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13.xml" ContentType="application/vnd.openxmlformats-officedocument.spreadsheetml.worksheet+xml"/>
  <Override PartName="/xl/worksheets/sheet42.xml" ContentType="application/vnd.openxmlformats-officedocument.spreadsheetml.worksheet+xml"/>
  <Override PartName="/xl/styles.xml" ContentType="application/vnd.openxmlformats-officedocument.spreadsheetml.styles+xml"/>
  <Override PartName="/xl/drawings/drawing6.xml" ContentType="application/vnd.openxmlformats-officedocument.drawing+xml"/>
  <Override PartName="/xl/drawings/drawing3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Override PartName="/xl/drawings/drawing28.xml" ContentType="application/vnd.openxmlformats-officedocument.drawing+xml"/>
  <Override PartName="/xl/drawings/drawing37.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drawings/drawing15.xml" ContentType="application/vnd.openxmlformats-officedocument.drawing+xml"/>
  <Override PartName="/xl/drawings/drawing26.xml" ContentType="application/vnd.openxmlformats-officedocument.drawing+xml"/>
  <Override PartName="/xl/drawings/drawing35.xml" ContentType="application/vnd.openxmlformats-officedocument.drawing+xml"/>
  <Override PartName="/xl/drawings/drawing44.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2.xml" ContentType="application/vnd.openxmlformats-officedocument.drawing+xml"/>
  <Override PartName="/xl/drawings/drawing24.xml" ContentType="application/vnd.openxmlformats-officedocument.drawing+xml"/>
  <Override PartName="/xl/drawings/drawing33.xml" ContentType="application/vnd.openxmlformats-officedocument.drawing+xml"/>
  <Override PartName="/xl/drawings/drawing42.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20.xml" ContentType="application/vnd.openxmlformats-officedocument.drawing+xml"/>
  <Override PartName="/xl/drawings/drawing31.xml" ContentType="application/vnd.openxmlformats-officedocument.drawing+xml"/>
  <Override PartName="/xl/drawings/drawing40.xml" ContentType="application/vnd.openxmlformats-officedocument.drawing+xml"/>
  <Override PartName="/xl/worksheets/sheet29.xml" ContentType="application/vnd.openxmlformats-officedocument.spreadsheetml.worksheet+xml"/>
  <Override PartName="/xl/worksheets/sheet38.xml" ContentType="application/vnd.openxmlformats-officedocument.spreadsheetml.worksheet+xml"/>
  <Override PartName="/xl/worksheets/sheet47.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45.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Default Extension="bin" ContentType="application/vnd.openxmlformats-officedocument.spreadsheetml.printerSettings"/>
  <Override PartName="/xl/drawings/drawing9.xml" ContentType="application/vnd.openxmlformats-officedocument.drawing+xml"/>
  <Default Extension="png" ContentType="image/png"/>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drawings/drawing38.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Override PartName="/xl/drawings/drawing18.xml" ContentType="application/vnd.openxmlformats-officedocument.drawing+xml"/>
  <Override PartName="/xl/drawings/drawing27.xml" ContentType="application/vnd.openxmlformats-officedocument.drawing+xml"/>
  <Override PartName="/xl/drawings/drawing36.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34.xml" ContentType="application/vnd.openxmlformats-officedocument.drawing+xml"/>
  <Override PartName="/xl/drawings/drawing4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Override PartName="/xl/drawings/drawing41.xml" ContentType="application/vnd.openxmlformats-officedocument.drawing+xml"/>
  <Override PartName="/xl/drawings/drawing12.xml" ContentType="application/vnd.openxmlformats-officedocument.drawing+xml"/>
  <Override PartName="/xl/drawings/drawing21.xml" ContentType="application/vnd.openxmlformats-officedocument.drawing+xml"/>
  <Override PartName="/xl/drawings/drawing30.xml" ContentType="application/vnd.openxmlformats-officedocument.drawing+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worksheets/sheet48.xml" ContentType="application/vnd.openxmlformats-officedocument.spreadsheetml.worksheet+xml"/>
  <Override PartName="/xl/drawings/drawing10.xml" ContentType="application/vnd.openxmlformats-officedocument.drawing+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19.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codeName="ThisWorkbook"/>
  <bookViews>
    <workbookView xWindow="-15" yWindow="-15" windowWidth="15375" windowHeight="7605" tabRatio="806" firstSheet="17" activeTab="25"/>
  </bookViews>
  <sheets>
    <sheet name="表紙" sheetId="1" r:id="rId1"/>
    <sheet name="改訂履歴" sheetId="2" r:id="rId2"/>
    <sheet name="モデル一覧" sheetId="24" r:id="rId3"/>
    <sheet name="元帳データ集計サービス" sheetId="17" r:id="rId4"/>
    <sheet name="元帳データ集計" sheetId="67" r:id="rId5"/>
    <sheet name="各種基本情報の取得" sheetId="28" r:id="rId6"/>
    <sheet name="通常科目データ取得" sheetId="29" r:id="rId7"/>
    <sheet name="合計転記データ取得" sheetId="33" r:id="rId8"/>
    <sheet name="損益勘定データ取得" sheetId="32" r:id="rId9"/>
    <sheet name="繰越利益剰余金データ取得" sheetId="31" r:id="rId10"/>
    <sheet name="元入金データ取得" sheetId="48" r:id="rId11"/>
    <sheet name="通常科目リターンデータ作成" sheetId="39" r:id="rId12"/>
    <sheet name="（仮）元帳データ取得・工事" sheetId="34" state="hidden" r:id="rId13"/>
    <sheet name="（仮）元帳リターンデータ作成・工事" sheetId="42" state="hidden" r:id="rId14"/>
    <sheet name="合計転記リターンデータ作成" sheetId="55" r:id="rId15"/>
    <sheet name="損益勘定リターンデータ作成" sheetId="56" r:id="rId16"/>
    <sheet name="繰越利益剰余金リターンデータ作成" sheetId="57" r:id="rId17"/>
    <sheet name="元入金リターンデータ作成" sheetId="60" r:id="rId18"/>
    <sheet name="繰越明細データ作成" sheetId="71" r:id="rId19"/>
    <sheet name="前月残高繰越判定" sheetId="73" r:id="rId20"/>
    <sheet name="決算月明細データ作成" sheetId="70" r:id="rId21"/>
    <sheet name="仕訳関連名称取得" sheetId="68" r:id="rId22"/>
    <sheet name="当該借方判定" sheetId="64" r:id="rId23"/>
    <sheet name="貸借同一科目判定" sheetId="72" r:id="rId24"/>
    <sheet name="摘要包含判定" sheetId="65" r:id="rId25"/>
    <sheet name="繰越残高取得" sheetId="53" r:id="rId26"/>
    <sheet name="損益勘定金額取得" sheetId="59" r:id="rId27"/>
    <sheet name="期首棚卸金額取得" sheetId="51" r:id="rId28"/>
    <sheet name="期末棚卸金額取得" sheetId="52" r:id="rId29"/>
    <sheet name="明細行調整" sheetId="66" r:id="rId30"/>
    <sheet name="印刷用フォーマット設定" sheetId="63" r:id="rId31"/>
    <sheet name="明細データ調整" sheetId="69" r:id="rId32"/>
    <sheet name="【補足資料】出力条件等によるセット方法" sheetId="41" r:id="rId33"/>
    <sheet name="【補足資料】消費税関連のセット方法" sheetId="43" r:id="rId34"/>
    <sheet name="【補足資料】元帳出力処理区分" sheetId="37" r:id="rId35"/>
    <sheet name="【補足資料】印刷の改頁方法" sheetId="40" r:id="rId36"/>
    <sheet name="【補足資料】入力パラメータ" sheetId="27" r:id="rId37"/>
    <sheet name="【補足資料】標準項目一覧" sheetId="35" r:id="rId38"/>
    <sheet name="【補足資料】個人データの出力" sheetId="38" r:id="rId39"/>
    <sheet name="【補足資料】明細区分" sheetId="44" state="hidden" r:id="rId40"/>
    <sheet name="【補足資料】項目説明" sheetId="45" r:id="rId41"/>
    <sheet name="【補足資料】合併合計転記" sheetId="46" r:id="rId42"/>
    <sheet name="【補足資料】複合セット" sheetId="47" r:id="rId43"/>
    <sheet name="【補足資料】特定科目" sheetId="62" r:id="rId44"/>
    <sheet name="【印刷不要】選択肢" sheetId="26" r:id="rId45"/>
    <sheet name="UML図_バッチ" sheetId="20" state="hidden" r:id="rId46"/>
    <sheet name="実装概要" sheetId="16" state="hidden" r:id="rId47"/>
    <sheet name="通信処理一覧" sheetId="14" state="hidden" r:id="rId48"/>
  </sheets>
  <definedNames>
    <definedName name="_Fill" localSheetId="13" hidden="1">#REF!</definedName>
    <definedName name="_Fill" localSheetId="35" hidden="1">#REF!</definedName>
    <definedName name="_Fill" localSheetId="34" hidden="1">#REF!</definedName>
    <definedName name="_Fill" localSheetId="38" hidden="1">#REF!</definedName>
    <definedName name="_Fill" localSheetId="41" hidden="1">#REF!</definedName>
    <definedName name="_Fill" localSheetId="32" hidden="1">#REF!</definedName>
    <definedName name="_Fill" localSheetId="33" hidden="1">#REF!</definedName>
    <definedName name="_Fill" localSheetId="43" hidden="1">#REF!</definedName>
    <definedName name="_Fill" localSheetId="42" hidden="1">#REF!</definedName>
    <definedName name="_Fill" localSheetId="39" hidden="1">#REF!</definedName>
    <definedName name="_Fill" localSheetId="30" hidden="1">#REF!</definedName>
    <definedName name="_Fill" localSheetId="27" hidden="1">#REF!</definedName>
    <definedName name="_Fill" localSheetId="28" hidden="1">#REF!</definedName>
    <definedName name="_Fill" localSheetId="25" hidden="1">#REF!</definedName>
    <definedName name="_Fill" localSheetId="18" hidden="1">#REF!</definedName>
    <definedName name="_Fill" localSheetId="16" hidden="1">#REF!</definedName>
    <definedName name="_Fill" localSheetId="20" hidden="1">#REF!</definedName>
    <definedName name="_Fill" localSheetId="4" hidden="1">#REF!</definedName>
    <definedName name="_Fill" localSheetId="10" hidden="1">#REF!</definedName>
    <definedName name="_Fill" localSheetId="17" hidden="1">#REF!</definedName>
    <definedName name="_Fill" localSheetId="14" hidden="1">#REF!</definedName>
    <definedName name="_Fill" localSheetId="21" hidden="1">#REF!</definedName>
    <definedName name="_Fill" localSheetId="19" hidden="1">#REF!</definedName>
    <definedName name="_Fill" localSheetId="15" hidden="1">#REF!</definedName>
    <definedName name="_Fill" localSheetId="26" hidden="1">#REF!</definedName>
    <definedName name="_Fill" localSheetId="23" hidden="1">#REF!</definedName>
    <definedName name="_Fill" localSheetId="11" hidden="1">#REF!</definedName>
    <definedName name="_Fill" localSheetId="24" hidden="1">#REF!</definedName>
    <definedName name="_Fill" localSheetId="22" hidden="1">#REF!</definedName>
    <definedName name="_Fill" localSheetId="31" hidden="1">#REF!</definedName>
    <definedName name="_Fill" localSheetId="29" hidden="1">#REF!</definedName>
    <definedName name="_Fill" hidden="1">#REF!</definedName>
    <definedName name="_Order1" hidden="1">255</definedName>
    <definedName name="_Order2" hidden="1">255</definedName>
    <definedName name="win.ORIG1" localSheetId="34" hidden="1">{#N/A,#N/A,TRUE,"カスタマイズ仕様書";#N/A,#N/A,TRUE,"Ｉ・Ｏ関連表(1)";#N/A,#N/A,TRUE,"Ｉ・Ｏ関連表(2)";#N/A,#N/A,TRUE,"Ｉ・Ｏ関連表(3)";#N/A,#N/A,TRUE,"レポート記述書";#N/A,#N/A,TRUE,"画面記述書"}</definedName>
    <definedName name="win.ORIG1" localSheetId="38" hidden="1">{#N/A,#N/A,TRUE,"カスタマイズ仕様書";#N/A,#N/A,TRUE,"Ｉ・Ｏ関連表(1)";#N/A,#N/A,TRUE,"Ｉ・Ｏ関連表(2)";#N/A,#N/A,TRUE,"Ｉ・Ｏ関連表(3)";#N/A,#N/A,TRUE,"レポート記述書";#N/A,#N/A,TRUE,"画面記述書"}</definedName>
    <definedName name="win.ORIG1" localSheetId="41" hidden="1">{#N/A,#N/A,TRUE,"カスタマイズ仕様書";#N/A,#N/A,TRUE,"Ｉ・Ｏ関連表(1)";#N/A,#N/A,TRUE,"Ｉ・Ｏ関連表(2)";#N/A,#N/A,TRUE,"Ｉ・Ｏ関連表(3)";#N/A,#N/A,TRUE,"レポート記述書";#N/A,#N/A,TRUE,"画面記述書"}</definedName>
    <definedName name="win.ORIG1" localSheetId="42" hidden="1">{#N/A,#N/A,TRUE,"カスタマイズ仕様書";#N/A,#N/A,TRUE,"Ｉ・Ｏ関連表(1)";#N/A,#N/A,TRUE,"Ｉ・Ｏ関連表(2)";#N/A,#N/A,TRUE,"Ｉ・Ｏ関連表(3)";#N/A,#N/A,TRUE,"レポート記述書";#N/A,#N/A,TRUE,"画面記述書"}</definedName>
    <definedName name="win.ORIG1" localSheetId="39" hidden="1">{#N/A,#N/A,TRUE,"カスタマイズ仕様書";#N/A,#N/A,TRUE,"Ｉ・Ｏ関連表(1)";#N/A,#N/A,TRUE,"Ｉ・Ｏ関連表(2)";#N/A,#N/A,TRUE,"Ｉ・Ｏ関連表(3)";#N/A,#N/A,TRUE,"レポート記述書";#N/A,#N/A,TRUE,"画面記述書"}</definedName>
    <definedName name="win.ORIG1" hidden="1">{#N/A,#N/A,TRUE,"カスタマイズ仕様書";#N/A,#N/A,TRUE,"Ｉ・Ｏ関連表(1)";#N/A,#N/A,TRUE,"Ｉ・Ｏ関連表(2)";#N/A,#N/A,TRUE,"Ｉ・Ｏ関連表(3)";#N/A,#N/A,TRUE,"レポート記述書";#N/A,#N/A,TRUE,"画面記述書"}</definedName>
    <definedName name="wrn.ORIG." localSheetId="34" hidden="1">{#N/A,#N/A,TRUE,"カスタマイズ仕様書";#N/A,#N/A,TRUE,"Ｉ・Ｏ関連表(1)";#N/A,#N/A,TRUE,"Ｉ・Ｏ関連表(2)";#N/A,#N/A,TRUE,"Ｉ・Ｏ関連表(3)";#N/A,#N/A,TRUE,"レポート記述書";#N/A,#N/A,TRUE,"画面記述書"}</definedName>
    <definedName name="wrn.ORIG." localSheetId="38" hidden="1">{#N/A,#N/A,TRUE,"カスタマイズ仕様書";#N/A,#N/A,TRUE,"Ｉ・Ｏ関連表(1)";#N/A,#N/A,TRUE,"Ｉ・Ｏ関連表(2)";#N/A,#N/A,TRUE,"Ｉ・Ｏ関連表(3)";#N/A,#N/A,TRUE,"レポート記述書";#N/A,#N/A,TRUE,"画面記述書"}</definedName>
    <definedName name="wrn.ORIG." localSheetId="41" hidden="1">{#N/A,#N/A,TRUE,"カスタマイズ仕様書";#N/A,#N/A,TRUE,"Ｉ・Ｏ関連表(1)";#N/A,#N/A,TRUE,"Ｉ・Ｏ関連表(2)";#N/A,#N/A,TRUE,"Ｉ・Ｏ関連表(3)";#N/A,#N/A,TRUE,"レポート記述書";#N/A,#N/A,TRUE,"画面記述書"}</definedName>
    <definedName name="wrn.ORIG." localSheetId="42" hidden="1">{#N/A,#N/A,TRUE,"カスタマイズ仕様書";#N/A,#N/A,TRUE,"Ｉ・Ｏ関連表(1)";#N/A,#N/A,TRUE,"Ｉ・Ｏ関連表(2)";#N/A,#N/A,TRUE,"Ｉ・Ｏ関連表(3)";#N/A,#N/A,TRUE,"レポート記述書";#N/A,#N/A,TRUE,"画面記述書"}</definedName>
    <definedName name="wrn.ORIG." localSheetId="39" hidden="1">{#N/A,#N/A,TRUE,"カスタマイズ仕様書";#N/A,#N/A,TRUE,"Ｉ・Ｏ関連表(1)";#N/A,#N/A,TRUE,"Ｉ・Ｏ関連表(2)";#N/A,#N/A,TRUE,"Ｉ・Ｏ関連表(3)";#N/A,#N/A,TRUE,"レポート記述書";#N/A,#N/A,TRUE,"画面記述書"}</definedName>
    <definedName name="wrn.ORIG." hidden="1">{#N/A,#N/A,TRUE,"カスタマイズ仕様書";#N/A,#N/A,TRUE,"Ｉ・Ｏ関連表(1)";#N/A,#N/A,TRUE,"Ｉ・Ｏ関連表(2)";#N/A,#N/A,TRUE,"Ｉ・Ｏ関連表(3)";#N/A,#N/A,TRUE,"レポート記述書";#N/A,#N/A,TRUE,"画面記述書"}</definedName>
    <definedName name="wrn.ORIG1" localSheetId="34" hidden="1">{#N/A,#N/A,TRUE,"カスタマイズ仕様書";#N/A,#N/A,TRUE,"Ｉ・Ｏ関連表(1)";#N/A,#N/A,TRUE,"Ｉ・Ｏ関連表(2)";#N/A,#N/A,TRUE,"Ｉ・Ｏ関連表(3)";#N/A,#N/A,TRUE,"レポート記述書";#N/A,#N/A,TRUE,"画面記述書"}</definedName>
    <definedName name="wrn.ORIG1" localSheetId="38" hidden="1">{#N/A,#N/A,TRUE,"カスタマイズ仕様書";#N/A,#N/A,TRUE,"Ｉ・Ｏ関連表(1)";#N/A,#N/A,TRUE,"Ｉ・Ｏ関連表(2)";#N/A,#N/A,TRUE,"Ｉ・Ｏ関連表(3)";#N/A,#N/A,TRUE,"レポート記述書";#N/A,#N/A,TRUE,"画面記述書"}</definedName>
    <definedName name="wrn.ORIG1" localSheetId="41" hidden="1">{#N/A,#N/A,TRUE,"カスタマイズ仕様書";#N/A,#N/A,TRUE,"Ｉ・Ｏ関連表(1)";#N/A,#N/A,TRUE,"Ｉ・Ｏ関連表(2)";#N/A,#N/A,TRUE,"Ｉ・Ｏ関連表(3)";#N/A,#N/A,TRUE,"レポート記述書";#N/A,#N/A,TRUE,"画面記述書"}</definedName>
    <definedName name="wrn.ORIG1" localSheetId="42" hidden="1">{#N/A,#N/A,TRUE,"カスタマイズ仕様書";#N/A,#N/A,TRUE,"Ｉ・Ｏ関連表(1)";#N/A,#N/A,TRUE,"Ｉ・Ｏ関連表(2)";#N/A,#N/A,TRUE,"Ｉ・Ｏ関連表(3)";#N/A,#N/A,TRUE,"レポート記述書";#N/A,#N/A,TRUE,"画面記述書"}</definedName>
    <definedName name="wrn.ORIG1" localSheetId="39" hidden="1">{#N/A,#N/A,TRUE,"カスタマイズ仕様書";#N/A,#N/A,TRUE,"Ｉ・Ｏ関連表(1)";#N/A,#N/A,TRUE,"Ｉ・Ｏ関連表(2)";#N/A,#N/A,TRUE,"Ｉ・Ｏ関連表(3)";#N/A,#N/A,TRUE,"レポート記述書";#N/A,#N/A,TRUE,"画面記述書"}</definedName>
    <definedName name="wrn.ORIG1" hidden="1">{#N/A,#N/A,TRUE,"カスタマイズ仕様書";#N/A,#N/A,TRUE,"Ｉ・Ｏ関連表(1)";#N/A,#N/A,TRUE,"Ｉ・Ｏ関連表(2)";#N/A,#N/A,TRUE,"Ｉ・Ｏ関連表(3)";#N/A,#N/A,TRUE,"レポート記述書";#N/A,#N/A,TRUE,"画面記述書"}</definedName>
    <definedName name="wrn.ORIG10" localSheetId="34" hidden="1">{#N/A,#N/A,TRUE,"カスタマイズ仕様書";#N/A,#N/A,TRUE,"Ｉ・Ｏ関連表(1)";#N/A,#N/A,TRUE,"Ｉ・Ｏ関連表(2)";#N/A,#N/A,TRUE,"Ｉ・Ｏ関連表(3)";#N/A,#N/A,TRUE,"レポート記述書";#N/A,#N/A,TRUE,"画面記述書"}</definedName>
    <definedName name="wrn.ORIG10" localSheetId="38" hidden="1">{#N/A,#N/A,TRUE,"カスタマイズ仕様書";#N/A,#N/A,TRUE,"Ｉ・Ｏ関連表(1)";#N/A,#N/A,TRUE,"Ｉ・Ｏ関連表(2)";#N/A,#N/A,TRUE,"Ｉ・Ｏ関連表(3)";#N/A,#N/A,TRUE,"レポート記述書";#N/A,#N/A,TRUE,"画面記述書"}</definedName>
    <definedName name="wrn.ORIG10" localSheetId="41" hidden="1">{#N/A,#N/A,TRUE,"カスタマイズ仕様書";#N/A,#N/A,TRUE,"Ｉ・Ｏ関連表(1)";#N/A,#N/A,TRUE,"Ｉ・Ｏ関連表(2)";#N/A,#N/A,TRUE,"Ｉ・Ｏ関連表(3)";#N/A,#N/A,TRUE,"レポート記述書";#N/A,#N/A,TRUE,"画面記述書"}</definedName>
    <definedName name="wrn.ORIG10" localSheetId="42" hidden="1">{#N/A,#N/A,TRUE,"カスタマイズ仕様書";#N/A,#N/A,TRUE,"Ｉ・Ｏ関連表(1)";#N/A,#N/A,TRUE,"Ｉ・Ｏ関連表(2)";#N/A,#N/A,TRUE,"Ｉ・Ｏ関連表(3)";#N/A,#N/A,TRUE,"レポート記述書";#N/A,#N/A,TRUE,"画面記述書"}</definedName>
    <definedName name="wrn.ORIG10" localSheetId="39" hidden="1">{#N/A,#N/A,TRUE,"カスタマイズ仕様書";#N/A,#N/A,TRUE,"Ｉ・Ｏ関連表(1)";#N/A,#N/A,TRUE,"Ｉ・Ｏ関連表(2)";#N/A,#N/A,TRUE,"Ｉ・Ｏ関連表(3)";#N/A,#N/A,TRUE,"レポート記述書";#N/A,#N/A,TRUE,"画面記述書"}</definedName>
    <definedName name="wrn.ORIG10" hidden="1">{#N/A,#N/A,TRUE,"カスタマイズ仕様書";#N/A,#N/A,TRUE,"Ｉ・Ｏ関連表(1)";#N/A,#N/A,TRUE,"Ｉ・Ｏ関連表(2)";#N/A,#N/A,TRUE,"Ｉ・Ｏ関連表(3)";#N/A,#N/A,TRUE,"レポート記述書";#N/A,#N/A,TRUE,"画面記述書"}</definedName>
    <definedName name="wrn.ORIG2" localSheetId="34" hidden="1">{#N/A,#N/A,TRUE,"カスタマイズ仕様書";#N/A,#N/A,TRUE,"Ｉ・Ｏ関連表(1)";#N/A,#N/A,TRUE,"Ｉ・Ｏ関連表(2)";#N/A,#N/A,TRUE,"Ｉ・Ｏ関連表(3)";#N/A,#N/A,TRUE,"レポート記述書";#N/A,#N/A,TRUE,"画面記述書"}</definedName>
    <definedName name="wrn.ORIG2" localSheetId="38" hidden="1">{#N/A,#N/A,TRUE,"カスタマイズ仕様書";#N/A,#N/A,TRUE,"Ｉ・Ｏ関連表(1)";#N/A,#N/A,TRUE,"Ｉ・Ｏ関連表(2)";#N/A,#N/A,TRUE,"Ｉ・Ｏ関連表(3)";#N/A,#N/A,TRUE,"レポート記述書";#N/A,#N/A,TRUE,"画面記述書"}</definedName>
    <definedName name="wrn.ORIG2" localSheetId="41" hidden="1">{#N/A,#N/A,TRUE,"カスタマイズ仕様書";#N/A,#N/A,TRUE,"Ｉ・Ｏ関連表(1)";#N/A,#N/A,TRUE,"Ｉ・Ｏ関連表(2)";#N/A,#N/A,TRUE,"Ｉ・Ｏ関連表(3)";#N/A,#N/A,TRUE,"レポート記述書";#N/A,#N/A,TRUE,"画面記述書"}</definedName>
    <definedName name="wrn.ORIG2" localSheetId="42" hidden="1">{#N/A,#N/A,TRUE,"カスタマイズ仕様書";#N/A,#N/A,TRUE,"Ｉ・Ｏ関連表(1)";#N/A,#N/A,TRUE,"Ｉ・Ｏ関連表(2)";#N/A,#N/A,TRUE,"Ｉ・Ｏ関連表(3)";#N/A,#N/A,TRUE,"レポート記述書";#N/A,#N/A,TRUE,"画面記述書"}</definedName>
    <definedName name="wrn.ORIG2" localSheetId="39" hidden="1">{#N/A,#N/A,TRUE,"カスタマイズ仕様書";#N/A,#N/A,TRUE,"Ｉ・Ｏ関連表(1)";#N/A,#N/A,TRUE,"Ｉ・Ｏ関連表(2)";#N/A,#N/A,TRUE,"Ｉ・Ｏ関連表(3)";#N/A,#N/A,TRUE,"レポート記述書";#N/A,#N/A,TRUE,"画面記述書"}</definedName>
    <definedName name="wrn.ORIG2" hidden="1">{#N/A,#N/A,TRUE,"カスタマイズ仕様書";#N/A,#N/A,TRUE,"Ｉ・Ｏ関連表(1)";#N/A,#N/A,TRUE,"Ｉ・Ｏ関連表(2)";#N/A,#N/A,TRUE,"Ｉ・Ｏ関連表(3)";#N/A,#N/A,TRUE,"レポート記述書";#N/A,#N/A,TRUE,"画面記述書"}</definedName>
    <definedName name="wrn.ORIG3" localSheetId="34" hidden="1">{#N/A,#N/A,TRUE,"カスタマイズ仕様書";#N/A,#N/A,TRUE,"Ｉ・Ｏ関連表(1)";#N/A,#N/A,TRUE,"Ｉ・Ｏ関連表(2)";#N/A,#N/A,TRUE,"Ｉ・Ｏ関連表(3)";#N/A,#N/A,TRUE,"レポート記述書";#N/A,#N/A,TRUE,"画面記述書"}</definedName>
    <definedName name="wrn.ORIG3" localSheetId="38" hidden="1">{#N/A,#N/A,TRUE,"カスタマイズ仕様書";#N/A,#N/A,TRUE,"Ｉ・Ｏ関連表(1)";#N/A,#N/A,TRUE,"Ｉ・Ｏ関連表(2)";#N/A,#N/A,TRUE,"Ｉ・Ｏ関連表(3)";#N/A,#N/A,TRUE,"レポート記述書";#N/A,#N/A,TRUE,"画面記述書"}</definedName>
    <definedName name="wrn.ORIG3" localSheetId="41" hidden="1">{#N/A,#N/A,TRUE,"カスタマイズ仕様書";#N/A,#N/A,TRUE,"Ｉ・Ｏ関連表(1)";#N/A,#N/A,TRUE,"Ｉ・Ｏ関連表(2)";#N/A,#N/A,TRUE,"Ｉ・Ｏ関連表(3)";#N/A,#N/A,TRUE,"レポート記述書";#N/A,#N/A,TRUE,"画面記述書"}</definedName>
    <definedName name="wrn.ORIG3" localSheetId="42" hidden="1">{#N/A,#N/A,TRUE,"カスタマイズ仕様書";#N/A,#N/A,TRUE,"Ｉ・Ｏ関連表(1)";#N/A,#N/A,TRUE,"Ｉ・Ｏ関連表(2)";#N/A,#N/A,TRUE,"Ｉ・Ｏ関連表(3)";#N/A,#N/A,TRUE,"レポート記述書";#N/A,#N/A,TRUE,"画面記述書"}</definedName>
    <definedName name="wrn.ORIG3" localSheetId="39" hidden="1">{#N/A,#N/A,TRUE,"カスタマイズ仕様書";#N/A,#N/A,TRUE,"Ｉ・Ｏ関連表(1)";#N/A,#N/A,TRUE,"Ｉ・Ｏ関連表(2)";#N/A,#N/A,TRUE,"Ｉ・Ｏ関連表(3)";#N/A,#N/A,TRUE,"レポート記述書";#N/A,#N/A,TRUE,"画面記述書"}</definedName>
    <definedName name="wrn.ORIG3" hidden="1">{#N/A,#N/A,TRUE,"カスタマイズ仕様書";#N/A,#N/A,TRUE,"Ｉ・Ｏ関連表(1)";#N/A,#N/A,TRUE,"Ｉ・Ｏ関連表(2)";#N/A,#N/A,TRUE,"Ｉ・Ｏ関連表(3)";#N/A,#N/A,TRUE,"レポート記述書";#N/A,#N/A,TRUE,"画面記述書"}</definedName>
    <definedName name="wrn.ORIG5" localSheetId="34" hidden="1">{#N/A,#N/A,TRUE,"カスタマイズ仕様書";#N/A,#N/A,TRUE,"Ｉ・Ｏ関連表(1)";#N/A,#N/A,TRUE,"Ｉ・Ｏ関連表(2)";#N/A,#N/A,TRUE,"Ｉ・Ｏ関連表(3)";#N/A,#N/A,TRUE,"レポート記述書";#N/A,#N/A,TRUE,"画面記述書"}</definedName>
    <definedName name="wrn.ORIG5" localSheetId="38" hidden="1">{#N/A,#N/A,TRUE,"カスタマイズ仕様書";#N/A,#N/A,TRUE,"Ｉ・Ｏ関連表(1)";#N/A,#N/A,TRUE,"Ｉ・Ｏ関連表(2)";#N/A,#N/A,TRUE,"Ｉ・Ｏ関連表(3)";#N/A,#N/A,TRUE,"レポート記述書";#N/A,#N/A,TRUE,"画面記述書"}</definedName>
    <definedName name="wrn.ORIG5" localSheetId="41" hidden="1">{#N/A,#N/A,TRUE,"カスタマイズ仕様書";#N/A,#N/A,TRUE,"Ｉ・Ｏ関連表(1)";#N/A,#N/A,TRUE,"Ｉ・Ｏ関連表(2)";#N/A,#N/A,TRUE,"Ｉ・Ｏ関連表(3)";#N/A,#N/A,TRUE,"レポート記述書";#N/A,#N/A,TRUE,"画面記述書"}</definedName>
    <definedName name="wrn.ORIG5" localSheetId="42" hidden="1">{#N/A,#N/A,TRUE,"カスタマイズ仕様書";#N/A,#N/A,TRUE,"Ｉ・Ｏ関連表(1)";#N/A,#N/A,TRUE,"Ｉ・Ｏ関連表(2)";#N/A,#N/A,TRUE,"Ｉ・Ｏ関連表(3)";#N/A,#N/A,TRUE,"レポート記述書";#N/A,#N/A,TRUE,"画面記述書"}</definedName>
    <definedName name="wrn.ORIG5" localSheetId="39" hidden="1">{#N/A,#N/A,TRUE,"カスタマイズ仕様書";#N/A,#N/A,TRUE,"Ｉ・Ｏ関連表(1)";#N/A,#N/A,TRUE,"Ｉ・Ｏ関連表(2)";#N/A,#N/A,TRUE,"Ｉ・Ｏ関連表(3)";#N/A,#N/A,TRUE,"レポート記述書";#N/A,#N/A,TRUE,"画面記述書"}</definedName>
    <definedName name="wrn.ORIG5" hidden="1">{#N/A,#N/A,TRUE,"カスタマイズ仕様書";#N/A,#N/A,TRUE,"Ｉ・Ｏ関連表(1)";#N/A,#N/A,TRUE,"Ｉ・Ｏ関連表(2)";#N/A,#N/A,TRUE,"Ｉ・Ｏ関連表(3)";#N/A,#N/A,TRUE,"レポート記述書";#N/A,#N/A,TRUE,"画面記述書"}</definedName>
    <definedName name="wrn.ORIG6" localSheetId="34" hidden="1">{#N/A,#N/A,TRUE,"カスタマイズ仕様書";#N/A,#N/A,TRUE,"Ｉ・Ｏ関連表(1)";#N/A,#N/A,TRUE,"Ｉ・Ｏ関連表(2)";#N/A,#N/A,TRUE,"Ｉ・Ｏ関連表(3)";#N/A,#N/A,TRUE,"レポート記述書";#N/A,#N/A,TRUE,"画面記述書"}</definedName>
    <definedName name="wrn.ORIG6" localSheetId="38" hidden="1">{#N/A,#N/A,TRUE,"カスタマイズ仕様書";#N/A,#N/A,TRUE,"Ｉ・Ｏ関連表(1)";#N/A,#N/A,TRUE,"Ｉ・Ｏ関連表(2)";#N/A,#N/A,TRUE,"Ｉ・Ｏ関連表(3)";#N/A,#N/A,TRUE,"レポート記述書";#N/A,#N/A,TRUE,"画面記述書"}</definedName>
    <definedName name="wrn.ORIG6" localSheetId="41" hidden="1">{#N/A,#N/A,TRUE,"カスタマイズ仕様書";#N/A,#N/A,TRUE,"Ｉ・Ｏ関連表(1)";#N/A,#N/A,TRUE,"Ｉ・Ｏ関連表(2)";#N/A,#N/A,TRUE,"Ｉ・Ｏ関連表(3)";#N/A,#N/A,TRUE,"レポート記述書";#N/A,#N/A,TRUE,"画面記述書"}</definedName>
    <definedName name="wrn.ORIG6" localSheetId="42" hidden="1">{#N/A,#N/A,TRUE,"カスタマイズ仕様書";#N/A,#N/A,TRUE,"Ｉ・Ｏ関連表(1)";#N/A,#N/A,TRUE,"Ｉ・Ｏ関連表(2)";#N/A,#N/A,TRUE,"Ｉ・Ｏ関連表(3)";#N/A,#N/A,TRUE,"レポート記述書";#N/A,#N/A,TRUE,"画面記述書"}</definedName>
    <definedName name="wrn.ORIG6" localSheetId="39" hidden="1">{#N/A,#N/A,TRUE,"カスタマイズ仕様書";#N/A,#N/A,TRUE,"Ｉ・Ｏ関連表(1)";#N/A,#N/A,TRUE,"Ｉ・Ｏ関連表(2)";#N/A,#N/A,TRUE,"Ｉ・Ｏ関連表(3)";#N/A,#N/A,TRUE,"レポート記述書";#N/A,#N/A,TRUE,"画面記述書"}</definedName>
    <definedName name="wrn.ORIG6" hidden="1">{#N/A,#N/A,TRUE,"カスタマイズ仕様書";#N/A,#N/A,TRUE,"Ｉ・Ｏ関連表(1)";#N/A,#N/A,TRUE,"Ｉ・Ｏ関連表(2)";#N/A,#N/A,TRUE,"Ｉ・Ｏ関連表(3)";#N/A,#N/A,TRUE,"レポート記述書";#N/A,#N/A,TRUE,"画面記述書"}</definedName>
    <definedName name="www" localSheetId="34" hidden="1">{#N/A,#N/A,TRUE,"カスタマイズ仕様書";#N/A,#N/A,TRUE,"Ｉ・Ｏ関連表(1)";#N/A,#N/A,TRUE,"Ｉ・Ｏ関連表(2)";#N/A,#N/A,TRUE,"Ｉ・Ｏ関連表(3)";#N/A,#N/A,TRUE,"レポート記述書";#N/A,#N/A,TRUE,"画面記述書"}</definedName>
    <definedName name="www" localSheetId="38" hidden="1">{#N/A,#N/A,TRUE,"カスタマイズ仕様書";#N/A,#N/A,TRUE,"Ｉ・Ｏ関連表(1)";#N/A,#N/A,TRUE,"Ｉ・Ｏ関連表(2)";#N/A,#N/A,TRUE,"Ｉ・Ｏ関連表(3)";#N/A,#N/A,TRUE,"レポート記述書";#N/A,#N/A,TRUE,"画面記述書"}</definedName>
    <definedName name="www" localSheetId="41" hidden="1">{#N/A,#N/A,TRUE,"カスタマイズ仕様書";#N/A,#N/A,TRUE,"Ｉ・Ｏ関連表(1)";#N/A,#N/A,TRUE,"Ｉ・Ｏ関連表(2)";#N/A,#N/A,TRUE,"Ｉ・Ｏ関連表(3)";#N/A,#N/A,TRUE,"レポート記述書";#N/A,#N/A,TRUE,"画面記述書"}</definedName>
    <definedName name="www" localSheetId="42" hidden="1">{#N/A,#N/A,TRUE,"カスタマイズ仕様書";#N/A,#N/A,TRUE,"Ｉ・Ｏ関連表(1)";#N/A,#N/A,TRUE,"Ｉ・Ｏ関連表(2)";#N/A,#N/A,TRUE,"Ｉ・Ｏ関連表(3)";#N/A,#N/A,TRUE,"レポート記述書";#N/A,#N/A,TRUE,"画面記述書"}</definedName>
    <definedName name="www" localSheetId="39" hidden="1">{#N/A,#N/A,TRUE,"カスタマイズ仕様書";#N/A,#N/A,TRUE,"Ｉ・Ｏ関連表(1)";#N/A,#N/A,TRUE,"Ｉ・Ｏ関連表(2)";#N/A,#N/A,TRUE,"Ｉ・Ｏ関連表(3)";#N/A,#N/A,TRUE,"レポート記述書";#N/A,#N/A,TRUE,"画面記述書"}</definedName>
    <definedName name="www" hidden="1">{#N/A,#N/A,TRUE,"カスタマイズ仕様書";#N/A,#N/A,TRUE,"Ｉ・Ｏ関連表(1)";#N/A,#N/A,TRUE,"Ｉ・Ｏ関連表(2)";#N/A,#N/A,TRUE,"Ｉ・Ｏ関連表(3)";#N/A,#N/A,TRUE,"レポート記述書";#N/A,#N/A,TRUE,"画面記述書"}</definedName>
  </definedNames>
  <calcPr calcId="125725"/>
  <extLst xmlns:x15="http://schemas.microsoft.com/office/spreadsheetml/2010/11/main">
    <ext uri="{140A7094-0E35-4892-8432-C4D2E57EDEB5}">
      <x15:workbookPr chartTrackingRefBase="1"/>
    </ext>
  </extLst>
</workbook>
</file>

<file path=xl/calcChain.xml><?xml version="1.0" encoding="utf-8"?>
<calcChain xmlns="http://schemas.openxmlformats.org/spreadsheetml/2006/main">
  <c r="AB64" i="55"/>
  <c r="AB63"/>
  <c r="AB70" i="39"/>
  <c r="AB69"/>
  <c r="AB65" i="71"/>
  <c r="AB64"/>
  <c r="C21" i="73"/>
  <c r="I8"/>
  <c r="AM4"/>
  <c r="AJ4"/>
  <c r="AC4"/>
  <c r="Z4"/>
  <c r="R4"/>
  <c r="O4"/>
  <c r="AM3"/>
  <c r="AJ3"/>
  <c r="AC3"/>
  <c r="Z3"/>
  <c r="R3"/>
  <c r="O3"/>
  <c r="AM2"/>
  <c r="AJ2"/>
  <c r="AC2"/>
  <c r="Z2"/>
  <c r="R2"/>
  <c r="O2"/>
  <c r="Z111" i="28" l="1"/>
  <c r="Z110"/>
  <c r="Z109"/>
  <c r="C36"/>
  <c r="C37" s="1"/>
  <c r="C38" s="1"/>
  <c r="C39" s="1"/>
  <c r="C40" s="1"/>
  <c r="AB76" i="60"/>
  <c r="AP97" i="56"/>
  <c r="AP96"/>
  <c r="AP95"/>
  <c r="AP94"/>
  <c r="AP93"/>
  <c r="AP87"/>
  <c r="AP86"/>
  <c r="AP85"/>
  <c r="AP84"/>
  <c r="AP83"/>
  <c r="AB71" i="55"/>
  <c r="AB663" i="39"/>
  <c r="AB112"/>
  <c r="AB391" i="53"/>
  <c r="AB389"/>
  <c r="AB388"/>
  <c r="AB387"/>
  <c r="AB386"/>
  <c r="AB385"/>
  <c r="I8" i="72"/>
  <c r="AM4"/>
  <c r="AJ4"/>
  <c r="AC4"/>
  <c r="Z4"/>
  <c r="R4"/>
  <c r="O4"/>
  <c r="AM3"/>
  <c r="AJ3"/>
  <c r="AC3"/>
  <c r="Z3"/>
  <c r="R3"/>
  <c r="O3"/>
  <c r="AM2"/>
  <c r="AJ2"/>
  <c r="AC2"/>
  <c r="Z2"/>
  <c r="R2"/>
  <c r="O2"/>
  <c r="AB187" i="39" l="1"/>
  <c r="AB105" i="55"/>
  <c r="AB104"/>
  <c r="AB103"/>
  <c r="AB102"/>
  <c r="AB101"/>
  <c r="AB100"/>
  <c r="AB662" i="39"/>
  <c r="AB661"/>
  <c r="AB660"/>
  <c r="AB659"/>
  <c r="AB658"/>
  <c r="AB70" i="55"/>
  <c r="AB69"/>
  <c r="AB111" i="39"/>
  <c r="AB110"/>
  <c r="C21" i="71" l="1"/>
  <c r="C22" s="1"/>
  <c r="I8"/>
  <c r="AM4"/>
  <c r="AJ4"/>
  <c r="AC4"/>
  <c r="Z4"/>
  <c r="R4"/>
  <c r="O4"/>
  <c r="AM3"/>
  <c r="AJ3"/>
  <c r="AC3"/>
  <c r="Z3"/>
  <c r="R3"/>
  <c r="O3"/>
  <c r="AM2"/>
  <c r="AJ2"/>
  <c r="AC2"/>
  <c r="Z2"/>
  <c r="R2"/>
  <c r="O2"/>
  <c r="T70" i="17" l="1"/>
  <c r="AN113" i="70"/>
  <c r="AN112"/>
  <c r="AN111"/>
  <c r="AN110"/>
  <c r="AN109"/>
  <c r="AN103"/>
  <c r="AN102"/>
  <c r="AN101"/>
  <c r="AN100"/>
  <c r="AN99"/>
  <c r="C21"/>
  <c r="C22" s="1"/>
  <c r="C23" s="1"/>
  <c r="C24" s="1"/>
  <c r="C25" s="1"/>
  <c r="I8"/>
  <c r="AM4"/>
  <c r="AJ4"/>
  <c r="AC4"/>
  <c r="Z4"/>
  <c r="R4"/>
  <c r="O4"/>
  <c r="AM3"/>
  <c r="AJ3"/>
  <c r="AC3"/>
  <c r="Z3"/>
  <c r="R3"/>
  <c r="O3"/>
  <c r="AM2"/>
  <c r="AJ2"/>
  <c r="AC2"/>
  <c r="Z2"/>
  <c r="R2"/>
  <c r="O2"/>
  <c r="C21" i="69"/>
  <c r="C22" s="1"/>
  <c r="I8"/>
  <c r="AM4"/>
  <c r="AJ4"/>
  <c r="AC4"/>
  <c r="Z4"/>
  <c r="R4"/>
  <c r="O4"/>
  <c r="AM3"/>
  <c r="AJ3"/>
  <c r="AC3"/>
  <c r="Z3"/>
  <c r="R3"/>
  <c r="O3"/>
  <c r="AM2"/>
  <c r="AJ2"/>
  <c r="AC2"/>
  <c r="Z2"/>
  <c r="R2"/>
  <c r="O2"/>
  <c r="AB144" i="39"/>
  <c r="T67" i="17"/>
  <c r="C26" i="70" l="1"/>
  <c r="C27" s="1"/>
  <c r="I8" i="68"/>
  <c r="AM4"/>
  <c r="AJ4"/>
  <c r="AC4"/>
  <c r="Z4"/>
  <c r="R4"/>
  <c r="O4"/>
  <c r="AM3"/>
  <c r="AJ3"/>
  <c r="AC3"/>
  <c r="Z3"/>
  <c r="R3"/>
  <c r="O3"/>
  <c r="AM2"/>
  <c r="AJ2"/>
  <c r="AC2"/>
  <c r="Z2"/>
  <c r="R2"/>
  <c r="O2"/>
  <c r="Z223" i="28"/>
  <c r="Z222"/>
  <c r="Z221"/>
  <c r="Z214"/>
  <c r="Z213"/>
  <c r="Z212"/>
  <c r="Z205"/>
  <c r="Z204"/>
  <c r="Z203"/>
  <c r="Y80" i="17" l="1"/>
  <c r="T55"/>
  <c r="Y83"/>
  <c r="Y82"/>
  <c r="Y81"/>
  <c r="I8" i="67" l="1"/>
  <c r="AM4"/>
  <c r="AJ4"/>
  <c r="AC4"/>
  <c r="Z4"/>
  <c r="R4"/>
  <c r="O4"/>
  <c r="AM3"/>
  <c r="AJ3"/>
  <c r="AC3"/>
  <c r="Z3"/>
  <c r="R3"/>
  <c r="O3"/>
  <c r="AM2"/>
  <c r="AJ2"/>
  <c r="AC2"/>
  <c r="Z2"/>
  <c r="R2"/>
  <c r="O2"/>
  <c r="T68" i="17"/>
  <c r="I8" i="66" l="1"/>
  <c r="AM4"/>
  <c r="AJ4"/>
  <c r="AC4"/>
  <c r="Z4"/>
  <c r="R4"/>
  <c r="O4"/>
  <c r="AM3"/>
  <c r="AJ3"/>
  <c r="AC3"/>
  <c r="Z3"/>
  <c r="R3"/>
  <c r="O3"/>
  <c r="AM2"/>
  <c r="AJ2"/>
  <c r="AC2"/>
  <c r="Z2"/>
  <c r="R2"/>
  <c r="O2"/>
  <c r="AC157" i="39" l="1"/>
  <c r="I8" i="65"/>
  <c r="AM4"/>
  <c r="AJ4"/>
  <c r="AC4"/>
  <c r="Z4"/>
  <c r="R4"/>
  <c r="O4"/>
  <c r="AM3"/>
  <c r="AJ3"/>
  <c r="AC3"/>
  <c r="Z3"/>
  <c r="R3"/>
  <c r="O3"/>
  <c r="AM2"/>
  <c r="AJ2"/>
  <c r="AC2"/>
  <c r="Z2"/>
  <c r="R2"/>
  <c r="O2"/>
  <c r="Z368" i="53"/>
  <c r="Z367"/>
  <c r="Z366"/>
  <c r="AB192" i="39" l="1"/>
  <c r="I8" i="64"/>
  <c r="AM4"/>
  <c r="AJ4"/>
  <c r="AC4"/>
  <c r="Z4"/>
  <c r="R4"/>
  <c r="O4"/>
  <c r="AM3"/>
  <c r="AJ3"/>
  <c r="AC3"/>
  <c r="Z3"/>
  <c r="R3"/>
  <c r="O3"/>
  <c r="AM2"/>
  <c r="AJ2"/>
  <c r="AC2"/>
  <c r="Z2"/>
  <c r="R2"/>
  <c r="O2"/>
  <c r="Z86" i="53"/>
  <c r="Z85"/>
  <c r="Z84"/>
  <c r="AB239" l="1"/>
  <c r="AB238"/>
  <c r="AB237"/>
  <c r="T72" i="17" l="1"/>
  <c r="Y62" i="52"/>
  <c r="Y61"/>
  <c r="Y60"/>
  <c r="C21" i="63" l="1"/>
  <c r="C22" s="1"/>
  <c r="I8"/>
  <c r="AM4"/>
  <c r="AJ4"/>
  <c r="Z4"/>
  <c r="R4"/>
  <c r="O4"/>
  <c r="AM3"/>
  <c r="AJ3"/>
  <c r="AC3"/>
  <c r="Z3"/>
  <c r="R3"/>
  <c r="O3"/>
  <c r="AM2"/>
  <c r="AJ2"/>
  <c r="AC2"/>
  <c r="Z2"/>
  <c r="R2"/>
  <c r="O2"/>
  <c r="AB68" i="59" l="1"/>
  <c r="AB67"/>
  <c r="AB66"/>
  <c r="AB65"/>
  <c r="AB64"/>
  <c r="AB83"/>
  <c r="AB82"/>
  <c r="AB81"/>
  <c r="AB80"/>
  <c r="AB79"/>
  <c r="Y56" l="1"/>
  <c r="Y55"/>
  <c r="Y54"/>
  <c r="Y53"/>
  <c r="Y52"/>
  <c r="C40" i="39" l="1"/>
  <c r="AM4" i="62" l="1"/>
  <c r="AJ4"/>
  <c r="Z4"/>
  <c r="R4"/>
  <c r="O4"/>
  <c r="AM3"/>
  <c r="AJ3"/>
  <c r="AC3"/>
  <c r="Z3"/>
  <c r="R3"/>
  <c r="O3"/>
  <c r="AM2"/>
  <c r="AJ2"/>
  <c r="AC2"/>
  <c r="Z2"/>
  <c r="R2"/>
  <c r="O2"/>
  <c r="AC4" l="1"/>
  <c r="AC4" i="63"/>
  <c r="T64" i="17" l="1"/>
  <c r="Y188" i="28"/>
  <c r="Y187"/>
  <c r="Y186"/>
  <c r="Z161" l="1"/>
  <c r="Z160"/>
  <c r="Z159"/>
  <c r="Z147"/>
  <c r="Z146"/>
  <c r="Z145"/>
  <c r="AB72" i="60" l="1"/>
  <c r="AB73"/>
  <c r="AB74"/>
  <c r="AB75"/>
  <c r="AB77"/>
  <c r="AB78"/>
  <c r="C21"/>
  <c r="C22" s="1"/>
  <c r="C23" s="1"/>
  <c r="C24" s="1"/>
  <c r="C21" i="57"/>
  <c r="C22" s="1"/>
  <c r="C23" s="1"/>
  <c r="C24" s="1"/>
  <c r="C25" s="1"/>
  <c r="C26" s="1"/>
  <c r="C21" i="56"/>
  <c r="C22" s="1"/>
  <c r="C23" s="1"/>
  <c r="C24" s="1"/>
  <c r="C25" s="1"/>
  <c r="C21" i="55"/>
  <c r="C22" s="1"/>
  <c r="C23" s="1"/>
  <c r="C24" s="1"/>
  <c r="C25" s="1"/>
  <c r="C26" s="1"/>
  <c r="C21" i="39"/>
  <c r="C22" s="1"/>
  <c r="C23" s="1"/>
  <c r="C24" s="1"/>
  <c r="C25" s="1"/>
  <c r="C26" s="1"/>
  <c r="C27" s="1"/>
  <c r="AB71" i="60"/>
  <c r="C25" l="1"/>
  <c r="C26" s="1"/>
  <c r="C27" s="1"/>
  <c r="C28" s="1"/>
  <c r="C29" s="1"/>
  <c r="Y82" i="48"/>
  <c r="Y81"/>
  <c r="Y80"/>
  <c r="Y55"/>
  <c r="Y54"/>
  <c r="Y53"/>
  <c r="Y60" i="31"/>
  <c r="Y59"/>
  <c r="Y58"/>
  <c r="Y55" i="32"/>
  <c r="Y54"/>
  <c r="Y53"/>
  <c r="Y98"/>
  <c r="Y97"/>
  <c r="Y96"/>
  <c r="Y125" i="29"/>
  <c r="Y124"/>
  <c r="Y123"/>
  <c r="Y61" i="33"/>
  <c r="Y60"/>
  <c r="Y59"/>
  <c r="AB117" i="53"/>
  <c r="AB116"/>
  <c r="AB115"/>
  <c r="Y62" i="51"/>
  <c r="Y61"/>
  <c r="Y60"/>
  <c r="I8" i="60" l="1"/>
  <c r="AM4"/>
  <c r="AJ4"/>
  <c r="AC4"/>
  <c r="Z4"/>
  <c r="R4"/>
  <c r="O4"/>
  <c r="AM3"/>
  <c r="AJ3"/>
  <c r="AC3"/>
  <c r="Z3"/>
  <c r="R3"/>
  <c r="O3"/>
  <c r="AM2"/>
  <c r="AJ2"/>
  <c r="AC2"/>
  <c r="Z2"/>
  <c r="R2"/>
  <c r="O2"/>
  <c r="I8" i="59"/>
  <c r="AM4"/>
  <c r="AJ4"/>
  <c r="AC4"/>
  <c r="Z4"/>
  <c r="R4"/>
  <c r="O4"/>
  <c r="AM3"/>
  <c r="AJ3"/>
  <c r="AC3"/>
  <c r="Z3"/>
  <c r="R3"/>
  <c r="O3"/>
  <c r="AM2"/>
  <c r="AJ2"/>
  <c r="AC2"/>
  <c r="Z2"/>
  <c r="R2"/>
  <c r="O2"/>
  <c r="I8" i="57"/>
  <c r="AM4"/>
  <c r="AJ4"/>
  <c r="AC4"/>
  <c r="Z4"/>
  <c r="R4"/>
  <c r="O4"/>
  <c r="AM3"/>
  <c r="AJ3"/>
  <c r="AC3"/>
  <c r="Z3"/>
  <c r="R3"/>
  <c r="O3"/>
  <c r="AM2"/>
  <c r="AJ2"/>
  <c r="AC2"/>
  <c r="Z2"/>
  <c r="R2"/>
  <c r="O2"/>
  <c r="I8" i="32" l="1"/>
  <c r="I8" i="48"/>
  <c r="I8" i="31"/>
  <c r="I8" i="33"/>
  <c r="I8" i="29"/>
  <c r="I8" i="56"/>
  <c r="AM4"/>
  <c r="AJ4"/>
  <c r="AC4"/>
  <c r="Z4"/>
  <c r="R4"/>
  <c r="O4"/>
  <c r="AM3"/>
  <c r="AJ3"/>
  <c r="AC3"/>
  <c r="Z3"/>
  <c r="R3"/>
  <c r="O3"/>
  <c r="AM2"/>
  <c r="AJ2"/>
  <c r="AC2"/>
  <c r="Z2"/>
  <c r="R2"/>
  <c r="O2"/>
  <c r="I8" i="55"/>
  <c r="AM4"/>
  <c r="AJ4"/>
  <c r="AC4"/>
  <c r="Z4"/>
  <c r="R4"/>
  <c r="O4"/>
  <c r="AM3"/>
  <c r="AJ3"/>
  <c r="AC3"/>
  <c r="Z3"/>
  <c r="R3"/>
  <c r="O3"/>
  <c r="AM2"/>
  <c r="AJ2"/>
  <c r="AC2"/>
  <c r="Z2"/>
  <c r="R2"/>
  <c r="O2"/>
  <c r="N31" i="46" l="1"/>
  <c r="N32" s="1"/>
  <c r="L31"/>
  <c r="L32" s="1"/>
  <c r="N22"/>
  <c r="N23" s="1"/>
  <c r="L22"/>
  <c r="L23" s="1"/>
  <c r="P19"/>
  <c r="P20" s="1"/>
  <c r="P21" s="1"/>
  <c r="P22" s="1"/>
  <c r="P28" s="1"/>
  <c r="P29" s="1"/>
  <c r="P30" s="1"/>
  <c r="P31" s="1"/>
  <c r="T66" i="17" l="1"/>
  <c r="T65"/>
  <c r="T63"/>
  <c r="T62"/>
  <c r="I8" i="53" l="1"/>
  <c r="AM4"/>
  <c r="AJ4"/>
  <c r="AC4"/>
  <c r="Z4"/>
  <c r="R4"/>
  <c r="O4"/>
  <c r="AM3"/>
  <c r="AJ3"/>
  <c r="AC3"/>
  <c r="Z3"/>
  <c r="R3"/>
  <c r="O3"/>
  <c r="AM2"/>
  <c r="AJ2"/>
  <c r="AC2"/>
  <c r="Z2"/>
  <c r="R2"/>
  <c r="O2"/>
  <c r="I8" i="52"/>
  <c r="AM4"/>
  <c r="AJ4"/>
  <c r="AC4"/>
  <c r="Z4"/>
  <c r="R4"/>
  <c r="O4"/>
  <c r="AM3"/>
  <c r="AJ3"/>
  <c r="AC3"/>
  <c r="Z3"/>
  <c r="R3"/>
  <c r="O3"/>
  <c r="AM2"/>
  <c r="AJ2"/>
  <c r="AC2"/>
  <c r="Z2"/>
  <c r="R2"/>
  <c r="O2"/>
  <c r="I8" i="51"/>
  <c r="AM4"/>
  <c r="AJ4"/>
  <c r="AC4"/>
  <c r="Z4"/>
  <c r="R4"/>
  <c r="O4"/>
  <c r="AM3"/>
  <c r="AJ3"/>
  <c r="AC3"/>
  <c r="Z3"/>
  <c r="R3"/>
  <c r="O3"/>
  <c r="AM2"/>
  <c r="AJ2"/>
  <c r="AC2"/>
  <c r="Z2"/>
  <c r="R2"/>
  <c r="O2"/>
  <c r="T61" i="17"/>
  <c r="T60"/>
  <c r="T59"/>
  <c r="T58"/>
  <c r="T57"/>
  <c r="T71"/>
  <c r="T69"/>
  <c r="T56" l="1"/>
  <c r="I8" i="42" l="1"/>
  <c r="I8" i="39"/>
  <c r="I8" i="34"/>
  <c r="I8" i="28"/>
  <c r="I8" i="17"/>
  <c r="AM4" i="48" l="1"/>
  <c r="AJ4"/>
  <c r="AC4"/>
  <c r="Z4"/>
  <c r="R4"/>
  <c r="O4"/>
  <c r="AM3"/>
  <c r="AJ3"/>
  <c r="AC3"/>
  <c r="Z3"/>
  <c r="R3"/>
  <c r="O3"/>
  <c r="AM2"/>
  <c r="AJ2"/>
  <c r="AC2"/>
  <c r="Z2"/>
  <c r="R2"/>
  <c r="O2"/>
  <c r="Y175" i="28" l="1"/>
  <c r="Y174"/>
  <c r="Y173"/>
  <c r="Y69"/>
  <c r="Y68"/>
  <c r="Y67"/>
  <c r="Z133" l="1"/>
  <c r="Z132"/>
  <c r="Z131"/>
  <c r="Y89" l="1"/>
  <c r="Y91"/>
  <c r="Y90"/>
  <c r="I2" i="44" l="1"/>
  <c r="AM4" i="43" l="1"/>
  <c r="AJ4"/>
  <c r="Z4"/>
  <c r="R4"/>
  <c r="O4"/>
  <c r="AM3"/>
  <c r="AJ3"/>
  <c r="Z3"/>
  <c r="R3"/>
  <c r="O3"/>
  <c r="AM2"/>
  <c r="AJ2"/>
  <c r="AC2"/>
  <c r="Z2"/>
  <c r="R2"/>
  <c r="O2"/>
  <c r="AM4" i="42"/>
  <c r="AJ4"/>
  <c r="Z4"/>
  <c r="R4"/>
  <c r="O4"/>
  <c r="AM3"/>
  <c r="AJ3"/>
  <c r="Z3"/>
  <c r="R3"/>
  <c r="O3"/>
  <c r="AM2"/>
  <c r="AJ2"/>
  <c r="AC2"/>
  <c r="Z2"/>
  <c r="R2"/>
  <c r="O2"/>
  <c r="AM4" i="41"/>
  <c r="AJ4"/>
  <c r="Z4"/>
  <c r="R4"/>
  <c r="O4"/>
  <c r="AM3"/>
  <c r="AJ3"/>
  <c r="Z3"/>
  <c r="R3"/>
  <c r="O3"/>
  <c r="AM2"/>
  <c r="AJ2"/>
  <c r="AC2"/>
  <c r="Z2"/>
  <c r="R2"/>
  <c r="O2"/>
  <c r="AM4" i="40"/>
  <c r="AJ4"/>
  <c r="Z4"/>
  <c r="R4"/>
  <c r="O4"/>
  <c r="AM3"/>
  <c r="AJ3"/>
  <c r="Z3"/>
  <c r="R3"/>
  <c r="O3"/>
  <c r="AM2"/>
  <c r="AJ2"/>
  <c r="AC2"/>
  <c r="Z2"/>
  <c r="R2"/>
  <c r="O2"/>
  <c r="AM4" i="39"/>
  <c r="AJ4"/>
  <c r="Z4"/>
  <c r="R4"/>
  <c r="O4"/>
  <c r="AM3"/>
  <c r="AJ3"/>
  <c r="Z3"/>
  <c r="R3"/>
  <c r="O3"/>
  <c r="AM2"/>
  <c r="AJ2"/>
  <c r="AC2"/>
  <c r="Z2"/>
  <c r="R2"/>
  <c r="O2"/>
  <c r="N78" i="37" l="1"/>
  <c r="L78"/>
  <c r="P74"/>
  <c r="P75" s="1"/>
  <c r="P76" s="1"/>
  <c r="P77" s="1"/>
  <c r="N68"/>
  <c r="L68"/>
  <c r="P64"/>
  <c r="P65" s="1"/>
  <c r="P66" s="1"/>
  <c r="P67" s="1"/>
  <c r="N57"/>
  <c r="L57"/>
  <c r="P53"/>
  <c r="P54" s="1"/>
  <c r="P55" s="1"/>
  <c r="P56" s="1"/>
  <c r="N47"/>
  <c r="L47"/>
  <c r="P43"/>
  <c r="P44" s="1"/>
  <c r="P45" s="1"/>
  <c r="P46" s="1"/>
  <c r="N34"/>
  <c r="L34"/>
  <c r="P31"/>
  <c r="P32" s="1"/>
  <c r="P33" s="1"/>
  <c r="N25"/>
  <c r="L25"/>
  <c r="P22"/>
  <c r="P23" s="1"/>
  <c r="P24" s="1"/>
  <c r="AM4" i="34"/>
  <c r="AJ4"/>
  <c r="Z4"/>
  <c r="R4"/>
  <c r="O4"/>
  <c r="AM3"/>
  <c r="AJ3"/>
  <c r="Z3"/>
  <c r="R3"/>
  <c r="O3"/>
  <c r="AM2"/>
  <c r="AJ2"/>
  <c r="AC2"/>
  <c r="Z2"/>
  <c r="R2"/>
  <c r="O2"/>
  <c r="AM4" i="33"/>
  <c r="AJ4"/>
  <c r="Z4"/>
  <c r="R4"/>
  <c r="O4"/>
  <c r="AM3"/>
  <c r="AJ3"/>
  <c r="Z3"/>
  <c r="R3"/>
  <c r="O3"/>
  <c r="AM2"/>
  <c r="AJ2"/>
  <c r="AC2"/>
  <c r="Z2"/>
  <c r="R2"/>
  <c r="O2"/>
  <c r="AM4" i="32"/>
  <c r="AJ4"/>
  <c r="Z4"/>
  <c r="R4"/>
  <c r="O4"/>
  <c r="AM3"/>
  <c r="AJ3"/>
  <c r="Z3"/>
  <c r="R3"/>
  <c r="O3"/>
  <c r="AM2"/>
  <c r="AJ2"/>
  <c r="AC2"/>
  <c r="Z2"/>
  <c r="R2"/>
  <c r="O2"/>
  <c r="AM4" i="31"/>
  <c r="AJ4"/>
  <c r="Z4"/>
  <c r="R4"/>
  <c r="O4"/>
  <c r="AM3"/>
  <c r="AJ3"/>
  <c r="Z3"/>
  <c r="R3"/>
  <c r="O3"/>
  <c r="AM2"/>
  <c r="AJ2"/>
  <c r="AC2"/>
  <c r="Z2"/>
  <c r="R2"/>
  <c r="O2"/>
  <c r="AM4" i="29" l="1"/>
  <c r="AJ4"/>
  <c r="Z4"/>
  <c r="R4"/>
  <c r="O4"/>
  <c r="AM3"/>
  <c r="AJ3"/>
  <c r="Z3"/>
  <c r="R3"/>
  <c r="O3"/>
  <c r="AM2"/>
  <c r="AJ2"/>
  <c r="AC2"/>
  <c r="Z2"/>
  <c r="R2"/>
  <c r="O2"/>
  <c r="AM4" i="28" l="1"/>
  <c r="AJ4"/>
  <c r="Z4"/>
  <c r="R4"/>
  <c r="O4"/>
  <c r="AM3"/>
  <c r="AJ3"/>
  <c r="Z3"/>
  <c r="R3"/>
  <c r="O3"/>
  <c r="AM2"/>
  <c r="AJ2"/>
  <c r="AC2"/>
  <c r="Z2"/>
  <c r="R2"/>
  <c r="O2"/>
  <c r="AM4" i="27" l="1"/>
  <c r="AJ4"/>
  <c r="Z4"/>
  <c r="R4"/>
  <c r="O4"/>
  <c r="AM3"/>
  <c r="AJ3"/>
  <c r="Z3"/>
  <c r="R3"/>
  <c r="O3"/>
  <c r="AM2"/>
  <c r="AJ2"/>
  <c r="AC2"/>
  <c r="Z2"/>
  <c r="R2"/>
  <c r="O2"/>
  <c r="AM2" i="17" l="1"/>
  <c r="AJ2"/>
  <c r="AC2"/>
  <c r="Z2"/>
  <c r="AM2" i="24"/>
  <c r="AC2"/>
  <c r="R4" i="17"/>
  <c r="R4" i="24"/>
  <c r="AM4" l="1"/>
  <c r="AJ4"/>
  <c r="Z4"/>
  <c r="O4"/>
  <c r="AM3"/>
  <c r="AJ3"/>
  <c r="Z3"/>
  <c r="R3"/>
  <c r="O3"/>
  <c r="AJ2"/>
  <c r="Z2"/>
  <c r="R2"/>
  <c r="O2"/>
  <c r="AL4" i="20" l="1"/>
  <c r="AI4"/>
  <c r="Y4"/>
  <c r="Q4"/>
  <c r="N4"/>
  <c r="AL3"/>
  <c r="AI3"/>
  <c r="Y3"/>
  <c r="Q3"/>
  <c r="N3"/>
  <c r="AL2"/>
  <c r="AI2"/>
  <c r="AB2"/>
  <c r="Y2"/>
  <c r="Q2"/>
  <c r="N2"/>
  <c r="AM4" i="17" l="1"/>
  <c r="AJ4"/>
  <c r="Z4"/>
  <c r="O4"/>
  <c r="AM3"/>
  <c r="AJ3"/>
  <c r="Z3"/>
  <c r="R3"/>
  <c r="O3"/>
  <c r="R2"/>
  <c r="O2"/>
  <c r="AL4" i="16"/>
  <c r="AI4"/>
  <c r="Y4"/>
  <c r="Q4"/>
  <c r="N4"/>
  <c r="AL3"/>
  <c r="AI3"/>
  <c r="Y3"/>
  <c r="Q3"/>
  <c r="N3"/>
  <c r="AL2"/>
  <c r="AI2"/>
  <c r="AB2"/>
  <c r="Y2"/>
  <c r="Q2"/>
  <c r="N2"/>
  <c r="AL4" i="14" l="1"/>
  <c r="AI4"/>
  <c r="Y4"/>
  <c r="Q4"/>
  <c r="N4"/>
  <c r="AL3"/>
  <c r="AI3"/>
  <c r="Y3"/>
  <c r="Q3"/>
  <c r="N3"/>
  <c r="AL2"/>
  <c r="AI2"/>
  <c r="AB2"/>
  <c r="Y2"/>
  <c r="Q2"/>
  <c r="N2"/>
  <c r="AL4" i="2" l="1"/>
  <c r="AL3"/>
  <c r="AL2"/>
  <c r="AB2"/>
  <c r="AI3"/>
  <c r="AI4"/>
  <c r="Y4"/>
  <c r="Y3"/>
  <c r="AI2"/>
  <c r="Y2"/>
  <c r="Q4"/>
  <c r="Q3"/>
  <c r="Q2"/>
  <c r="N4"/>
  <c r="N3"/>
  <c r="N2"/>
  <c r="AC3" i="42" l="1"/>
  <c r="AC3" i="43"/>
  <c r="AC4" i="42"/>
  <c r="AC4" i="43"/>
  <c r="AC4" i="40"/>
  <c r="AC4" i="41"/>
  <c r="AC3" i="40"/>
  <c r="AC3" i="41"/>
  <c r="AC3" i="34"/>
  <c r="AC3" i="39"/>
  <c r="AC4" i="34"/>
  <c r="AC4" i="39"/>
  <c r="AC4" i="32"/>
  <c r="AC4" i="33"/>
  <c r="AC3" i="32"/>
  <c r="AC3" i="33"/>
  <c r="AC3" i="31"/>
  <c r="AC4"/>
  <c r="AC4" i="28"/>
  <c r="AC4" i="29"/>
  <c r="AC3" i="28"/>
  <c r="AC3" i="29"/>
  <c r="AC3" i="27"/>
  <c r="AC4"/>
  <c r="AC3" i="24"/>
  <c r="AC4"/>
  <c r="AB4" i="20"/>
  <c r="AB3"/>
  <c r="AC3" i="17"/>
  <c r="AC4"/>
  <c r="AB4" i="16"/>
  <c r="AB3"/>
  <c r="AB3" i="14"/>
  <c r="AB4"/>
  <c r="AB4" i="2"/>
  <c r="AB3"/>
</calcChain>
</file>

<file path=xl/sharedStrings.xml><?xml version="1.0" encoding="utf-8"?>
<sst xmlns="http://schemas.openxmlformats.org/spreadsheetml/2006/main" count="10111" uniqueCount="3678">
  <si>
    <t>システム名</t>
    <rPh sb="4" eb="5">
      <t>メイ</t>
    </rPh>
    <phoneticPr fontId="4"/>
  </si>
  <si>
    <t>サブシステムID</t>
    <phoneticPr fontId="4"/>
  </si>
  <si>
    <t>サブシステム名</t>
    <rPh sb="6" eb="7">
      <t>メイ</t>
    </rPh>
    <phoneticPr fontId="4"/>
  </si>
  <si>
    <t>機能ID</t>
    <phoneticPr fontId="4"/>
  </si>
  <si>
    <t>機能名</t>
    <rPh sb="0" eb="3">
      <t>キノウメイ</t>
    </rPh>
    <phoneticPr fontId="4"/>
  </si>
  <si>
    <t>機能概要</t>
    <rPh sb="0" eb="2">
      <t>キノウ</t>
    </rPh>
    <rPh sb="2" eb="4">
      <t>ガイヨウ</t>
    </rPh>
    <phoneticPr fontId="4"/>
  </si>
  <si>
    <t>作成年月日</t>
    <rPh sb="0" eb="2">
      <t>サクセイ</t>
    </rPh>
    <rPh sb="2" eb="5">
      <t>ネンガッピ</t>
    </rPh>
    <phoneticPr fontId="4"/>
  </si>
  <si>
    <t>作成者</t>
    <rPh sb="0" eb="3">
      <t>サクセイシャ</t>
    </rPh>
    <phoneticPr fontId="4"/>
  </si>
  <si>
    <t>最終更新年月日</t>
    <rPh sb="0" eb="2">
      <t>サイシュウ</t>
    </rPh>
    <rPh sb="2" eb="4">
      <t>コウシン</t>
    </rPh>
    <rPh sb="4" eb="7">
      <t>ネンガッピ</t>
    </rPh>
    <phoneticPr fontId="4"/>
  </si>
  <si>
    <t>最終更新者</t>
    <rPh sb="4" eb="5">
      <t>シャ</t>
    </rPh>
    <phoneticPr fontId="4"/>
  </si>
  <si>
    <t>版</t>
    <rPh sb="0" eb="1">
      <t>ハン</t>
    </rPh>
    <phoneticPr fontId="4"/>
  </si>
  <si>
    <t>改訂日付</t>
    <rPh sb="0" eb="2">
      <t>カイテイ</t>
    </rPh>
    <rPh sb="2" eb="4">
      <t>ヒヅケ</t>
    </rPh>
    <phoneticPr fontId="4"/>
  </si>
  <si>
    <t>改訂事由</t>
    <rPh sb="0" eb="2">
      <t>カイテイ</t>
    </rPh>
    <rPh sb="2" eb="4">
      <t>ジユウ</t>
    </rPh>
    <phoneticPr fontId="4"/>
  </si>
  <si>
    <t>改訂内容</t>
    <rPh sb="0" eb="2">
      <t>カイテイ</t>
    </rPh>
    <phoneticPr fontId="4"/>
  </si>
  <si>
    <t>改訂者</t>
    <rPh sb="0" eb="2">
      <t>カイテイ</t>
    </rPh>
    <rPh sb="2" eb="3">
      <t>シャ</t>
    </rPh>
    <phoneticPr fontId="4"/>
  </si>
  <si>
    <t>承認日付</t>
    <rPh sb="0" eb="2">
      <t>ショウニン</t>
    </rPh>
    <rPh sb="2" eb="4">
      <t>ヒヅケ</t>
    </rPh>
    <phoneticPr fontId="4"/>
  </si>
  <si>
    <t>承認者</t>
    <rPh sb="0" eb="2">
      <t>ショウニン</t>
    </rPh>
    <rPh sb="2" eb="3">
      <t>シャ</t>
    </rPh>
    <phoneticPr fontId="4"/>
  </si>
  <si>
    <t>初版</t>
    <rPh sb="0" eb="2">
      <t>ショハン</t>
    </rPh>
    <phoneticPr fontId="4"/>
  </si>
  <si>
    <t>新規作成</t>
    <rPh sb="0" eb="2">
      <t>シンキ</t>
    </rPh>
    <rPh sb="2" eb="4">
      <t>サクセイ</t>
    </rPh>
    <phoneticPr fontId="4"/>
  </si>
  <si>
    <t>特記事項</t>
    <rPh sb="0" eb="2">
      <t>トッキ</t>
    </rPh>
    <rPh sb="2" eb="4">
      <t>ジコウ</t>
    </rPh>
    <phoneticPr fontId="4"/>
  </si>
  <si>
    <t>Acelink</t>
    <phoneticPr fontId="4"/>
  </si>
  <si>
    <t>AL</t>
    <phoneticPr fontId="4"/>
  </si>
  <si>
    <t>処理概要</t>
    <rPh sb="0" eb="2">
      <t>ショリ</t>
    </rPh>
    <rPh sb="2" eb="4">
      <t>ガイヨウ</t>
    </rPh>
    <phoneticPr fontId="2"/>
  </si>
  <si>
    <t>ｄ</t>
    <phoneticPr fontId="2"/>
  </si>
  <si>
    <t>通信処理ID</t>
    <rPh sb="0" eb="2">
      <t>ツウシン</t>
    </rPh>
    <rPh sb="2" eb="4">
      <t>ショリ</t>
    </rPh>
    <phoneticPr fontId="4"/>
  </si>
  <si>
    <t>WebApi</t>
    <phoneticPr fontId="2"/>
  </si>
  <si>
    <t>パラメータの取得先</t>
    <rPh sb="6" eb="8">
      <t>シュトク</t>
    </rPh>
    <rPh sb="8" eb="9">
      <t>サキ</t>
    </rPh>
    <phoneticPr fontId="2"/>
  </si>
  <si>
    <t>パラメータ</t>
    <phoneticPr fontId="2"/>
  </si>
  <si>
    <t>通信処理ID</t>
    <rPh sb="0" eb="2">
      <t>ツウシン</t>
    </rPh>
    <rPh sb="2" eb="4">
      <t>ショリ</t>
    </rPh>
    <phoneticPr fontId="2"/>
  </si>
  <si>
    <t>名称</t>
    <rPh sb="0" eb="2">
      <t>メイショウ</t>
    </rPh>
    <phoneticPr fontId="2"/>
  </si>
  <si>
    <t>備考</t>
    <rPh sb="0" eb="2">
      <t>ビコウ</t>
    </rPh>
    <phoneticPr fontId="2"/>
  </si>
  <si>
    <t>DTO</t>
    <phoneticPr fontId="2"/>
  </si>
  <si>
    <t>＜クラス図＞</t>
    <rPh sb="4" eb="5">
      <t>ズ</t>
    </rPh>
    <phoneticPr fontId="2"/>
  </si>
  <si>
    <t>Entity</t>
    <phoneticPr fontId="2"/>
  </si>
  <si>
    <t>概要</t>
    <rPh sb="0" eb="2">
      <t>ガイヨウ</t>
    </rPh>
    <phoneticPr fontId="2"/>
  </si>
  <si>
    <t>＜シーケンス図＞</t>
    <rPh sb="6" eb="7">
      <t>ズ</t>
    </rPh>
    <phoneticPr fontId="2"/>
  </si>
  <si>
    <t>クラス名</t>
    <rPh sb="3" eb="4">
      <t>メイ</t>
    </rPh>
    <phoneticPr fontId="4"/>
  </si>
  <si>
    <t>登場人物</t>
    <rPh sb="0" eb="2">
      <t>トウジョウ</t>
    </rPh>
    <rPh sb="2" eb="4">
      <t>ジンブツ</t>
    </rPh>
    <phoneticPr fontId="2"/>
  </si>
  <si>
    <t>日本語名</t>
    <rPh sb="0" eb="3">
      <t>ニホンゴ</t>
    </rPh>
    <rPh sb="3" eb="4">
      <t>メイ</t>
    </rPh>
    <phoneticPr fontId="2"/>
  </si>
  <si>
    <t>WebAPI</t>
    <phoneticPr fontId="2"/>
  </si>
  <si>
    <t>WebAPIコントローラー</t>
    <phoneticPr fontId="2"/>
  </si>
  <si>
    <t>QueueData</t>
    <phoneticPr fontId="2"/>
  </si>
  <si>
    <t>リクエストキュー</t>
    <phoneticPr fontId="2"/>
  </si>
  <si>
    <t>クライアントからのバッチ処理要求を受け付け、要求内容をキューに格納する。ステータス要求も受け付ける</t>
    <rPh sb="12" eb="14">
      <t>ショリ</t>
    </rPh>
    <rPh sb="14" eb="16">
      <t>ヨウキュウ</t>
    </rPh>
    <rPh sb="17" eb="18">
      <t>ウ</t>
    </rPh>
    <rPh sb="19" eb="20">
      <t>ツ</t>
    </rPh>
    <rPh sb="22" eb="24">
      <t>ヨウキュウ</t>
    </rPh>
    <rPh sb="24" eb="26">
      <t>ナイヨウ</t>
    </rPh>
    <rPh sb="31" eb="33">
      <t>カクノウ</t>
    </rPh>
    <rPh sb="41" eb="43">
      <t>ヨウキュウ</t>
    </rPh>
    <rPh sb="44" eb="45">
      <t>ウ</t>
    </rPh>
    <rPh sb="46" eb="47">
      <t>ツ</t>
    </rPh>
    <phoneticPr fontId="2"/>
  </si>
  <si>
    <t>バッチ処理の詳細情報をデータベースに格納する</t>
    <rPh sb="3" eb="5">
      <t>ショリ</t>
    </rPh>
    <rPh sb="6" eb="8">
      <t>ショウサイ</t>
    </rPh>
    <rPh sb="8" eb="10">
      <t>ジョウホウ</t>
    </rPh>
    <rPh sb="18" eb="20">
      <t>カクノウ</t>
    </rPh>
    <phoneticPr fontId="2"/>
  </si>
  <si>
    <t>サーバサイドフレームワーク側に実装</t>
    <rPh sb="12" eb="13">
      <t>ガワ</t>
    </rPh>
    <rPh sb="14" eb="16">
      <t>ジッソウ</t>
    </rPh>
    <phoneticPr fontId="2"/>
  </si>
  <si>
    <t>ClientThread</t>
    <phoneticPr fontId="2"/>
  </si>
  <si>
    <t>RequestFactory</t>
    <phoneticPr fontId="2"/>
  </si>
  <si>
    <t>AbstractRequest</t>
    <phoneticPr fontId="2"/>
  </si>
  <si>
    <t>Channel</t>
    <phoneticPr fontId="2"/>
  </si>
  <si>
    <t>WorkerThread</t>
    <phoneticPr fontId="2"/>
  </si>
  <si>
    <t>バッチのメインスレッド</t>
    <phoneticPr fontId="2"/>
  </si>
  <si>
    <t>＜記帳クラウドシステム側＞</t>
    <rPh sb="1" eb="3">
      <t>キチョウ</t>
    </rPh>
    <rPh sb="11" eb="12">
      <t>ガワ</t>
    </rPh>
    <phoneticPr fontId="2"/>
  </si>
  <si>
    <t>＜バッチ側＞</t>
    <rPh sb="4" eb="5">
      <t>ガワ</t>
    </rPh>
    <phoneticPr fontId="2"/>
  </si>
  <si>
    <t>1. 画面からバッチ処理実行が指示（ボタン押下等）されたとき、WebAPI を通してリクエスト情報がデータベース内のテーブルに書き込まれる</t>
    <rPh sb="3" eb="5">
      <t>ガメン</t>
    </rPh>
    <rPh sb="10" eb="12">
      <t>ショリ</t>
    </rPh>
    <rPh sb="12" eb="14">
      <t>ジッコウ</t>
    </rPh>
    <rPh sb="15" eb="17">
      <t>シジ</t>
    </rPh>
    <rPh sb="21" eb="23">
      <t>オウカ</t>
    </rPh>
    <rPh sb="23" eb="24">
      <t>ナド</t>
    </rPh>
    <rPh sb="39" eb="40">
      <t>トオ</t>
    </rPh>
    <rPh sb="47" eb="49">
      <t>ジョウホウ</t>
    </rPh>
    <rPh sb="56" eb="57">
      <t>ナイ</t>
    </rPh>
    <rPh sb="63" eb="64">
      <t>カ</t>
    </rPh>
    <rPh sb="65" eb="66">
      <t>コ</t>
    </rPh>
    <phoneticPr fontId="2"/>
  </si>
  <si>
    <t>2. WebAPI を通じてリクエストのステータス（処理待ち、処理中、完了、エラー）を取得できる</t>
    <rPh sb="11" eb="12">
      <t>ツウ</t>
    </rPh>
    <rPh sb="26" eb="28">
      <t>ショリ</t>
    </rPh>
    <rPh sb="28" eb="29">
      <t>マ</t>
    </rPh>
    <rPh sb="31" eb="34">
      <t>ショリチュウ</t>
    </rPh>
    <rPh sb="35" eb="37">
      <t>カンリョウ</t>
    </rPh>
    <rPh sb="43" eb="45">
      <t>シュトク</t>
    </rPh>
    <phoneticPr fontId="2"/>
  </si>
  <si>
    <t>3. プログレスバー等に進捗状況を表示する場合は一定時間間隔で 2 のステータス取得要求を行う</t>
    <rPh sb="10" eb="11">
      <t>ナド</t>
    </rPh>
    <rPh sb="12" eb="14">
      <t>シンチョク</t>
    </rPh>
    <rPh sb="14" eb="16">
      <t>ジョウキョウ</t>
    </rPh>
    <rPh sb="17" eb="19">
      <t>ヒョウジ</t>
    </rPh>
    <rPh sb="21" eb="23">
      <t>バアイ</t>
    </rPh>
    <rPh sb="24" eb="26">
      <t>イッテイ</t>
    </rPh>
    <rPh sb="26" eb="28">
      <t>ジカン</t>
    </rPh>
    <rPh sb="28" eb="30">
      <t>カンカク</t>
    </rPh>
    <rPh sb="40" eb="42">
      <t>シュトク</t>
    </rPh>
    <rPh sb="42" eb="44">
      <t>ヨウキュウ</t>
    </rPh>
    <rPh sb="45" eb="46">
      <t>オコナ</t>
    </rPh>
    <phoneticPr fontId="2"/>
  </si>
  <si>
    <t>0. (準備) 最大処理数分のワーカースレッドを起動しておく</t>
    <rPh sb="4" eb="6">
      <t>ジュンビ</t>
    </rPh>
    <rPh sb="8" eb="10">
      <t>サイダイ</t>
    </rPh>
    <rPh sb="10" eb="13">
      <t>ショリスウ</t>
    </rPh>
    <rPh sb="13" eb="14">
      <t>ブン</t>
    </rPh>
    <rPh sb="24" eb="26">
      <t>キドウ</t>
    </rPh>
    <phoneticPr fontId="2"/>
  </si>
  <si>
    <t>・Request オブジェクトは AbstractRequest クラスを継承し、処理に必要な情報を持つ</t>
    <rPh sb="37" eb="39">
      <t>ケイショウ</t>
    </rPh>
    <rPh sb="41" eb="43">
      <t>ショリ</t>
    </rPh>
    <rPh sb="44" eb="46">
      <t>ヒツヨウ</t>
    </rPh>
    <rPh sb="47" eb="49">
      <t>ジョウホウ</t>
    </rPh>
    <rPh sb="50" eb="51">
      <t>モ</t>
    </rPh>
    <phoneticPr fontId="2"/>
  </si>
  <si>
    <t>・Request オブジェクトは RequestFactory によってリクエスト毎の実装インスタンスが生成される</t>
    <rPh sb="41" eb="42">
      <t>ゴト</t>
    </rPh>
    <rPh sb="43" eb="45">
      <t>ジッソウ</t>
    </rPh>
    <rPh sb="52" eb="54">
      <t>セイセイ</t>
    </rPh>
    <phoneticPr fontId="2"/>
  </si>
  <si>
    <t>・キューは先入先出（FIFO)の待ち行列となっており、ワーカースレッドが空き次第、先頭の Request から順にワーカースレッドに割り当てられる</t>
    <rPh sb="5" eb="9">
      <t>サキイレサキダシ</t>
    </rPh>
    <rPh sb="16" eb="17">
      <t>マ</t>
    </rPh>
    <rPh sb="18" eb="20">
      <t>ギョウレツ</t>
    </rPh>
    <rPh sb="36" eb="37">
      <t>ア</t>
    </rPh>
    <rPh sb="38" eb="40">
      <t>シダイ</t>
    </rPh>
    <rPh sb="41" eb="43">
      <t>セントウ</t>
    </rPh>
    <rPh sb="55" eb="56">
      <t>ジュン</t>
    </rPh>
    <rPh sb="66" eb="67">
      <t>ワ</t>
    </rPh>
    <rPh sb="68" eb="69">
      <t>ア</t>
    </rPh>
    <phoneticPr fontId="2"/>
  </si>
  <si>
    <t>・Request の管理は Channel が行う</t>
    <rPh sb="10" eb="12">
      <t>カンリ</t>
    </rPh>
    <rPh sb="23" eb="24">
      <t>オコナ</t>
    </rPh>
    <phoneticPr fontId="2"/>
  </si>
  <si>
    <t>2. WorkerThread が Request を実行する</t>
    <rPh sb="27" eb="29">
      <t>ジッコウ</t>
    </rPh>
    <phoneticPr fontId="2"/>
  </si>
  <si>
    <t>・Transaction は Request 内で制御する</t>
    <rPh sb="23" eb="24">
      <t>ナイ</t>
    </rPh>
    <rPh sb="25" eb="27">
      <t>セイギョ</t>
    </rPh>
    <phoneticPr fontId="2"/>
  </si>
  <si>
    <t>・実行開始時にステータスを実行中に変更する</t>
    <rPh sb="1" eb="3">
      <t>ジッコウ</t>
    </rPh>
    <rPh sb="3" eb="5">
      <t>カイシ</t>
    </rPh>
    <rPh sb="5" eb="6">
      <t>ジ</t>
    </rPh>
    <rPh sb="13" eb="15">
      <t>ジッコウ</t>
    </rPh>
    <rPh sb="15" eb="16">
      <t>チュウ</t>
    </rPh>
    <rPh sb="17" eb="19">
      <t>ヘンコウ</t>
    </rPh>
    <phoneticPr fontId="2"/>
  </si>
  <si>
    <t>・進捗度合を管理する場合は Request が処理の進行状態によって進捗ステータスを変更する</t>
    <rPh sb="1" eb="3">
      <t>シンチョク</t>
    </rPh>
    <rPh sb="3" eb="5">
      <t>ドアイ</t>
    </rPh>
    <rPh sb="6" eb="8">
      <t>カンリ</t>
    </rPh>
    <rPh sb="10" eb="12">
      <t>バアイ</t>
    </rPh>
    <rPh sb="23" eb="25">
      <t>ショリ</t>
    </rPh>
    <rPh sb="26" eb="28">
      <t>シンコウ</t>
    </rPh>
    <rPh sb="28" eb="30">
      <t>ジョウタイ</t>
    </rPh>
    <rPh sb="34" eb="36">
      <t>シンチョク</t>
    </rPh>
    <rPh sb="42" eb="44">
      <t>ヘンコウ</t>
    </rPh>
    <phoneticPr fontId="2"/>
  </si>
  <si>
    <t>・実行完了時にステータスを完了またはエラーに変更する</t>
    <rPh sb="1" eb="3">
      <t>ジッコウ</t>
    </rPh>
    <rPh sb="3" eb="5">
      <t>カンリョウ</t>
    </rPh>
    <rPh sb="5" eb="6">
      <t>ジ</t>
    </rPh>
    <rPh sb="13" eb="15">
      <t>カンリョウ</t>
    </rPh>
    <rPh sb="22" eb="24">
      <t>ヘンコウ</t>
    </rPh>
    <phoneticPr fontId="2"/>
  </si>
  <si>
    <t>1. ClientThread （メインスレッド）が定期的にデータベース内のリクエスト情報を取得し、新たなリクエストがあれば Request オブジェクトを生成し、キューに追加する</t>
    <rPh sb="26" eb="29">
      <t>テイキテキ</t>
    </rPh>
    <rPh sb="36" eb="37">
      <t>ナイ</t>
    </rPh>
    <rPh sb="43" eb="45">
      <t>ジョウホウ</t>
    </rPh>
    <rPh sb="46" eb="48">
      <t>シュトク</t>
    </rPh>
    <rPh sb="50" eb="51">
      <t>アラ</t>
    </rPh>
    <rPh sb="78" eb="80">
      <t>セイセイ</t>
    </rPh>
    <rPh sb="86" eb="88">
      <t>ツイカ</t>
    </rPh>
    <phoneticPr fontId="2"/>
  </si>
  <si>
    <t>・最大数は config ファイルに記載する</t>
    <rPh sb="1" eb="3">
      <t>サイダイ</t>
    </rPh>
    <rPh sb="3" eb="4">
      <t>スウ</t>
    </rPh>
    <rPh sb="18" eb="20">
      <t>キサイ</t>
    </rPh>
    <phoneticPr fontId="2"/>
  </si>
  <si>
    <t>・トランザクションを開始する</t>
    <rPh sb="10" eb="12">
      <t>カイシ</t>
    </rPh>
    <phoneticPr fontId="2"/>
  </si>
  <si>
    <t>・トランザクションをコミットまたはロールバックする</t>
    <phoneticPr fontId="2"/>
  </si>
  <si>
    <t>3. 異常終了した場合は以下の状態となる</t>
    <rPh sb="3" eb="5">
      <t>イジョウ</t>
    </rPh>
    <rPh sb="5" eb="7">
      <t>シュウリョウ</t>
    </rPh>
    <rPh sb="9" eb="11">
      <t>バアイ</t>
    </rPh>
    <rPh sb="12" eb="14">
      <t>イカ</t>
    </rPh>
    <rPh sb="15" eb="17">
      <t>ジョウタイ</t>
    </rPh>
    <phoneticPr fontId="2"/>
  </si>
  <si>
    <t>・実行中：ステータスが処理中になっているので、起動時にステータスを処理待ちに戻す</t>
    <rPh sb="1" eb="4">
      <t>ジッコウチュウ</t>
    </rPh>
    <rPh sb="11" eb="14">
      <t>ショリチュウ</t>
    </rPh>
    <rPh sb="23" eb="25">
      <t>キドウ</t>
    </rPh>
    <rPh sb="25" eb="26">
      <t>ジ</t>
    </rPh>
    <rPh sb="33" eb="35">
      <t>ショリ</t>
    </rPh>
    <rPh sb="35" eb="36">
      <t>マ</t>
    </rPh>
    <rPh sb="38" eb="39">
      <t>モド</t>
    </rPh>
    <phoneticPr fontId="2"/>
  </si>
  <si>
    <t>・完了後：ステータスが完了またはエラーであり、特に処理を行わない</t>
    <rPh sb="1" eb="3">
      <t>カンリョウ</t>
    </rPh>
    <rPh sb="3" eb="4">
      <t>ゴ</t>
    </rPh>
    <rPh sb="11" eb="13">
      <t>カンリョウ</t>
    </rPh>
    <rPh sb="23" eb="24">
      <t>トク</t>
    </rPh>
    <rPh sb="25" eb="27">
      <t>ショリ</t>
    </rPh>
    <rPh sb="28" eb="29">
      <t>オコナ</t>
    </rPh>
    <phoneticPr fontId="2"/>
  </si>
  <si>
    <t>・実行前：ステータスが処理待ちであり、特に処理を行わない</t>
    <rPh sb="1" eb="3">
      <t>ジッコウ</t>
    </rPh>
    <rPh sb="3" eb="4">
      <t>マエ</t>
    </rPh>
    <rPh sb="11" eb="13">
      <t>ショリ</t>
    </rPh>
    <rPh sb="13" eb="14">
      <t>マ</t>
    </rPh>
    <rPh sb="19" eb="20">
      <t>トク</t>
    </rPh>
    <rPh sb="21" eb="23">
      <t>ショリ</t>
    </rPh>
    <rPh sb="24" eb="25">
      <t>オコナ</t>
    </rPh>
    <phoneticPr fontId="2"/>
  </si>
  <si>
    <t>リクエストオブジェクト生成</t>
    <rPh sb="11" eb="13">
      <t>セイセイ</t>
    </rPh>
    <phoneticPr fontId="2"/>
  </si>
  <si>
    <t>リクエスト仮想クラス</t>
    <rPh sb="5" eb="7">
      <t>カソウ</t>
    </rPh>
    <phoneticPr fontId="2"/>
  </si>
  <si>
    <t>リクエスト管理</t>
    <rPh sb="5" eb="7">
      <t>カンリ</t>
    </rPh>
    <phoneticPr fontId="2"/>
  </si>
  <si>
    <t>ワーカースレッド</t>
    <phoneticPr fontId="2"/>
  </si>
  <si>
    <t>1スレッドを使用し、リクエストを個別に実行させる</t>
    <rPh sb="6" eb="8">
      <t>シヨウ</t>
    </rPh>
    <rPh sb="16" eb="18">
      <t>コベツ</t>
    </rPh>
    <rPh sb="19" eb="21">
      <t>ジッコウ</t>
    </rPh>
    <phoneticPr fontId="2"/>
  </si>
  <si>
    <t>最大数は config に設定し、起動時に最大数分作成する</t>
    <rPh sb="0" eb="1">
      <t>サイダイ</t>
    </rPh>
    <rPh sb="1" eb="2">
      <t>スウ</t>
    </rPh>
    <rPh sb="12" eb="14">
      <t>セッテイ</t>
    </rPh>
    <rPh sb="16" eb="18">
      <t>キドウ</t>
    </rPh>
    <rPh sb="18" eb="19">
      <t>ジ</t>
    </rPh>
    <rPh sb="20" eb="22">
      <t>サイダイ</t>
    </rPh>
    <rPh sb="22" eb="23">
      <t>スウ</t>
    </rPh>
    <rPh sb="23" eb="24">
      <t>ブン</t>
    </rPh>
    <rPh sb="24" eb="26">
      <t>サクセイ</t>
    </rPh>
    <phoneticPr fontId="2"/>
  </si>
  <si>
    <t>Request オブジェクトの生成・取得を管理する</t>
    <rPh sb="15" eb="17">
      <t>セイセイ</t>
    </rPh>
    <rPh sb="18" eb="20">
      <t>シュトク</t>
    </rPh>
    <rPh sb="21" eb="23">
      <t>カンリ</t>
    </rPh>
    <phoneticPr fontId="2"/>
  </si>
  <si>
    <t>内部にキュー（待ち行列）を持つ</t>
    <rPh sb="0" eb="1">
      <t>ナイブ</t>
    </rPh>
    <rPh sb="6" eb="7">
      <t>マ</t>
    </rPh>
    <rPh sb="8" eb="10">
      <t>ギョウレツ</t>
    </rPh>
    <rPh sb="12" eb="13">
      <t>モ</t>
    </rPh>
    <phoneticPr fontId="2"/>
  </si>
  <si>
    <t>バッチ処理の本体（エントリポイント）</t>
    <rPh sb="3" eb="5">
      <t>ショリ</t>
    </rPh>
    <rPh sb="6" eb="8">
      <t>ホンタイ</t>
    </rPh>
    <phoneticPr fontId="2"/>
  </si>
  <si>
    <t>リクエスト内容に応じた Request を生成する</t>
    <rPh sb="5" eb="7">
      <t>ナイヨウ</t>
    </rPh>
    <rPh sb="8" eb="9">
      <t>オウ</t>
    </rPh>
    <rPh sb="21" eb="23">
      <t>セイセイ</t>
    </rPh>
    <phoneticPr fontId="2"/>
  </si>
  <si>
    <t>リクエストの仮想クラス</t>
    <rPh sb="6" eb="8">
      <t>カソウ</t>
    </rPh>
    <phoneticPr fontId="2"/>
  </si>
  <si>
    <t>モデル関連一覧</t>
    <rPh sb="3" eb="5">
      <t>カンレン</t>
    </rPh>
    <rPh sb="5" eb="7">
      <t>イチラン</t>
    </rPh>
    <phoneticPr fontId="2"/>
  </si>
  <si>
    <t>物理名</t>
    <rPh sb="0" eb="2">
      <t>ブツリ</t>
    </rPh>
    <rPh sb="2" eb="3">
      <t>メイ</t>
    </rPh>
    <phoneticPr fontId="2"/>
  </si>
  <si>
    <t>論理名</t>
    <rPh sb="0" eb="2">
      <t>ロンリ</t>
    </rPh>
    <rPh sb="2" eb="3">
      <t>メイ</t>
    </rPh>
    <phoneticPr fontId="2"/>
  </si>
  <si>
    <t>処理フロー</t>
    <rPh sb="0" eb="2">
      <t>ショリ</t>
    </rPh>
    <phoneticPr fontId="2"/>
  </si>
  <si>
    <t>入力パラメータ</t>
    <rPh sb="0" eb="2">
      <t>ニュウリョク</t>
    </rPh>
    <phoneticPr fontId="2"/>
  </si>
  <si>
    <t>出力パラメータ</t>
    <rPh sb="0" eb="2">
      <t>シュツリョク</t>
    </rPh>
    <phoneticPr fontId="2"/>
  </si>
  <si>
    <t>№</t>
    <phoneticPr fontId="2"/>
  </si>
  <si>
    <t>物理名</t>
    <rPh sb="0" eb="2">
      <t>ブツリ</t>
    </rPh>
    <rPh sb="2" eb="3">
      <t>メイ</t>
    </rPh>
    <phoneticPr fontId="2"/>
  </si>
  <si>
    <t>論理名</t>
    <rPh sb="0" eb="2">
      <t>ロンリ</t>
    </rPh>
    <rPh sb="2" eb="3">
      <t>メイ</t>
    </rPh>
    <phoneticPr fontId="2"/>
  </si>
  <si>
    <t>型／クラス</t>
    <rPh sb="0" eb="1">
      <t>カタ</t>
    </rPh>
    <phoneticPr fontId="2"/>
  </si>
  <si>
    <t>内容</t>
    <rPh sb="0" eb="2">
      <t>ナイヨウ</t>
    </rPh>
    <phoneticPr fontId="2"/>
  </si>
  <si>
    <t>例外処理</t>
    <rPh sb="0" eb="2">
      <t>レイガイ</t>
    </rPh>
    <rPh sb="2" eb="4">
      <t>ショリ</t>
    </rPh>
    <phoneticPr fontId="2"/>
  </si>
  <si>
    <t>エラー内容／Exception</t>
    <rPh sb="3" eb="5">
      <t>ナイヨウ</t>
    </rPh>
    <phoneticPr fontId="2"/>
  </si>
  <si>
    <t>メッセージID</t>
  </si>
  <si>
    <t>メッセージ例</t>
    <rPh sb="5" eb="6">
      <t>レイ</t>
    </rPh>
    <phoneticPr fontId="2"/>
  </si>
  <si>
    <t>エラー発生条件</t>
    <rPh sb="3" eb="5">
      <t>ハッセイ</t>
    </rPh>
    <rPh sb="5" eb="7">
      <t>ジョウケン</t>
    </rPh>
    <phoneticPr fontId="2"/>
  </si>
  <si>
    <t>VKZ</t>
    <phoneticPr fontId="2"/>
  </si>
  <si>
    <t>処理内容</t>
    <rPh sb="0" eb="2">
      <t>ショリ</t>
    </rPh>
    <rPh sb="2" eb="4">
      <t>ナイヨウ</t>
    </rPh>
    <phoneticPr fontId="2"/>
  </si>
  <si>
    <t>ロジック一覧</t>
  </si>
  <si>
    <t>概要</t>
  </si>
  <si>
    <t>DAO一覧</t>
  </si>
  <si>
    <t>NULL可</t>
  </si>
  <si>
    <t>有無</t>
  </si>
  <si>
    <t>○</t>
  </si>
  <si>
    <t>×</t>
  </si>
  <si>
    <t>一連の処理で使用する DTO - Entity の関連を以下に定義する。</t>
  </si>
  <si>
    <t>LedgerInputParamDto</t>
  </si>
  <si>
    <t>元帳集計条件</t>
  </si>
  <si>
    <t>LedgerResultDto</t>
  </si>
  <si>
    <t>元帳集計結果</t>
  </si>
  <si>
    <t>LedgerDetailDto</t>
  </si>
  <si>
    <t>元帳明細</t>
  </si>
  <si>
    <t>VKZ340100</t>
    <phoneticPr fontId="2"/>
  </si>
  <si>
    <t>元帳データ集計</t>
    <rPh sb="0" eb="2">
      <t>モトチョウ</t>
    </rPh>
    <rPh sb="5" eb="7">
      <t>シュウケイ</t>
    </rPh>
    <phoneticPr fontId="2"/>
  </si>
  <si>
    <t>インタフェース</t>
    <phoneticPr fontId="2"/>
  </si>
  <si>
    <t>入力パラメータの指定方法について</t>
    <rPh sb="0" eb="2">
      <t>ニュウリョク</t>
    </rPh>
    <rPh sb="8" eb="10">
      <t>シテイ</t>
    </rPh>
    <rPh sb="10" eb="12">
      <t>ホウホウ</t>
    </rPh>
    <phoneticPr fontId="2"/>
  </si>
  <si>
    <t>入力パラメータは各元帳のコントローラーで以下のルールに従って設定する。</t>
    <rPh sb="0" eb="2">
      <t>ニュウリョク</t>
    </rPh>
    <rPh sb="8" eb="9">
      <t>カク</t>
    </rPh>
    <rPh sb="9" eb="11">
      <t>モトチョウ</t>
    </rPh>
    <rPh sb="20" eb="22">
      <t>イカ</t>
    </rPh>
    <rPh sb="27" eb="28">
      <t>シタガ</t>
    </rPh>
    <rPh sb="30" eb="32">
      <t>セッテイ</t>
    </rPh>
    <phoneticPr fontId="2"/>
  </si>
  <si>
    <t>LedgerInputParamDto</t>
    <phoneticPr fontId="2"/>
  </si>
  <si>
    <t>要求動作</t>
  </si>
  <si>
    <t>int</t>
  </si>
  <si>
    <t>出力形式</t>
  </si>
  <si>
    <t>元帳区分</t>
  </si>
  <si>
    <t>NMonthFrom</t>
  </si>
  <si>
    <t>開始内部月</t>
  </si>
  <si>
    <t>NMonthTo</t>
  </si>
  <si>
    <t>終了内部月</t>
  </si>
  <si>
    <t>YMDFrom</t>
  </si>
  <si>
    <t>開始年月日</t>
  </si>
  <si>
    <t>YMDTo</t>
  </si>
  <si>
    <t>終了年月日</t>
  </si>
  <si>
    <t>KmkSumKbn</t>
  </si>
  <si>
    <t>科目 実在／合計区分</t>
  </si>
  <si>
    <t>KmkCode</t>
  </si>
  <si>
    <t>科目コード</t>
  </si>
  <si>
    <t>SubCode</t>
  </si>
  <si>
    <t>ConditionKessan</t>
  </si>
  <si>
    <t>決算を含めて出力</t>
  </si>
  <si>
    <t>ConditionHasseiOnly</t>
  </si>
  <si>
    <t>発生取引のみ出力</t>
  </si>
  <si>
    <t>ConditionDenNoOut</t>
  </si>
  <si>
    <t>伝票Ｎｏ出力</t>
  </si>
  <si>
    <t>ConditionMonthBreak</t>
  </si>
  <si>
    <t>月次毎に改頁出力</t>
  </si>
  <si>
    <t>ConditionMKessan</t>
  </si>
  <si>
    <t>中間（四半期）決算を含めて出力</t>
  </si>
  <si>
    <t>ConditionSimego</t>
  </si>
  <si>
    <t>締後を含めて出力</t>
  </si>
  <si>
    <t>合計転記区分</t>
  </si>
  <si>
    <t>ConditionSpekMkKbn</t>
  </si>
  <si>
    <t>特殊科目区分</t>
  </si>
  <si>
    <t>項目ID</t>
  </si>
  <si>
    <t>項目名称</t>
  </si>
  <si>
    <t>型／クラス</t>
  </si>
  <si>
    <t>科目別補助元帳</t>
    <phoneticPr fontId="2"/>
  </si>
  <si>
    <t>総勘定元帳</t>
    <phoneticPr fontId="2"/>
  </si>
  <si>
    <t>出納帳</t>
    <phoneticPr fontId="2"/>
  </si>
  <si>
    <t>設定内容</t>
    <rPh sb="0" eb="2">
      <t>セッテイ</t>
    </rPh>
    <rPh sb="2" eb="4">
      <t>ナイヨウ</t>
    </rPh>
    <phoneticPr fontId="2"/>
  </si>
  <si>
    <t>○</t>
    <phoneticPr fontId="2"/>
  </si>
  <si>
    <t>△</t>
  </si>
  <si>
    <t>△</t>
    <phoneticPr fontId="2"/>
  </si>
  <si>
    <t>●</t>
  </si>
  <si>
    <t>分類</t>
    <rPh sb="0" eb="2">
      <t>ブンルイ</t>
    </rPh>
    <phoneticPr fontId="2"/>
  </si>
  <si>
    <t>必須</t>
    <rPh sb="0" eb="2">
      <t>ヒッス</t>
    </rPh>
    <phoneticPr fontId="2"/>
  </si>
  <si>
    <t>当該科目条件</t>
    <rPh sb="0" eb="2">
      <t>トウガイ</t>
    </rPh>
    <rPh sb="2" eb="4">
      <t>カモク</t>
    </rPh>
    <rPh sb="4" eb="6">
      <t>ジョウケン</t>
    </rPh>
    <phoneticPr fontId="2"/>
  </si>
  <si>
    <t>出力条件　他</t>
    <rPh sb="0" eb="2">
      <t>シュツリョク</t>
    </rPh>
    <rPh sb="2" eb="4">
      <t>ジョウケン</t>
    </rPh>
    <rPh sb="5" eb="6">
      <t>ホカ</t>
    </rPh>
    <phoneticPr fontId="2"/>
  </si>
  <si>
    <t>ConditionGTenkiKbn</t>
    <phoneticPr fontId="2"/>
  </si>
  <si>
    <t>各元帳のコントローラーで編集する</t>
    <rPh sb="0" eb="1">
      <t>カク</t>
    </rPh>
    <rPh sb="1" eb="3">
      <t>モトチョウ</t>
    </rPh>
    <rPh sb="12" eb="14">
      <t>ヘンシュウ</t>
    </rPh>
    <phoneticPr fontId="2"/>
  </si>
  <si>
    <t>検索結果の DTO 集合をまとめる</t>
    <rPh sb="0" eb="2">
      <t>ケンサク</t>
    </rPh>
    <rPh sb="2" eb="4">
      <t>ケッカ</t>
    </rPh>
    <rPh sb="10" eb="12">
      <t>シュウゴウ</t>
    </rPh>
    <phoneticPr fontId="2"/>
  </si>
  <si>
    <t>※</t>
    <phoneticPr fontId="4"/>
  </si>
  <si>
    <t>決算月しか出力されない</t>
    <rPh sb="0" eb="2">
      <t>ケッサン</t>
    </rPh>
    <rPh sb="2" eb="3">
      <t>ツキ</t>
    </rPh>
    <rPh sb="5" eb="7">
      <t>シュツリョク</t>
    </rPh>
    <phoneticPr fontId="4"/>
  </si>
  <si>
    <t>データの取得条件をまとめる</t>
    <rPh sb="4" eb="6">
      <t>シュトク</t>
    </rPh>
    <rPh sb="6" eb="8">
      <t>ジョウケン</t>
    </rPh>
    <phoneticPr fontId="2"/>
  </si>
  <si>
    <t>サービス名／論理名</t>
    <rPh sb="4" eb="5">
      <t>メイ</t>
    </rPh>
    <rPh sb="6" eb="9">
      <t>ロンリメイ</t>
    </rPh>
    <phoneticPr fontId="2"/>
  </si>
  <si>
    <t>ロジック名／論理名</t>
    <rPh sb="4" eb="5">
      <t>メイ</t>
    </rPh>
    <rPh sb="6" eb="9">
      <t>ロンリメイ</t>
    </rPh>
    <phoneticPr fontId="2"/>
  </si>
  <si>
    <t>1. 基本情報関連</t>
    <rPh sb="3" eb="7">
      <t>キホンジョウホウ</t>
    </rPh>
    <rPh sb="7" eb="9">
      <t>カンレン</t>
    </rPh>
    <phoneticPr fontId="2"/>
  </si>
  <si>
    <t>2. 元帳データ関連</t>
    <rPh sb="3" eb="5">
      <t>モトチョウ</t>
    </rPh>
    <rPh sb="8" eb="10">
      <t>カンレン</t>
    </rPh>
    <phoneticPr fontId="2"/>
  </si>
  <si>
    <t>MasInfo</t>
  </si>
  <si>
    <t>KmkInfo</t>
  </si>
  <si>
    <t>MasterInfo</t>
  </si>
  <si>
    <t>区分情報</t>
  </si>
  <si>
    <t>KbnInfo</t>
  </si>
  <si>
    <t>KmkMA</t>
  </si>
  <si>
    <t>HojyoMA</t>
  </si>
  <si>
    <t>消費税基本情報</t>
  </si>
  <si>
    <t>TaxInfo</t>
  </si>
  <si>
    <t>LedgerBaseInfoDto</t>
    <phoneticPr fontId="2"/>
  </si>
  <si>
    <t>元帳基本情報</t>
    <rPh sb="0" eb="2">
      <t>モトチョウ</t>
    </rPh>
    <rPh sb="2" eb="6">
      <t>キホンジョウホウ</t>
    </rPh>
    <phoneticPr fontId="2"/>
  </si>
  <si>
    <t>KbnInfo</t>
    <phoneticPr fontId="2"/>
  </si>
  <si>
    <t>TaxInfo</t>
    <phoneticPr fontId="2"/>
  </si>
  <si>
    <t>Service クラスが受け取ったものをそのまま渡す</t>
    <rPh sb="12" eb="13">
      <t>ウ</t>
    </rPh>
    <rPh sb="14" eb="15">
      <t>ト</t>
    </rPh>
    <rPh sb="24" eb="25">
      <t>ワタ</t>
    </rPh>
    <phoneticPr fontId="2"/>
  </si>
  <si>
    <t>元帳基本情報</t>
    <rPh sb="0" eb="2">
      <t>モトチョウ</t>
    </rPh>
    <rPh sb="2" eb="4">
      <t>キホン</t>
    </rPh>
    <rPh sb="4" eb="6">
      <t>ジョウホウ</t>
    </rPh>
    <phoneticPr fontId="2"/>
  </si>
  <si>
    <t>ledgerInputParamDto</t>
    <phoneticPr fontId="2"/>
  </si>
  <si>
    <t>ledgerBaseInfoDto</t>
    <phoneticPr fontId="2"/>
  </si>
  <si>
    <t>ledgerInputParamDto</t>
    <phoneticPr fontId="2"/>
  </si>
  <si>
    <t>ledgerResultDto</t>
    <phoneticPr fontId="2"/>
  </si>
  <si>
    <t>取得データをこのオブジェクトに格納する</t>
    <rPh sb="0" eb="2">
      <t>シュトク</t>
    </rPh>
    <rPh sb="15" eb="17">
      <t>カクノウ</t>
    </rPh>
    <phoneticPr fontId="2"/>
  </si>
  <si>
    <t>元帳データ取得用のビジネスロジック全般で使用する、基本情報を取得する。</t>
    <rPh sb="0" eb="2">
      <t>モトチョウ</t>
    </rPh>
    <rPh sb="5" eb="7">
      <t>シュトク</t>
    </rPh>
    <rPh sb="7" eb="8">
      <t>ヨウ</t>
    </rPh>
    <rPh sb="17" eb="19">
      <t>ゼンパン</t>
    </rPh>
    <rPh sb="20" eb="22">
      <t>シヨウ</t>
    </rPh>
    <rPh sb="25" eb="27">
      <t>キホン</t>
    </rPh>
    <rPh sb="27" eb="29">
      <t>ジョウホウ</t>
    </rPh>
    <rPh sb="30" eb="32">
      <t>シュトク</t>
    </rPh>
    <phoneticPr fontId="2"/>
  </si>
  <si>
    <t>※</t>
  </si>
  <si>
    <t>繰越利益剰余金集計</t>
  </si>
  <si>
    <t>工事元帳の集計</t>
  </si>
  <si>
    <t>未定</t>
    <rPh sb="0" eb="2">
      <t>ミテイ</t>
    </rPh>
    <phoneticPr fontId="2"/>
  </si>
  <si>
    <t>検索結果のデータ</t>
    <rPh sb="0" eb="2">
      <t>ケンサク</t>
    </rPh>
    <rPh sb="2" eb="4">
      <t>ケッカ</t>
    </rPh>
    <phoneticPr fontId="2"/>
  </si>
  <si>
    <t>特殊科目区分が 「0:通常科目」、合計転記区分が「通常出力」 の場合の元帳データ集計を行う。</t>
    <phoneticPr fontId="2"/>
  </si>
  <si>
    <t>特殊科目区分が 「0:通常科目」、合計転記区分が「合計転記」 の場合の元帳データ集計を行う。</t>
    <rPh sb="25" eb="27">
      <t>ゴウケイ</t>
    </rPh>
    <rPh sb="27" eb="29">
      <t>テンキ</t>
    </rPh>
    <phoneticPr fontId="2"/>
  </si>
  <si>
    <t>特殊科目区分が 「2:当期未処分利益／元入金」、法人・個人区分が「法人」 の場合の元帳データ集計を行う。</t>
    <rPh sb="24" eb="26">
      <t>ホウジン</t>
    </rPh>
    <rPh sb="27" eb="29">
      <t>コジン</t>
    </rPh>
    <rPh sb="29" eb="31">
      <t>クブン</t>
    </rPh>
    <rPh sb="33" eb="35">
      <t>ホウジン</t>
    </rPh>
    <phoneticPr fontId="2"/>
  </si>
  <si>
    <t>元帳 標準項目一覧</t>
    <rPh sb="0" eb="2">
      <t>モトチョウ</t>
    </rPh>
    <rPh sb="3" eb="5">
      <t>ヒョウジュン</t>
    </rPh>
    <rPh sb="5" eb="7">
      <t>コウモク</t>
    </rPh>
    <rPh sb="7" eb="9">
      <t>イチラン</t>
    </rPh>
    <phoneticPr fontId="4"/>
  </si>
  <si>
    <t>【 記帳くん 】</t>
    <rPh sb="2" eb="4">
      <t>キチョウ</t>
    </rPh>
    <phoneticPr fontId="4"/>
  </si>
  <si>
    <t>＜Ｂ５縦、Ａ４縦＞</t>
    <rPh sb="3" eb="4">
      <t>タテ</t>
    </rPh>
    <phoneticPr fontId="4"/>
  </si>
  <si>
    <t>元帳種別</t>
    <rPh sb="0" eb="2">
      <t>モトチョウ</t>
    </rPh>
    <rPh sb="2" eb="4">
      <t>シュベツ</t>
    </rPh>
    <phoneticPr fontId="4"/>
  </si>
  <si>
    <t>科目</t>
    <rPh sb="0" eb="2">
      <t>カモク</t>
    </rPh>
    <phoneticPr fontId="4"/>
  </si>
  <si>
    <t>金額１</t>
    <rPh sb="0" eb="2">
      <t>キンガク</t>
    </rPh>
    <phoneticPr fontId="4"/>
  </si>
  <si>
    <t>金額２</t>
    <rPh sb="0" eb="2">
      <t>キンガク</t>
    </rPh>
    <phoneticPr fontId="4"/>
  </si>
  <si>
    <t>金額３</t>
    <rPh sb="0" eb="2">
      <t>キンガク</t>
    </rPh>
    <phoneticPr fontId="4"/>
  </si>
  <si>
    <t>見出し</t>
    <rPh sb="0" eb="2">
      <t>ミダ</t>
    </rPh>
    <phoneticPr fontId="4"/>
  </si>
  <si>
    <t>総勘定元帳</t>
    <phoneticPr fontId="4"/>
  </si>
  <si>
    <t>相手科目</t>
    <rPh sb="0" eb="2">
      <t>アイテ</t>
    </rPh>
    <rPh sb="2" eb="4">
      <t>カモク</t>
    </rPh>
    <phoneticPr fontId="4"/>
  </si>
  <si>
    <t>借方</t>
    <rPh sb="0" eb="2">
      <t>カリカタ</t>
    </rPh>
    <phoneticPr fontId="4"/>
  </si>
  <si>
    <t>貸方</t>
    <rPh sb="0" eb="2">
      <t>カシカタ</t>
    </rPh>
    <phoneticPr fontId="4"/>
  </si>
  <si>
    <t>差引金額</t>
    <rPh sb="0" eb="2">
      <t>サシヒキ</t>
    </rPh>
    <rPh sb="2" eb="4">
      <t>キンガク</t>
    </rPh>
    <phoneticPr fontId="4"/>
  </si>
  <si>
    <t>出納帳</t>
    <rPh sb="0" eb="3">
      <t>スイトウチョウ</t>
    </rPh>
    <phoneticPr fontId="4"/>
  </si>
  <si>
    <t>明細</t>
  </si>
  <si>
    <t>借方金額</t>
    <rPh sb="0" eb="2">
      <t>カリカタ</t>
    </rPh>
    <rPh sb="2" eb="4">
      <t>キンガク</t>
    </rPh>
    <phoneticPr fontId="4"/>
  </si>
  <si>
    <t>貸方金額</t>
    <rPh sb="0" eb="2">
      <t>カシカタ</t>
    </rPh>
    <rPh sb="2" eb="4">
      <t>キンガク</t>
    </rPh>
    <phoneticPr fontId="4"/>
  </si>
  <si>
    <t>＜Ａ４縦  補助（コード／名称）付＞</t>
    <rPh sb="3" eb="4">
      <t>タテ</t>
    </rPh>
    <rPh sb="6" eb="8">
      <t>ホジョ</t>
    </rPh>
    <rPh sb="13" eb="15">
      <t>メイショウ</t>
    </rPh>
    <rPh sb="16" eb="17">
      <t>ツキ</t>
    </rPh>
    <phoneticPr fontId="4"/>
  </si>
  <si>
    <t>補助</t>
    <rPh sb="0" eb="2">
      <t>ホジョ</t>
    </rPh>
    <phoneticPr fontId="4"/>
  </si>
  <si>
    <t>＜工事元帳＞</t>
    <rPh sb="1" eb="3">
      <t>コウジ</t>
    </rPh>
    <rPh sb="3" eb="5">
      <t>モトチョウ</t>
    </rPh>
    <phoneticPr fontId="4"/>
  </si>
  <si>
    <t>Ａ４横</t>
    <rPh sb="2" eb="3">
      <t>ヨコ</t>
    </rPh>
    <phoneticPr fontId="4"/>
  </si>
  <si>
    <t>当該科目</t>
    <rPh sb="0" eb="2">
      <t>トウガイ</t>
    </rPh>
    <rPh sb="2" eb="4">
      <t>カモク</t>
    </rPh>
    <phoneticPr fontId="4"/>
  </si>
  <si>
    <t>相手科目</t>
    <rPh sb="0" eb="4">
      <t>アイテカモク</t>
    </rPh>
    <phoneticPr fontId="4"/>
  </si>
  <si>
    <t>集計科目１</t>
    <rPh sb="0" eb="2">
      <t>シュウケイ</t>
    </rPh>
    <rPh sb="2" eb="4">
      <t>カモク</t>
    </rPh>
    <phoneticPr fontId="4"/>
  </si>
  <si>
    <t>集計科目２</t>
    <rPh sb="0" eb="2">
      <t>シュウケイ</t>
    </rPh>
    <rPh sb="2" eb="4">
      <t>カモク</t>
    </rPh>
    <phoneticPr fontId="4"/>
  </si>
  <si>
    <t>集計科目３</t>
    <rPh sb="0" eb="2">
      <t>シュウケイ</t>
    </rPh>
    <rPh sb="2" eb="4">
      <t>カモク</t>
    </rPh>
    <phoneticPr fontId="4"/>
  </si>
  <si>
    <t>集計科目４</t>
    <rPh sb="0" eb="2">
      <t>シュウケイ</t>
    </rPh>
    <rPh sb="2" eb="4">
      <t>カモク</t>
    </rPh>
    <phoneticPr fontId="4"/>
  </si>
  <si>
    <t>累計原価合計</t>
    <rPh sb="0" eb="2">
      <t>ルイケイ</t>
    </rPh>
    <rPh sb="2" eb="6">
      <t>ゲンカゴウケイ</t>
    </rPh>
    <phoneticPr fontId="4"/>
  </si>
  <si>
    <t>月次入金額</t>
    <rPh sb="0" eb="2">
      <t>ゲツジ</t>
    </rPh>
    <rPh sb="2" eb="5">
      <t>ニュウキンガク</t>
    </rPh>
    <phoneticPr fontId="4"/>
  </si>
  <si>
    <t>※表示では「月次原価合計」</t>
    <rPh sb="1" eb="3">
      <t>ヒョウジ</t>
    </rPh>
    <rPh sb="6" eb="7">
      <t>ゲツ</t>
    </rPh>
    <rPh sb="7" eb="8">
      <t>ツギ</t>
    </rPh>
    <rPh sb="8" eb="10">
      <t>ゲンカ</t>
    </rPh>
    <rPh sb="10" eb="12">
      <t>ゴウケイ</t>
    </rPh>
    <phoneticPr fontId="4"/>
  </si>
  <si>
    <t>【 元帳出力処理区分について 】</t>
    <rPh sb="2" eb="4">
      <t>モトチョウ</t>
    </rPh>
    <rPh sb="4" eb="6">
      <t>シュツリョク</t>
    </rPh>
    <rPh sb="6" eb="8">
      <t>ショリ</t>
    </rPh>
    <rPh sb="8" eb="10">
      <t>クブン</t>
    </rPh>
    <phoneticPr fontId="4"/>
  </si>
  <si>
    <t>会計処理区分</t>
    <phoneticPr fontId="4"/>
  </si>
  <si>
    <t>元帳出力処理区分</t>
    <rPh sb="2" eb="4">
      <t>シュツリョク</t>
    </rPh>
    <phoneticPr fontId="4"/>
  </si>
  <si>
    <t>(TaxInfo-AccProKbn)</t>
    <phoneticPr fontId="4"/>
  </si>
  <si>
    <t>免税業者</t>
  </si>
  <si>
    <t>税込処理</t>
    <phoneticPr fontId="4"/>
  </si>
  <si>
    <t>税抜処理</t>
    <phoneticPr fontId="4"/>
  </si>
  <si>
    <t>月末一括税抜</t>
    <rPh sb="2" eb="4">
      <t>イッカツ</t>
    </rPh>
    <phoneticPr fontId="4"/>
  </si>
  <si>
    <t>月末一括税抜（併記）</t>
    <phoneticPr fontId="4"/>
  </si>
  <si>
    <t>取引毎税抜</t>
  </si>
  <si>
    <t>（例：「売上高」）</t>
    <phoneticPr fontId="4"/>
  </si>
  <si>
    <t>現金</t>
    <phoneticPr fontId="4"/>
  </si>
  <si>
    <t>／</t>
    <phoneticPr fontId="4"/>
  </si>
  <si>
    <t>売上高</t>
  </si>
  <si>
    <t>消費税コード＝10(内)</t>
    <rPh sb="0" eb="3">
      <t>ショウヒゼイ</t>
    </rPh>
    <rPh sb="10" eb="11">
      <t>ウチ</t>
    </rPh>
    <phoneticPr fontId="4"/>
  </si>
  <si>
    <t>￥</t>
    <phoneticPr fontId="4"/>
  </si>
  <si>
    <t>売上高</t>
    <rPh sb="0" eb="2">
      <t>ウリアゲ</t>
    </rPh>
    <rPh sb="2" eb="3">
      <t>ダカ</t>
    </rPh>
    <phoneticPr fontId="4"/>
  </si>
  <si>
    <t>／</t>
    <phoneticPr fontId="4"/>
  </si>
  <si>
    <t>現金</t>
    <rPh sb="0" eb="2">
      <t>ゲンキン</t>
    </rPh>
    <phoneticPr fontId="4"/>
  </si>
  <si>
    <t>消費税コード＝12(内)</t>
    <rPh sb="0" eb="3">
      <t>ショウヒゼイ</t>
    </rPh>
    <rPh sb="10" eb="11">
      <t>ウチ</t>
    </rPh>
    <phoneticPr fontId="4"/>
  </si>
  <si>
    <t>￥</t>
    <phoneticPr fontId="4"/>
  </si>
  <si>
    <t>／</t>
    <phoneticPr fontId="4"/>
  </si>
  <si>
    <t>消費税コード＝20(外)</t>
    <rPh sb="0" eb="3">
      <t>ショウヒゼイ</t>
    </rPh>
    <rPh sb="10" eb="11">
      <t>ソト</t>
    </rPh>
    <phoneticPr fontId="4"/>
  </si>
  <si>
    <t>￥</t>
    <phoneticPr fontId="4"/>
  </si>
  <si>
    <t>※外税同時入力</t>
    <rPh sb="1" eb="2">
      <t>ソト</t>
    </rPh>
    <rPh sb="2" eb="3">
      <t>ゼイ</t>
    </rPh>
    <rPh sb="3" eb="5">
      <t>ドウジ</t>
    </rPh>
    <rPh sb="5" eb="7">
      <t>ニュウリョク</t>
    </rPh>
    <phoneticPr fontId="4"/>
  </si>
  <si>
    <t>￥</t>
    <phoneticPr fontId="4"/>
  </si>
  <si>
    <t>①</t>
    <phoneticPr fontId="4"/>
  </si>
  <si>
    <t>月日</t>
    <phoneticPr fontId="4"/>
  </si>
  <si>
    <t>相手科目</t>
  </si>
  <si>
    <t>摘      要</t>
    <phoneticPr fontId="4"/>
  </si>
  <si>
    <t>借方金額</t>
  </si>
  <si>
    <t>貸方金額</t>
  </si>
  <si>
    <t>差引金額</t>
  </si>
  <si>
    <t>前月より繰越</t>
    <phoneticPr fontId="4"/>
  </si>
  <si>
    <t>現    金</t>
    <phoneticPr fontId="4"/>
  </si>
  <si>
    <t>現    金</t>
    <phoneticPr fontId="4"/>
  </si>
  <si>
    <t>※※月計※※</t>
  </si>
  <si>
    <t>←</t>
  </si>
  <si>
    <t>差引で貸方410（内税込みで出力されている）</t>
    <rPh sb="0" eb="2">
      <t>サシヒキ</t>
    </rPh>
    <rPh sb="3" eb="5">
      <t>カシカタ</t>
    </rPh>
    <rPh sb="9" eb="11">
      <t>ウチゼイ</t>
    </rPh>
    <rPh sb="11" eb="12">
      <t>コミ</t>
    </rPh>
    <rPh sb="14" eb="16">
      <t>シュツリョク</t>
    </rPh>
    <phoneticPr fontId="4"/>
  </si>
  <si>
    <t>②</t>
    <phoneticPr fontId="4"/>
  </si>
  <si>
    <t>月日</t>
    <phoneticPr fontId="4"/>
  </si>
  <si>
    <t>摘      要</t>
    <phoneticPr fontId="4"/>
  </si>
  <si>
    <t>前月より繰越</t>
    <phoneticPr fontId="4"/>
  </si>
  <si>
    <t>現    金</t>
    <phoneticPr fontId="4"/>
  </si>
  <si>
    <t>現    金</t>
    <phoneticPr fontId="4"/>
  </si>
  <si>
    <t>現    金</t>
    <phoneticPr fontId="4"/>
  </si>
  <si>
    <t>差引で貸方400（内税抜きで出力されている）</t>
    <rPh sb="0" eb="2">
      <t>サシヒキ</t>
    </rPh>
    <rPh sb="3" eb="5">
      <t>カシカタ</t>
    </rPh>
    <rPh sb="9" eb="11">
      <t>ウチゼイ</t>
    </rPh>
    <rPh sb="11" eb="12">
      <t>ヌ</t>
    </rPh>
    <rPh sb="14" eb="16">
      <t>シュツリョク</t>
    </rPh>
    <phoneticPr fontId="4"/>
  </si>
  <si>
    <t>※ 消費税額を引いた金額をセット</t>
    <rPh sb="7" eb="8">
      <t>ヒ</t>
    </rPh>
    <rPh sb="10" eb="12">
      <t>キンガク</t>
    </rPh>
    <phoneticPr fontId="4"/>
  </si>
  <si>
    <t>＜税抜処理区分（TaxInfo.MonthEnd）＝1:負残側で内税分を加算＞</t>
    <rPh sb="28" eb="30">
      <t>フザン</t>
    </rPh>
    <rPh sb="30" eb="31">
      <t>ガワ</t>
    </rPh>
    <rPh sb="32" eb="34">
      <t>ウチゼイ</t>
    </rPh>
    <rPh sb="34" eb="35">
      <t>ブン</t>
    </rPh>
    <rPh sb="36" eb="38">
      <t>カサン</t>
    </rPh>
    <phoneticPr fontId="4"/>
  </si>
  <si>
    <t>月日</t>
    <phoneticPr fontId="4"/>
  </si>
  <si>
    <t>摘      要</t>
    <phoneticPr fontId="4"/>
  </si>
  <si>
    <t>前月より繰越</t>
    <phoneticPr fontId="4"/>
  </si>
  <si>
    <t>仮受消費税</t>
    <rPh sb="0" eb="2">
      <t>カリウケ</t>
    </rPh>
    <rPh sb="2" eb="5">
      <t>ショウヒゼイ</t>
    </rPh>
    <phoneticPr fontId="4"/>
  </si>
  <si>
    <t>内税起票額</t>
    <phoneticPr fontId="4"/>
  </si>
  <si>
    <t>1/5発生の内税の差引額を負残側にセット</t>
    <rPh sb="3" eb="5">
      <t>ハッセイ</t>
    </rPh>
    <rPh sb="6" eb="8">
      <t>ウチゼイ</t>
    </rPh>
    <rPh sb="9" eb="11">
      <t>サシヒキ</t>
    </rPh>
    <rPh sb="11" eb="12">
      <t>ガク</t>
    </rPh>
    <rPh sb="13" eb="14">
      <t>フ</t>
    </rPh>
    <rPh sb="14" eb="15">
      <t>ザン</t>
    </rPh>
    <rPh sb="15" eb="16">
      <t>ガワ</t>
    </rPh>
    <phoneticPr fontId="4"/>
  </si>
  <si>
    <t>＜税抜処理区分（TaxInfo.MonthEnd）＝0:発生側で内税分を減算＞</t>
    <phoneticPr fontId="4"/>
  </si>
  <si>
    <t>月日</t>
    <phoneticPr fontId="4"/>
  </si>
  <si>
    <t>摘      要</t>
    <phoneticPr fontId="4"/>
  </si>
  <si>
    <t>前月より繰越</t>
    <phoneticPr fontId="4"/>
  </si>
  <si>
    <t>現    金</t>
    <phoneticPr fontId="4"/>
  </si>
  <si>
    <t>現    金</t>
    <phoneticPr fontId="4"/>
  </si>
  <si>
    <t>現    金</t>
    <phoneticPr fontId="4"/>
  </si>
  <si>
    <t>内税起票額</t>
    <phoneticPr fontId="4"/>
  </si>
  <si>
    <t>借方・貸方それぞれの発生側でマイナス</t>
    <rPh sb="0" eb="2">
      <t>カリカタ</t>
    </rPh>
    <rPh sb="3" eb="5">
      <t>カシカタ</t>
    </rPh>
    <rPh sb="10" eb="12">
      <t>ハッセイ</t>
    </rPh>
    <rPh sb="12" eb="13">
      <t>ガワ</t>
    </rPh>
    <phoneticPr fontId="4"/>
  </si>
  <si>
    <t>月日</t>
    <phoneticPr fontId="4"/>
  </si>
  <si>
    <t>摘      要</t>
    <phoneticPr fontId="4"/>
  </si>
  <si>
    <t>(        15)</t>
    <phoneticPr fontId="4"/>
  </si>
  <si>
    <t>(          5)</t>
    <phoneticPr fontId="4"/>
  </si>
  <si>
    <t>現    金</t>
    <phoneticPr fontId="4"/>
  </si>
  <si>
    <t>＜税抜処理区分（TaxInfo.MonthEnd）＝0:発生側で内税分を減算＞</t>
    <phoneticPr fontId="4"/>
  </si>
  <si>
    <t>月日</t>
    <phoneticPr fontId="4"/>
  </si>
  <si>
    <t>(        15)</t>
    <phoneticPr fontId="4"/>
  </si>
  <si>
    <t>※ 消費税あり（DTaxKbn/CTaxKbn≠0），税込（DTaxInc/CTaxInc＝1）の時、金額発生の反対側に消費税額をセット</t>
    <rPh sb="51" eb="53">
      <t>キンガク</t>
    </rPh>
    <rPh sb="53" eb="55">
      <t>ハッセイ</t>
    </rPh>
    <rPh sb="56" eb="58">
      <t>ハンタイ</t>
    </rPh>
    <rPh sb="58" eb="59">
      <t>ガワ</t>
    </rPh>
    <rPh sb="60" eb="63">
      <t>ショウヒゼイ</t>
    </rPh>
    <phoneticPr fontId="4"/>
  </si>
  <si>
    <t>※ 消費税額に（）を付けるのは、印刷のみ  （2002/04/25  岩井課長）</t>
    <rPh sb="2" eb="5">
      <t>ショウヒゼイ</t>
    </rPh>
    <rPh sb="5" eb="6">
      <t>ガク</t>
    </rPh>
    <rPh sb="10" eb="11">
      <t>ツ</t>
    </rPh>
    <rPh sb="16" eb="18">
      <t>インサツ</t>
    </rPh>
    <phoneticPr fontId="4"/>
  </si>
  <si>
    <t>＜注意事項＞</t>
    <rPh sb="1" eb="3">
      <t>チュウイ</t>
    </rPh>
    <rPh sb="3" eb="5">
      <t>ジコウ</t>
    </rPh>
    <phoneticPr fontId="4"/>
  </si>
  <si>
    <t>※ 合計転記のとき、「内税起票額」は印刷しない</t>
    <phoneticPr fontId="4"/>
  </si>
  <si>
    <t>※ 「内税起票額」行の「仮受消費税／仮払消費税」は売上／仕入区分による</t>
    <rPh sb="9" eb="10">
      <t>ギョウ</t>
    </rPh>
    <rPh sb="12" eb="14">
      <t>カリウケ</t>
    </rPh>
    <rPh sb="14" eb="17">
      <t>ショウヒゼイ</t>
    </rPh>
    <rPh sb="18" eb="20">
      <t>カリバラ</t>
    </rPh>
    <rPh sb="20" eb="23">
      <t>ショウヒゼイ</t>
    </rPh>
    <rPh sb="25" eb="27">
      <t>ウリアゲ</t>
    </rPh>
    <rPh sb="28" eb="30">
      <t>シイレ</t>
    </rPh>
    <rPh sb="30" eb="32">
      <t>クブン</t>
    </rPh>
    <phoneticPr fontId="4"/>
  </si>
  <si>
    <t>　 （合計科目／元帳合計科目の場合は、売上／仕入区分がないので、正残区分を参照）．．．（2001/03/12  岩井課長）</t>
    <rPh sb="3" eb="5">
      <t>ゴウケイ</t>
    </rPh>
    <rPh sb="5" eb="7">
      <t>カモク</t>
    </rPh>
    <rPh sb="8" eb="10">
      <t>モトチョウ</t>
    </rPh>
    <rPh sb="10" eb="12">
      <t>ゴウケイ</t>
    </rPh>
    <rPh sb="12" eb="14">
      <t>カモク</t>
    </rPh>
    <rPh sb="15" eb="17">
      <t>バアイ</t>
    </rPh>
    <rPh sb="19" eb="21">
      <t>ウリアゲ</t>
    </rPh>
    <rPh sb="22" eb="24">
      <t>シイレ</t>
    </rPh>
    <rPh sb="24" eb="26">
      <t>クブン</t>
    </rPh>
    <rPh sb="32" eb="34">
      <t>セイザン</t>
    </rPh>
    <rPh sb="34" eb="36">
      <t>クブン</t>
    </rPh>
    <rPh sb="37" eb="39">
      <t>サンショウ</t>
    </rPh>
    <rPh sb="56" eb="58">
      <t>イワイ</t>
    </rPh>
    <rPh sb="58" eb="60">
      <t>カチョウ</t>
    </rPh>
    <phoneticPr fontId="4"/>
  </si>
  <si>
    <t>売上→「仮受消費税」，仕入→「仮払消費税」</t>
    <rPh sb="0" eb="2">
      <t>ウリアゲ</t>
    </rPh>
    <rPh sb="4" eb="6">
      <t>カリウケ</t>
    </rPh>
    <rPh sb="6" eb="9">
      <t>ショウヒゼイ</t>
    </rPh>
    <rPh sb="11" eb="13">
      <t>シイレ</t>
    </rPh>
    <rPh sb="15" eb="17">
      <t>カリバライ</t>
    </rPh>
    <rPh sb="17" eb="20">
      <t>ショウヒゼイ</t>
    </rPh>
    <phoneticPr fontId="4"/>
  </si>
  <si>
    <t>借方正残→「仮払消費税」，貸方正残→「仮受消費税」</t>
    <rPh sb="0" eb="2">
      <t>カリカタ</t>
    </rPh>
    <rPh sb="2" eb="4">
      <t>セイザン</t>
    </rPh>
    <rPh sb="13" eb="15">
      <t>カシカタ</t>
    </rPh>
    <rPh sb="15" eb="17">
      <t>セイザン</t>
    </rPh>
    <phoneticPr fontId="4"/>
  </si>
  <si>
    <t>【 個人データの出力 】</t>
    <phoneticPr fontId="4"/>
  </si>
  <si>
    <t>個人データ．．．法人区分（DTMAIN－CorpKbn）＝５，６，７，９  （2001/03/29  岩井課長）</t>
    <rPh sb="0" eb="2">
      <t>コジン</t>
    </rPh>
    <rPh sb="8" eb="10">
      <t>ホウジン</t>
    </rPh>
    <rPh sb="10" eb="12">
      <t>クブン</t>
    </rPh>
    <rPh sb="51" eb="55">
      <t>イワイカチョウ</t>
    </rPh>
    <phoneticPr fontId="4"/>
  </si>
  <si>
    <t>xxxx  現金</t>
    <rPh sb="6" eb="8">
      <t>ゲンキン</t>
    </rPh>
    <phoneticPr fontId="4"/>
  </si>
  <si>
    <t>日付</t>
    <rPh sb="0" eb="2">
      <t>ヒヅケ</t>
    </rPh>
    <phoneticPr fontId="4"/>
  </si>
  <si>
    <t>摘要</t>
    <rPh sb="0" eb="2">
      <t>テキヨウ</t>
    </rPh>
    <phoneticPr fontId="4"/>
  </si>
  <si>
    <t>前月より繰越</t>
    <rPh sb="0" eb="2">
      <t>ゼンゲツ</t>
    </rPh>
    <rPh sb="4" eb="6">
      <t>クリコシ</t>
    </rPh>
    <phoneticPr fontId="4"/>
  </si>
  <si>
    <t>翌期へ繰越</t>
    <rPh sb="0" eb="1">
      <t>ヨク</t>
    </rPh>
    <rPh sb="1" eb="2">
      <t>キ</t>
    </rPh>
    <rPh sb="3" eb="5">
      <t>クリコシ</t>
    </rPh>
    <phoneticPr fontId="4"/>
  </si>
  <si>
    <t>※※※累計※※※</t>
    <rPh sb="3" eb="5">
      <t>ルイケイ</t>
    </rPh>
    <phoneticPr fontId="4"/>
  </si>
  <si>
    <t>xxxx  事業主貸</t>
    <rPh sb="6" eb="9">
      <t>ジギョウヌシ</t>
    </rPh>
    <rPh sb="9" eb="10">
      <t>カシ</t>
    </rPh>
    <phoneticPr fontId="4"/>
  </si>
  <si>
    <r>
      <t>←</t>
    </r>
    <r>
      <rPr>
        <sz val="11"/>
        <color indexed="10"/>
        <rFont val="ＭＳ Ｐゴシック"/>
        <family val="3"/>
        <charset val="128"/>
      </rPr>
      <t>分析コード＝５８</t>
    </r>
    <r>
      <rPr>
        <sz val="11"/>
        <color theme="1"/>
        <rFont val="游ゴシック"/>
        <family val="2"/>
        <scheme val="minor"/>
      </rPr>
      <t>の科目（事業主貸は複数科目ある場合あり）</t>
    </r>
    <rPh sb="1" eb="3">
      <t>ブンセキ</t>
    </rPh>
    <rPh sb="10" eb="12">
      <t>カモク</t>
    </rPh>
    <rPh sb="13" eb="16">
      <t>ジギョウヌシ</t>
    </rPh>
    <rPh sb="16" eb="17">
      <t>カ</t>
    </rPh>
    <rPh sb="18" eb="20">
      <t>フクスウ</t>
    </rPh>
    <rPh sb="20" eb="22">
      <t>カモク</t>
    </rPh>
    <rPh sb="24" eb="26">
      <t>バアイ</t>
    </rPh>
    <phoneticPr fontId="4"/>
  </si>
  <si>
    <t>元入金勘定へ振替</t>
    <rPh sb="0" eb="1">
      <t>モト</t>
    </rPh>
    <rPh sb="1" eb="3">
      <t>ニュウキン</t>
    </rPh>
    <rPh sb="3" eb="5">
      <t>カンジョウ</t>
    </rPh>
    <rPh sb="6" eb="8">
      <t>フリカエ</t>
    </rPh>
    <phoneticPr fontId="4"/>
  </si>
  <si>
    <t>xxxx  事業主借</t>
    <rPh sb="6" eb="9">
      <t>ジギョウヌシ</t>
    </rPh>
    <rPh sb="9" eb="10">
      <t>カ</t>
    </rPh>
    <phoneticPr fontId="4"/>
  </si>
  <si>
    <r>
      <t>←</t>
    </r>
    <r>
      <rPr>
        <sz val="11"/>
        <color indexed="10"/>
        <rFont val="ＭＳ Ｐゴシック"/>
        <family val="3"/>
        <charset val="128"/>
      </rPr>
      <t>分析コード＝５９</t>
    </r>
    <r>
      <rPr>
        <sz val="11"/>
        <color theme="1"/>
        <rFont val="游ゴシック"/>
        <family val="2"/>
        <scheme val="minor"/>
      </rPr>
      <t>の科目（事業主借は複数科目ある場合あり）</t>
    </r>
    <rPh sb="1" eb="3">
      <t>ブンセキ</t>
    </rPh>
    <rPh sb="10" eb="12">
      <t>カモク</t>
    </rPh>
    <rPh sb="13" eb="16">
      <t>ジギョウヌシ</t>
    </rPh>
    <rPh sb="16" eb="17">
      <t>カ</t>
    </rPh>
    <rPh sb="18" eb="20">
      <t>フクスウ</t>
    </rPh>
    <rPh sb="20" eb="22">
      <t>カモク</t>
    </rPh>
    <rPh sb="24" eb="26">
      <t>バアイ</t>
    </rPh>
    <phoneticPr fontId="4"/>
  </si>
  <si>
    <t>xxxx  元入金</t>
    <rPh sb="6" eb="7">
      <t>モト</t>
    </rPh>
    <rPh sb="7" eb="9">
      <t>ニュウキン</t>
    </rPh>
    <phoneticPr fontId="4"/>
  </si>
  <si>
    <r>
      <t>←</t>
    </r>
    <r>
      <rPr>
        <sz val="11"/>
        <color indexed="10"/>
        <rFont val="ＭＳ Ｐゴシック"/>
        <family val="3"/>
        <charset val="128"/>
      </rPr>
      <t>分析コード＝５３</t>
    </r>
    <r>
      <rPr>
        <sz val="11"/>
        <color theme="1"/>
        <rFont val="游ゴシック"/>
        <family val="2"/>
        <scheme val="minor"/>
      </rPr>
      <t>の科目</t>
    </r>
    <rPh sb="1" eb="3">
      <t>ブンセキ</t>
    </rPh>
    <rPh sb="10" eb="12">
      <t>カモク</t>
    </rPh>
    <phoneticPr fontId="4"/>
  </si>
  <si>
    <t>前期より繰越</t>
    <rPh sb="0" eb="2">
      <t>ゼンキ</t>
    </rPh>
    <rPh sb="4" eb="6">
      <t>クリコシ</t>
    </rPh>
    <phoneticPr fontId="4"/>
  </si>
  <si>
    <t>当座預金</t>
    <rPh sb="0" eb="2">
      <t>トウザ</t>
    </rPh>
    <rPh sb="2" eb="4">
      <t>ヨキン</t>
    </rPh>
    <phoneticPr fontId="4"/>
  </si>
  <si>
    <t>出力なし</t>
    <rPh sb="0" eb="2">
      <t>シュツリョク</t>
    </rPh>
    <phoneticPr fontId="4"/>
  </si>
  <si>
    <t>xxxx  売上高</t>
    <rPh sb="6" eb="8">
      <t>ウリアゲ</t>
    </rPh>
    <rPh sb="8" eb="9">
      <t>ダカ</t>
    </rPh>
    <phoneticPr fontId="4"/>
  </si>
  <si>
    <t>損益勘定へ振替</t>
    <rPh sb="0" eb="2">
      <t>ソンエキ</t>
    </rPh>
    <rPh sb="2" eb="4">
      <t>カンジョウ</t>
    </rPh>
    <rPh sb="5" eb="7">
      <t>フリカエ</t>
    </rPh>
    <phoneticPr fontId="4"/>
  </si>
  <si>
    <t>＜損益勘定へ振替：ONのとき＞</t>
    <rPh sb="1" eb="3">
      <t>ソンエキ</t>
    </rPh>
    <rPh sb="3" eb="5">
      <t>カンジョウ</t>
    </rPh>
    <rPh sb="6" eb="8">
      <t>フリカエ</t>
    </rPh>
    <phoneticPr fontId="4"/>
  </si>
  <si>
    <t>損益勘定</t>
    <rPh sb="0" eb="2">
      <t>ソンエキ</t>
    </rPh>
    <rPh sb="2" eb="4">
      <t>カンジョウ</t>
    </rPh>
    <phoneticPr fontId="4"/>
  </si>
  <si>
    <t>※※※合計※※※</t>
    <rPh sb="3" eb="5">
      <t>ゴウケイ</t>
    </rPh>
    <phoneticPr fontId="4"/>
  </si>
  <si>
    <t>事業主貸</t>
    <rPh sb="0" eb="3">
      <t>ジギョウヌシ</t>
    </rPh>
    <rPh sb="3" eb="4">
      <t>カ</t>
    </rPh>
    <phoneticPr fontId="4"/>
  </si>
  <si>
    <t>事業主借</t>
    <rPh sb="0" eb="3">
      <t>ジギョウヌシ</t>
    </rPh>
    <rPh sb="3" eb="4">
      <t>カ</t>
    </rPh>
    <phoneticPr fontId="4"/>
  </si>
  <si>
    <t>※ 実在科目なので、科目コードを出力する</t>
    <rPh sb="2" eb="4">
      <t>ジツザイ</t>
    </rPh>
    <rPh sb="4" eb="6">
      <t>カモク</t>
    </rPh>
    <rPh sb="10" eb="12">
      <t>カモク</t>
    </rPh>
    <rPh sb="16" eb="18">
      <t>シュツリョク</t>
    </rPh>
    <phoneticPr fontId="4"/>
  </si>
  <si>
    <t>2. DbContext (VKZEntities) を生成する。</t>
    <rPh sb="28" eb="30">
      <t>セイセイ</t>
    </rPh>
    <phoneticPr fontId="2"/>
  </si>
  <si>
    <t>このサービス下で更新処理は行わないため、トランザクションの開始は行わない。</t>
    <rPh sb="6" eb="7">
      <t>カ</t>
    </rPh>
    <rPh sb="8" eb="12">
      <t>コウシンショリ</t>
    </rPh>
    <rPh sb="13" eb="14">
      <t>オコナ</t>
    </rPh>
    <rPh sb="29" eb="31">
      <t>カイシ</t>
    </rPh>
    <rPh sb="32" eb="33">
      <t>オコナ</t>
    </rPh>
    <phoneticPr fontId="2"/>
  </si>
  <si>
    <t>DB操作が必要なロジックには DbContext.GetConnection() で取得した DbConnection オブジェクトを渡す。</t>
    <rPh sb="2" eb="4">
      <t>ソウサ</t>
    </rPh>
    <rPh sb="5" eb="7">
      <t>ヒツヨウ</t>
    </rPh>
    <rPh sb="42" eb="44">
      <t>シュトク</t>
    </rPh>
    <rPh sb="67" eb="68">
      <t>ワタ</t>
    </rPh>
    <phoneticPr fontId="2"/>
  </si>
  <si>
    <t>connection</t>
    <phoneticPr fontId="2"/>
  </si>
  <si>
    <t>DBコネクションオブジェクト</t>
    <phoneticPr fontId="2"/>
  </si>
  <si>
    <t>IDbConnection</t>
    <phoneticPr fontId="2"/>
  </si>
  <si>
    <t>接続済みDBコネクション</t>
    <rPh sb="0" eb="2">
      <t>セツゾク</t>
    </rPh>
    <rPh sb="2" eb="3">
      <t>ズ</t>
    </rPh>
    <phoneticPr fontId="2"/>
  </si>
  <si>
    <t>clientCode</t>
    <phoneticPr fontId="2"/>
  </si>
  <si>
    <t>顧客先コード</t>
    <rPh sb="0" eb="3">
      <t>コキャクサキ</t>
    </rPh>
    <phoneticPr fontId="2"/>
  </si>
  <si>
    <t>Guid</t>
    <phoneticPr fontId="2"/>
  </si>
  <si>
    <t>セッションに保持している顧客先コード</t>
    <rPh sb="6" eb="8">
      <t>ホジ</t>
    </rPh>
    <rPh sb="12" eb="15">
      <t>コキャクサキ</t>
    </rPh>
    <phoneticPr fontId="2"/>
  </si>
  <si>
    <t>clientYear</t>
    <phoneticPr fontId="2"/>
  </si>
  <si>
    <t>会計年度</t>
    <rPh sb="0" eb="4">
      <t>カイケイネンド</t>
    </rPh>
    <phoneticPr fontId="2"/>
  </si>
  <si>
    <t>decimal</t>
    <phoneticPr fontId="2"/>
  </si>
  <si>
    <t>セッションに保持している会計年度</t>
    <rPh sb="6" eb="8">
      <t>ホジ</t>
    </rPh>
    <rPh sb="12" eb="14">
      <t>カイケイ</t>
    </rPh>
    <rPh sb="14" eb="16">
      <t>ネンド</t>
    </rPh>
    <phoneticPr fontId="2"/>
  </si>
  <si>
    <t>工事元帳用の元帳データ集計を行う。</t>
    <rPh sb="0" eb="2">
      <t>コウジ</t>
    </rPh>
    <rPh sb="2" eb="4">
      <t>モトチョウ</t>
    </rPh>
    <rPh sb="4" eb="5">
      <t>ヨウ</t>
    </rPh>
    <phoneticPr fontId="2"/>
  </si>
  <si>
    <t>※</t>
    <phoneticPr fontId="4"/>
  </si>
  <si>
    <t>&lt;出力条件によるセット方法－「伝票NO出力」の出力方法&gt;参照</t>
    <rPh sb="28" eb="30">
      <t>サンショウ</t>
    </rPh>
    <phoneticPr fontId="4"/>
  </si>
  <si>
    <t>摘要残表示色</t>
    <rPh sb="0" eb="2">
      <t>テキヨウ</t>
    </rPh>
    <rPh sb="2" eb="3">
      <t>ザン</t>
    </rPh>
    <rPh sb="3" eb="5">
      <t>ヒョウジ</t>
    </rPh>
    <rPh sb="5" eb="6">
      <t>ショク</t>
    </rPh>
    <phoneticPr fontId="36"/>
  </si>
  <si>
    <t>例）</t>
    <rPh sb="0" eb="1">
      <t>レイ</t>
    </rPh>
    <phoneticPr fontId="4"/>
  </si>
  <si>
    <t>伝票NO</t>
    <rPh sb="0" eb="2">
      <t>デンピョウ</t>
    </rPh>
    <phoneticPr fontId="4"/>
  </si>
  <si>
    <t>月日</t>
    <rPh sb="0" eb="2">
      <t>ツキヒ</t>
    </rPh>
    <phoneticPr fontId="4"/>
  </si>
  <si>
    <t>相手科目名</t>
    <rPh sb="0" eb="2">
      <t>アイテ</t>
    </rPh>
    <rPh sb="2" eb="4">
      <t>カモク</t>
    </rPh>
    <rPh sb="4" eb="5">
      <t>メイ</t>
    </rPh>
    <phoneticPr fontId="4"/>
  </si>
  <si>
    <t>…</t>
    <phoneticPr fontId="4"/>
  </si>
  <si>
    <t>XXXXX</t>
    <phoneticPr fontId="4"/>
  </si>
  <si>
    <t>次頁へ繰越</t>
    <rPh sb="0" eb="2">
      <t>ジページ</t>
    </rPh>
    <rPh sb="3" eb="5">
      <t>クリコシ</t>
    </rPh>
    <phoneticPr fontId="4"/>
  </si>
  <si>
    <t>前頁より繰越</t>
    <rPh sb="0" eb="1">
      <t>ゼン</t>
    </rPh>
    <rPh sb="1" eb="2">
      <t>ページ</t>
    </rPh>
    <rPh sb="4" eb="6">
      <t>クリコシ</t>
    </rPh>
    <phoneticPr fontId="4"/>
  </si>
  <si>
    <t>※※月計※※</t>
    <rPh sb="2" eb="3">
      <t>ツキ</t>
    </rPh>
    <rPh sb="3" eb="4">
      <t>ケイ</t>
    </rPh>
    <phoneticPr fontId="4"/>
  </si>
  <si>
    <t>XXXXX</t>
    <phoneticPr fontId="4"/>
  </si>
  <si>
    <t>その他</t>
    <rPh sb="2" eb="3">
      <t>タ</t>
    </rPh>
    <phoneticPr fontId="4"/>
  </si>
  <si>
    <t>○○○</t>
    <phoneticPr fontId="4"/>
  </si>
  <si>
    <t>※※累計※※</t>
    <rPh sb="2" eb="4">
      <t>ルイケイ</t>
    </rPh>
    <phoneticPr fontId="4"/>
  </si>
  <si>
    <t>XXXXX</t>
    <phoneticPr fontId="4"/>
  </si>
  <si>
    <t>XXXXX</t>
    <phoneticPr fontId="4"/>
  </si>
  <si>
    <t>XXXXX</t>
    <phoneticPr fontId="4"/>
  </si>
  <si>
    <t>○○○</t>
    <phoneticPr fontId="4"/>
  </si>
  <si>
    <t>LedgerResultDto</t>
    <phoneticPr fontId="2"/>
  </si>
  <si>
    <t>検索結果を加工したものを格納する</t>
    <rPh sb="0" eb="2">
      <t>ケンサク</t>
    </rPh>
    <rPh sb="2" eb="4">
      <t>ケッカ</t>
    </rPh>
    <rPh sb="5" eb="7">
      <t>カコウ</t>
    </rPh>
    <rPh sb="12" eb="14">
      <t>カクノウ</t>
    </rPh>
    <phoneticPr fontId="2"/>
  </si>
  <si>
    <t>LedgerDetailDto</t>
    <phoneticPr fontId="2"/>
  </si>
  <si>
    <t xml:space="preserve">明細行毎に LedgerDetailDto (元帳明細DTO) オブジェクトを生成し、LedgerResultDto (元帳集計結果DTO) の明細リストに追加する。 </t>
    <rPh sb="0" eb="2">
      <t>メイサイ</t>
    </rPh>
    <rPh sb="2" eb="3">
      <t>ギョウ</t>
    </rPh>
    <rPh sb="3" eb="4">
      <t>ゴト</t>
    </rPh>
    <rPh sb="39" eb="41">
      <t>セイセイ</t>
    </rPh>
    <rPh sb="72" eb="74">
      <t>メイサイ</t>
    </rPh>
    <rPh sb="78" eb="80">
      <t>ツイカ</t>
    </rPh>
    <phoneticPr fontId="2"/>
  </si>
  <si>
    <t>明細行毎の編集内容は以下のルールに従う。</t>
    <rPh sb="0" eb="2">
      <t>メイサイ</t>
    </rPh>
    <rPh sb="2" eb="3">
      <t>ギョウ</t>
    </rPh>
    <rPh sb="5" eb="7">
      <t>ヘンシュウ</t>
    </rPh>
    <rPh sb="7" eb="9">
      <t>ナイヨウ</t>
    </rPh>
    <rPh sb="10" eb="12">
      <t>イカ</t>
    </rPh>
    <rPh sb="17" eb="18">
      <t>シタガ</t>
    </rPh>
    <phoneticPr fontId="2"/>
  </si>
  <si>
    <t>検索結果を読み込み、元帳リターンデータを作成する。</t>
    <rPh sb="0" eb="2">
      <t>ケンサク</t>
    </rPh>
    <rPh sb="2" eb="4">
      <t>ケッカ</t>
    </rPh>
    <rPh sb="5" eb="6">
      <t>ヨ</t>
    </rPh>
    <rPh sb="7" eb="8">
      <t>コ</t>
    </rPh>
    <rPh sb="10" eb="12">
      <t>モトチョウ</t>
    </rPh>
    <rPh sb="20" eb="22">
      <t>サクセイ</t>
    </rPh>
    <phoneticPr fontId="2"/>
  </si>
  <si>
    <t>&lt;【補足資料】元帳出力処理区分&gt;参照</t>
  </si>
  <si>
    <t>但し、月計の位置により、「次頁へ繰越」「前頁より繰越」が出力されない場合がある。</t>
  </si>
  <si>
    <t>①月計が最終行の3行前にある時</t>
    <rPh sb="1" eb="2">
      <t>ツキ</t>
    </rPh>
    <rPh sb="2" eb="3">
      <t>ケイ</t>
    </rPh>
    <rPh sb="4" eb="7">
      <t>サイシュウギョウ</t>
    </rPh>
    <rPh sb="9" eb="10">
      <t>ギョウ</t>
    </rPh>
    <rPh sb="10" eb="11">
      <t>マエ</t>
    </rPh>
    <rPh sb="14" eb="15">
      <t>トキ</t>
    </rPh>
    <phoneticPr fontId="4"/>
  </si>
  <si>
    <t>■画面</t>
    <rPh sb="1" eb="3">
      <t>ガメン</t>
    </rPh>
    <phoneticPr fontId="4"/>
  </si>
  <si>
    <t>■印刷</t>
    <rPh sb="1" eb="3">
      <t>インサツ</t>
    </rPh>
    <phoneticPr fontId="4"/>
  </si>
  <si>
    <t>1頁目</t>
    <rPh sb="1" eb="2">
      <t>ページ</t>
    </rPh>
    <rPh sb="2" eb="3">
      <t>メ</t>
    </rPh>
    <phoneticPr fontId="4"/>
  </si>
  <si>
    <t>～</t>
    <phoneticPr fontId="4"/>
  </si>
  <si>
    <t>～</t>
    <phoneticPr fontId="4"/>
  </si>
  <si>
    <t>2. 1</t>
    <phoneticPr fontId="4"/>
  </si>
  <si>
    <t>XXXXX</t>
    <phoneticPr fontId="4"/>
  </si>
  <si>
    <t>2. 1</t>
    <phoneticPr fontId="4"/>
  </si>
  <si>
    <t>2. 2</t>
    <phoneticPr fontId="4"/>
  </si>
  <si>
    <t>○○○</t>
    <phoneticPr fontId="4"/>
  </si>
  <si>
    <t>←最終行</t>
    <rPh sb="1" eb="4">
      <t>サイシュウギョウ</t>
    </rPh>
    <phoneticPr fontId="4"/>
  </si>
  <si>
    <t>…</t>
    <phoneticPr fontId="4"/>
  </si>
  <si>
    <t>2頁目</t>
    <rPh sb="1" eb="2">
      <t>ページ</t>
    </rPh>
    <rPh sb="2" eb="3">
      <t>メ</t>
    </rPh>
    <phoneticPr fontId="4"/>
  </si>
  <si>
    <t>2. 2</t>
    <phoneticPr fontId="4"/>
  </si>
  <si>
    <t>…</t>
    <phoneticPr fontId="4"/>
  </si>
  <si>
    <t>②月計が最終行の2行前にある時</t>
    <phoneticPr fontId="4"/>
  </si>
  <si>
    <t>～</t>
    <phoneticPr fontId="4"/>
  </si>
  <si>
    <t>～</t>
    <phoneticPr fontId="4"/>
  </si>
  <si>
    <t>XXXXX</t>
    <phoneticPr fontId="4"/>
  </si>
  <si>
    <t>XXXXX</t>
    <phoneticPr fontId="4"/>
  </si>
  <si>
    <t>○○○</t>
    <phoneticPr fontId="4"/>
  </si>
  <si>
    <t>○○○</t>
    <phoneticPr fontId="4"/>
  </si>
  <si>
    <t>2. 1</t>
    <phoneticPr fontId="4"/>
  </si>
  <si>
    <t>2. 2</t>
    <phoneticPr fontId="4"/>
  </si>
  <si>
    <t>…</t>
    <phoneticPr fontId="4"/>
  </si>
  <si>
    <t>2. 1</t>
    <phoneticPr fontId="4"/>
  </si>
  <si>
    <t>2. 2</t>
    <phoneticPr fontId="4"/>
  </si>
  <si>
    <t>…</t>
    <phoneticPr fontId="4"/>
  </si>
  <si>
    <t>③月計が最終行の1行前にある時</t>
    <phoneticPr fontId="4"/>
  </si>
  <si>
    <t>～</t>
    <phoneticPr fontId="4"/>
  </si>
  <si>
    <t>～</t>
    <phoneticPr fontId="4"/>
  </si>
  <si>
    <t>○○○</t>
    <phoneticPr fontId="4"/>
  </si>
  <si>
    <t>○○○</t>
    <phoneticPr fontId="4"/>
  </si>
  <si>
    <t>2. 1</t>
    <phoneticPr fontId="4"/>
  </si>
  <si>
    <t>2. 2</t>
    <phoneticPr fontId="4"/>
  </si>
  <si>
    <t>○○○</t>
    <phoneticPr fontId="4"/>
  </si>
  <si>
    <t>XXXXX</t>
    <phoneticPr fontId="4"/>
  </si>
  <si>
    <t>2. 2</t>
    <phoneticPr fontId="4"/>
  </si>
  <si>
    <t>④月計が最終行にある時</t>
    <phoneticPr fontId="4"/>
  </si>
  <si>
    <t>○○○</t>
    <phoneticPr fontId="4"/>
  </si>
  <si>
    <t>XXXXX</t>
    <phoneticPr fontId="4"/>
  </si>
  <si>
    <t>1.29</t>
    <phoneticPr fontId="4"/>
  </si>
  <si>
    <t>○○○</t>
    <phoneticPr fontId="4"/>
  </si>
  <si>
    <t>1.29</t>
    <phoneticPr fontId="4"/>
  </si>
  <si>
    <t>○○○</t>
    <phoneticPr fontId="4"/>
  </si>
  <si>
    <t>2. 1</t>
    <phoneticPr fontId="4"/>
  </si>
  <si>
    <t>…</t>
    <phoneticPr fontId="4"/>
  </si>
  <si>
    <t>⑤最終行が通常の明細の場合</t>
    <rPh sb="5" eb="7">
      <t>ツウジョウ</t>
    </rPh>
    <rPh sb="8" eb="10">
      <t>メイサイ</t>
    </rPh>
    <rPh sb="11" eb="13">
      <t>バアイ</t>
    </rPh>
    <phoneticPr fontId="4"/>
  </si>
  <si>
    <t>～</t>
    <phoneticPr fontId="4"/>
  </si>
  <si>
    <t>XXXXX</t>
    <phoneticPr fontId="4"/>
  </si>
  <si>
    <t>1.29</t>
    <phoneticPr fontId="4"/>
  </si>
  <si>
    <t>1.30</t>
    <phoneticPr fontId="4"/>
  </si>
  <si>
    <t>2. 1</t>
    <phoneticPr fontId="4"/>
  </si>
  <si>
    <t>1.30</t>
    <phoneticPr fontId="4"/>
  </si>
  <si>
    <t>2. 2</t>
    <phoneticPr fontId="4"/>
  </si>
  <si>
    <t>…</t>
    <phoneticPr fontId="4"/>
  </si>
  <si>
    <t>処理詳細</t>
    <rPh sb="0" eb="2">
      <t>ショリ</t>
    </rPh>
    <rPh sb="2" eb="4">
      <t>ショウサイ</t>
    </rPh>
    <phoneticPr fontId="2"/>
  </si>
  <si>
    <t>印刷の場合、科目別(月毎に改頁の場合は、科目別・月別)の明細が１頁の最大行を超える場合、該当頁の最終行に「次頁へ繰越」を出力し、次頁の先頭行に「前頁より繰越」を出力する。</t>
    <phoneticPr fontId="2"/>
  </si>
  <si>
    <t>詳細な内容については、＜【補足資料】入力パラメータ＞を参照。</t>
    <rPh sb="0" eb="2">
      <t>ショウサイ</t>
    </rPh>
    <rPh sb="3" eb="5">
      <t>ナイヨウ</t>
    </rPh>
    <rPh sb="27" eb="29">
      <t>サンショウ</t>
    </rPh>
    <phoneticPr fontId="2"/>
  </si>
  <si>
    <t>基本的には「リターン明細セット方法」と同様。異なる点のみ記載する。</t>
    <rPh sb="0" eb="3">
      <t>キホンテキ</t>
    </rPh>
    <rPh sb="19" eb="21">
      <t>ドウヨウ</t>
    </rPh>
    <rPh sb="22" eb="23">
      <t>コト</t>
    </rPh>
    <rPh sb="25" eb="26">
      <t>テン</t>
    </rPh>
    <rPh sb="28" eb="30">
      <t>キサイ</t>
    </rPh>
    <phoneticPr fontId="4"/>
  </si>
  <si>
    <t>2-1．通常出力方法</t>
    <rPh sb="4" eb="6">
      <t>ツウジョウ</t>
    </rPh>
    <rPh sb="6" eb="8">
      <t>シュツリョク</t>
    </rPh>
    <rPh sb="8" eb="10">
      <t>ホウホウ</t>
    </rPh>
    <phoneticPr fontId="4"/>
  </si>
  <si>
    <t>工事元帳は総勘定元帳や補助元帳と異なり、「工事」単位で出力する形となるため、当該科目は、該当の工事が指定された側の科目となる。</t>
    <rPh sb="0" eb="2">
      <t>コウジ</t>
    </rPh>
    <rPh sb="2" eb="4">
      <t>モトチョウ</t>
    </rPh>
    <rPh sb="5" eb="8">
      <t>ソウカンジョウ</t>
    </rPh>
    <rPh sb="8" eb="10">
      <t>モトチョウ</t>
    </rPh>
    <rPh sb="11" eb="13">
      <t>ホジョ</t>
    </rPh>
    <rPh sb="13" eb="15">
      <t>モトチョウ</t>
    </rPh>
    <rPh sb="16" eb="17">
      <t>コト</t>
    </rPh>
    <rPh sb="21" eb="23">
      <t>コウジ</t>
    </rPh>
    <rPh sb="24" eb="26">
      <t>タンイ</t>
    </rPh>
    <rPh sb="27" eb="29">
      <t>シュツリョク</t>
    </rPh>
    <rPh sb="31" eb="32">
      <t>カタチ</t>
    </rPh>
    <phoneticPr fontId="4"/>
  </si>
  <si>
    <t>金額項目に関しては、画面表示と印刷で出力する項目が異なる。</t>
    <rPh sb="0" eb="2">
      <t>キンガク</t>
    </rPh>
    <rPh sb="2" eb="4">
      <t>コウモク</t>
    </rPh>
    <rPh sb="5" eb="6">
      <t>カン</t>
    </rPh>
    <rPh sb="10" eb="12">
      <t>ガメン</t>
    </rPh>
    <rPh sb="15" eb="17">
      <t>インサツ</t>
    </rPh>
    <rPh sb="18" eb="20">
      <t>シュツリョク</t>
    </rPh>
    <rPh sb="22" eb="24">
      <t>コウモク</t>
    </rPh>
    <rPh sb="25" eb="26">
      <t>コト</t>
    </rPh>
    <phoneticPr fontId="4"/>
  </si>
  <si>
    <t>2-1-1．画面表示</t>
    <rPh sb="6" eb="8">
      <t>ガメン</t>
    </rPh>
    <rPh sb="8" eb="10">
      <t>ヒョウジ</t>
    </rPh>
    <phoneticPr fontId="4"/>
  </si>
  <si>
    <t>明細部の金額は、「工事金額」と「入金金額」の２項目。</t>
    <rPh sb="0" eb="2">
      <t>メイサイ</t>
    </rPh>
    <rPh sb="2" eb="3">
      <t>ブ</t>
    </rPh>
    <rPh sb="4" eb="6">
      <t>キンガク</t>
    </rPh>
    <rPh sb="9" eb="11">
      <t>コウジ</t>
    </rPh>
    <rPh sb="11" eb="13">
      <t>キンガク</t>
    </rPh>
    <rPh sb="16" eb="18">
      <t>ニュウキン</t>
    </rPh>
    <rPh sb="18" eb="20">
      <t>キンガク</t>
    </rPh>
    <rPh sb="23" eb="25">
      <t>コウモク</t>
    </rPh>
    <phoneticPr fontId="4"/>
  </si>
  <si>
    <t>下部に原価項目の実績金額を出力する</t>
    <rPh sb="0" eb="2">
      <t>カブ</t>
    </rPh>
    <rPh sb="3" eb="5">
      <t>ゲンカ</t>
    </rPh>
    <rPh sb="5" eb="7">
      <t>コウモク</t>
    </rPh>
    <rPh sb="8" eb="10">
      <t>ジッセキ</t>
    </rPh>
    <rPh sb="10" eb="12">
      <t>キンガク</t>
    </rPh>
    <rPh sb="13" eb="15">
      <t>シュツリョク</t>
    </rPh>
    <phoneticPr fontId="4"/>
  </si>
  <si>
    <t>2-1-1-1．「工事金額」のセット方法</t>
    <rPh sb="9" eb="11">
      <t>コウジ</t>
    </rPh>
    <rPh sb="11" eb="13">
      <t>キンガク</t>
    </rPh>
    <rPh sb="18" eb="20">
      <t>ホウホウ</t>
    </rPh>
    <phoneticPr fontId="4"/>
  </si>
  <si>
    <t>管理科目基本マスタ(SKmkMA.MasterKbn＝9:工事集計科目)の原価合計区分(KmkKbn)が「１：対象」の科目コード(GCode)を取得。</t>
    <rPh sb="0" eb="2">
      <t>カンリ</t>
    </rPh>
    <rPh sb="2" eb="4">
      <t>カモク</t>
    </rPh>
    <rPh sb="4" eb="6">
      <t>キホン</t>
    </rPh>
    <rPh sb="37" eb="39">
      <t>ゲンカ</t>
    </rPh>
    <rPh sb="39" eb="41">
      <t>ゴウケイ</t>
    </rPh>
    <rPh sb="41" eb="43">
      <t>クブン</t>
    </rPh>
    <rPh sb="59" eb="61">
      <t>カモク</t>
    </rPh>
    <rPh sb="72" eb="74">
      <t>シュトク</t>
    </rPh>
    <phoneticPr fontId="4"/>
  </si>
  <si>
    <t>このコードにて、科目加算体系マスタ２(KmkTree2)を参照し、当該科目が加算元科目コード(BasedNCode)に存在した場合、「工事金額」項目にセットする。</t>
    <rPh sb="8" eb="10">
      <t>カモク</t>
    </rPh>
    <rPh sb="10" eb="12">
      <t>カサン</t>
    </rPh>
    <rPh sb="12" eb="14">
      <t>タイケイ</t>
    </rPh>
    <rPh sb="29" eb="31">
      <t>サンショウ</t>
    </rPh>
    <rPh sb="33" eb="35">
      <t>トウガイ</t>
    </rPh>
    <rPh sb="35" eb="37">
      <t>カモク</t>
    </rPh>
    <rPh sb="38" eb="40">
      <t>カサン</t>
    </rPh>
    <rPh sb="40" eb="41">
      <t>モト</t>
    </rPh>
    <rPh sb="41" eb="43">
      <t>カモク</t>
    </rPh>
    <phoneticPr fontId="4"/>
  </si>
  <si>
    <t>セットするリターン項目は、月次原価合計(mt250310)</t>
    <rPh sb="9" eb="11">
      <t>コウモク</t>
    </rPh>
    <rPh sb="15" eb="17">
      <t>ゲンカ</t>
    </rPh>
    <rPh sb="17" eb="19">
      <t>ゴウケイ</t>
    </rPh>
    <phoneticPr fontId="4"/>
  </si>
  <si>
    <t>2-1-1-2．「入金額」のセット方法</t>
    <rPh sb="9" eb="11">
      <t>ニュウキン</t>
    </rPh>
    <rPh sb="11" eb="12">
      <t>ガク</t>
    </rPh>
    <rPh sb="17" eb="19">
      <t>ホウホウ</t>
    </rPh>
    <phoneticPr fontId="4"/>
  </si>
  <si>
    <t>未成工事受入金、完成工事未収入金の科目が、仕訳明細データ(SwkDetail)の貸方科目(CKmkNCode)に存在する明細のみ集計する。</t>
    <rPh sb="60" eb="62">
      <t>メイサイ</t>
    </rPh>
    <phoneticPr fontId="4"/>
  </si>
  <si>
    <t>セットするリターン項目は、月次入金額(mt250330)</t>
    <rPh sb="9" eb="11">
      <t>コウモク</t>
    </rPh>
    <phoneticPr fontId="4"/>
  </si>
  <si>
    <t>進行基準採用工事の場合、貸借が入金科目の明細は集計しない</t>
    <rPh sb="0" eb="2">
      <t>シンコウ</t>
    </rPh>
    <rPh sb="2" eb="4">
      <t>キジュン</t>
    </rPh>
    <rPh sb="4" eb="6">
      <t>サイヨウ</t>
    </rPh>
    <rPh sb="6" eb="8">
      <t>コウジ</t>
    </rPh>
    <rPh sb="9" eb="11">
      <t>バアイ</t>
    </rPh>
    <rPh sb="12" eb="14">
      <t>タイシャク</t>
    </rPh>
    <rPh sb="15" eb="17">
      <t>ニュウキン</t>
    </rPh>
    <rPh sb="17" eb="19">
      <t>カモク</t>
    </rPh>
    <rPh sb="20" eb="22">
      <t>メイサイ</t>
    </rPh>
    <rPh sb="23" eb="25">
      <t>シュウケイ</t>
    </rPh>
    <phoneticPr fontId="4"/>
  </si>
  <si>
    <t>2-1-1-3．実績金額のセット方法</t>
    <rPh sb="8" eb="10">
      <t>ジッセキ</t>
    </rPh>
    <rPh sb="10" eb="12">
      <t>キンガク</t>
    </rPh>
    <rPh sb="16" eb="18">
      <t>ホウホウ</t>
    </rPh>
    <phoneticPr fontId="4"/>
  </si>
  <si>
    <t>原価項目は、特殊科目情報(KmkInfo)の特殊科目コード(SpeCode)が、「40101～40104」の科目コード(KmkNCode)を取得。</t>
    <rPh sb="0" eb="4">
      <t>ゲンカコウモク</t>
    </rPh>
    <rPh sb="6" eb="8">
      <t>トクシュ</t>
    </rPh>
    <rPh sb="8" eb="10">
      <t>カモク</t>
    </rPh>
    <rPh sb="10" eb="12">
      <t>ジョウホウ</t>
    </rPh>
    <rPh sb="22" eb="24">
      <t>トクシュ</t>
    </rPh>
    <rPh sb="24" eb="26">
      <t>カモク</t>
    </rPh>
    <rPh sb="54" eb="56">
      <t>カモク</t>
    </rPh>
    <rPh sb="70" eb="72">
      <t>シュトク</t>
    </rPh>
    <phoneticPr fontId="4"/>
  </si>
  <si>
    <t>原価合計は、管理科目基本マスタ(SKmkMA.MasterKbn＝9:工事集計科目)の原価合計区分(KmkKbn)が「１：対象」の科目コード(GCode)を取得。</t>
    <rPh sb="0" eb="2">
      <t>ゲンカ</t>
    </rPh>
    <rPh sb="2" eb="4">
      <t>ゴウケイ</t>
    </rPh>
    <rPh sb="6" eb="8">
      <t>カンリ</t>
    </rPh>
    <rPh sb="8" eb="10">
      <t>カモク</t>
    </rPh>
    <rPh sb="10" eb="12">
      <t>キホン</t>
    </rPh>
    <rPh sb="43" eb="45">
      <t>ゲンカ</t>
    </rPh>
    <rPh sb="45" eb="47">
      <t>ゴウケイ</t>
    </rPh>
    <rPh sb="47" eb="49">
      <t>クブン</t>
    </rPh>
    <rPh sb="65" eb="67">
      <t>カモク</t>
    </rPh>
    <rPh sb="78" eb="80">
      <t>シュトク</t>
    </rPh>
    <phoneticPr fontId="4"/>
  </si>
  <si>
    <t>このコードにて、科目加算体系マスタ２(KmkTree2)を参照し、加算元科目コード(BasedNCode)の実績(SumSM)、予算(SumBM)等を集計する。</t>
    <rPh sb="8" eb="10">
      <t>カモク</t>
    </rPh>
    <rPh sb="10" eb="12">
      <t>カサン</t>
    </rPh>
    <rPh sb="12" eb="14">
      <t>タイケイ</t>
    </rPh>
    <rPh sb="29" eb="31">
      <t>サンショウ</t>
    </rPh>
    <rPh sb="33" eb="35">
      <t>カサン</t>
    </rPh>
    <rPh sb="35" eb="36">
      <t>モト</t>
    </rPh>
    <rPh sb="36" eb="38">
      <t>カモク</t>
    </rPh>
    <rPh sb="54" eb="56">
      <t>ジッセキ</t>
    </rPh>
    <rPh sb="64" eb="66">
      <t>ヨサン</t>
    </rPh>
    <rPh sb="73" eb="74">
      <t>トウ</t>
    </rPh>
    <rPh sb="75" eb="77">
      <t>シュウケイ</t>
    </rPh>
    <phoneticPr fontId="4"/>
  </si>
  <si>
    <t>入金額は、未成工事受入金、完成工事未収入金の科目を集計</t>
    <rPh sb="0" eb="2">
      <t>ニュウキン</t>
    </rPh>
    <rPh sb="2" eb="3">
      <t>ガク</t>
    </rPh>
    <rPh sb="25" eb="27">
      <t>シュウケイ</t>
    </rPh>
    <phoneticPr fontId="4"/>
  </si>
  <si>
    <t>「入金額」以外の項目名称は、管理科目基本マスタ（SKmkMA.MasterKbn＝9:工事集計科目）の正式名名称（LongName）をセット</t>
    <rPh sb="1" eb="3">
      <t>ニュウキン</t>
    </rPh>
    <rPh sb="3" eb="4">
      <t>ガク</t>
    </rPh>
    <rPh sb="5" eb="7">
      <t>イガイ</t>
    </rPh>
    <rPh sb="8" eb="10">
      <t>コウモク</t>
    </rPh>
    <rPh sb="10" eb="12">
      <t>メイショウ</t>
    </rPh>
    <rPh sb="51" eb="53">
      <t>セイシキ</t>
    </rPh>
    <rPh sb="53" eb="54">
      <t>メイ</t>
    </rPh>
    <rPh sb="54" eb="56">
      <t>メイショウ</t>
    </rPh>
    <phoneticPr fontId="4"/>
  </si>
  <si>
    <t>※実績(SumSM)から入金科目を取得すると貸借が入金科目の仕訳も集計してしまうのでSwkDetailから取得する</t>
    <phoneticPr fontId="4"/>
  </si>
  <si>
    <t>工事予算(SumBM)の取得方法</t>
    <rPh sb="0" eb="2">
      <t>コウジ</t>
    </rPh>
    <rPh sb="2" eb="4">
      <t>ヨサン</t>
    </rPh>
    <rPh sb="12" eb="14">
      <t>シュトク</t>
    </rPh>
    <rPh sb="14" eb="16">
      <t>ホウホウ</t>
    </rPh>
    <phoneticPr fontId="4"/>
  </si>
  <si>
    <t>条件：</t>
    <rPh sb="0" eb="2">
      <t>ジョウケン</t>
    </rPh>
    <phoneticPr fontId="4"/>
  </si>
  <si>
    <t>内部月(NMonth) = 99:完成工事予算</t>
    <rPh sb="0" eb="2">
      <t>ナイブ</t>
    </rPh>
    <rPh sb="2" eb="3">
      <t>ツキ</t>
    </rPh>
    <rPh sb="17" eb="19">
      <t>カンセイ</t>
    </rPh>
    <rPh sb="19" eb="21">
      <t>コウジ</t>
    </rPh>
    <rPh sb="21" eb="23">
      <t>ヨサン</t>
    </rPh>
    <phoneticPr fontId="4"/>
  </si>
  <si>
    <t>年度区分(YearKbn) = 1:当期予算</t>
    <rPh sb="18" eb="20">
      <t>トウキ</t>
    </rPh>
    <rPh sb="20" eb="22">
      <t>ヨサン</t>
    </rPh>
    <phoneticPr fontId="4"/>
  </si>
  <si>
    <t>マスタ区分(MasterKbn) = 0:なし</t>
    <rPh sb="3" eb="5">
      <t>クブン</t>
    </rPh>
    <phoneticPr fontId="4"/>
  </si>
  <si>
    <t>部門コード(BmnCode) = ''</t>
    <rPh sb="0" eb="2">
      <t>ブモン</t>
    </rPh>
    <phoneticPr fontId="4"/>
  </si>
  <si>
    <t>科目コード(KmkCode) = 加算元科目コード</t>
    <rPh sb="0" eb="2">
      <t>カモク</t>
    </rPh>
    <phoneticPr fontId="4"/>
  </si>
  <si>
    <t>補助区分(HojyoKbn) = 51:工事原価</t>
    <rPh sb="0" eb="2">
      <t>ホジョ</t>
    </rPh>
    <rPh sb="2" eb="4">
      <t>クブン</t>
    </rPh>
    <rPh sb="20" eb="22">
      <t>コウジ</t>
    </rPh>
    <rPh sb="22" eb="24">
      <t>ゲンカ</t>
    </rPh>
    <phoneticPr fontId="4"/>
  </si>
  <si>
    <t>工事コード(HojyoNCode) = 該当の工事内部コード</t>
    <rPh sb="0" eb="2">
      <t>コウジ</t>
    </rPh>
    <rPh sb="20" eb="22">
      <t>ガイトウ</t>
    </rPh>
    <rPh sb="23" eb="25">
      <t>コウジ</t>
    </rPh>
    <rPh sb="25" eb="27">
      <t>ナイブ</t>
    </rPh>
    <phoneticPr fontId="4"/>
  </si>
  <si>
    <t>科目別補助コード(SubCode) = 0</t>
    <rPh sb="0" eb="2">
      <t>カモク</t>
    </rPh>
    <rPh sb="2" eb="3">
      <t>ベツ</t>
    </rPh>
    <rPh sb="3" eb="5">
      <t>ホジョ</t>
    </rPh>
    <phoneticPr fontId="4"/>
  </si>
  <si>
    <t>取得金額：</t>
    <rPh sb="0" eb="2">
      <t>シュトク</t>
    </rPh>
    <rPh sb="2" eb="4">
      <t>キンガク</t>
    </rPh>
    <phoneticPr fontId="4"/>
  </si>
  <si>
    <t>予算金額(BudgetSum)</t>
    <rPh sb="0" eb="2">
      <t>ヨサン</t>
    </rPh>
    <rPh sb="2" eb="4">
      <t>キンガク</t>
    </rPh>
    <phoneticPr fontId="4"/>
  </si>
  <si>
    <t>2-1-2．印刷</t>
    <rPh sb="6" eb="8">
      <t>インサツ</t>
    </rPh>
    <phoneticPr fontId="4"/>
  </si>
  <si>
    <t>「材料費」「労務費」「外注費」「現場経費」「合計」の原価５項目と「入金額」の計６項目。</t>
    <rPh sb="1" eb="4">
      <t>ザイリョウヒ</t>
    </rPh>
    <rPh sb="6" eb="9">
      <t>ロウムヒ</t>
    </rPh>
    <rPh sb="11" eb="14">
      <t>ガイチュウヒ</t>
    </rPh>
    <rPh sb="16" eb="18">
      <t>ゲンバ</t>
    </rPh>
    <rPh sb="18" eb="20">
      <t>ケイヒ</t>
    </rPh>
    <rPh sb="22" eb="24">
      <t>ゴウケイ</t>
    </rPh>
    <rPh sb="26" eb="28">
      <t>ゲンカ</t>
    </rPh>
    <rPh sb="29" eb="31">
      <t>コウモク</t>
    </rPh>
    <rPh sb="33" eb="35">
      <t>ニュウキン</t>
    </rPh>
    <rPh sb="35" eb="36">
      <t>ガク</t>
    </rPh>
    <rPh sb="38" eb="39">
      <t>ケイ</t>
    </rPh>
    <rPh sb="40" eb="42">
      <t>コウモク</t>
    </rPh>
    <phoneticPr fontId="4"/>
  </si>
  <si>
    <t>2-1-2-1．「材料費」「労務費」「外注費」「現場経費」「合計」のセット方法</t>
    <rPh sb="37" eb="39">
      <t>ホウホウ</t>
    </rPh>
    <phoneticPr fontId="4"/>
  </si>
  <si>
    <t>特殊科目情報(KmkInfo)の特殊科目コード(SpeCode)が、「40201～40220」の科目コード(KmkNCode)を取得。</t>
    <rPh sb="0" eb="2">
      <t>トクシュ</t>
    </rPh>
    <rPh sb="2" eb="4">
      <t>カモク</t>
    </rPh>
    <rPh sb="4" eb="6">
      <t>ジョウホウ</t>
    </rPh>
    <rPh sb="16" eb="18">
      <t>トクシュ</t>
    </rPh>
    <rPh sb="18" eb="20">
      <t>カモク</t>
    </rPh>
    <rPh sb="48" eb="50">
      <t>カモク</t>
    </rPh>
    <rPh sb="64" eb="66">
      <t>シュトク</t>
    </rPh>
    <phoneticPr fontId="4"/>
  </si>
  <si>
    <t>このコードにて、科目加算体系マスタ２(KmkTree2)を参照し、当該科目が加算元科目コード(BasedNCode)に存在した場合、特定科目コード毎の項目にセットする。</t>
    <rPh sb="8" eb="10">
      <t>カモク</t>
    </rPh>
    <rPh sb="10" eb="12">
      <t>カサン</t>
    </rPh>
    <rPh sb="12" eb="14">
      <t>タイケイ</t>
    </rPh>
    <rPh sb="29" eb="31">
      <t>サンショウ</t>
    </rPh>
    <rPh sb="33" eb="35">
      <t>トウガイ</t>
    </rPh>
    <rPh sb="35" eb="37">
      <t>カモク</t>
    </rPh>
    <rPh sb="38" eb="40">
      <t>カサン</t>
    </rPh>
    <rPh sb="40" eb="41">
      <t>モト</t>
    </rPh>
    <rPh sb="41" eb="43">
      <t>カモク</t>
    </rPh>
    <phoneticPr fontId="4"/>
  </si>
  <si>
    <t>※レイアウトの都合により、原価項目と原価合計合わせて５個までしか出力できない</t>
    <rPh sb="7" eb="9">
      <t>ツゴウ</t>
    </rPh>
    <rPh sb="13" eb="17">
      <t>ゲンカコウモク</t>
    </rPh>
    <rPh sb="18" eb="20">
      <t>ゲンカ</t>
    </rPh>
    <rPh sb="20" eb="22">
      <t>ゴウケイ</t>
    </rPh>
    <rPh sb="22" eb="23">
      <t>ア</t>
    </rPh>
    <rPh sb="27" eb="28">
      <t>コ</t>
    </rPh>
    <rPh sb="32" eb="34">
      <t>シュツリョク</t>
    </rPh>
    <phoneticPr fontId="4"/>
  </si>
  <si>
    <t>「入金額」以外の項目名称は、管理科目基本マスタ（SKmkMA.MasterKbn＝9:工事集計科目）の正式名名称（LongName）をセット</t>
    <rPh sb="8" eb="10">
      <t>コウモク</t>
    </rPh>
    <rPh sb="10" eb="12">
      <t>メイショウ</t>
    </rPh>
    <rPh sb="51" eb="53">
      <t>セイシキ</t>
    </rPh>
    <rPh sb="53" eb="54">
      <t>メイ</t>
    </rPh>
    <rPh sb="54" eb="56">
      <t>メイショウ</t>
    </rPh>
    <phoneticPr fontId="4"/>
  </si>
  <si>
    <t>※</t>
    <phoneticPr fontId="4"/>
  </si>
  <si>
    <t>セットするリターン項目は、印刷科目１(mt250010)～印刷科目20(mt250200)。</t>
    <rPh sb="9" eb="11">
      <t>コウモク</t>
    </rPh>
    <rPh sb="13" eb="15">
      <t>インサツ</t>
    </rPh>
    <rPh sb="15" eb="17">
      <t>カモク</t>
    </rPh>
    <rPh sb="29" eb="31">
      <t>インサツ</t>
    </rPh>
    <rPh sb="31" eb="33">
      <t>カモク</t>
    </rPh>
    <phoneticPr fontId="4"/>
  </si>
  <si>
    <t>月次原価合計(mt250310)と、累計原価合計(mt250320)にもセットを行う。</t>
    <rPh sb="2" eb="4">
      <t>ゲンカ</t>
    </rPh>
    <rPh sb="4" eb="6">
      <t>ゴウケイ</t>
    </rPh>
    <rPh sb="22" eb="24">
      <t>ゴウケイ</t>
    </rPh>
    <rPh sb="40" eb="41">
      <t>オコナ</t>
    </rPh>
    <phoneticPr fontId="4"/>
  </si>
  <si>
    <t>2-1-2-2．「入金金額」のセット方法</t>
    <rPh sb="9" eb="11">
      <t>ニュウキン</t>
    </rPh>
    <rPh sb="11" eb="13">
      <t>キンガク</t>
    </rPh>
    <rPh sb="18" eb="20">
      <t>ホウホウ</t>
    </rPh>
    <phoneticPr fontId="4"/>
  </si>
  <si>
    <t>上記、画面表示と同様。</t>
    <rPh sb="0" eb="2">
      <t>ジョウキ</t>
    </rPh>
    <rPh sb="3" eb="5">
      <t>ガメン</t>
    </rPh>
    <rPh sb="5" eb="7">
      <t>ヒョウジ</t>
    </rPh>
    <rPh sb="8" eb="10">
      <t>ドウヨウ</t>
    </rPh>
    <phoneticPr fontId="4"/>
  </si>
  <si>
    <t>セットするリターン項目は、月次入金額(mt250330)と累計入金額(mt250340)</t>
    <rPh sb="9" eb="11">
      <t>コウモク</t>
    </rPh>
    <rPh sb="29" eb="31">
      <t>ルイケイ</t>
    </rPh>
    <phoneticPr fontId="4"/>
  </si>
  <si>
    <t>2-2．「0月の出力」および「決算月の付加項目」について</t>
    <rPh sb="6" eb="7">
      <t>ガツ</t>
    </rPh>
    <rPh sb="8" eb="10">
      <t>シュツリョク</t>
    </rPh>
    <rPh sb="15" eb="17">
      <t>ケッサン</t>
    </rPh>
    <rPh sb="17" eb="18">
      <t>ツキ</t>
    </rPh>
    <rPh sb="19" eb="21">
      <t>フカ</t>
    </rPh>
    <rPh sb="21" eb="23">
      <t>コウモク</t>
    </rPh>
    <phoneticPr fontId="4"/>
  </si>
  <si>
    <t>工事元帳では、月度バーによる「0月」の指定はなし。</t>
    <rPh sb="0" eb="2">
      <t>コウジ</t>
    </rPh>
    <rPh sb="2" eb="4">
      <t>モトチョウ</t>
    </rPh>
    <rPh sb="7" eb="8">
      <t>ゲツ</t>
    </rPh>
    <rPh sb="8" eb="9">
      <t>ド</t>
    </rPh>
    <rPh sb="16" eb="17">
      <t>ガツ</t>
    </rPh>
    <rPh sb="19" eb="21">
      <t>シテイ</t>
    </rPh>
    <phoneticPr fontId="4"/>
  </si>
  <si>
    <t>「決算月の付加項目」も不要。</t>
    <rPh sb="11" eb="13">
      <t>フヨウ</t>
    </rPh>
    <phoneticPr fontId="4"/>
  </si>
  <si>
    <t>2-3．月計等の出力</t>
    <rPh sb="4" eb="6">
      <t>ゲッケイ</t>
    </rPh>
    <rPh sb="6" eb="7">
      <t>トウ</t>
    </rPh>
    <rPh sb="8" eb="10">
      <t>シュツリョク</t>
    </rPh>
    <phoneticPr fontId="4"/>
  </si>
  <si>
    <t>表示：月計，累計のみ</t>
    <phoneticPr fontId="4"/>
  </si>
  <si>
    <t>工事予算が登録されている場合のみ、「予算」「予算残」を出力する</t>
    <phoneticPr fontId="4"/>
  </si>
  <si>
    <t>月次構成比：</t>
    <phoneticPr fontId="4"/>
  </si>
  <si>
    <t>月次金額÷月次原価合計（小数点以下第２位を四捨五入）</t>
    <rPh sb="0" eb="2">
      <t>ゲツジ</t>
    </rPh>
    <rPh sb="2" eb="4">
      <t>キンガク</t>
    </rPh>
    <rPh sb="5" eb="7">
      <t>ゲツジ</t>
    </rPh>
    <rPh sb="7" eb="9">
      <t>ゲンカ</t>
    </rPh>
    <rPh sb="9" eb="11">
      <t>ゴウケイ</t>
    </rPh>
    <rPh sb="12" eb="15">
      <t>ショウスウテン</t>
    </rPh>
    <rPh sb="15" eb="17">
      <t>イカ</t>
    </rPh>
    <rPh sb="17" eb="18">
      <t>ダイ</t>
    </rPh>
    <rPh sb="19" eb="20">
      <t>イ</t>
    </rPh>
    <rPh sb="21" eb="25">
      <t>シシャゴニュウ</t>
    </rPh>
    <phoneticPr fontId="36"/>
  </si>
  <si>
    <t>累計構成比：</t>
    <phoneticPr fontId="4"/>
  </si>
  <si>
    <t>累計金額÷累計原価合計（小数点以下第２位を四捨五入）</t>
    <rPh sb="0" eb="2">
      <t>ルイケイ</t>
    </rPh>
    <rPh sb="2" eb="4">
      <t>キンガク</t>
    </rPh>
    <rPh sb="5" eb="7">
      <t>ルイケイ</t>
    </rPh>
    <rPh sb="7" eb="11">
      <t>ゲンカゴウケイ</t>
    </rPh>
    <phoneticPr fontId="36"/>
  </si>
  <si>
    <t>予算：</t>
    <phoneticPr fontId="4"/>
  </si>
  <si>
    <t>表示の実績金額部と同様</t>
    <rPh sb="0" eb="2">
      <t>ヒョウジ</t>
    </rPh>
    <rPh sb="3" eb="5">
      <t>ジッセキ</t>
    </rPh>
    <rPh sb="5" eb="7">
      <t>キンガク</t>
    </rPh>
    <rPh sb="7" eb="8">
      <t>ブ</t>
    </rPh>
    <rPh sb="9" eb="11">
      <t>ドウヨウ</t>
    </rPh>
    <phoneticPr fontId="4"/>
  </si>
  <si>
    <t>予算残：</t>
    <phoneticPr fontId="4"/>
  </si>
  <si>
    <t>予算－累計金額</t>
    <rPh sb="0" eb="2">
      <t>ヨサン</t>
    </rPh>
    <rPh sb="3" eb="5">
      <t>ルイケイ</t>
    </rPh>
    <rPh sb="5" eb="7">
      <t>キンガク</t>
    </rPh>
    <phoneticPr fontId="36"/>
  </si>
  <si>
    <t>マスタ基本情報（MasterInfo.MasterKbn＝51:工事）の元帳累計項目月計出力区分（KojKbn12）の設定により、「月計」行の「原価合計」欄の出力方法を変更</t>
    <rPh sb="36" eb="38">
      <t>モトチョウ</t>
    </rPh>
    <rPh sb="38" eb="40">
      <t>ルイケイ</t>
    </rPh>
    <rPh sb="40" eb="42">
      <t>コウモク</t>
    </rPh>
    <rPh sb="42" eb="43">
      <t>ツキ</t>
    </rPh>
    <rPh sb="43" eb="44">
      <t>ケイ</t>
    </rPh>
    <rPh sb="44" eb="46">
      <t>シュツリョク</t>
    </rPh>
    <rPh sb="46" eb="48">
      <t>クブン</t>
    </rPh>
    <rPh sb="59" eb="61">
      <t>セッテイ</t>
    </rPh>
    <rPh sb="74" eb="76">
      <t>ゴウケイ</t>
    </rPh>
    <phoneticPr fontId="36"/>
  </si>
  <si>
    <t>2-4．配賦金額の出力</t>
    <rPh sb="4" eb="6">
      <t>ハイフ</t>
    </rPh>
    <rPh sb="6" eb="8">
      <t>キンガク</t>
    </rPh>
    <rPh sb="9" eb="11">
      <t>シュツリョク</t>
    </rPh>
    <phoneticPr fontId="4"/>
  </si>
  <si>
    <t>マスタ基本情報（MasterInfo.MasterKbn＝51:工事）の配賦採用区分（MstrKbn1）≠0:なし、実績マスタ（SumSM）の配賦金額（SumKbn＝21:工事配賦金額）≠０の場合、</t>
    <rPh sb="40" eb="42">
      <t>クブン</t>
    </rPh>
    <rPh sb="71" eb="73">
      <t>ハイフ</t>
    </rPh>
    <phoneticPr fontId="36"/>
  </si>
  <si>
    <t>配賦結果を、月末にまとめて「工事配賦金額」として出力する</t>
    <rPh sb="14" eb="16">
      <t>コウジ</t>
    </rPh>
    <phoneticPr fontId="36"/>
  </si>
  <si>
    <t>配賦ﾊﾟﾀｰﾝ毎に自動仕訳作成有無を登録できるので、ﾏｽﾀ転記と自動仕訳の両方存在する場合がある</t>
    <rPh sb="0" eb="2">
      <t>ハイフ</t>
    </rPh>
    <rPh sb="7" eb="8">
      <t>ゴト</t>
    </rPh>
    <rPh sb="9" eb="11">
      <t>ジドウシ</t>
    </rPh>
    <rPh sb="11" eb="13">
      <t>シワケ</t>
    </rPh>
    <rPh sb="13" eb="15">
      <t>サクセイ</t>
    </rPh>
    <rPh sb="15" eb="17">
      <t>ウム</t>
    </rPh>
    <rPh sb="18" eb="20">
      <t>トウロク</t>
    </rPh>
    <rPh sb="29" eb="31">
      <t>テンキ</t>
    </rPh>
    <rPh sb="32" eb="34">
      <t>ジドウ</t>
    </rPh>
    <rPh sb="34" eb="36">
      <t>シワケ</t>
    </rPh>
    <phoneticPr fontId="36"/>
  </si>
  <si>
    <t>配賦金額を含めて出力＝OFFの場合、マスタ転記金額（「工事配賦金額」）を出力しない</t>
    <phoneticPr fontId="4"/>
  </si>
  <si>
    <t>配賦自動仕訳は無条件に出力する</t>
    <rPh sb="7" eb="10">
      <t>ムジョウケン</t>
    </rPh>
    <rPh sb="11" eb="13">
      <t>シュツリョク</t>
    </rPh>
    <phoneticPr fontId="36"/>
  </si>
  <si>
    <t>前残集計時は無条件に加算する</t>
    <rPh sb="0" eb="2">
      <t>ゼンザン</t>
    </rPh>
    <rPh sb="2" eb="4">
      <t>シュウケイ</t>
    </rPh>
    <rPh sb="4" eb="5">
      <t>ジ</t>
    </rPh>
    <rPh sb="6" eb="9">
      <t>ムジョウケン</t>
    </rPh>
    <rPh sb="10" eb="12">
      <t>カサン</t>
    </rPh>
    <phoneticPr fontId="36"/>
  </si>
  <si>
    <r>
      <t>印刷：月計，月次構成比，累計，累計構成比，予算，予算残</t>
    </r>
    <r>
      <rPr>
        <strike/>
        <sz val="9"/>
        <color indexed="55"/>
        <rFont val="Meiryo UI"/>
        <family val="3"/>
        <charset val="128"/>
      </rPr>
      <t>，消化率</t>
    </r>
    <rPh sb="3" eb="4">
      <t>ツキ</t>
    </rPh>
    <rPh sb="4" eb="5">
      <t>ケイ</t>
    </rPh>
    <rPh sb="6" eb="8">
      <t>ゲツジ</t>
    </rPh>
    <rPh sb="8" eb="11">
      <t>コウセイヒ</t>
    </rPh>
    <rPh sb="12" eb="14">
      <t>ルイケイ</t>
    </rPh>
    <rPh sb="15" eb="17">
      <t>ルイケイ</t>
    </rPh>
    <rPh sb="17" eb="20">
      <t>コウセイヒ</t>
    </rPh>
    <rPh sb="21" eb="23">
      <t>ヨサン</t>
    </rPh>
    <rPh sb="24" eb="26">
      <t>ヨサン</t>
    </rPh>
    <rPh sb="26" eb="27">
      <t>ザン</t>
    </rPh>
    <rPh sb="28" eb="30">
      <t>ショウカ</t>
    </rPh>
    <rPh sb="30" eb="31">
      <t>リツ</t>
    </rPh>
    <phoneticPr fontId="36"/>
  </si>
  <si>
    <t>1. 未定</t>
    <rPh sb="3" eb="5">
      <t>ミテイ</t>
    </rPh>
    <phoneticPr fontId="2"/>
  </si>
  <si>
    <t>2. 明細セット方法</t>
    <rPh sb="3" eb="5">
      <t>メイサイ</t>
    </rPh>
    <rPh sb="8" eb="10">
      <t>ホウホウ</t>
    </rPh>
    <phoneticPr fontId="4"/>
  </si>
  <si>
    <t>リターン明細セット方法に加え、出力条件による出力方法も加味した上で明細データのセットを行う。</t>
  </si>
  <si>
    <t>1．「決算を含めて出力」「中間決算を含めて出力」「締後を含めて出力」の出力方法</t>
    <rPh sb="3" eb="5">
      <t>ケッサン</t>
    </rPh>
    <rPh sb="6" eb="7">
      <t>フク</t>
    </rPh>
    <rPh sb="9" eb="11">
      <t>シュツリョク</t>
    </rPh>
    <rPh sb="13" eb="15">
      <t>チュウカン</t>
    </rPh>
    <rPh sb="15" eb="17">
      <t>ケッサン</t>
    </rPh>
    <rPh sb="18" eb="19">
      <t>フク</t>
    </rPh>
    <rPh sb="21" eb="23">
      <t>シュツリョク</t>
    </rPh>
    <rPh sb="25" eb="26">
      <t>シ</t>
    </rPh>
    <rPh sb="26" eb="27">
      <t>ゴ</t>
    </rPh>
    <rPh sb="28" eb="29">
      <t>フク</t>
    </rPh>
    <rPh sb="31" eb="33">
      <t>シュツリョク</t>
    </rPh>
    <rPh sb="35" eb="37">
      <t>シュツリョク</t>
    </rPh>
    <rPh sb="37" eb="39">
      <t>ホウホウ</t>
    </rPh>
    <phoneticPr fontId="4"/>
  </si>
  <si>
    <t>出力期間が決算月／中間決算月／締後月を含む複数月の場合、出力条件設定にて、各区分が使用可能となる。</t>
    <rPh sb="0" eb="2">
      <t>シュツリョク</t>
    </rPh>
    <rPh sb="2" eb="4">
      <t>キカン</t>
    </rPh>
    <rPh sb="19" eb="20">
      <t>フク</t>
    </rPh>
    <rPh sb="21" eb="23">
      <t>フクスウ</t>
    </rPh>
    <rPh sb="23" eb="24">
      <t>ツキ</t>
    </rPh>
    <rPh sb="25" eb="27">
      <t>バアイ</t>
    </rPh>
    <phoneticPr fontId="4"/>
  </si>
  <si>
    <t>各区分がﾁｪｯｸON(区分値：1)の場合、決算月／中間決算月／締後月のデータを前月分に含めて出力する。</t>
    <rPh sb="0" eb="1">
      <t>カク</t>
    </rPh>
    <rPh sb="1" eb="3">
      <t>クブン</t>
    </rPh>
    <rPh sb="11" eb="13">
      <t>クブン</t>
    </rPh>
    <rPh sb="13" eb="14">
      <t>チ</t>
    </rPh>
    <rPh sb="18" eb="20">
      <t>バアイ</t>
    </rPh>
    <rPh sb="21" eb="23">
      <t>ケッサン</t>
    </rPh>
    <rPh sb="23" eb="24">
      <t>ツキ</t>
    </rPh>
    <rPh sb="25" eb="27">
      <t>チュウカン</t>
    </rPh>
    <rPh sb="27" eb="29">
      <t>ケッサン</t>
    </rPh>
    <rPh sb="29" eb="30">
      <t>ツキ</t>
    </rPh>
    <rPh sb="31" eb="32">
      <t>シ</t>
    </rPh>
    <rPh sb="32" eb="33">
      <t>ゴ</t>
    </rPh>
    <rPh sb="33" eb="34">
      <t>ツキ</t>
    </rPh>
    <rPh sb="39" eb="42">
      <t>ゼンゲツブン</t>
    </rPh>
    <rPh sb="43" eb="44">
      <t>フク</t>
    </rPh>
    <rPh sb="46" eb="48">
      <t>シュツリョク</t>
    </rPh>
    <phoneticPr fontId="4"/>
  </si>
  <si>
    <t>各区分がﾁｪｯｸOFF(区分値：0)の場合は別々に出力する。</t>
    <rPh sb="0" eb="1">
      <t>カク</t>
    </rPh>
    <rPh sb="1" eb="3">
      <t>クブン</t>
    </rPh>
    <rPh sb="12" eb="14">
      <t>クブン</t>
    </rPh>
    <rPh sb="14" eb="15">
      <t>チ</t>
    </rPh>
    <rPh sb="19" eb="21">
      <t>バアイ</t>
    </rPh>
    <rPh sb="22" eb="24">
      <t>ベツベツ</t>
    </rPh>
    <rPh sb="25" eb="27">
      <t>シュツリョク</t>
    </rPh>
    <phoneticPr fontId="4"/>
  </si>
  <si>
    <t>※当該科目が棚卸科目の場合、区分のON/OFFに関わらず、各月別々に出力する。</t>
    <phoneticPr fontId="4"/>
  </si>
  <si>
    <t>決算期間(DTMAIN.KStDate、KEdDate)</t>
    <rPh sb="0" eb="2">
      <t>ケッサン</t>
    </rPh>
    <rPh sb="2" eb="4">
      <t>キカン</t>
    </rPh>
    <phoneticPr fontId="4"/>
  </si>
  <si>
    <t>4/1～3/31</t>
    <phoneticPr fontId="4"/>
  </si>
  <si>
    <t>月中開始日(DTMAIN.MStDay)</t>
    <rPh sb="0" eb="1">
      <t>ゲツ</t>
    </rPh>
    <rPh sb="1" eb="2">
      <t>チュウ</t>
    </rPh>
    <phoneticPr fontId="4"/>
  </si>
  <si>
    <t>20日</t>
    <rPh sb="2" eb="3">
      <t>ヒ</t>
    </rPh>
    <phoneticPr fontId="4"/>
  </si>
  <si>
    <t>※</t>
    <phoneticPr fontId="4"/>
  </si>
  <si>
    <t>決算開始の日とイコールの場合、締後月データは存在しない</t>
  </si>
  <si>
    <t>中間決算区分(DTMAIN.MiddleKbn)</t>
    <rPh sb="0" eb="2">
      <t>チュウカン</t>
    </rPh>
    <rPh sb="2" eb="4">
      <t>ケッサン</t>
    </rPh>
    <rPh sb="4" eb="6">
      <t>クブン</t>
    </rPh>
    <phoneticPr fontId="4"/>
  </si>
  <si>
    <t>1:半期決算</t>
    <rPh sb="2" eb="4">
      <t>ハンキ</t>
    </rPh>
    <rPh sb="4" eb="6">
      <t>ケッサン</t>
    </rPh>
    <phoneticPr fontId="4"/>
  </si>
  <si>
    <t>中間決算月の集計方法(DTMAIN.MCalcKbn)</t>
    <phoneticPr fontId="4"/>
  </si>
  <si>
    <t>1:下期に含む</t>
    <phoneticPr fontId="4"/>
  </si>
  <si>
    <t>※</t>
    <phoneticPr fontId="4"/>
  </si>
  <si>
    <t>「0:下期に含まない」で且つ、月度指定の終了が中間決算月で無い場合、</t>
    <rPh sb="3" eb="5">
      <t>シモキ</t>
    </rPh>
    <rPh sb="6" eb="7">
      <t>フク</t>
    </rPh>
    <rPh sb="12" eb="13">
      <t>カ</t>
    </rPh>
    <rPh sb="15" eb="16">
      <t>ゲツ</t>
    </rPh>
    <rPh sb="16" eb="17">
      <t>ド</t>
    </rPh>
    <rPh sb="17" eb="19">
      <t>シテイ</t>
    </rPh>
    <rPh sb="20" eb="22">
      <t>シュウリョウ</t>
    </rPh>
    <rPh sb="23" eb="25">
      <t>チュウカン</t>
    </rPh>
    <rPh sb="25" eb="27">
      <t>ケッサン</t>
    </rPh>
    <rPh sb="27" eb="28">
      <t>ツキ</t>
    </rPh>
    <rPh sb="29" eb="30">
      <t>ナ</t>
    </rPh>
    <rPh sb="31" eb="33">
      <t>バアイ</t>
    </rPh>
    <phoneticPr fontId="4"/>
  </si>
  <si>
    <t>中間決算月のデータは集計しない</t>
    <phoneticPr fontId="4"/>
  </si>
  <si>
    <t>※上記条件で、9月度～決算月までの月度を指定した場合</t>
    <rPh sb="1" eb="3">
      <t>ジョウキ</t>
    </rPh>
    <rPh sb="3" eb="5">
      <t>ジョウケン</t>
    </rPh>
    <rPh sb="8" eb="9">
      <t>ガツ</t>
    </rPh>
    <rPh sb="9" eb="10">
      <t>ド</t>
    </rPh>
    <rPh sb="11" eb="13">
      <t>ケッサン</t>
    </rPh>
    <rPh sb="13" eb="14">
      <t>ツキ</t>
    </rPh>
    <rPh sb="17" eb="18">
      <t>ゲツ</t>
    </rPh>
    <rPh sb="18" eb="19">
      <t>ド</t>
    </rPh>
    <rPh sb="20" eb="22">
      <t>シテイ</t>
    </rPh>
    <rPh sb="24" eb="26">
      <t>バアイ</t>
    </rPh>
    <phoneticPr fontId="4"/>
  </si>
  <si>
    <t>■「決算を含めて出力」「中間決算を含めて出力」「締後を含めて出力」がOFFの場合</t>
    <rPh sb="38" eb="40">
      <t>バアイ</t>
    </rPh>
    <phoneticPr fontId="4"/>
  </si>
  <si>
    <t>9.20</t>
    <phoneticPr fontId="4"/>
  </si>
  <si>
    <t>←</t>
    <phoneticPr fontId="4"/>
  </si>
  <si>
    <t>上期締後月</t>
    <rPh sb="0" eb="2">
      <t>カミキ</t>
    </rPh>
    <rPh sb="2" eb="3">
      <t>シ</t>
    </rPh>
    <rPh sb="3" eb="4">
      <t>ゴ</t>
    </rPh>
    <rPh sb="4" eb="5">
      <t>ツキ</t>
    </rPh>
    <phoneticPr fontId="4"/>
  </si>
  <si>
    <t>9.30</t>
    <phoneticPr fontId="4"/>
  </si>
  <si>
    <t>←</t>
    <phoneticPr fontId="4"/>
  </si>
  <si>
    <t>中間決算月</t>
    <rPh sb="0" eb="2">
      <t>チュウカン</t>
    </rPh>
    <rPh sb="2" eb="4">
      <t>ケッサン</t>
    </rPh>
    <rPh sb="4" eb="5">
      <t>ツキ</t>
    </rPh>
    <phoneticPr fontId="4"/>
  </si>
  <si>
    <t>3.20</t>
    <phoneticPr fontId="4"/>
  </si>
  <si>
    <t>下期締後月</t>
    <rPh sb="0" eb="2">
      <t>シモキ</t>
    </rPh>
    <rPh sb="2" eb="3">
      <t>シ</t>
    </rPh>
    <rPh sb="3" eb="4">
      <t>ゴ</t>
    </rPh>
    <rPh sb="4" eb="5">
      <t>ツキ</t>
    </rPh>
    <phoneticPr fontId="4"/>
  </si>
  <si>
    <t>←</t>
    <phoneticPr fontId="4"/>
  </si>
  <si>
    <t>決算月</t>
    <rPh sb="0" eb="2">
      <t>ケッサン</t>
    </rPh>
    <rPh sb="2" eb="3">
      <t>ツキ</t>
    </rPh>
    <phoneticPr fontId="4"/>
  </si>
  <si>
    <t>■「決算を含めて出力」「中間決算を含めて出力」「締後を含めて出力」がONの場合</t>
    <rPh sb="37" eb="39">
      <t>バアイ</t>
    </rPh>
    <phoneticPr fontId="4"/>
  </si>
  <si>
    <t>XXXXX</t>
    <phoneticPr fontId="4"/>
  </si>
  <si>
    <t>9.20</t>
    <phoneticPr fontId="4"/>
  </si>
  <si>
    <t>9.30</t>
    <phoneticPr fontId="4"/>
  </si>
  <si>
    <t>3.20</t>
    <phoneticPr fontId="4"/>
  </si>
  <si>
    <t>←</t>
    <phoneticPr fontId="4"/>
  </si>
  <si>
    <t>←</t>
    <phoneticPr fontId="4"/>
  </si>
  <si>
    <t>2．「損益勘定へ振替」の出力方法</t>
    <rPh sb="3" eb="5">
      <t>ソンエキ</t>
    </rPh>
    <rPh sb="5" eb="7">
      <t>カンジョウ</t>
    </rPh>
    <rPh sb="8" eb="10">
      <t>フリカエ</t>
    </rPh>
    <rPh sb="12" eb="14">
      <t>シュツリョク</t>
    </rPh>
    <rPh sb="14" eb="16">
      <t>ホウホウ</t>
    </rPh>
    <phoneticPr fontId="4"/>
  </si>
  <si>
    <t>出力期間の終了が決算月の場合、出力条件設定にて、この区分が使用可能となる。</t>
    <rPh sb="0" eb="2">
      <t>シュツリョク</t>
    </rPh>
    <rPh sb="2" eb="4">
      <t>キカン</t>
    </rPh>
    <rPh sb="5" eb="7">
      <t>シュウリョウ</t>
    </rPh>
    <rPh sb="12" eb="14">
      <t>バアイ</t>
    </rPh>
    <phoneticPr fontId="4"/>
  </si>
  <si>
    <t>科目コードは非表示とする（画面・帳票共に）</t>
    <rPh sb="0" eb="2">
      <t>カモク</t>
    </rPh>
    <rPh sb="6" eb="9">
      <t>ヒヒョウジ</t>
    </rPh>
    <rPh sb="13" eb="15">
      <t>ガメン</t>
    </rPh>
    <rPh sb="16" eb="18">
      <t>チョウヒョウ</t>
    </rPh>
    <rPh sb="18" eb="19">
      <t>トモ</t>
    </rPh>
    <phoneticPr fontId="4"/>
  </si>
  <si>
    <t>明細データの日付は全て年度末とする。</t>
    <rPh sb="0" eb="2">
      <t>メイサイ</t>
    </rPh>
    <rPh sb="6" eb="8">
      <t>ヒヅケ</t>
    </rPh>
    <rPh sb="9" eb="10">
      <t>スベ</t>
    </rPh>
    <rPh sb="11" eb="14">
      <t>ネンドマツ</t>
    </rPh>
    <phoneticPr fontId="4"/>
  </si>
  <si>
    <t>1行目から出力を行う。（「前月より繰越」等は出力しない）</t>
    <rPh sb="1" eb="3">
      <t>ギョウメ</t>
    </rPh>
    <rPh sb="5" eb="7">
      <t>シュツリョク</t>
    </rPh>
    <rPh sb="8" eb="9">
      <t>オコナ</t>
    </rPh>
    <rPh sb="13" eb="15">
      <t>ゼンゲツ</t>
    </rPh>
    <rPh sb="17" eb="19">
      <t>クリコシ</t>
    </rPh>
    <rPh sb="20" eb="21">
      <t>ナド</t>
    </rPh>
    <rPh sb="22" eb="24">
      <t>シュツリョク</t>
    </rPh>
    <phoneticPr fontId="4"/>
  </si>
  <si>
    <t>■「損益勘定」の出力例</t>
    <rPh sb="2" eb="4">
      <t>ソンエキ</t>
    </rPh>
    <rPh sb="4" eb="6">
      <t>カンジョウ</t>
    </rPh>
    <rPh sb="8" eb="10">
      <t>シュツリョク</t>
    </rPh>
    <rPh sb="10" eb="11">
      <t>レイ</t>
    </rPh>
    <phoneticPr fontId="4"/>
  </si>
  <si>
    <t>←</t>
    <phoneticPr fontId="4"/>
  </si>
  <si>
    <t>「PL科目:売上高」の集計値</t>
    <rPh sb="3" eb="5">
      <t>カモク</t>
    </rPh>
    <rPh sb="6" eb="8">
      <t>ウリアゲ</t>
    </rPh>
    <rPh sb="8" eb="9">
      <t>ダカ</t>
    </rPh>
    <rPh sb="11" eb="13">
      <t>シュウケイ</t>
    </rPh>
    <rPh sb="13" eb="14">
      <t>チ</t>
    </rPh>
    <phoneticPr fontId="4"/>
  </si>
  <si>
    <t>仕入</t>
    <rPh sb="0" eb="2">
      <t>シイレ</t>
    </rPh>
    <phoneticPr fontId="4"/>
  </si>
  <si>
    <t>←</t>
    <phoneticPr fontId="4"/>
  </si>
  <si>
    <t>「PL科目:仕入」の集計値</t>
    <rPh sb="3" eb="5">
      <t>カモク</t>
    </rPh>
    <rPh sb="6" eb="8">
      <t>シイレ</t>
    </rPh>
    <rPh sb="8" eb="9">
      <t>ウエタカ</t>
    </rPh>
    <rPh sb="10" eb="12">
      <t>シュウケイ</t>
    </rPh>
    <rPh sb="12" eb="13">
      <t>チ</t>
    </rPh>
    <phoneticPr fontId="4"/>
  </si>
  <si>
    <t>借/貸の差額を金額の小さい方にセット</t>
    <rPh sb="0" eb="1">
      <t>カ</t>
    </rPh>
    <rPh sb="2" eb="3">
      <t>カシ</t>
    </rPh>
    <rPh sb="4" eb="6">
      <t>サガク</t>
    </rPh>
    <rPh sb="7" eb="9">
      <t>キンガク</t>
    </rPh>
    <phoneticPr fontId="4"/>
  </si>
  <si>
    <t>※※合計※※</t>
    <rPh sb="2" eb="4">
      <t>ゴウケイ</t>
    </rPh>
    <phoneticPr fontId="4"/>
  </si>
  <si>
    <t>発生している全てのＰ／Ｌ科目を出力条件の科目範囲に関わらず出力する</t>
    <rPh sb="0" eb="2">
      <t>ハッセイ</t>
    </rPh>
    <rPh sb="6" eb="7">
      <t>スベ</t>
    </rPh>
    <rPh sb="12" eb="14">
      <t>カモク</t>
    </rPh>
    <rPh sb="15" eb="17">
      <t>シュツリョク</t>
    </rPh>
    <rPh sb="17" eb="19">
      <t>ジョウケン</t>
    </rPh>
    <rPh sb="20" eb="22">
      <t>カモク</t>
    </rPh>
    <rPh sb="22" eb="24">
      <t>ハンイ</t>
    </rPh>
    <rPh sb="25" eb="26">
      <t>カカ</t>
    </rPh>
    <rPh sb="29" eb="31">
      <t>シュツリョク</t>
    </rPh>
    <phoneticPr fontId="4"/>
  </si>
  <si>
    <t>※正残－逆側の金額を正残側に出力（マイナスのときは正残の逆側にプラス金額で出力）</t>
    <phoneticPr fontId="4"/>
  </si>
  <si>
    <t>前期繰越利益(kmkinfo.SpeCode = 10101)は対象外</t>
    <rPh sb="0" eb="2">
      <t>ゼンキ</t>
    </rPh>
    <rPh sb="2" eb="4">
      <t>クリコシ</t>
    </rPh>
    <rPh sb="4" eb="6">
      <t>リエキ</t>
    </rPh>
    <rPh sb="32" eb="35">
      <t>タイショウガイ</t>
    </rPh>
    <phoneticPr fontId="4"/>
  </si>
  <si>
    <t>非会計科目(KmkMA.AnalyzeCode = 0)は対象外</t>
    <rPh sb="0" eb="1">
      <t>ヒ</t>
    </rPh>
    <rPh sb="1" eb="3">
      <t>カイケイ</t>
    </rPh>
    <rPh sb="3" eb="5">
      <t>カモク</t>
    </rPh>
    <rPh sb="29" eb="32">
      <t>タイショウガイ</t>
    </rPh>
    <phoneticPr fontId="4"/>
  </si>
  <si>
    <t>残高０（貸借同一金額）の科目も出力する</t>
    <phoneticPr fontId="4"/>
  </si>
  <si>
    <t>前期繰越利益</t>
    <rPh sb="0" eb="2">
      <t>ゼンキ</t>
    </rPh>
    <rPh sb="2" eb="4">
      <t>クリコシ</t>
    </rPh>
    <rPh sb="4" eb="6">
      <t>リエキ</t>
    </rPh>
    <phoneticPr fontId="4"/>
  </si>
  <si>
    <t>←</t>
    <phoneticPr fontId="4"/>
  </si>
  <si>
    <t>前期繰越利益科目の集計値</t>
    <rPh sb="9" eb="11">
      <t>シュウケイ</t>
    </rPh>
    <rPh sb="11" eb="12">
      <t>チ</t>
    </rPh>
    <phoneticPr fontId="4"/>
  </si>
  <si>
    <t>←</t>
    <phoneticPr fontId="4"/>
  </si>
  <si>
    <t>借/貸の差額をセット</t>
    <rPh sb="0" eb="1">
      <t>カ</t>
    </rPh>
    <rPh sb="2" eb="3">
      <t>カシ</t>
    </rPh>
    <rPh sb="4" eb="6">
      <t>サガク</t>
    </rPh>
    <phoneticPr fontId="4"/>
  </si>
  <si>
    <t>「前期繰越利益」がマイナスの時は、正残の逆側にプラス金額をセット</t>
    <phoneticPr fontId="4"/>
  </si>
  <si>
    <t>「翌期へ繰越」は、「差引金額」を金額の小さい方にプラス金額で出力</t>
    <phoneticPr fontId="4"/>
  </si>
  <si>
    <t>3．「補助付科目合計転記」の出力方法</t>
    <rPh sb="3" eb="5">
      <t>ホジョ</t>
    </rPh>
    <rPh sb="5" eb="6">
      <t>ツキ</t>
    </rPh>
    <rPh sb="6" eb="8">
      <t>カモク</t>
    </rPh>
    <rPh sb="8" eb="10">
      <t>ゴウケイ</t>
    </rPh>
    <rPh sb="10" eb="12">
      <t>テンキ</t>
    </rPh>
    <rPh sb="14" eb="16">
      <t>シュツリョク</t>
    </rPh>
    <rPh sb="16" eb="18">
      <t>ホウホウ</t>
    </rPh>
    <phoneticPr fontId="4"/>
  </si>
  <si>
    <t>当該科目が補助を採用(科目マスタの採用区分で判断)している場合、</t>
    <rPh sb="0" eb="2">
      <t>トウガイ</t>
    </rPh>
    <rPh sb="2" eb="4">
      <t>カモク</t>
    </rPh>
    <rPh sb="5" eb="7">
      <t>ホジョ</t>
    </rPh>
    <rPh sb="8" eb="10">
      <t>サイヨウ</t>
    </rPh>
    <rPh sb="11" eb="13">
      <t>カモク</t>
    </rPh>
    <rPh sb="17" eb="19">
      <t>サイヨウ</t>
    </rPh>
    <rPh sb="19" eb="21">
      <t>クブン</t>
    </rPh>
    <rPh sb="22" eb="24">
      <t>ハンダン</t>
    </rPh>
    <rPh sb="29" eb="31">
      <t>バアイ</t>
    </rPh>
    <phoneticPr fontId="4"/>
  </si>
  <si>
    <t>この区分をﾁｪｯｸON(区分値：1)にすると、月毎で集計した「合計転記」の形式で出力される。</t>
    <rPh sb="2" eb="4">
      <t>クブン</t>
    </rPh>
    <rPh sb="12" eb="14">
      <t>クブン</t>
    </rPh>
    <rPh sb="14" eb="15">
      <t>チ</t>
    </rPh>
    <rPh sb="23" eb="25">
      <t>ツキゴト</t>
    </rPh>
    <rPh sb="26" eb="28">
      <t>シュウケイ</t>
    </rPh>
    <rPh sb="37" eb="39">
      <t>ケイシキ</t>
    </rPh>
    <rPh sb="40" eb="42">
      <t>シュツリョク</t>
    </rPh>
    <phoneticPr fontId="4"/>
  </si>
  <si>
    <t>■「補助付科目合計転記」がOFFの場合</t>
    <rPh sb="17" eb="19">
      <t>バアイ</t>
    </rPh>
    <phoneticPr fontId="4"/>
  </si>
  <si>
    <t>■「補助付科目合計転記」がONの場合</t>
    <rPh sb="16" eb="18">
      <t>バアイ</t>
    </rPh>
    <phoneticPr fontId="4"/>
  </si>
  <si>
    <t>※※合計転記※※</t>
    <rPh sb="2" eb="4">
      <t>ゴウケイ</t>
    </rPh>
    <rPh sb="4" eb="6">
      <t>テンキ</t>
    </rPh>
    <phoneticPr fontId="4"/>
  </si>
  <si>
    <t>決算月・・「振替」「累計」の2行を表示（「月計」なし）</t>
    <phoneticPr fontId="4"/>
  </si>
  <si>
    <t>月別累計出力区分：ＯＮのときでも、累計なし</t>
    <rPh sb="0" eb="2">
      <t>ツキベツ</t>
    </rPh>
    <phoneticPr fontId="36"/>
  </si>
  <si>
    <t>年月日元帳は合計転記なし  （2003/09/13）</t>
    <rPh sb="0" eb="3">
      <t>ネンガッピ</t>
    </rPh>
    <rPh sb="3" eb="5">
      <t>モトチョウ</t>
    </rPh>
    <rPh sb="6" eb="8">
      <t>ゴウケイ</t>
    </rPh>
    <rPh sb="8" eb="10">
      <t>テンキ</t>
    </rPh>
    <phoneticPr fontId="36"/>
  </si>
  <si>
    <t>4．「発生取引のみ出力」の出力方法</t>
    <rPh sb="3" eb="5">
      <t>ハッセイ</t>
    </rPh>
    <rPh sb="5" eb="7">
      <t>トリヒキ</t>
    </rPh>
    <rPh sb="9" eb="11">
      <t>シュツリョク</t>
    </rPh>
    <rPh sb="13" eb="15">
      <t>シュツリョク</t>
    </rPh>
    <rPh sb="15" eb="17">
      <t>ホウホウ</t>
    </rPh>
    <phoneticPr fontId="4"/>
  </si>
  <si>
    <t>この区分がﾁｪｯｸOFF(区分値：0)の場合、「当月発生」がなくても「前月(前期)より繰越」があれば出力を行う。</t>
    <rPh sb="2" eb="4">
      <t>クブン</t>
    </rPh>
    <rPh sb="13" eb="15">
      <t>クブン</t>
    </rPh>
    <rPh sb="15" eb="16">
      <t>チ</t>
    </rPh>
    <rPh sb="20" eb="22">
      <t>バアイ</t>
    </rPh>
    <rPh sb="24" eb="26">
      <t>トウゲツ</t>
    </rPh>
    <rPh sb="26" eb="28">
      <t>ハッセイ</t>
    </rPh>
    <rPh sb="35" eb="37">
      <t>ゼンゲツ</t>
    </rPh>
    <rPh sb="38" eb="40">
      <t>ゼンキ</t>
    </rPh>
    <rPh sb="43" eb="45">
      <t>クリコシ</t>
    </rPh>
    <rPh sb="50" eb="52">
      <t>シュツリョク</t>
    </rPh>
    <rPh sb="53" eb="54">
      <t>オコナ</t>
    </rPh>
    <phoneticPr fontId="4"/>
  </si>
  <si>
    <t>ﾁｪｯｸON(区分値：1)の場合、「当月発生」があるときのみ出力を行う。（「配賦金額」「合併合計転記」も当月発生とみなす）</t>
    <rPh sb="7" eb="9">
      <t>クブン</t>
    </rPh>
    <rPh sb="9" eb="10">
      <t>チ</t>
    </rPh>
    <rPh sb="14" eb="16">
      <t>バアイ</t>
    </rPh>
    <rPh sb="18" eb="20">
      <t>トウゲツ</t>
    </rPh>
    <rPh sb="20" eb="22">
      <t>ハッセイ</t>
    </rPh>
    <rPh sb="30" eb="32">
      <t>シュツリョク</t>
    </rPh>
    <rPh sb="33" eb="34">
      <t>オコナ</t>
    </rPh>
    <phoneticPr fontId="4"/>
  </si>
  <si>
    <t>5．「月次毎に改頁出力」の出力方法</t>
    <rPh sb="3" eb="5">
      <t>ゲツジ</t>
    </rPh>
    <rPh sb="5" eb="6">
      <t>ゴト</t>
    </rPh>
    <rPh sb="7" eb="9">
      <t>カイページ</t>
    </rPh>
    <rPh sb="9" eb="11">
      <t>シュツリョク</t>
    </rPh>
    <rPh sb="13" eb="15">
      <t>シュツリョク</t>
    </rPh>
    <rPh sb="15" eb="17">
      <t>ホウホウ</t>
    </rPh>
    <phoneticPr fontId="4"/>
  </si>
  <si>
    <t>この区分は、印刷の指示の場合にのみ有効とする。</t>
    <rPh sb="2" eb="4">
      <t>クブン</t>
    </rPh>
    <rPh sb="6" eb="8">
      <t>インサツ</t>
    </rPh>
    <rPh sb="9" eb="11">
      <t>シジ</t>
    </rPh>
    <rPh sb="12" eb="14">
      <t>バアイ</t>
    </rPh>
    <rPh sb="17" eb="19">
      <t>ユウコウ</t>
    </rPh>
    <phoneticPr fontId="4"/>
  </si>
  <si>
    <t>この区分がﾁｪｯｸOFF(区分値：0)の場合、月が変わったら空白行を1行入れて次月のデータを出力する。</t>
    <rPh sb="2" eb="4">
      <t>クブン</t>
    </rPh>
    <rPh sb="13" eb="15">
      <t>クブン</t>
    </rPh>
    <rPh sb="15" eb="16">
      <t>チ</t>
    </rPh>
    <rPh sb="20" eb="22">
      <t>バアイ</t>
    </rPh>
    <rPh sb="23" eb="24">
      <t>ツキ</t>
    </rPh>
    <rPh sb="25" eb="26">
      <t>カ</t>
    </rPh>
    <rPh sb="30" eb="32">
      <t>クウハク</t>
    </rPh>
    <rPh sb="32" eb="33">
      <t>ギョウ</t>
    </rPh>
    <rPh sb="35" eb="36">
      <t>ギョウ</t>
    </rPh>
    <rPh sb="36" eb="37">
      <t>イ</t>
    </rPh>
    <rPh sb="39" eb="41">
      <t>ジゲツ</t>
    </rPh>
    <rPh sb="46" eb="48">
      <t>シュツリョク</t>
    </rPh>
    <phoneticPr fontId="4"/>
  </si>
  <si>
    <t>ﾁｪｯｸON(区分値：1)の場合、月が変わったら改頁して次月のデータを出力する。</t>
    <rPh sb="7" eb="9">
      <t>クブン</t>
    </rPh>
    <rPh sb="9" eb="10">
      <t>チ</t>
    </rPh>
    <rPh sb="14" eb="16">
      <t>バアイ</t>
    </rPh>
    <rPh sb="17" eb="18">
      <t>ツキ</t>
    </rPh>
    <rPh sb="19" eb="20">
      <t>カ</t>
    </rPh>
    <rPh sb="24" eb="26">
      <t>カイページ</t>
    </rPh>
    <rPh sb="28" eb="30">
      <t>ジゲツ</t>
    </rPh>
    <rPh sb="35" eb="37">
      <t>シュツリョク</t>
    </rPh>
    <phoneticPr fontId="4"/>
  </si>
  <si>
    <t>尚、月毎に改頁した場合は、次頁の1行目に「前月より繰越」明細が必ず入るものとする。</t>
    <rPh sb="0" eb="1">
      <t>ナオ</t>
    </rPh>
    <rPh sb="2" eb="3">
      <t>ツキ</t>
    </rPh>
    <rPh sb="3" eb="4">
      <t>ゴト</t>
    </rPh>
    <rPh sb="5" eb="7">
      <t>カイページ</t>
    </rPh>
    <rPh sb="9" eb="11">
      <t>バアイ</t>
    </rPh>
    <rPh sb="13" eb="15">
      <t>ジページ</t>
    </rPh>
    <rPh sb="17" eb="19">
      <t>ギョウメ</t>
    </rPh>
    <rPh sb="21" eb="23">
      <t>ゼンゲツ</t>
    </rPh>
    <rPh sb="25" eb="27">
      <t>クリコシ</t>
    </rPh>
    <rPh sb="28" eb="30">
      <t>メイサイ</t>
    </rPh>
    <rPh sb="31" eb="32">
      <t>カナラ</t>
    </rPh>
    <rPh sb="33" eb="34">
      <t>ハイ</t>
    </rPh>
    <phoneticPr fontId="4"/>
  </si>
  <si>
    <t>■「月次毎に改頁出力」ﾁｪｯｸOFF(改頁しない)の場合</t>
    <rPh sb="2" eb="4">
      <t>ゲツジ</t>
    </rPh>
    <rPh sb="4" eb="5">
      <t>ゴト</t>
    </rPh>
    <rPh sb="6" eb="8">
      <t>カイページ</t>
    </rPh>
    <rPh sb="8" eb="10">
      <t>シュツリョク</t>
    </rPh>
    <rPh sb="26" eb="28">
      <t>バアイ</t>
    </rPh>
    <phoneticPr fontId="4"/>
  </si>
  <si>
    <t>■「月次毎に改頁出力」ﾁｪｯｸON(改頁する)の場合</t>
    <rPh sb="2" eb="4">
      <t>ゲツジ</t>
    </rPh>
    <rPh sb="4" eb="5">
      <t>ゴト</t>
    </rPh>
    <rPh sb="6" eb="8">
      <t>カイページ</t>
    </rPh>
    <rPh sb="8" eb="10">
      <t>シュツリョク</t>
    </rPh>
    <rPh sb="18" eb="20">
      <t>カイページ</t>
    </rPh>
    <rPh sb="24" eb="26">
      <t>バアイ</t>
    </rPh>
    <phoneticPr fontId="4"/>
  </si>
  <si>
    <t>1頁目</t>
    <rPh sb="1" eb="3">
      <t>ページメ</t>
    </rPh>
    <phoneticPr fontId="4"/>
  </si>
  <si>
    <t>1. 1</t>
    <phoneticPr fontId="4"/>
  </si>
  <si>
    <t>1. 1</t>
    <phoneticPr fontId="4"/>
  </si>
  <si>
    <t>XXXXX</t>
    <phoneticPr fontId="4"/>
  </si>
  <si>
    <t>1. 2</t>
    <phoneticPr fontId="4"/>
  </si>
  <si>
    <t>1. 2</t>
    <phoneticPr fontId="4"/>
  </si>
  <si>
    <t>2頁目</t>
    <rPh sb="1" eb="3">
      <t>ページメ</t>
    </rPh>
    <phoneticPr fontId="4"/>
  </si>
  <si>
    <t>XXXXX</t>
    <phoneticPr fontId="4"/>
  </si>
  <si>
    <t>○○○</t>
    <phoneticPr fontId="4"/>
  </si>
  <si>
    <t>6．「伝票NO出力」の出力方法</t>
    <rPh sb="3" eb="5">
      <t>デンピョウ</t>
    </rPh>
    <rPh sb="7" eb="9">
      <t>シュツリョク</t>
    </rPh>
    <rPh sb="11" eb="13">
      <t>シュツリョク</t>
    </rPh>
    <rPh sb="13" eb="15">
      <t>ホウホウ</t>
    </rPh>
    <phoneticPr fontId="4"/>
  </si>
  <si>
    <t>「伝票NO」の出力に関しては、下記の区分の組み合わせで出力内容が決定する。</t>
    <rPh sb="1" eb="3">
      <t>デンピョウ</t>
    </rPh>
    <rPh sb="7" eb="9">
      <t>シュツリョク</t>
    </rPh>
    <rPh sb="10" eb="11">
      <t>カン</t>
    </rPh>
    <rPh sb="15" eb="17">
      <t>カキ</t>
    </rPh>
    <rPh sb="18" eb="20">
      <t>クブン</t>
    </rPh>
    <rPh sb="21" eb="22">
      <t>ク</t>
    </rPh>
    <rPh sb="23" eb="24">
      <t>ア</t>
    </rPh>
    <rPh sb="27" eb="29">
      <t>シュツリョク</t>
    </rPh>
    <rPh sb="29" eb="31">
      <t>ナイヨウ</t>
    </rPh>
    <rPh sb="32" eb="34">
      <t>ケッテイ</t>
    </rPh>
    <phoneticPr fontId="4"/>
  </si>
  <si>
    <t>①</t>
    <phoneticPr fontId="4"/>
  </si>
  <si>
    <t>伝票NO入力区分(KbnInfo.RecKbn = 2のGnPuKbn11)</t>
  </si>
  <si>
    <t>あり:0、1</t>
    <phoneticPr fontId="4"/>
  </si>
  <si>
    <t>なし:9</t>
  </si>
  <si>
    <t>②</t>
    <phoneticPr fontId="4"/>
  </si>
  <si>
    <t>検索NO出力区分(KbnInfo.RecKbn = 3のGnPuKbn2)</t>
    <rPh sb="0" eb="2">
      <t>ケンサク</t>
    </rPh>
    <rPh sb="4" eb="6">
      <t>シュツリョク</t>
    </rPh>
    <phoneticPr fontId="4"/>
  </si>
  <si>
    <t>あり:1</t>
    <phoneticPr fontId="4"/>
  </si>
  <si>
    <t>なし:0</t>
  </si>
  <si>
    <t>③</t>
    <phoneticPr fontId="4"/>
  </si>
  <si>
    <t>元帳ﾊﾟﾗﾒｰﾀの伝票NO出力</t>
    <rPh sb="0" eb="2">
      <t>モトチョウ</t>
    </rPh>
    <rPh sb="9" eb="11">
      <t>デンピョウ</t>
    </rPh>
    <rPh sb="13" eb="15">
      <t>シュツリョク</t>
    </rPh>
    <phoneticPr fontId="4"/>
  </si>
  <si>
    <t>※</t>
    <phoneticPr fontId="4"/>
  </si>
  <si>
    <t>あり:1</t>
    <phoneticPr fontId="4"/>
  </si>
  <si>
    <t>①伝票NO入力区分</t>
    <phoneticPr fontId="4"/>
  </si>
  <si>
    <t>②検索NO出力区分</t>
    <phoneticPr fontId="4"/>
  </si>
  <si>
    <t>③元帳Pの伝票NO出力</t>
    <phoneticPr fontId="4"/>
  </si>
  <si>
    <t>出力内容</t>
    <rPh sb="0" eb="2">
      <t>シュツリョク</t>
    </rPh>
    <rPh sb="2" eb="4">
      <t>ナイヨウ</t>
    </rPh>
    <phoneticPr fontId="4"/>
  </si>
  <si>
    <t>①伝票NO入力区分：あり</t>
    <rPh sb="1" eb="3">
      <t>デンピョウ</t>
    </rPh>
    <rPh sb="5" eb="7">
      <t>ニュウリョク</t>
    </rPh>
    <rPh sb="7" eb="9">
      <t>クブン</t>
    </rPh>
    <phoneticPr fontId="4"/>
  </si>
  <si>
    <t>②検索NO出力区分：あり</t>
    <rPh sb="1" eb="3">
      <t>ケンサク</t>
    </rPh>
    <rPh sb="5" eb="7">
      <t>シュツリョク</t>
    </rPh>
    <rPh sb="7" eb="9">
      <t>クブン</t>
    </rPh>
    <phoneticPr fontId="4"/>
  </si>
  <si>
    <t>③元帳Pの伝票NO出力：あり</t>
    <rPh sb="1" eb="3">
      <t>モトチョウ</t>
    </rPh>
    <rPh sb="5" eb="7">
      <t>デンピョウ</t>
    </rPh>
    <rPh sb="9" eb="11">
      <t>シュツリョク</t>
    </rPh>
    <phoneticPr fontId="4"/>
  </si>
  <si>
    <t>③元帳Pの伝票NO出力：なし</t>
    <rPh sb="1" eb="3">
      <t>モトチョウ</t>
    </rPh>
    <rPh sb="5" eb="7">
      <t>デンピョウ</t>
    </rPh>
    <rPh sb="9" eb="11">
      <t>シュツリョク</t>
    </rPh>
    <phoneticPr fontId="4"/>
  </si>
  <si>
    <t>検索NO</t>
    <rPh sb="0" eb="2">
      <t>ケンサク</t>
    </rPh>
    <phoneticPr fontId="4"/>
  </si>
  <si>
    <t>②検索NO出力区分：なし</t>
    <rPh sb="1" eb="3">
      <t>ケンサク</t>
    </rPh>
    <rPh sb="5" eb="7">
      <t>シュツリョク</t>
    </rPh>
    <rPh sb="7" eb="9">
      <t>クブン</t>
    </rPh>
    <phoneticPr fontId="4"/>
  </si>
  <si>
    <t>ブランク</t>
    <phoneticPr fontId="4"/>
  </si>
  <si>
    <t>①伝票NO入力区分：なし</t>
    <rPh sb="1" eb="3">
      <t>デンピョウ</t>
    </rPh>
    <rPh sb="5" eb="7">
      <t>ニュウリョク</t>
    </rPh>
    <rPh sb="7" eb="9">
      <t>クブン</t>
    </rPh>
    <phoneticPr fontId="4"/>
  </si>
  <si>
    <t>ブランク</t>
    <phoneticPr fontId="4"/>
  </si>
  <si>
    <t>7．「月別累計出力」について</t>
    <rPh sb="3" eb="5">
      <t>ツキベツ</t>
    </rPh>
    <rPh sb="5" eb="7">
      <t>ルイケイ</t>
    </rPh>
    <rPh sb="7" eb="9">
      <t>シュツリョク</t>
    </rPh>
    <phoneticPr fontId="4"/>
  </si>
  <si>
    <t>区分情報(印刷条件)の「月別累計出力あり」(KbnInfo.GnPuKbn5=1)の場合、</t>
    <rPh sb="0" eb="2">
      <t>クブン</t>
    </rPh>
    <rPh sb="2" eb="4">
      <t>ジョウホウ</t>
    </rPh>
    <rPh sb="5" eb="7">
      <t>インサツ</t>
    </rPh>
    <rPh sb="7" eb="9">
      <t>ジョウケン</t>
    </rPh>
    <rPh sb="12" eb="14">
      <t>ツキベツ</t>
    </rPh>
    <rPh sb="14" eb="16">
      <t>ルイケイ</t>
    </rPh>
    <rPh sb="16" eb="18">
      <t>シュツリョク</t>
    </rPh>
    <rPh sb="42" eb="44">
      <t>バアイ</t>
    </rPh>
    <phoneticPr fontId="4"/>
  </si>
  <si>
    <t>期首月(内部月=1)以降の金額を加算して累計の明細として出力する。</t>
    <rPh sb="0" eb="2">
      <t>キシュ</t>
    </rPh>
    <rPh sb="2" eb="3">
      <t>ツキ</t>
    </rPh>
    <rPh sb="4" eb="6">
      <t>ナイブ</t>
    </rPh>
    <rPh sb="6" eb="7">
      <t>ツキ</t>
    </rPh>
    <rPh sb="10" eb="12">
      <t>イコウ</t>
    </rPh>
    <rPh sb="13" eb="15">
      <t>キンガク</t>
    </rPh>
    <rPh sb="16" eb="18">
      <t>カサン</t>
    </rPh>
    <rPh sb="20" eb="22">
      <t>ルイケイ</t>
    </rPh>
    <rPh sb="23" eb="25">
      <t>メイサイ</t>
    </rPh>
    <rPh sb="28" eb="30">
      <t>シュツリョク</t>
    </rPh>
    <phoneticPr fontId="4"/>
  </si>
  <si>
    <t>B/S科目(KmkMA.BpKbn=0)、棚卸科目(KmkInfo.SpeCode=020101～020120 or 020201～020220)、</t>
    <rPh sb="3" eb="5">
      <t>カモク</t>
    </rPh>
    <rPh sb="21" eb="23">
      <t>タナオロシ</t>
    </rPh>
    <rPh sb="23" eb="25">
      <t>カモク</t>
    </rPh>
    <phoneticPr fontId="4"/>
  </si>
  <si>
    <t>前期繰越利益の場合、累計出力はなし。</t>
    <rPh sb="10" eb="12">
      <t>ルイケイ</t>
    </rPh>
    <rPh sb="12" eb="14">
      <t>シュツリョク</t>
    </rPh>
    <phoneticPr fontId="4"/>
  </si>
  <si>
    <t>「月計」と「累計」は同一ページになるようにする。</t>
    <rPh sb="1" eb="2">
      <t>ツキ</t>
    </rPh>
    <rPh sb="2" eb="3">
      <t>ケイ</t>
    </rPh>
    <rPh sb="6" eb="8">
      <t>ルイケイ</t>
    </rPh>
    <rPh sb="10" eb="12">
      <t>ドウイツ</t>
    </rPh>
    <phoneticPr fontId="4"/>
  </si>
  <si>
    <t>またがる場合は「次頁へ繰越」「前頁より繰越」を出力後「月計」「累計」</t>
    <rPh sb="4" eb="6">
      <t>バアイ</t>
    </rPh>
    <rPh sb="8" eb="9">
      <t>ジ</t>
    </rPh>
    <rPh sb="9" eb="10">
      <t>ページ</t>
    </rPh>
    <rPh sb="11" eb="13">
      <t>クリコシ</t>
    </rPh>
    <rPh sb="15" eb="16">
      <t>ゼン</t>
    </rPh>
    <rPh sb="16" eb="17">
      <t>ページ</t>
    </rPh>
    <rPh sb="19" eb="21">
      <t>クリコシ</t>
    </rPh>
    <rPh sb="23" eb="25">
      <t>シュツリョク</t>
    </rPh>
    <rPh sb="25" eb="26">
      <t>アト</t>
    </rPh>
    <rPh sb="27" eb="28">
      <t>ツキ</t>
    </rPh>
    <rPh sb="28" eb="29">
      <t>ケイ</t>
    </rPh>
    <rPh sb="31" eb="33">
      <t>ルイケイ</t>
    </rPh>
    <phoneticPr fontId="4"/>
  </si>
  <si>
    <t>消費税関連の明細セット方法に関して下記に説明を行う。</t>
  </si>
  <si>
    <t>1．「元帳出力区分」について</t>
    <rPh sb="3" eb="5">
      <t>モトチョウ</t>
    </rPh>
    <rPh sb="5" eb="7">
      <t>シュツリョク</t>
    </rPh>
    <rPh sb="7" eb="9">
      <t>クブン</t>
    </rPh>
    <phoneticPr fontId="4"/>
  </si>
  <si>
    <t>元帳の出力において、消費税（税込／税抜）を制御する仕組みが必要となる。</t>
    <rPh sb="0" eb="2">
      <t>モトチョウ</t>
    </rPh>
    <rPh sb="3" eb="5">
      <t>シュツリョク</t>
    </rPh>
    <rPh sb="29" eb="31">
      <t>ヒツヨウ</t>
    </rPh>
    <phoneticPr fontId="4"/>
  </si>
  <si>
    <t>元帳消費税区分(元帳パラメータにセット)に従って、明細セットを行うものとする。</t>
    <rPh sb="0" eb="2">
      <t>モトチョウ</t>
    </rPh>
    <rPh sb="2" eb="5">
      <t>ショウヒゼイ</t>
    </rPh>
    <rPh sb="5" eb="7">
      <t>クブン</t>
    </rPh>
    <rPh sb="21" eb="22">
      <t>シタガ</t>
    </rPh>
    <rPh sb="25" eb="27">
      <t>メイサイ</t>
    </rPh>
    <rPh sb="31" eb="32">
      <t>オコナ</t>
    </rPh>
    <phoneticPr fontId="4"/>
  </si>
  <si>
    <t>2．当該科目が「仮受／仮払消費税科目」の印刷方法について</t>
    <rPh sb="2" eb="4">
      <t>トウガイ</t>
    </rPh>
    <rPh sb="4" eb="6">
      <t>カモク</t>
    </rPh>
    <rPh sb="8" eb="10">
      <t>カリウケ</t>
    </rPh>
    <rPh sb="11" eb="13">
      <t>カリバラ</t>
    </rPh>
    <rPh sb="13" eb="16">
      <t>ショウヒゼイ</t>
    </rPh>
    <rPh sb="16" eb="18">
      <t>カモク</t>
    </rPh>
    <rPh sb="20" eb="22">
      <t>インサツ</t>
    </rPh>
    <rPh sb="22" eb="24">
      <t>ホウホウ</t>
    </rPh>
    <phoneticPr fontId="4"/>
  </si>
  <si>
    <t>2-1．「仮受／仮払消費税科目」とは</t>
    <rPh sb="5" eb="7">
      <t>カリウケ</t>
    </rPh>
    <rPh sb="8" eb="10">
      <t>カリバラ</t>
    </rPh>
    <rPh sb="10" eb="13">
      <t>ショウヒゼイ</t>
    </rPh>
    <rPh sb="13" eb="15">
      <t>カモク</t>
    </rPh>
    <phoneticPr fontId="4"/>
  </si>
  <si>
    <t>特殊科目情報(KmkInfo)の特殊科目コード(SpeCode)が「030101」の場合「仮受消費税」、「030102」の場合「仮払消費税」を指す。</t>
    <rPh sb="0" eb="2">
      <t>トクシュ</t>
    </rPh>
    <rPh sb="2" eb="4">
      <t>カモク</t>
    </rPh>
    <rPh sb="4" eb="6">
      <t>ジョウホウ</t>
    </rPh>
    <rPh sb="16" eb="18">
      <t>トクシュ</t>
    </rPh>
    <rPh sb="18" eb="20">
      <t>カモク</t>
    </rPh>
    <rPh sb="42" eb="44">
      <t>バアイ</t>
    </rPh>
    <rPh sb="45" eb="47">
      <t>カリウケ</t>
    </rPh>
    <rPh sb="47" eb="50">
      <t>ショウヒゼイ</t>
    </rPh>
    <phoneticPr fontId="4"/>
  </si>
  <si>
    <t>2-2．出力対象</t>
    <rPh sb="4" eb="6">
      <t>シュツリョク</t>
    </rPh>
    <rPh sb="6" eb="8">
      <t>タイショウ</t>
    </rPh>
    <phoneticPr fontId="4"/>
  </si>
  <si>
    <t>外税で入力した取引は明細を出力する。</t>
    <rPh sb="0" eb="2">
      <t>ソトゼイ</t>
    </rPh>
    <rPh sb="3" eb="5">
      <t>ニュウリョク</t>
    </rPh>
    <rPh sb="7" eb="9">
      <t>トリヒキ</t>
    </rPh>
    <rPh sb="10" eb="12">
      <t>メイサイ</t>
    </rPh>
    <rPh sb="13" eb="15">
      <t>シュツリョク</t>
    </rPh>
    <phoneticPr fontId="4"/>
  </si>
  <si>
    <t>内税で入力した取引は消費税額をまとめて「内税起票額」「内税分合計転記」という摘要で出力する。</t>
    <rPh sb="0" eb="2">
      <t>ウチゼイ</t>
    </rPh>
    <rPh sb="3" eb="5">
      <t>ニュウリョク</t>
    </rPh>
    <rPh sb="7" eb="9">
      <t>トリヒキ</t>
    </rPh>
    <rPh sb="10" eb="13">
      <t>ショウヒゼイ</t>
    </rPh>
    <rPh sb="13" eb="14">
      <t>ガク</t>
    </rPh>
    <rPh sb="20" eb="22">
      <t>ウチゼイ</t>
    </rPh>
    <rPh sb="22" eb="24">
      <t>キヒョウ</t>
    </rPh>
    <rPh sb="24" eb="25">
      <t>ガク</t>
    </rPh>
    <rPh sb="38" eb="40">
      <t>テキヨウ</t>
    </rPh>
    <rPh sb="41" eb="43">
      <t>シュツリョク</t>
    </rPh>
    <phoneticPr fontId="4"/>
  </si>
  <si>
    <t>2-3．「仮受」or「仮払」の判断方法</t>
    <rPh sb="5" eb="7">
      <t>カリウケ</t>
    </rPh>
    <rPh sb="11" eb="13">
      <t>カリバラ</t>
    </rPh>
    <rPh sb="15" eb="17">
      <t>ハンダン</t>
    </rPh>
    <rPh sb="17" eb="19">
      <t>ホウホウ</t>
    </rPh>
    <phoneticPr fontId="4"/>
  </si>
  <si>
    <t>売上→「仮受消費税」，仕入→「仮払消費税」</t>
  </si>
  <si>
    <t>売上／仕入区分</t>
    <rPh sb="0" eb="2">
      <t>ウリアゲ</t>
    </rPh>
    <rPh sb="3" eb="5">
      <t>シイレ</t>
    </rPh>
    <rPh sb="5" eb="7">
      <t>クブン</t>
    </rPh>
    <phoneticPr fontId="4"/>
  </si>
  <si>
    <t>税抜／税込区分</t>
    <rPh sb="0" eb="2">
      <t>ゼイヌキ</t>
    </rPh>
    <rPh sb="3" eb="5">
      <t>ゼイコミ</t>
    </rPh>
    <rPh sb="5" eb="7">
      <t>クブン</t>
    </rPh>
    <phoneticPr fontId="4"/>
  </si>
  <si>
    <t>消費税同時入力</t>
    <rPh sb="0" eb="3">
      <t>ショウヒゼイ</t>
    </rPh>
    <rPh sb="3" eb="5">
      <t>ドウジ</t>
    </rPh>
    <rPh sb="5" eb="7">
      <t>ニュウリョク</t>
    </rPh>
    <phoneticPr fontId="4"/>
  </si>
  <si>
    <t>入力金額</t>
    <rPh sb="0" eb="2">
      <t>ニュウリョク</t>
    </rPh>
    <rPh sb="2" eb="4">
      <t>キンガク</t>
    </rPh>
    <phoneticPr fontId="4"/>
  </si>
  <si>
    <t>消費税額</t>
    <rPh sb="0" eb="3">
      <t>ショウヒゼイ</t>
    </rPh>
    <rPh sb="3" eb="4">
      <t>ガク</t>
    </rPh>
    <phoneticPr fontId="4"/>
  </si>
  <si>
    <t>(DTaxKbn)</t>
    <phoneticPr fontId="4"/>
  </si>
  <si>
    <t>(DTaxInc)</t>
    <phoneticPr fontId="4"/>
  </si>
  <si>
    <t>(TaxInpKbn)</t>
    <phoneticPr fontId="4"/>
  </si>
  <si>
    <t>(InpSum)</t>
    <phoneticPr fontId="4"/>
  </si>
  <si>
    <t>(TaxSum)</t>
    <phoneticPr fontId="4"/>
  </si>
  <si>
    <t>(CTaxKbn)</t>
    <phoneticPr fontId="4"/>
  </si>
  <si>
    <t>(CTaxInc)</t>
    <phoneticPr fontId="4"/>
  </si>
  <si>
    <t>仮払消費税</t>
    <rPh sb="0" eb="2">
      <t>カリバラ</t>
    </rPh>
    <rPh sb="2" eb="5">
      <t>ショウヒゼイ</t>
    </rPh>
    <phoneticPr fontId="4"/>
  </si>
  <si>
    <t>売上or仕入</t>
    <rPh sb="0" eb="2">
      <t>ウリアゲ</t>
    </rPh>
    <rPh sb="4" eb="6">
      <t>シイレ</t>
    </rPh>
    <phoneticPr fontId="4"/>
  </si>
  <si>
    <t>税抜</t>
    <rPh sb="0" eb="2">
      <t>ゼイヌキ</t>
    </rPh>
    <phoneticPr fontId="4"/>
  </si>
  <si>
    <t>同時入力</t>
    <rPh sb="0" eb="2">
      <t>ドウジ</t>
    </rPh>
    <rPh sb="2" eb="4">
      <t>ニュウリョク</t>
    </rPh>
    <phoneticPr fontId="4"/>
  </si>
  <si>
    <t>売上</t>
    <rPh sb="0" eb="2">
      <t>ウリアゲ</t>
    </rPh>
    <phoneticPr fontId="4"/>
  </si>
  <si>
    <t>別々入力</t>
    <rPh sb="0" eb="2">
      <t>ベツベツ</t>
    </rPh>
    <rPh sb="2" eb="4">
      <t>ニュウリョク</t>
    </rPh>
    <phoneticPr fontId="4"/>
  </si>
  <si>
    <t>なし</t>
    <phoneticPr fontId="4"/>
  </si>
  <si>
    <t>なし</t>
    <phoneticPr fontId="4"/>
  </si>
  <si>
    <t>税込</t>
    <rPh sb="0" eb="2">
      <t>ゼイコミ</t>
    </rPh>
    <phoneticPr fontId="4"/>
  </si>
  <si>
    <t>(内税分)</t>
    <rPh sb="1" eb="3">
      <t>ウチゼイ</t>
    </rPh>
    <rPh sb="3" eb="4">
      <t>ブン</t>
    </rPh>
    <phoneticPr fontId="4"/>
  </si>
  <si>
    <t>なし</t>
    <phoneticPr fontId="4"/>
  </si>
  <si>
    <t>2-4．「仮受／仮払」の出力方法</t>
    <rPh sb="5" eb="7">
      <t>カリウケ</t>
    </rPh>
    <rPh sb="8" eb="10">
      <t>カリバラ</t>
    </rPh>
    <rPh sb="12" eb="14">
      <t>シュツリョク</t>
    </rPh>
    <rPh sb="14" eb="16">
      <t>ホウホウ</t>
    </rPh>
    <phoneticPr fontId="4"/>
  </si>
  <si>
    <t>（例：「仮受消費税」）</t>
    <rPh sb="4" eb="6">
      <t>カリウケ</t>
    </rPh>
    <rPh sb="6" eb="9">
      <t>ショウヒゼイ</t>
    </rPh>
    <phoneticPr fontId="36"/>
  </si>
  <si>
    <t>4/5</t>
    <phoneticPr fontId="4"/>
  </si>
  <si>
    <t>売掛金</t>
    <rPh sb="0" eb="2">
      <t>ウリガケ</t>
    </rPh>
    <rPh sb="2" eb="3">
      <t>キン</t>
    </rPh>
    <phoneticPr fontId="4"/>
  </si>
  <si>
    <t>／</t>
    <phoneticPr fontId="4"/>
  </si>
  <si>
    <t>4/8</t>
    <phoneticPr fontId="4"/>
  </si>
  <si>
    <t>複合</t>
    <rPh sb="0" eb="2">
      <t>フクゴウ</t>
    </rPh>
    <phoneticPr fontId="4"/>
  </si>
  <si>
    <t>／</t>
    <phoneticPr fontId="4"/>
  </si>
  <si>
    <t>／</t>
    <phoneticPr fontId="4"/>
  </si>
  <si>
    <t>←</t>
    <phoneticPr fontId="4"/>
  </si>
  <si>
    <t>4/9</t>
    <phoneticPr fontId="4"/>
  </si>
  <si>
    <t>4/10</t>
    <phoneticPr fontId="4"/>
  </si>
  <si>
    <t>←</t>
    <phoneticPr fontId="4"/>
  </si>
  <si>
    <t>同時入力</t>
    <phoneticPr fontId="4"/>
  </si>
  <si>
    <t>4/15</t>
    <phoneticPr fontId="4"/>
  </si>
  <si>
    <t>／</t>
    <phoneticPr fontId="4"/>
  </si>
  <si>
    <t>雑収入</t>
    <rPh sb="0" eb="3">
      <t>ザツシュウニュウ</t>
    </rPh>
    <phoneticPr fontId="4"/>
  </si>
  <si>
    <t>2-4-1．＜税抜処理区分（TaxInfo.MonthEnd）＝1:負残側で内税分を加算＞</t>
    <rPh sb="7" eb="9">
      <t>ゼイヌキ</t>
    </rPh>
    <rPh sb="9" eb="11">
      <t>ショリ</t>
    </rPh>
    <rPh sb="11" eb="13">
      <t>クブン</t>
    </rPh>
    <rPh sb="34" eb="36">
      <t>フザン</t>
    </rPh>
    <rPh sb="36" eb="37">
      <t>ガワ</t>
    </rPh>
    <rPh sb="38" eb="40">
      <t>ウチゼイ</t>
    </rPh>
    <rPh sb="40" eb="41">
      <t>ブン</t>
    </rPh>
    <rPh sb="42" eb="44">
      <t>カサン</t>
    </rPh>
    <phoneticPr fontId="4"/>
  </si>
  <si>
    <t>① 元帳出力処理区分（TaxInfo.TaxKbn4）＝3:取引毎税抜</t>
    <phoneticPr fontId="4"/>
  </si>
  <si>
    <t>4.10</t>
    <phoneticPr fontId="4"/>
  </si>
  <si>
    <t>4.30</t>
    <phoneticPr fontId="4"/>
  </si>
  <si>
    <t>4/5、4/9、4/15の内税分</t>
    <rPh sb="13" eb="15">
      <t>ウチゼイ</t>
    </rPh>
    <rPh sb="15" eb="16">
      <t>ブン</t>
    </rPh>
    <phoneticPr fontId="4"/>
  </si>
  <si>
    <t>② 元帳出力処理区分（TaxInfo.TaxKbn4）＝1:月末一括税抜、2:月末一括税抜（併記）</t>
    <rPh sb="30" eb="32">
      <t>ゲツマツ</t>
    </rPh>
    <rPh sb="32" eb="34">
      <t>イッカツ</t>
    </rPh>
    <rPh sb="34" eb="36">
      <t>ゼイヌキ</t>
    </rPh>
    <rPh sb="46" eb="48">
      <t>ヘイキ</t>
    </rPh>
    <phoneticPr fontId="36"/>
  </si>
  <si>
    <t>4.30</t>
    <phoneticPr fontId="4"/>
  </si>
  <si>
    <t>売上高</t>
    <rPh sb="0" eb="3">
      <t>ウリアゲダカ</t>
    </rPh>
    <phoneticPr fontId="4"/>
  </si>
  <si>
    <t>←</t>
    <phoneticPr fontId="4"/>
  </si>
  <si>
    <t>4/5、4/9の内税分</t>
    <rPh sb="8" eb="10">
      <t>ウチゼイ</t>
    </rPh>
    <rPh sb="10" eb="11">
      <t>ブン</t>
    </rPh>
    <phoneticPr fontId="4"/>
  </si>
  <si>
    <t>内税起票額       105</t>
    <phoneticPr fontId="4"/>
  </si>
  <si>
    <t>「内税分合計転記」「内税起票額」・・・正残－逆の消費税額を正残側にセット</t>
    <phoneticPr fontId="4"/>
  </si>
  <si>
    <t>（マイナスの場合は、逆側にプラスでセット）</t>
    <phoneticPr fontId="4"/>
  </si>
  <si>
    <t>合計転記のときは、「内税分合計転記」「内税起票額」は出力しない（通常科目と同じ）</t>
    <phoneticPr fontId="4"/>
  </si>
  <si>
    <t>2-4-2．「発生側で減算」の場合</t>
    <rPh sb="7" eb="9">
      <t>ハッセイ</t>
    </rPh>
    <rPh sb="9" eb="10">
      <t>ガワ</t>
    </rPh>
    <rPh sb="11" eb="13">
      <t>ゲンサン</t>
    </rPh>
    <rPh sb="15" eb="17">
      <t>バアイ</t>
    </rPh>
    <phoneticPr fontId="4"/>
  </si>
  <si>
    <t>① 元帳出力処理区分（TaxInfo.TaxKbn4）＝3:取引毎税抜</t>
    <phoneticPr fontId="4"/>
  </si>
  <si>
    <t>内税分合計転記</t>
    <phoneticPr fontId="4"/>
  </si>
  <si>
    <t>内税起票額     3,885</t>
    <phoneticPr fontId="4"/>
  </si>
  <si>
    <t>←</t>
    <phoneticPr fontId="4"/>
  </si>
  <si>
    <t>内税起票額       105</t>
    <phoneticPr fontId="4"/>
  </si>
  <si>
    <t>2-5．「特定課税仕入」の明細は集計対象外にする</t>
    <rPh sb="5" eb="7">
      <t>トクテイ</t>
    </rPh>
    <rPh sb="7" eb="9">
      <t>カゼイ</t>
    </rPh>
    <rPh sb="9" eb="11">
      <t>シイレ</t>
    </rPh>
    <rPh sb="13" eb="15">
      <t>メイサイ</t>
    </rPh>
    <phoneticPr fontId="4"/>
  </si>
  <si>
    <t>特定課税仕入．．．消費税売上／仕入区分（SwkDetail.DTaxKbn／CTaxKbn）＝2：仕入　＆　消費税コード（SwkDetail.TaxCode）＝80～86</t>
    <rPh sb="49" eb="51">
      <t>シイレ</t>
    </rPh>
    <phoneticPr fontId="36"/>
  </si>
  <si>
    <t>※消費税額＝0なので、プログラムで対応しなくても集計対象外になる</t>
    <rPh sb="1" eb="4">
      <t>ショウヒゼイ</t>
    </rPh>
    <rPh sb="4" eb="5">
      <t>ガク</t>
    </rPh>
    <rPh sb="17" eb="19">
      <t>タイオウ</t>
    </rPh>
    <rPh sb="24" eb="26">
      <t>シュウケイ</t>
    </rPh>
    <rPh sb="26" eb="28">
      <t>タイショウ</t>
    </rPh>
    <rPh sb="28" eb="29">
      <t>ガイ</t>
    </rPh>
    <phoneticPr fontId="36"/>
  </si>
  <si>
    <t>科目別補助元帳</t>
    <phoneticPr fontId="4"/>
  </si>
  <si>
    <t>&lt;出納帳入力基本ﾊﾟﾗﾒｰﾀ(CashPara)&gt; 参照</t>
    <phoneticPr fontId="4"/>
  </si>
  <si>
    <t>総勘定元帳</t>
    <phoneticPr fontId="4"/>
  </si>
  <si>
    <r>
      <t xml:space="preserve">当該科目に補助が
ある：当該補助
ない：相手補助
</t>
    </r>
    <r>
      <rPr>
        <sz val="11"/>
        <color indexed="10"/>
        <rFont val="ＭＳ Ｐゴシック"/>
        <family val="3"/>
        <charset val="128"/>
      </rPr>
      <t>※印刷は「当該補助」</t>
    </r>
    <phoneticPr fontId="4"/>
  </si>
  <si>
    <t>科目別補助元帳</t>
    <phoneticPr fontId="4"/>
  </si>
  <si>
    <t>相手補助</t>
    <phoneticPr fontId="4"/>
  </si>
  <si>
    <t>&lt;出納帳入力基本ﾊﾟﾗﾒｰﾀ(CashPara)&gt; 参照</t>
    <phoneticPr fontId="4"/>
  </si>
  <si>
    <t>【補助の検索順序】</t>
    <rPh sb="1" eb="3">
      <t>ホジョ</t>
    </rPh>
    <rPh sb="4" eb="6">
      <t>ケンサク</t>
    </rPh>
    <rPh sb="6" eb="8">
      <t>ジュンジョ</t>
    </rPh>
    <phoneticPr fontId="4"/>
  </si>
  <si>
    <t>総勘定元帳</t>
    <phoneticPr fontId="4"/>
  </si>
  <si>
    <t>当該補助→相手補助※</t>
    <rPh sb="0" eb="2">
      <t>トウガイ</t>
    </rPh>
    <rPh sb="2" eb="4">
      <t>ホジョ</t>
    </rPh>
    <rPh sb="7" eb="9">
      <t>ホジョ</t>
    </rPh>
    <phoneticPr fontId="4"/>
  </si>
  <si>
    <t>※科目別補助→部門（セグメント）→補助１→補助２→工事／プロジェクト→工種／プロジェクトサブ→セグメント２～５</t>
    <rPh sb="1" eb="3">
      <t>カモク</t>
    </rPh>
    <rPh sb="3" eb="4">
      <t>ベツ</t>
    </rPh>
    <rPh sb="4" eb="6">
      <t>ホジョ</t>
    </rPh>
    <phoneticPr fontId="4"/>
  </si>
  <si>
    <t>相手標準</t>
    <rPh sb="2" eb="4">
      <t>ヒョウジュン</t>
    </rPh>
    <phoneticPr fontId="4"/>
  </si>
  <si>
    <t>※SumSM.SumKbn not in (31, 32, 99)</t>
  </si>
  <si>
    <t>8．頁ＮＯ区分</t>
    <rPh sb="2" eb="3">
      <t>ページ</t>
    </rPh>
    <rPh sb="5" eb="7">
      <t>クブン</t>
    </rPh>
    <phoneticPr fontId="4"/>
  </si>
  <si>
    <t>「元帳頁NO区分（KbnInfo3－GnPuKbn10）」を参照</t>
    <rPh sb="1" eb="3">
      <t>モトチョウ</t>
    </rPh>
    <phoneticPr fontId="36"/>
  </si>
  <si>
    <t>・0:連番．．．全頁を連番で出力</t>
    <rPh sb="3" eb="5">
      <t>レンバン</t>
    </rPh>
    <rPh sb="8" eb="9">
      <t>ゼン</t>
    </rPh>
    <rPh sb="9" eb="10">
      <t>ページ</t>
    </rPh>
    <rPh sb="11" eb="13">
      <t>レンバン</t>
    </rPh>
    <rPh sb="14" eb="16">
      <t>シュツリョク</t>
    </rPh>
    <phoneticPr fontId="36"/>
  </si>
  <si>
    <t>・1:当該項目が変わったら振りなおす．．．科目（部門、補助）が変わったら「１」から始める</t>
    <rPh sb="3" eb="5">
      <t>トウガイ</t>
    </rPh>
    <rPh sb="5" eb="7">
      <t>コウモク</t>
    </rPh>
    <rPh sb="8" eb="9">
      <t>カ</t>
    </rPh>
    <rPh sb="13" eb="14">
      <t>フ</t>
    </rPh>
    <phoneticPr fontId="36"/>
  </si>
  <si>
    <t>■「0:連番」の場合</t>
    <rPh sb="8" eb="10">
      <t>バアイ</t>
    </rPh>
    <phoneticPr fontId="4"/>
  </si>
  <si>
    <t>■「1:当該項目が変わったら振りなおす」の場合</t>
    <rPh sb="21" eb="23">
      <t>バアイ</t>
    </rPh>
    <phoneticPr fontId="4"/>
  </si>
  <si>
    <t>9．タイトル出力形式</t>
    <rPh sb="6" eb="8">
      <t>シュツリョク</t>
    </rPh>
    <rPh sb="8" eb="10">
      <t>ケイシキ</t>
    </rPh>
    <phoneticPr fontId="4"/>
  </si>
  <si>
    <t>「元帳タイトル区分（UserInfo-ItemNo＝0035）」を参照</t>
  </si>
  <si>
    <t>■「0：４倍角」の場合</t>
    <rPh sb="5" eb="7">
      <t>バイカク</t>
    </rPh>
    <rPh sb="9" eb="11">
      <t>バアイ</t>
    </rPh>
    <phoneticPr fontId="36"/>
  </si>
  <si>
    <t>■「1：横倍角」の場合</t>
    <rPh sb="4" eb="6">
      <t>ヨコバイ</t>
    </rPh>
    <rPh sb="6" eb="7">
      <t>カク</t>
    </rPh>
    <rPh sb="9" eb="11">
      <t>バアイ</t>
    </rPh>
    <phoneticPr fontId="36"/>
  </si>
  <si>
    <t>10．科目インデックス</t>
    <phoneticPr fontId="4"/>
  </si>
  <si>
    <t>「元帳科目インデックス出力区分（UserInfo-ItemNo＝0034）」を参照</t>
  </si>
  <si>
    <t>「1：出力する」を指定した場合、印刷時、インデックスとして、右上に科目、部門等のコード、名称を出力する</t>
    <rPh sb="3" eb="5">
      <t>シュツリョク</t>
    </rPh>
    <rPh sb="9" eb="11">
      <t>シテイ</t>
    </rPh>
    <rPh sb="13" eb="15">
      <t>バアイ</t>
    </rPh>
    <rPh sb="16" eb="18">
      <t>インサツ</t>
    </rPh>
    <rPh sb="18" eb="19">
      <t>ジ</t>
    </rPh>
    <rPh sb="30" eb="31">
      <t>ミギ</t>
    </rPh>
    <rPh sb="31" eb="32">
      <t>ウエ</t>
    </rPh>
    <rPh sb="33" eb="35">
      <t>カモク</t>
    </rPh>
    <rPh sb="36" eb="38">
      <t>ブモン</t>
    </rPh>
    <rPh sb="38" eb="39">
      <t>トウ</t>
    </rPh>
    <rPh sb="44" eb="46">
      <t>メイショウ</t>
    </rPh>
    <rPh sb="47" eb="49">
      <t>シュツリョク</t>
    </rPh>
    <phoneticPr fontId="36"/>
  </si>
  <si>
    <t>サブタイトルに出力されているコード、名称を縦に並べる</t>
    <rPh sb="7" eb="9">
      <t>シュツリョク</t>
    </rPh>
    <rPh sb="18" eb="20">
      <t>メイショウ</t>
    </rPh>
    <rPh sb="21" eb="22">
      <t>タテ</t>
    </rPh>
    <rPh sb="23" eb="24">
      <t>ナラ</t>
    </rPh>
    <phoneticPr fontId="36"/>
  </si>
  <si>
    <t>11．インデックスラベル添付間隔</t>
    <phoneticPr fontId="4"/>
  </si>
  <si>
    <t>「元帳インデックスラベル貼付間隔（UserInfo-ItemNo＝0038）」を参照</t>
  </si>
  <si>
    <t>インデックスラベル添付用の目印点の間隔を0.1㎜単位で指定する</t>
    <rPh sb="9" eb="11">
      <t>テンプ</t>
    </rPh>
    <rPh sb="11" eb="12">
      <t>ヨウ</t>
    </rPh>
    <rPh sb="13" eb="15">
      <t>メジルシ</t>
    </rPh>
    <rPh sb="15" eb="16">
      <t>テン</t>
    </rPh>
    <rPh sb="17" eb="19">
      <t>カンカク</t>
    </rPh>
    <rPh sb="24" eb="26">
      <t>タンイ</t>
    </rPh>
    <rPh sb="27" eb="29">
      <t>シテイ</t>
    </rPh>
    <phoneticPr fontId="36"/>
  </si>
  <si>
    <t>「0」の場合は通常通り「1inch＝25.4mm」で出力</t>
  </si>
  <si>
    <t>明細区分　一覧表</t>
    <rPh sb="0" eb="2">
      <t>メイサイ</t>
    </rPh>
    <rPh sb="2" eb="4">
      <t>クブン</t>
    </rPh>
    <rPh sb="5" eb="7">
      <t>イチラン</t>
    </rPh>
    <rPh sb="7" eb="8">
      <t>ヒョウ</t>
    </rPh>
    <phoneticPr fontId="4"/>
  </si>
  <si>
    <t>明細区分
(DetailKbn)</t>
    <rPh sb="0" eb="2">
      <t>メイサイ</t>
    </rPh>
    <rPh sb="2" eb="4">
      <t>クブン</t>
    </rPh>
    <phoneticPr fontId="4"/>
  </si>
  <si>
    <t>摘    要    名    称</t>
    <rPh sb="0" eb="1">
      <t>チャク</t>
    </rPh>
    <rPh sb="5" eb="6">
      <t>ヨウ</t>
    </rPh>
    <rPh sb="10" eb="11">
      <t>ナ</t>
    </rPh>
    <rPh sb="15" eb="16">
      <t>ショウ</t>
    </rPh>
    <phoneticPr fontId="4"/>
  </si>
  <si>
    <t>右寄せ</t>
    <rPh sb="0" eb="2">
      <t>ミギヨ</t>
    </rPh>
    <phoneticPr fontId="4"/>
  </si>
  <si>
    <t>科目改頁なしの場合
科目コード，簡略科目名</t>
  </si>
  <si>
    <t>備                 考</t>
    <rPh sb="0" eb="19">
      <t>ビコウ</t>
    </rPh>
    <phoneticPr fontId="4"/>
  </si>
  <si>
    <t>更新日</t>
    <rPh sb="0" eb="3">
      <t>コウシンビ</t>
    </rPh>
    <phoneticPr fontId="4"/>
  </si>
  <si>
    <t>個人データ</t>
    <rPh sb="0" eb="2">
      <t>コジン</t>
    </rPh>
    <phoneticPr fontId="4"/>
  </si>
  <si>
    <t>工事元帳</t>
    <rPh sb="0" eb="2">
      <t>コウジ</t>
    </rPh>
    <rPh sb="2" eb="4">
      <t>モトチョウ</t>
    </rPh>
    <phoneticPr fontId="4"/>
  </si>
  <si>
    <t>通常明細</t>
    <rPh sb="0" eb="2">
      <t>ツウジョウ</t>
    </rPh>
    <rPh sb="2" eb="4">
      <t>メイサイ</t>
    </rPh>
    <phoneticPr fontId="4"/>
  </si>
  <si>
    <t>前日より繰越</t>
    <rPh sb="0" eb="2">
      <t>ゼンジツ</t>
    </rPh>
    <rPh sb="4" eb="6">
      <t>クリコシ</t>
    </rPh>
    <phoneticPr fontId="4"/>
  </si>
  <si>
    <t>前日残高</t>
    <rPh sb="0" eb="2">
      <t>ゼンジツ</t>
    </rPh>
    <rPh sb="2" eb="4">
      <t>ザンダカ</t>
    </rPh>
    <phoneticPr fontId="4"/>
  </si>
  <si>
    <t>○</t>
    <phoneticPr fontId="4"/>
  </si>
  <si>
    <t>△</t>
    <phoneticPr fontId="4"/>
  </si>
  <si>
    <t>年月日指定元帳、または、出納帳</t>
    <rPh sb="0" eb="1">
      <t>ネン</t>
    </rPh>
    <rPh sb="1" eb="3">
      <t>ツキヒ</t>
    </rPh>
    <rPh sb="3" eb="5">
      <t>シテイ</t>
    </rPh>
    <rPh sb="5" eb="7">
      <t>モトチョウ</t>
    </rPh>
    <rPh sb="12" eb="15">
      <t>スイトウチョウ</t>
    </rPh>
    <phoneticPr fontId="4"/>
  </si>
  <si>
    <t>前期より繰越／開始残高</t>
    <rPh sb="0" eb="2">
      <t>ゼンキ</t>
    </rPh>
    <rPh sb="4" eb="6">
      <t>クリコ</t>
    </rPh>
    <rPh sb="7" eb="9">
      <t>カイシ</t>
    </rPh>
    <rPh sb="9" eb="11">
      <t>ザンダカ</t>
    </rPh>
    <phoneticPr fontId="4"/>
  </si>
  <si>
    <t>○</t>
    <phoneticPr fontId="4"/>
  </si>
  <si>
    <t>△</t>
    <phoneticPr fontId="4"/>
  </si>
  <si>
    <r>
      <t>内部月＝</t>
    </r>
    <r>
      <rPr>
        <strike/>
        <sz val="10"/>
        <rFont val="ＭＳ Ｐ明朝"/>
        <family val="1"/>
        <charset val="128"/>
      </rPr>
      <t>仕訳入力開始月</t>
    </r>
    <r>
      <rPr>
        <sz val="10"/>
        <rFont val="ＭＳ Ｐ明朝"/>
        <family val="1"/>
        <charset val="128"/>
      </rPr>
      <t xml:space="preserve"> 1 ｏｒ ４１
決算開始年月日≦設立年月日のとき、「開始残高」</t>
    </r>
    <rPh sb="0" eb="2">
      <t>ナイブ</t>
    </rPh>
    <rPh sb="2" eb="3">
      <t>ツキ</t>
    </rPh>
    <rPh sb="4" eb="6">
      <t>シワケ</t>
    </rPh>
    <rPh sb="6" eb="8">
      <t>ニュウリョク</t>
    </rPh>
    <rPh sb="8" eb="10">
      <t>カイシ</t>
    </rPh>
    <rPh sb="10" eb="11">
      <t>ツキ</t>
    </rPh>
    <rPh sb="38" eb="40">
      <t>カイシ</t>
    </rPh>
    <rPh sb="40" eb="42">
      <t>ザンダカ</t>
    </rPh>
    <phoneticPr fontId="4"/>
  </si>
  <si>
    <t>前月より繰越</t>
    <rPh sb="0" eb="2">
      <t>ゼンゲツ</t>
    </rPh>
    <rPh sb="4" eb="6">
      <t>クリコ</t>
    </rPh>
    <phoneticPr fontId="4"/>
  </si>
  <si>
    <t>○</t>
    <phoneticPr fontId="4"/>
  </si>
  <si>
    <t>△</t>
    <phoneticPr fontId="4"/>
  </si>
  <si>
    <r>
      <t>内部月＝</t>
    </r>
    <r>
      <rPr>
        <strike/>
        <sz val="10"/>
        <rFont val="ＭＳ Ｐ明朝"/>
        <family val="1"/>
        <charset val="128"/>
      </rPr>
      <t>仕訳入力開始月+1</t>
    </r>
    <r>
      <rPr>
        <sz val="10"/>
        <rFont val="ＭＳ Ｐ明朝"/>
        <family val="1"/>
        <charset val="128"/>
      </rPr>
      <t xml:space="preserve"> 2～１7</t>
    </r>
    <rPh sb="0" eb="2">
      <t>ナイブ</t>
    </rPh>
    <rPh sb="2" eb="3">
      <t>ツキ</t>
    </rPh>
    <rPh sb="4" eb="6">
      <t>シワケ</t>
    </rPh>
    <rPh sb="6" eb="8">
      <t>ニュウリョク</t>
    </rPh>
    <rPh sb="8" eb="10">
      <t>カイシ</t>
    </rPh>
    <rPh sb="10" eb="11">
      <t>ツキ</t>
    </rPh>
    <phoneticPr fontId="4"/>
  </si>
  <si>
    <t>※期首残高明細※</t>
    <rPh sb="1" eb="5">
      <t>キシュザンダカ</t>
    </rPh>
    <rPh sb="5" eb="7">
      <t>メイサイ</t>
    </rPh>
    <phoneticPr fontId="4"/>
  </si>
  <si>
    <t>○</t>
    <phoneticPr fontId="4"/>
  </si>
  <si>
    <t>△</t>
    <phoneticPr fontId="4"/>
  </si>
  <si>
    <t>内部月＝０</t>
    <rPh sb="0" eb="2">
      <t>ナイブ</t>
    </rPh>
    <rPh sb="2" eb="3">
      <t>ツキ</t>
    </rPh>
    <phoneticPr fontId="4"/>
  </si>
  <si>
    <t>その他</t>
    <rPh sb="0" eb="3">
      <t>ソノタ</t>
    </rPh>
    <phoneticPr fontId="4"/>
  </si>
  <si>
    <t>※※日計※※</t>
    <rPh sb="2" eb="4">
      <t>ニッケイ</t>
    </rPh>
    <phoneticPr fontId="4"/>
  </si>
  <si>
    <t>※※日  計※※</t>
    <phoneticPr fontId="4"/>
  </si>
  <si>
    <t>年月日指定元帳</t>
    <rPh sb="0" eb="1">
      <t>ネン</t>
    </rPh>
    <rPh sb="1" eb="3">
      <t>ツキヒ</t>
    </rPh>
    <rPh sb="3" eb="5">
      <t>シテイ</t>
    </rPh>
    <rPh sb="5" eb="7">
      <t>モトチョウ</t>
    </rPh>
    <phoneticPr fontId="4"/>
  </si>
  <si>
    <t>※※月  計※※</t>
    <phoneticPr fontId="4"/>
  </si>
  <si>
    <t>※※内税分月計※※</t>
    <rPh sb="2" eb="4">
      <t>ウチゼイ</t>
    </rPh>
    <rPh sb="4" eb="5">
      <t>ブン</t>
    </rPh>
    <rPh sb="5" eb="6">
      <t>ツキ</t>
    </rPh>
    <rPh sb="6" eb="7">
      <t>ケイ</t>
    </rPh>
    <phoneticPr fontId="4"/>
  </si>
  <si>
    <t>○</t>
    <phoneticPr fontId="4"/>
  </si>
  <si>
    <t>※※外税分月計※※</t>
    <rPh sb="2" eb="3">
      <t>ソト</t>
    </rPh>
    <rPh sb="3" eb="4">
      <t>ゼイ</t>
    </rPh>
    <rPh sb="4" eb="5">
      <t>ブン</t>
    </rPh>
    <rPh sb="5" eb="6">
      <t>ツキ</t>
    </rPh>
    <rPh sb="6" eb="7">
      <t>ケイ</t>
    </rPh>
    <phoneticPr fontId="4"/>
  </si>
  <si>
    <t>※※その他月計※※</t>
    <rPh sb="4" eb="5">
      <t>タ</t>
    </rPh>
    <rPh sb="5" eb="6">
      <t>ツキ</t>
    </rPh>
    <rPh sb="6" eb="7">
      <t>ケイ</t>
    </rPh>
    <phoneticPr fontId="4"/>
  </si>
  <si>
    <t>○</t>
    <phoneticPr fontId="4"/>
  </si>
  <si>
    <t>※※累  計※※</t>
    <phoneticPr fontId="4"/>
  </si>
  <si>
    <t>○</t>
    <phoneticPr fontId="4"/>
  </si>
  <si>
    <t>決算月、または当期未処分利益科目</t>
    <rPh sb="0" eb="2">
      <t>ケッサン</t>
    </rPh>
    <rPh sb="2" eb="3">
      <t>ツキ</t>
    </rPh>
    <rPh sb="7" eb="9">
      <t>トウキ</t>
    </rPh>
    <rPh sb="9" eb="12">
      <t>ミショブン</t>
    </rPh>
    <rPh sb="12" eb="14">
      <t>リエキ</t>
    </rPh>
    <rPh sb="14" eb="16">
      <t>カモク</t>
    </rPh>
    <phoneticPr fontId="4"/>
  </si>
  <si>
    <t>※※内税分累計※※</t>
    <rPh sb="2" eb="4">
      <t>ウチゼイ</t>
    </rPh>
    <rPh sb="4" eb="5">
      <t>ブン</t>
    </rPh>
    <rPh sb="5" eb="7">
      <t>ルイケイ</t>
    </rPh>
    <phoneticPr fontId="4"/>
  </si>
  <si>
    <t>※※外税分累計※※</t>
    <rPh sb="2" eb="3">
      <t>ソト</t>
    </rPh>
    <rPh sb="3" eb="4">
      <t>ゼイ</t>
    </rPh>
    <rPh sb="4" eb="5">
      <t>ブン</t>
    </rPh>
    <rPh sb="5" eb="7">
      <t>ルイケイ</t>
    </rPh>
    <phoneticPr fontId="4"/>
  </si>
  <si>
    <t>※※その他累計※※</t>
    <rPh sb="4" eb="5">
      <t>タ</t>
    </rPh>
    <rPh sb="5" eb="7">
      <t>ルイケイ</t>
    </rPh>
    <phoneticPr fontId="4"/>
  </si>
  <si>
    <t>決算月（内部月≧35）で当該科目＝Ｂ／Ｓ
または、当期未処分利益科目</t>
    <rPh sb="0" eb="2">
      <t>ケッサン</t>
    </rPh>
    <rPh sb="2" eb="3">
      <t>ツキ</t>
    </rPh>
    <rPh sb="4" eb="6">
      <t>ナイブ</t>
    </rPh>
    <rPh sb="6" eb="7">
      <t>ツキ</t>
    </rPh>
    <rPh sb="12" eb="14">
      <t>トウガイ</t>
    </rPh>
    <rPh sb="14" eb="16">
      <t>カモク</t>
    </rPh>
    <rPh sb="25" eb="27">
      <t>トウキ</t>
    </rPh>
    <rPh sb="27" eb="30">
      <t>ミショブン</t>
    </rPh>
    <rPh sb="30" eb="32">
      <t>リエキ</t>
    </rPh>
    <rPh sb="32" eb="34">
      <t>カモク</t>
    </rPh>
    <phoneticPr fontId="4"/>
  </si>
  <si>
    <r>
      <rPr>
        <strike/>
        <sz val="10"/>
        <color indexed="55"/>
        <rFont val="ＭＳ Ｐ明朝"/>
        <family val="1"/>
        <charset val="128"/>
      </rPr>
      <t>NamInfo[0041]＋へ振替</t>
    </r>
    <r>
      <rPr>
        <sz val="10"/>
        <rFont val="ＭＳ Ｐ明朝"/>
        <family val="1"/>
        <charset val="128"/>
      </rPr>
      <t xml:space="preserve">
損益勘定へ振替
繰越利益剰余金へ振替</t>
    </r>
    <rPh sb="18" eb="22">
      <t>ソンエキカンジョウ</t>
    </rPh>
    <rPh sb="23" eb="25">
      <t>フリカ</t>
    </rPh>
    <phoneticPr fontId="4"/>
  </si>
  <si>
    <t>○</t>
    <phoneticPr fontId="4"/>
  </si>
  <si>
    <r>
      <t xml:space="preserve">決算月（内部月≧35）で当該科目＝Ｐ／Ｌ
</t>
    </r>
    <r>
      <rPr>
        <strike/>
        <sz val="10"/>
        <color indexed="55"/>
        <rFont val="ＭＳ Ｐ明朝"/>
        <family val="1"/>
        <charset val="128"/>
      </rPr>
      <t>NamInfo[0041]＋へ振替．．．NamInfo[0041]≠’’のとき</t>
    </r>
    <r>
      <rPr>
        <sz val="10"/>
        <rFont val="ＭＳ Ｐ明朝"/>
        <family val="1"/>
        <charset val="128"/>
      </rPr>
      <t xml:space="preserve">
損益勘定へ振替．．．会社法対応前、または、会社法対応後、かつ、分析コード≠198：借方繰越利益(P/L)、199：貸方繰越利益(P/L)
繰越利益剰余金へ振替．．．会社法対応後、かつ、分析コード＝198：借方繰越利益(P/L)、199：貸方繰越利益(P/L)</t>
    </r>
    <rPh sb="12" eb="14">
      <t>トウガイ</t>
    </rPh>
    <rPh sb="14" eb="16">
      <t>カモク</t>
    </rPh>
    <rPh sb="72" eb="74">
      <t>カイシャ</t>
    </rPh>
    <rPh sb="74" eb="75">
      <t>ホウ</t>
    </rPh>
    <rPh sb="75" eb="77">
      <t>タイオウ</t>
    </rPh>
    <rPh sb="77" eb="78">
      <t>マエ</t>
    </rPh>
    <rPh sb="144" eb="146">
      <t>カイシャ</t>
    </rPh>
    <rPh sb="146" eb="147">
      <t>ホウ</t>
    </rPh>
    <rPh sb="147" eb="149">
      <t>タイオウ</t>
    </rPh>
    <rPh sb="149" eb="150">
      <t>ゴ</t>
    </rPh>
    <rPh sb="180" eb="182">
      <t>カシカタ</t>
    </rPh>
    <phoneticPr fontId="4"/>
  </si>
  <si>
    <r>
      <rPr>
        <strike/>
        <sz val="10"/>
        <color indexed="55"/>
        <rFont val="ＭＳ Ｐ明朝"/>
        <family val="1"/>
        <charset val="128"/>
      </rPr>
      <t>NamInfo[0042]＋へ振替</t>
    </r>
    <r>
      <rPr>
        <sz val="10"/>
        <rFont val="ＭＳ Ｐ明朝"/>
        <family val="1"/>
        <charset val="128"/>
      </rPr>
      <t xml:space="preserve">
未処分利益へ振替
繰越利益剰余金へ振替</t>
    </r>
    <rPh sb="18" eb="23">
      <t>ミショブンリエキ</t>
    </rPh>
    <rPh sb="24" eb="26">
      <t>フリカ</t>
    </rPh>
    <phoneticPr fontId="4"/>
  </si>
  <si>
    <t>（36に記載）</t>
    <rPh sb="4" eb="6">
      <t>キサイ</t>
    </rPh>
    <phoneticPr fontId="4"/>
  </si>
  <si>
    <t>○</t>
    <phoneticPr fontId="4"/>
  </si>
  <si>
    <r>
      <t xml:space="preserve">決算月（内部月≧35）で当該科目＝前期繰越利益、または、損益勘定科目
</t>
    </r>
    <r>
      <rPr>
        <strike/>
        <sz val="10"/>
        <color indexed="55"/>
        <rFont val="ＭＳ Ｐ明朝"/>
        <family val="1"/>
        <charset val="128"/>
      </rPr>
      <t>NamInfo[0042]＋へ振替．．．NamInfo[0042]≠’’のとき</t>
    </r>
    <r>
      <rPr>
        <sz val="10"/>
        <rFont val="ＭＳ Ｐ明朝"/>
        <family val="1"/>
        <charset val="128"/>
      </rPr>
      <t xml:space="preserve">
未処分利益へ振替．．．会社法対応前
繰越利益剰余金へ振替．．．会社法対応後</t>
    </r>
    <rPh sb="28" eb="30">
      <t>ソンエキ</t>
    </rPh>
    <rPh sb="30" eb="32">
      <t>カンジョウ</t>
    </rPh>
    <rPh sb="32" eb="34">
      <t>カモク</t>
    </rPh>
    <rPh sb="112" eb="113">
      <t>ゴ</t>
    </rPh>
    <phoneticPr fontId="4"/>
  </si>
  <si>
    <t>○</t>
    <phoneticPr fontId="4"/>
  </si>
  <si>
    <t>損益勘定科目、または、出納帳で集計期間が１ヶ月に満たない場合</t>
    <rPh sb="0" eb="2">
      <t>ソンエキ</t>
    </rPh>
    <rPh sb="2" eb="4">
      <t>カンジョウ</t>
    </rPh>
    <rPh sb="4" eb="6">
      <t>カモク</t>
    </rPh>
    <rPh sb="11" eb="14">
      <t>スイトウチョウ</t>
    </rPh>
    <rPh sb="15" eb="17">
      <t>シュウケイ</t>
    </rPh>
    <rPh sb="17" eb="19">
      <t>キカン</t>
    </rPh>
    <rPh sb="22" eb="23">
      <t>ゲツ</t>
    </rPh>
    <rPh sb="24" eb="25">
      <t>ミ</t>
    </rPh>
    <rPh sb="28" eb="30">
      <t>バアイ</t>
    </rPh>
    <phoneticPr fontId="4"/>
  </si>
  <si>
    <t>内税起票額</t>
    <rPh sb="0" eb="2">
      <t>ウチゼイ</t>
    </rPh>
    <rPh sb="2" eb="4">
      <t>キヒョウ</t>
    </rPh>
    <rPh sb="4" eb="5">
      <t>ガク</t>
    </rPh>
    <phoneticPr fontId="4"/>
  </si>
  <si>
    <t>月末税抜、または、月末税抜で併用印刷（工事元帳以外）</t>
    <rPh sb="0" eb="2">
      <t>ゲツマツ</t>
    </rPh>
    <rPh sb="14" eb="16">
      <t>ヘイヨウ</t>
    </rPh>
    <rPh sb="16" eb="18">
      <t>インサツ</t>
    </rPh>
    <rPh sb="19" eb="21">
      <t>コウジ</t>
    </rPh>
    <rPh sb="21" eb="23">
      <t>モトチョウ</t>
    </rPh>
    <rPh sb="23" eb="25">
      <t>イガイ</t>
    </rPh>
    <phoneticPr fontId="4"/>
  </si>
  <si>
    <t>内税分合計転記</t>
    <rPh sb="0" eb="2">
      <t>ウチゼイ</t>
    </rPh>
    <rPh sb="2" eb="3">
      <t>ブン</t>
    </rPh>
    <rPh sb="3" eb="5">
      <t>ゴウケイ</t>
    </rPh>
    <rPh sb="5" eb="7">
      <t>テンキ</t>
    </rPh>
    <phoneticPr fontId="4"/>
  </si>
  <si>
    <t>消費税科目で、取引ごとの税抜</t>
    <rPh sb="0" eb="3">
      <t>ショウヒゼイ</t>
    </rPh>
    <rPh sb="3" eb="5">
      <t>カモク</t>
    </rPh>
    <rPh sb="7" eb="9">
      <t>トリヒキ</t>
    </rPh>
    <phoneticPr fontId="4"/>
  </si>
  <si>
    <t>合計転記処理</t>
    <rPh sb="0" eb="2">
      <t>ゴウケイ</t>
    </rPh>
    <rPh sb="2" eb="4">
      <t>テンキ</t>
    </rPh>
    <rPh sb="4" eb="6">
      <t>ショリ</t>
    </rPh>
    <phoneticPr fontId="4"/>
  </si>
  <si>
    <t>合併合計転記</t>
    <rPh sb="0" eb="2">
      <t>ガッペイ</t>
    </rPh>
    <rPh sb="2" eb="4">
      <t>ゴウケイ</t>
    </rPh>
    <rPh sb="4" eb="6">
      <t>テンキ</t>
    </rPh>
    <phoneticPr fontId="4"/>
  </si>
  <si>
    <t>合併金額</t>
    <rPh sb="0" eb="2">
      <t>ガッペイ</t>
    </rPh>
    <rPh sb="2" eb="4">
      <t>キンガク</t>
    </rPh>
    <phoneticPr fontId="4"/>
  </si>
  <si>
    <t>合併合計転記（内税分）</t>
    <rPh sb="0" eb="2">
      <t>ガッペイ</t>
    </rPh>
    <rPh sb="2" eb="4">
      <t>ゴウケイ</t>
    </rPh>
    <rPh sb="4" eb="6">
      <t>テンキ</t>
    </rPh>
    <rPh sb="7" eb="9">
      <t>ウチゼイ</t>
    </rPh>
    <rPh sb="9" eb="10">
      <t>ブン</t>
    </rPh>
    <phoneticPr fontId="4"/>
  </si>
  <si>
    <t>合併合計転記（外税分）</t>
    <rPh sb="0" eb="2">
      <t>ガッペイ</t>
    </rPh>
    <rPh sb="2" eb="4">
      <t>ゴウケイ</t>
    </rPh>
    <rPh sb="4" eb="6">
      <t>テンキ</t>
    </rPh>
    <rPh sb="7" eb="8">
      <t>ソト</t>
    </rPh>
    <rPh sb="8" eb="9">
      <t>ゼイ</t>
    </rPh>
    <rPh sb="9" eb="10">
      <t>ブン</t>
    </rPh>
    <phoneticPr fontId="4"/>
  </si>
  <si>
    <t>合併合計転記（その他）</t>
    <rPh sb="0" eb="2">
      <t>ガッペイ</t>
    </rPh>
    <rPh sb="2" eb="4">
      <t>ゴウケイ</t>
    </rPh>
    <rPh sb="4" eb="6">
      <t>テンキ</t>
    </rPh>
    <rPh sb="9" eb="10">
      <t>タ</t>
    </rPh>
    <phoneticPr fontId="4"/>
  </si>
  <si>
    <t>部門配賦金額</t>
    <rPh sb="0" eb="6">
      <t>ブモンハイフキンガク</t>
    </rPh>
    <phoneticPr fontId="4"/>
  </si>
  <si>
    <t>工事配賦金額</t>
    <phoneticPr fontId="4"/>
  </si>
  <si>
    <t>配賦採用（ﾏｽﾀ転記）の時</t>
    <rPh sb="0" eb="2">
      <t>ハイフ</t>
    </rPh>
    <rPh sb="2" eb="4">
      <t>サイヨウ</t>
    </rPh>
    <rPh sb="8" eb="10">
      <t>テンキ</t>
    </rPh>
    <rPh sb="12" eb="13">
      <t>トキ</t>
    </rPh>
    <phoneticPr fontId="4"/>
  </si>
  <si>
    <t>部門配賦金額（合併）</t>
    <rPh sb="0" eb="6">
      <t>ブモンハイフキンガク</t>
    </rPh>
    <rPh sb="7" eb="9">
      <t>ガッペイ</t>
    </rPh>
    <phoneticPr fontId="4"/>
  </si>
  <si>
    <t>工事配賦金額（合併）</t>
    <rPh sb="7" eb="9">
      <t>ガッペイ</t>
    </rPh>
    <phoneticPr fontId="4"/>
  </si>
  <si>
    <t>配賦採用（ﾏｽﾀ転記）の時の合併金額</t>
    <rPh sb="0" eb="2">
      <t>ハイフ</t>
    </rPh>
    <rPh sb="2" eb="4">
      <t>サイヨウ</t>
    </rPh>
    <rPh sb="8" eb="10">
      <t>テンキ</t>
    </rPh>
    <rPh sb="12" eb="13">
      <t>トキ</t>
    </rPh>
    <phoneticPr fontId="4"/>
  </si>
  <si>
    <t>△</t>
    <phoneticPr fontId="4"/>
  </si>
  <si>
    <t>前頁より繰越</t>
    <rPh sb="0" eb="2">
      <t>ゼンページ</t>
    </rPh>
    <rPh sb="4" eb="6">
      <t>クリコシ</t>
    </rPh>
    <phoneticPr fontId="4"/>
  </si>
  <si>
    <t>○</t>
    <phoneticPr fontId="4"/>
  </si>
  <si>
    <t>空白行</t>
    <phoneticPr fontId="4"/>
  </si>
  <si>
    <t>＜特殊仕訳＞</t>
    <rPh sb="1" eb="3">
      <t>トクシュ</t>
    </rPh>
    <rPh sb="3" eb="5">
      <t>シワケ</t>
    </rPh>
    <phoneticPr fontId="4"/>
  </si>
  <si>
    <t>表示/印刷不可科目</t>
    <rPh sb="0" eb="2">
      <t>ヒョウジ</t>
    </rPh>
    <rPh sb="3" eb="5">
      <t>インサツ</t>
    </rPh>
    <rPh sb="5" eb="7">
      <t>フカ</t>
    </rPh>
    <rPh sb="7" eb="9">
      <t>カモク</t>
    </rPh>
    <phoneticPr fontId="4"/>
  </si>
  <si>
    <t>※月次構成比※</t>
    <phoneticPr fontId="4"/>
  </si>
  <si>
    <t>月次金額÷月次原価合計（工事元帳）　※小数点以下第２位を四捨五入</t>
    <rPh sb="0" eb="2">
      <t>ゲツジ</t>
    </rPh>
    <rPh sb="2" eb="4">
      <t>キンガク</t>
    </rPh>
    <rPh sb="5" eb="7">
      <t>ゲツジ</t>
    </rPh>
    <rPh sb="7" eb="9">
      <t>ゲンカ</t>
    </rPh>
    <rPh sb="9" eb="11">
      <t>ゴウケイ</t>
    </rPh>
    <rPh sb="19" eb="22">
      <t>ショウスウテン</t>
    </rPh>
    <rPh sb="22" eb="24">
      <t>イカ</t>
    </rPh>
    <rPh sb="24" eb="25">
      <t>ダイ</t>
    </rPh>
    <rPh sb="26" eb="27">
      <t>イ</t>
    </rPh>
    <rPh sb="28" eb="32">
      <t>シシャゴニュウ</t>
    </rPh>
    <phoneticPr fontId="4"/>
  </si>
  <si>
    <t>※累計構成比※</t>
    <phoneticPr fontId="4"/>
  </si>
  <si>
    <t>累計金額÷累計原価合計（工事元帳）　※小数点以下第２位を四捨五入</t>
    <rPh sb="0" eb="2">
      <t>ルイケイ</t>
    </rPh>
    <rPh sb="2" eb="4">
      <t>キンガク</t>
    </rPh>
    <rPh sb="5" eb="7">
      <t>ルイケイ</t>
    </rPh>
    <rPh sb="7" eb="11">
      <t>ゲンカゴウケイ</t>
    </rPh>
    <phoneticPr fontId="4"/>
  </si>
  <si>
    <t>※※予  算※※</t>
    <phoneticPr fontId="4"/>
  </si>
  <si>
    <t>（工事元帳）</t>
    <phoneticPr fontId="4"/>
  </si>
  <si>
    <t>※※予算残※※</t>
    <phoneticPr fontId="4"/>
  </si>
  <si>
    <t>予算－累計金額（工事元帳）</t>
    <rPh sb="0" eb="2">
      <t>ヨサン</t>
    </rPh>
    <rPh sb="3" eb="5">
      <t>ルイケイ</t>
    </rPh>
    <rPh sb="5" eb="7">
      <t>キンガク</t>
    </rPh>
    <phoneticPr fontId="4"/>
  </si>
  <si>
    <t>※※消化率※※</t>
    <phoneticPr fontId="4"/>
  </si>
  <si>
    <t>累計金額÷予算（工事元帳）　※小数点以下第２位を四捨五入</t>
    <rPh sb="0" eb="2">
      <t>ルイケイ</t>
    </rPh>
    <rPh sb="2" eb="4">
      <t>キンガク</t>
    </rPh>
    <rPh sb="5" eb="7">
      <t>ヨサン</t>
    </rPh>
    <phoneticPr fontId="4"/>
  </si>
  <si>
    <t>月末税抜</t>
    <phoneticPr fontId="4"/>
  </si>
  <si>
    <t>月末税抜、または、月末税抜で併用印刷（工事元帳）</t>
  </si>
  <si>
    <t>期首残高</t>
    <phoneticPr fontId="4"/>
  </si>
  <si>
    <t>内部月＝０（工事元帳）</t>
    <rPh sb="6" eb="8">
      <t>コウジ</t>
    </rPh>
    <rPh sb="8" eb="10">
      <t>モトチョウ</t>
    </rPh>
    <phoneticPr fontId="4"/>
  </si>
  <si>
    <t>※日計(売上)※</t>
    <phoneticPr fontId="4"/>
  </si>
  <si>
    <t>表示で未成受入金＋売上高の時（工事元帳）</t>
    <rPh sb="0" eb="2">
      <t>ヒョウジ</t>
    </rPh>
    <rPh sb="3" eb="5">
      <t>ミセイ</t>
    </rPh>
    <rPh sb="5" eb="8">
      <t>ウケイレキン</t>
    </rPh>
    <rPh sb="9" eb="12">
      <t>ウリアゲダカ</t>
    </rPh>
    <rPh sb="12" eb="14">
      <t>ノトキ</t>
    </rPh>
    <rPh sb="15" eb="17">
      <t>コウジ</t>
    </rPh>
    <rPh sb="17" eb="19">
      <t>モトチョウ</t>
    </rPh>
    <phoneticPr fontId="4"/>
  </si>
  <si>
    <t>※月計(売上)※</t>
    <phoneticPr fontId="4"/>
  </si>
  <si>
    <t>表示で未成受入金＋売上高の時（工事元帳）</t>
  </si>
  <si>
    <t>※累計(売上)※</t>
    <phoneticPr fontId="4"/>
  </si>
  <si>
    <t>受取手形決済額</t>
  </si>
  <si>
    <t>受取手形自動消込ありの時（部門元帳，補助元帳，部門別補助元帳）
※AL／MLでは未対応</t>
    <rPh sb="40" eb="41">
      <t>ミ</t>
    </rPh>
    <rPh sb="41" eb="43">
      <t>タイオウ</t>
    </rPh>
    <phoneticPr fontId="4"/>
  </si>
  <si>
    <t>損益勘定科目の明細</t>
  </si>
  <si>
    <t>当期未処分利益科目の明細</t>
    <rPh sb="0" eb="2">
      <t>トウキ</t>
    </rPh>
    <rPh sb="2" eb="5">
      <t>ミショブン</t>
    </rPh>
    <rPh sb="5" eb="7">
      <t>リエキ</t>
    </rPh>
    <rPh sb="7" eb="9">
      <t>カモク</t>
    </rPh>
    <rPh sb="10" eb="12">
      <t>メイサイ</t>
    </rPh>
    <phoneticPr fontId="4"/>
  </si>
  <si>
    <r>
      <rPr>
        <strike/>
        <sz val="10"/>
        <color indexed="55"/>
        <rFont val="ＭＳ Ｐ明朝"/>
        <family val="1"/>
        <charset val="128"/>
      </rPr>
      <t>NamInfo[0042]＋へ振替</t>
    </r>
    <r>
      <rPr>
        <sz val="10"/>
        <rFont val="ＭＳ Ｐ明朝"/>
        <family val="1"/>
        <charset val="128"/>
      </rPr>
      <t xml:space="preserve">
元入金勘定へ振替</t>
    </r>
    <phoneticPr fontId="4"/>
  </si>
  <si>
    <r>
      <t xml:space="preserve">決算月（内部月≧35）で当該科目＝事業主貸ｏｒ事業主借
または、損益勘定科目
</t>
    </r>
    <r>
      <rPr>
        <strike/>
        <sz val="10"/>
        <color indexed="55"/>
        <rFont val="ＭＳ Ｐ明朝"/>
        <family val="1"/>
        <charset val="128"/>
      </rPr>
      <t>NamInfo[0042]＋へ振替．．．NamInfo[0042]≠’’のとき</t>
    </r>
    <phoneticPr fontId="4"/>
  </si>
  <si>
    <t>金額＝０も出力</t>
    <rPh sb="0" eb="2">
      <t>キンガク</t>
    </rPh>
    <rPh sb="5" eb="7">
      <t>シュツリョク</t>
    </rPh>
    <phoneticPr fontId="4"/>
  </si>
  <si>
    <t>概要</t>
    <rPh sb="0" eb="2">
      <t>ガイヨウ</t>
    </rPh>
    <phoneticPr fontId="4"/>
  </si>
  <si>
    <t>プログラムID</t>
    <phoneticPr fontId="4"/>
  </si>
  <si>
    <t>プログラム名</t>
    <rPh sb="5" eb="6">
      <t>メイ</t>
    </rPh>
    <phoneticPr fontId="4"/>
  </si>
  <si>
    <t>更新日</t>
    <rPh sb="0" eb="2">
      <t>コウシン</t>
    </rPh>
    <rPh sb="2" eb="3">
      <t>ビ</t>
    </rPh>
    <phoneticPr fontId="4"/>
  </si>
  <si>
    <t>目次へ</t>
    <rPh sb="0" eb="2">
      <t>モクジ</t>
    </rPh>
    <phoneticPr fontId="4"/>
  </si>
  <si>
    <t>【システム基本情報】</t>
    <rPh sb="5" eb="7">
      <t>キホン</t>
    </rPh>
    <rPh sb="7" eb="9">
      <t>ジョウホウ</t>
    </rPh>
    <phoneticPr fontId="4"/>
  </si>
  <si>
    <t>NX_MASDataBase.xls</t>
  </si>
  <si>
    <t>SysID＝395:伝票ＮＯ桁数</t>
    <phoneticPr fontId="4"/>
  </si>
  <si>
    <t>6～8桁</t>
    <phoneticPr fontId="4"/>
  </si>
  <si>
    <t>SysID＝396:伝票ＮＯ属性</t>
    <phoneticPr fontId="4"/>
  </si>
  <si>
    <t>1:数字のみ 2:数字・フリー</t>
    <phoneticPr fontId="4"/>
  </si>
  <si>
    <t>【会社基本情報】</t>
    <rPh sb="1" eb="3">
      <t>カイシャ</t>
    </rPh>
    <rPh sb="3" eb="5">
      <t>キホン</t>
    </rPh>
    <rPh sb="5" eb="7">
      <t>ジョウホウ</t>
    </rPh>
    <phoneticPr fontId="4"/>
  </si>
  <si>
    <t>DTMAIN</t>
  </si>
  <si>
    <t>法人区分</t>
  </si>
  <si>
    <t>CorpKbn</t>
    <phoneticPr fontId="4"/>
  </si>
  <si>
    <t>1:法人基本 2:医療法人 3:工事Ｂ／Ｓ 4:工事Ｐ／Ｌ 5:個人 6:医療個人 7:個人不動産 8:運送業法人 9:農業</t>
  </si>
  <si>
    <t>※5, 6, 7, 9を個人データとして処理する</t>
    <rPh sb="12" eb="14">
      <t>コジン</t>
    </rPh>
    <rPh sb="20" eb="22">
      <t>ショリ</t>
    </rPh>
    <phoneticPr fontId="4"/>
  </si>
  <si>
    <t>KEdDate</t>
    <phoneticPr fontId="4"/>
  </si>
  <si>
    <t>月中開始日</t>
    <phoneticPr fontId="4"/>
  </si>
  <si>
    <t>MStDay</t>
    <phoneticPr fontId="4"/>
  </si>
  <si>
    <t>和暦／西暦区分</t>
    <phoneticPr fontId="4"/>
  </si>
  <si>
    <t>0:和暦 1:西暦</t>
  </si>
  <si>
    <t>※NX記帳くんでは、マスタから取得せず、メニューからパラメータで引き渡される</t>
    <rPh sb="3" eb="5">
      <t>キチョウ</t>
    </rPh>
    <rPh sb="15" eb="17">
      <t>シュトク</t>
    </rPh>
    <rPh sb="32" eb="33">
      <t>ヒ</t>
    </rPh>
    <rPh sb="34" eb="35">
      <t>ワタ</t>
    </rPh>
    <phoneticPr fontId="4"/>
  </si>
  <si>
    <t>0:なし 1:半期決算 2:四半期決算</t>
  </si>
  <si>
    <t>MCalcKbn</t>
  </si>
  <si>
    <t>0:下期の集計に含まない 1:下期の集計に含む</t>
    <phoneticPr fontId="4"/>
  </si>
  <si>
    <t>１月～３７月（内部月）</t>
    <phoneticPr fontId="4"/>
  </si>
  <si>
    <t>ComKbn4</t>
    <phoneticPr fontId="4"/>
  </si>
  <si>
    <t>※1～4のみ公益法人として処理する</t>
    <rPh sb="6" eb="8">
      <t>コウエキ</t>
    </rPh>
    <rPh sb="8" eb="10">
      <t>ホウジン</t>
    </rPh>
    <rPh sb="13" eb="15">
      <t>ショリ</t>
    </rPh>
    <phoneticPr fontId="4"/>
  </si>
  <si>
    <t>【特定科目情報】</t>
    <rPh sb="1" eb="3">
      <t>トクテイ</t>
    </rPh>
    <rPh sb="3" eb="5">
      <t>カモク</t>
    </rPh>
    <rPh sb="5" eb="7">
      <t>ジョウホウ</t>
    </rPh>
    <phoneticPr fontId="4"/>
  </si>
  <si>
    <t>SpeCode</t>
    <phoneticPr fontId="4"/>
  </si>
  <si>
    <t>10101:（Ｂ／Ｓ）前期繰越利益</t>
  </si>
  <si>
    <t>10108:（Ｂ／Ｓ）当期未処分利益／繰越利益剰余金</t>
  </si>
  <si>
    <t>10217:（Ｐ／Ｌ）当期未処分利益／期末繰越利益剰余金</t>
    <rPh sb="19" eb="21">
      <t>キマツ</t>
    </rPh>
    <rPh sb="21" eb="23">
      <t>クリコシ</t>
    </rPh>
    <rPh sb="23" eb="25">
      <t>リエキ</t>
    </rPh>
    <rPh sb="25" eb="28">
      <t>ジョウヨキン</t>
    </rPh>
    <phoneticPr fontId="4"/>
  </si>
  <si>
    <t>10301:複合科目</t>
  </si>
  <si>
    <t>10302:資金複合科目</t>
  </si>
  <si>
    <t>30101:仮受消費税</t>
  </si>
  <si>
    <t>30102:仮払消費税</t>
  </si>
  <si>
    <t>20101～20120:期首棚卸科目</t>
    <rPh sb="12" eb="14">
      <t>キシュ</t>
    </rPh>
    <rPh sb="14" eb="16">
      <t>タナオロシ</t>
    </rPh>
    <rPh sb="16" eb="18">
      <t>カモク</t>
    </rPh>
    <phoneticPr fontId="4"/>
  </si>
  <si>
    <t>20201～20220:期末棚卸科目</t>
    <rPh sb="12" eb="14">
      <t>キマツ</t>
    </rPh>
    <rPh sb="14" eb="16">
      <t>タナオロシ</t>
    </rPh>
    <rPh sb="16" eb="18">
      <t>カモク</t>
    </rPh>
    <phoneticPr fontId="4"/>
  </si>
  <si>
    <t>40101～40104:工事集計科目（表示用）</t>
    <rPh sb="12" eb="14">
      <t>コウジ</t>
    </rPh>
    <rPh sb="14" eb="16">
      <t>シュウケイ</t>
    </rPh>
    <rPh sb="16" eb="18">
      <t>カモク</t>
    </rPh>
    <rPh sb="19" eb="22">
      <t>ヒョウジヨウ</t>
    </rPh>
    <phoneticPr fontId="4"/>
  </si>
  <si>
    <t>40201～40220:工事集計科目（印刷用）</t>
    <rPh sb="12" eb="14">
      <t>コウジ</t>
    </rPh>
    <rPh sb="14" eb="16">
      <t>シュウケイ</t>
    </rPh>
    <rPh sb="16" eb="18">
      <t>カモク</t>
    </rPh>
    <rPh sb="19" eb="21">
      <t>インサツ</t>
    </rPh>
    <rPh sb="21" eb="22">
      <t>ヨウ</t>
    </rPh>
    <phoneticPr fontId="4"/>
  </si>
  <si>
    <t>【マスタ基本情報】</t>
    <rPh sb="4" eb="6">
      <t>キホン</t>
    </rPh>
    <rPh sb="6" eb="8">
      <t>ジョウホウ</t>
    </rPh>
    <phoneticPr fontId="4"/>
  </si>
  <si>
    <t>マスタ区分</t>
    <phoneticPr fontId="4"/>
  </si>
  <si>
    <t>1:勘定科目 2:科目別補助</t>
    <rPh sb="9" eb="11">
      <t>カモク</t>
    </rPh>
    <rPh sb="11" eb="12">
      <t>ベツ</t>
    </rPh>
    <rPh sb="12" eb="14">
      <t>ホジョ</t>
    </rPh>
    <phoneticPr fontId="4"/>
  </si>
  <si>
    <t>21:銀行 22:取引先 25:社員</t>
  </si>
  <si>
    <t>31:汎用補助1 32:汎用補助2 33:汎用補助3 34:汎用補助4 35:汎用補助5</t>
  </si>
  <si>
    <t>41:部門 42:ｾｸﾞﾒﾝﾄ 43:ｾｸﾞﾒﾝﾄ2 44:ｾｸﾞﾒﾝﾄ3 45:ｾｸﾞﾒﾝﾄ4  46:ｾｸﾞﾒﾝﾄ5</t>
  </si>
  <si>
    <t>51:工事 52:工種</t>
  </si>
  <si>
    <t>0:なし 1:あり</t>
  </si>
  <si>
    <t>0:なし 1:P/Lのみ採用 2:B/S＆P/L採用</t>
  </si>
  <si>
    <t>工事管理種別</t>
    <phoneticPr fontId="4"/>
  </si>
  <si>
    <t>0:なし 1:B/S型 2:P/L型 3:P/L型（未成・完成区別なし）</t>
    <rPh sb="10" eb="11">
      <t>ガタ</t>
    </rPh>
    <rPh sb="17" eb="18">
      <t>ガタ</t>
    </rPh>
    <rPh sb="24" eb="25">
      <t>ガタ</t>
    </rPh>
    <rPh sb="26" eb="28">
      <t>ミセイ</t>
    </rPh>
    <rPh sb="29" eb="31">
      <t>カンセイ</t>
    </rPh>
    <rPh sb="31" eb="33">
      <t>クベツ</t>
    </rPh>
    <phoneticPr fontId="36"/>
  </si>
  <si>
    <t>補助名称（実在）</t>
    <rPh sb="0" eb="2">
      <t>ホジョ</t>
    </rPh>
    <rPh sb="2" eb="3">
      <t>メイ</t>
    </rPh>
    <rPh sb="3" eb="4">
      <t>ショウ</t>
    </rPh>
    <rPh sb="5" eb="7">
      <t>ジツザイ</t>
    </rPh>
    <phoneticPr fontId="36"/>
  </si>
  <si>
    <t>コード桁数</t>
  </si>
  <si>
    <t>3～10桁</t>
  </si>
  <si>
    <t>コード属性</t>
  </si>
  <si>
    <t>CodeAttr</t>
    <phoneticPr fontId="4"/>
  </si>
  <si>
    <t>0:数字 1:数字（前ゼロあり） 2:フリー</t>
  </si>
  <si>
    <t>配賦採用区分</t>
  </si>
  <si>
    <t>0:なし 1:あり（マスタ転記） 2:あり（自動仕訳）</t>
  </si>
  <si>
    <t>複合自動ｾｯﾄ区分</t>
  </si>
  <si>
    <t>MstrKbn3</t>
    <phoneticPr fontId="4"/>
  </si>
  <si>
    <t>入金管理区分</t>
    <rPh sb="0" eb="2">
      <t>ニュウキン</t>
    </rPh>
    <rPh sb="2" eb="4">
      <t>カンリ</t>
    </rPh>
    <rPh sb="4" eb="6">
      <t>クブン</t>
    </rPh>
    <phoneticPr fontId="36"/>
  </si>
  <si>
    <t>工事進行基準採用区分</t>
    <phoneticPr fontId="4"/>
  </si>
  <si>
    <t>MstrKbn4</t>
    <phoneticPr fontId="4"/>
  </si>
  <si>
    <t>（開始） 部門B/S科目コード</t>
    <rPh sb="1" eb="3">
      <t>カイシ</t>
    </rPh>
    <rPh sb="5" eb="7">
      <t>ブモン</t>
    </rPh>
    <rPh sb="10" eb="12">
      <t>カモク</t>
    </rPh>
    <phoneticPr fontId="36"/>
  </si>
  <si>
    <t>未成工事受入金コード</t>
    <rPh sb="0" eb="2">
      <t>ミセイ</t>
    </rPh>
    <rPh sb="2" eb="4">
      <t>コウジ</t>
    </rPh>
    <rPh sb="4" eb="6">
      <t>ウケイレ</t>
    </rPh>
    <rPh sb="6" eb="7">
      <t>キン</t>
    </rPh>
    <phoneticPr fontId="36"/>
  </si>
  <si>
    <t>（終了） 部門B/S科目コード</t>
    <rPh sb="1" eb="3">
      <t>シュウリョウ</t>
    </rPh>
    <rPh sb="5" eb="7">
      <t>ブモン</t>
    </rPh>
    <rPh sb="10" eb="12">
      <t>カモク</t>
    </rPh>
    <phoneticPr fontId="36"/>
  </si>
  <si>
    <t>完成工事未収入金コード</t>
    <rPh sb="0" eb="2">
      <t>カンセイ</t>
    </rPh>
    <rPh sb="2" eb="4">
      <t>コウジ</t>
    </rPh>
    <rPh sb="4" eb="6">
      <t>ミシュウ</t>
    </rPh>
    <rPh sb="6" eb="8">
      <t>ニュウキン</t>
    </rPh>
    <phoneticPr fontId="36"/>
  </si>
  <si>
    <t>（開始） 部門P/L科目コード</t>
    <rPh sb="1" eb="3">
      <t>カイシ</t>
    </rPh>
    <rPh sb="5" eb="7">
      <t>ブモン</t>
    </rPh>
    <rPh sb="10" eb="12">
      <t>カモク</t>
    </rPh>
    <phoneticPr fontId="36"/>
  </si>
  <si>
    <t>（開始） 工事売上科目コード</t>
    <rPh sb="1" eb="3">
      <t>カイシ</t>
    </rPh>
    <rPh sb="5" eb="7">
      <t>コウジ</t>
    </rPh>
    <rPh sb="7" eb="9">
      <t>ウリアゲ</t>
    </rPh>
    <rPh sb="9" eb="11">
      <t>カモク</t>
    </rPh>
    <phoneticPr fontId="36"/>
  </si>
  <si>
    <t>（終了） 部門P/L科目コード</t>
    <rPh sb="1" eb="3">
      <t>シュウリョウ</t>
    </rPh>
    <rPh sb="5" eb="7">
      <t>ブモン</t>
    </rPh>
    <rPh sb="10" eb="12">
      <t>カモク</t>
    </rPh>
    <phoneticPr fontId="36"/>
  </si>
  <si>
    <t>KmkCode4</t>
    <phoneticPr fontId="4"/>
  </si>
  <si>
    <t>（終了） 工事売上科目コード</t>
    <rPh sb="1" eb="3">
      <t>シュウリョウ</t>
    </rPh>
    <rPh sb="5" eb="7">
      <t>コウジ</t>
    </rPh>
    <rPh sb="7" eb="9">
      <t>ウリアゲ</t>
    </rPh>
    <rPh sb="9" eb="11">
      <t>カモク</t>
    </rPh>
    <phoneticPr fontId="36"/>
  </si>
  <si>
    <t>契約金額出力区分</t>
    <rPh sb="0" eb="2">
      <t>ケイヤク</t>
    </rPh>
    <rPh sb="2" eb="4">
      <t>キンガク</t>
    </rPh>
    <rPh sb="4" eb="6">
      <t>シュツリョク</t>
    </rPh>
    <rPh sb="6" eb="8">
      <t>クブン</t>
    </rPh>
    <phoneticPr fontId="36"/>
  </si>
  <si>
    <t>KojKbn11</t>
    <phoneticPr fontId="4"/>
  </si>
  <si>
    <t>0:税込み 1:税抜き 2:会計処理区分に従う</t>
    <rPh sb="2" eb="4">
      <t>ゼイコ</t>
    </rPh>
    <rPh sb="8" eb="9">
      <t>ゼイ</t>
    </rPh>
    <rPh sb="9" eb="10">
      <t>ヌ</t>
    </rPh>
    <rPh sb="14" eb="16">
      <t>カイケイ</t>
    </rPh>
    <rPh sb="16" eb="18">
      <t>ショリ</t>
    </rPh>
    <rPh sb="18" eb="20">
      <t>クブン</t>
    </rPh>
    <rPh sb="21" eb="22">
      <t>シタガ</t>
    </rPh>
    <phoneticPr fontId="36"/>
  </si>
  <si>
    <t>元帳累計項目月計出力区分</t>
  </si>
  <si>
    <t>KojKbn12</t>
    <phoneticPr fontId="4"/>
  </si>
  <si>
    <t>0:累計出力　1:月計出力</t>
    <phoneticPr fontId="4"/>
  </si>
  <si>
    <t>元帳月次情報出力区分１</t>
    <rPh sb="0" eb="2">
      <t>モトチョウ</t>
    </rPh>
    <rPh sb="2" eb="4">
      <t>ゲツジ</t>
    </rPh>
    <rPh sb="4" eb="6">
      <t>ジョウホウ</t>
    </rPh>
    <rPh sb="6" eb="8">
      <t>シュツリョク</t>
    </rPh>
    <rPh sb="8" eb="10">
      <t>クブン</t>
    </rPh>
    <phoneticPr fontId="36"/>
  </si>
  <si>
    <t>KojKbn13</t>
    <phoneticPr fontId="4"/>
  </si>
  <si>
    <r>
      <t>(0001H):月計　　　　OFF:出力なし　ON:出力あり</t>
    </r>
    <r>
      <rPr>
        <strike/>
        <sz val="9"/>
        <color indexed="10"/>
        <rFont val="ＭＳ ゴシック"/>
        <family val="3"/>
        <charset val="128"/>
      </rPr>
      <t/>
    </r>
    <rPh sb="8" eb="10">
      <t>ゲッケイ</t>
    </rPh>
    <rPh sb="18" eb="20">
      <t>シュツリョク</t>
    </rPh>
    <rPh sb="26" eb="28">
      <t>シュツリョク</t>
    </rPh>
    <phoneticPr fontId="36"/>
  </si>
  <si>
    <t>(0002H):月次構成比　OFF:出力なし　ON:出力あり</t>
    <phoneticPr fontId="4"/>
  </si>
  <si>
    <t>(0004H):累計　　　　OFF:出力なし　ON:出力あり</t>
    <phoneticPr fontId="4"/>
  </si>
  <si>
    <t>元帳月次情報出力区分２</t>
    <rPh sb="0" eb="2">
      <t>モトチョウ</t>
    </rPh>
    <rPh sb="2" eb="4">
      <t>ゲツジ</t>
    </rPh>
    <rPh sb="4" eb="6">
      <t>ジョウホウ</t>
    </rPh>
    <rPh sb="6" eb="8">
      <t>シュツリョク</t>
    </rPh>
    <rPh sb="8" eb="10">
      <t>クブン</t>
    </rPh>
    <phoneticPr fontId="36"/>
  </si>
  <si>
    <t>KojKbn14</t>
    <phoneticPr fontId="4"/>
  </si>
  <si>
    <t>(0001H):予算　　　　OFF:出力なし　ON:出力あり</t>
    <phoneticPr fontId="4"/>
  </si>
  <si>
    <t>(0002H):予算残　　　OFF:出力なし　ON:出力あり</t>
    <phoneticPr fontId="4"/>
  </si>
  <si>
    <t>(0004H):予算消化率　OFF:出力なし　ON:出力あり</t>
    <phoneticPr fontId="4"/>
  </si>
  <si>
    <t>【区分情報】</t>
    <rPh sb="1" eb="3">
      <t>クブン</t>
    </rPh>
    <rPh sb="3" eb="5">
      <t>ジョウホウ</t>
    </rPh>
    <phoneticPr fontId="4"/>
  </si>
  <si>
    <t>手形管理ＮＯ属性</t>
    <rPh sb="0" eb="2">
      <t>テガタ</t>
    </rPh>
    <rPh sb="2" eb="4">
      <t>カンリ</t>
    </rPh>
    <rPh sb="6" eb="8">
      <t>ゾクセイ</t>
    </rPh>
    <phoneticPr fontId="36"/>
  </si>
  <si>
    <t>GnPuKbn10</t>
    <phoneticPr fontId="4"/>
  </si>
  <si>
    <t>0:数字 1:フリー（左寄せ） 2:フリー（右寄せ）</t>
  </si>
  <si>
    <t>番号管理採用区分</t>
    <phoneticPr fontId="4"/>
  </si>
  <si>
    <t>GnPuKbn12</t>
    <phoneticPr fontId="4"/>
  </si>
  <si>
    <t>0:なし 1:番号１ 2:番号１＋番号２</t>
    <rPh sb="7" eb="9">
      <t>バンゴウ</t>
    </rPh>
    <rPh sb="13" eb="15">
      <t>バンゴウ</t>
    </rPh>
    <rPh sb="17" eb="19">
      <t>バンゴウ</t>
    </rPh>
    <phoneticPr fontId="36"/>
  </si>
  <si>
    <t>番号１桁数</t>
    <rPh sb="0" eb="2">
      <t>バンゴウ</t>
    </rPh>
    <rPh sb="3" eb="5">
      <t>ケタスウ</t>
    </rPh>
    <phoneticPr fontId="36"/>
  </si>
  <si>
    <t>GnPuKbn13</t>
    <phoneticPr fontId="4"/>
  </si>
  <si>
    <t>数字／フリー属性：1～20桁</t>
    <rPh sb="0" eb="2">
      <t>スウジ</t>
    </rPh>
    <rPh sb="6" eb="8">
      <t>ゾクセイ</t>
    </rPh>
    <rPh sb="13" eb="14">
      <t>ケタ</t>
    </rPh>
    <phoneticPr fontId="36"/>
  </si>
  <si>
    <t>番号１属性</t>
    <rPh sb="0" eb="2">
      <t>バンゴウ</t>
    </rPh>
    <rPh sb="3" eb="5">
      <t>ゾクセイ</t>
    </rPh>
    <phoneticPr fontId="36"/>
  </si>
  <si>
    <t>GnPuKbn14</t>
    <phoneticPr fontId="4"/>
  </si>
  <si>
    <t>0:数字 1:数字（前ゼロあり） 2:フリー（左詰） 3:フリー（右詰）</t>
    <rPh sb="2" eb="4">
      <t>スウジ</t>
    </rPh>
    <rPh sb="7" eb="9">
      <t>スウジ</t>
    </rPh>
    <rPh sb="10" eb="11">
      <t>マエ</t>
    </rPh>
    <rPh sb="23" eb="24">
      <t>ヒダリ</t>
    </rPh>
    <rPh sb="24" eb="25">
      <t>ヅメ</t>
    </rPh>
    <rPh sb="33" eb="35">
      <t>ミギヅメ</t>
    </rPh>
    <phoneticPr fontId="36"/>
  </si>
  <si>
    <t>番号２桁数</t>
    <rPh sb="0" eb="2">
      <t>バンゴウ</t>
    </rPh>
    <rPh sb="3" eb="5">
      <t>ケタスウ</t>
    </rPh>
    <phoneticPr fontId="36"/>
  </si>
  <si>
    <t>GnPuKbn15</t>
    <phoneticPr fontId="4"/>
  </si>
  <si>
    <t>番号２属性</t>
    <rPh sb="0" eb="2">
      <t>バンゴウ</t>
    </rPh>
    <rPh sb="3" eb="5">
      <t>ゾクセイ</t>
    </rPh>
    <phoneticPr fontId="36"/>
  </si>
  <si>
    <t>■RecKbn＝2:仕訳入力条件</t>
    <phoneticPr fontId="4"/>
  </si>
  <si>
    <t>伝票ＮＯ入力区分（単一仕訳入力、出納帳入力）</t>
    <rPh sb="0" eb="2">
      <t>デンピョウ</t>
    </rPh>
    <rPh sb="4" eb="6">
      <t>ニュウリョク</t>
    </rPh>
    <rPh sb="6" eb="8">
      <t>クブン</t>
    </rPh>
    <rPh sb="9" eb="11">
      <t>タンイツ</t>
    </rPh>
    <rPh sb="11" eb="13">
      <t>シワケ</t>
    </rPh>
    <rPh sb="13" eb="15">
      <t>ニュウリョク</t>
    </rPh>
    <rPh sb="16" eb="19">
      <t>スイトウチョウ</t>
    </rPh>
    <rPh sb="19" eb="21">
      <t>ニュウリョク</t>
    </rPh>
    <phoneticPr fontId="36"/>
  </si>
  <si>
    <t>GnPuKbn11</t>
    <phoneticPr fontId="4"/>
  </si>
  <si>
    <t>0:任意入力 1:自動付番 9:入力なし</t>
    <rPh sb="2" eb="4">
      <t>ニンイ</t>
    </rPh>
    <rPh sb="4" eb="6">
      <t>ニュウリョク</t>
    </rPh>
    <rPh sb="9" eb="11">
      <t>ジドウ</t>
    </rPh>
    <rPh sb="11" eb="12">
      <t>フ</t>
    </rPh>
    <rPh sb="12" eb="13">
      <t>バン</t>
    </rPh>
    <rPh sb="16" eb="18">
      <t>ニュウリョク</t>
    </rPh>
    <phoneticPr fontId="36"/>
  </si>
  <si>
    <t>伝票ＮＯ入力区分（伝票型入力）</t>
    <rPh sb="0" eb="2">
      <t>デンピョウ</t>
    </rPh>
    <rPh sb="4" eb="6">
      <t>ニュウリョク</t>
    </rPh>
    <rPh sb="6" eb="8">
      <t>クブン</t>
    </rPh>
    <rPh sb="9" eb="11">
      <t>デンピョウ</t>
    </rPh>
    <rPh sb="11" eb="12">
      <t>ガタ</t>
    </rPh>
    <rPh sb="12" eb="14">
      <t>ニュウリョク</t>
    </rPh>
    <phoneticPr fontId="36"/>
  </si>
  <si>
    <t>0:任意入力 1:ｼｽﾃﾑ自動付番 2:自動付番（前回＋１）</t>
    <rPh sb="2" eb="4">
      <t>ニンイ</t>
    </rPh>
    <rPh sb="4" eb="6">
      <t>ニュウリョク</t>
    </rPh>
    <phoneticPr fontId="36"/>
  </si>
  <si>
    <t>証憑ＮＯ入力区分</t>
    <rPh sb="0" eb="2">
      <t>ショウヒョウ</t>
    </rPh>
    <rPh sb="4" eb="6">
      <t>ニュウリョク</t>
    </rPh>
    <rPh sb="6" eb="8">
      <t>クブン</t>
    </rPh>
    <phoneticPr fontId="36"/>
  </si>
  <si>
    <t>0:入力あり 9:入力なし</t>
    <rPh sb="2" eb="4">
      <t>ニュウリョク</t>
    </rPh>
    <rPh sb="9" eb="11">
      <t>ニュウリョク</t>
    </rPh>
    <phoneticPr fontId="36"/>
  </si>
  <si>
    <t>証憑ＮＯ属性</t>
    <rPh sb="0" eb="2">
      <t>ショウヒョウ</t>
    </rPh>
    <rPh sb="4" eb="6">
      <t>ゾクセイ</t>
    </rPh>
    <phoneticPr fontId="36"/>
  </si>
  <si>
    <t>0:数字 1:フリー（左寄せ） （2:フリー（右寄せ））</t>
    <rPh sb="2" eb="4">
      <t>スウジ</t>
    </rPh>
    <rPh sb="11" eb="12">
      <t>ヒダリ</t>
    </rPh>
    <rPh sb="12" eb="13">
      <t>ヨ</t>
    </rPh>
    <rPh sb="23" eb="25">
      <t>ミギヨ</t>
    </rPh>
    <phoneticPr fontId="36"/>
  </si>
  <si>
    <t>消費税ｺｰﾄﾞ  ｳｨﾝﾄﾞｳ表示区分</t>
    <rPh sb="0" eb="3">
      <t>ショウヒゼイ</t>
    </rPh>
    <rPh sb="15" eb="17">
      <t>クブン</t>
    </rPh>
    <phoneticPr fontId="36"/>
  </si>
  <si>
    <t>0:簡易表示 1:詳細表示</t>
    <rPh sb="2" eb="4">
      <t>カンイ</t>
    </rPh>
    <rPh sb="4" eb="6">
      <t>ヒョウジ</t>
    </rPh>
    <rPh sb="9" eb="11">
      <t>ショウサイ</t>
    </rPh>
    <rPh sb="11" eb="13">
      <t>ヒョウジ</t>
    </rPh>
    <phoneticPr fontId="36"/>
  </si>
  <si>
    <t>仕訳入力不可区分</t>
    <rPh sb="0" eb="2">
      <t>シワケ</t>
    </rPh>
    <rPh sb="2" eb="4">
      <t>ニュウリョク</t>
    </rPh>
    <rPh sb="4" eb="6">
      <t>フカ</t>
    </rPh>
    <rPh sb="6" eb="8">
      <t>クブン</t>
    </rPh>
    <phoneticPr fontId="36"/>
  </si>
  <si>
    <t>GnPuKbn16</t>
    <phoneticPr fontId="4"/>
  </si>
  <si>
    <t>0:可 1:不可</t>
    <rPh sb="2" eb="3">
      <t>カ</t>
    </rPh>
    <rPh sb="6" eb="8">
      <t>フカ</t>
    </rPh>
    <phoneticPr fontId="36"/>
  </si>
  <si>
    <t>■RecKbn＝3:印刷条件</t>
    <phoneticPr fontId="4"/>
  </si>
  <si>
    <t>ＯＣＲイメージ摘要 印刷サイズ</t>
    <rPh sb="7" eb="9">
      <t>テキヨウ</t>
    </rPh>
    <rPh sb="10" eb="12">
      <t>インサツ</t>
    </rPh>
    <phoneticPr fontId="36"/>
  </si>
  <si>
    <t>0:標準 1:拡大</t>
    <rPh sb="2" eb="4">
      <t>ヒョウジュン</t>
    </rPh>
    <rPh sb="7" eb="9">
      <t>カクダイ</t>
    </rPh>
    <phoneticPr fontId="36"/>
  </si>
  <si>
    <t>元帳 検索ＮＯ出力区分</t>
    <rPh sb="0" eb="2">
      <t>モトチョウ</t>
    </rPh>
    <rPh sb="3" eb="5">
      <t>ケンサク</t>
    </rPh>
    <rPh sb="7" eb="9">
      <t>シュツリョク</t>
    </rPh>
    <rPh sb="9" eb="11">
      <t>クブン</t>
    </rPh>
    <phoneticPr fontId="36"/>
  </si>
  <si>
    <t>GnPuKbn2</t>
    <phoneticPr fontId="4"/>
  </si>
  <si>
    <t>0:出力しない 1:出力する</t>
    <rPh sb="2" eb="4">
      <t>シュツリョク</t>
    </rPh>
    <rPh sb="10" eb="12">
      <t>シュツリョク</t>
    </rPh>
    <phoneticPr fontId="36"/>
  </si>
  <si>
    <t>元帳 消費税コード出力区分</t>
    <rPh sb="0" eb="2">
      <t>モトチョウ</t>
    </rPh>
    <rPh sb="3" eb="6">
      <t>ショウヒゼイ</t>
    </rPh>
    <rPh sb="9" eb="11">
      <t>シュツリョク</t>
    </rPh>
    <rPh sb="11" eb="13">
      <t>クブン</t>
    </rPh>
    <phoneticPr fontId="36"/>
  </si>
  <si>
    <r>
      <t>0:出力する 1:出力しない　　</t>
    </r>
    <r>
      <rPr>
        <sz val="10"/>
        <color indexed="8"/>
        <rFont val="ＭＳ Ｐゴシック"/>
        <family val="3"/>
        <charset val="128"/>
      </rPr>
      <t>2:BS</t>
    </r>
    <r>
      <rPr>
        <sz val="10"/>
        <rFont val="ＭＳ Ｐゴシック"/>
        <family val="3"/>
        <charset val="128"/>
      </rPr>
      <t>でも出す</t>
    </r>
    <rPh sb="2" eb="4">
      <t>シュツリョク</t>
    </rPh>
    <rPh sb="9" eb="11">
      <t>シュツリョク</t>
    </rPh>
    <phoneticPr fontId="36"/>
  </si>
  <si>
    <t>元帳 期日出力区分</t>
    <rPh sb="0" eb="2">
      <t>モトチョウ</t>
    </rPh>
    <rPh sb="3" eb="5">
      <t>キジツ</t>
    </rPh>
    <rPh sb="5" eb="7">
      <t>シュツリョク</t>
    </rPh>
    <rPh sb="7" eb="9">
      <t>クブン</t>
    </rPh>
    <phoneticPr fontId="36"/>
  </si>
  <si>
    <t>GnPuKbn4</t>
    <phoneticPr fontId="4"/>
  </si>
  <si>
    <t>元帳 累計出力区分</t>
    <rPh sb="0" eb="2">
      <t>モトチョウ</t>
    </rPh>
    <rPh sb="3" eb="5">
      <t>ルイケイ</t>
    </rPh>
    <rPh sb="5" eb="7">
      <t>シュツリョク</t>
    </rPh>
    <rPh sb="7" eb="9">
      <t>クブン</t>
    </rPh>
    <phoneticPr fontId="36"/>
  </si>
  <si>
    <t>元帳 消費税業種出力区分</t>
    <rPh sb="0" eb="2">
      <t>モトチョウ</t>
    </rPh>
    <rPh sb="3" eb="6">
      <t>ショウヒゼイ</t>
    </rPh>
    <rPh sb="6" eb="8">
      <t>ギョウシュ</t>
    </rPh>
    <rPh sb="8" eb="10">
      <t>シュツリョク</t>
    </rPh>
    <rPh sb="10" eb="12">
      <t>クブン</t>
    </rPh>
    <phoneticPr fontId="36"/>
  </si>
  <si>
    <t>ＯＣＲイメージ摘要 サイズ別印刷区分</t>
    <rPh sb="7" eb="9">
      <t>テキヨウ</t>
    </rPh>
    <rPh sb="13" eb="14">
      <t>ベツ</t>
    </rPh>
    <rPh sb="16" eb="18">
      <t>クブン</t>
    </rPh>
    <phoneticPr fontId="36"/>
  </si>
  <si>
    <t>GnPuKbn8</t>
    <phoneticPr fontId="4"/>
  </si>
  <si>
    <t>仕訳データ出力時の科目名区分</t>
    <rPh sb="0" eb="2">
      <t>シワケ</t>
    </rPh>
    <rPh sb="5" eb="7">
      <t>シュツリョク</t>
    </rPh>
    <rPh sb="7" eb="8">
      <t>ジ</t>
    </rPh>
    <rPh sb="9" eb="12">
      <t>カモクメイ</t>
    </rPh>
    <rPh sb="12" eb="14">
      <t>クブン</t>
    </rPh>
    <phoneticPr fontId="36"/>
  </si>
  <si>
    <t>0:正式科目名称　1:簡略科目名称</t>
    <rPh sb="2" eb="4">
      <t>セイシキ</t>
    </rPh>
    <rPh sb="4" eb="6">
      <t>カモク</t>
    </rPh>
    <rPh sb="6" eb="8">
      <t>メイショウ</t>
    </rPh>
    <rPh sb="11" eb="13">
      <t>カンリャク</t>
    </rPh>
    <rPh sb="13" eb="15">
      <t>カモク</t>
    </rPh>
    <rPh sb="15" eb="17">
      <t>メイショウ</t>
    </rPh>
    <phoneticPr fontId="36"/>
  </si>
  <si>
    <t>元帳頁NO区分</t>
    <rPh sb="0" eb="2">
      <t>モトチョウ</t>
    </rPh>
    <rPh sb="2" eb="3">
      <t>ページ</t>
    </rPh>
    <rPh sb="5" eb="7">
      <t>クブン</t>
    </rPh>
    <phoneticPr fontId="36"/>
  </si>
  <si>
    <t>0:連番 1:当該項目が変わったら振りなおす</t>
    <rPh sb="2" eb="4">
      <t>レンバン</t>
    </rPh>
    <rPh sb="7" eb="9">
      <t>トウガイ</t>
    </rPh>
    <rPh sb="9" eb="11">
      <t>コウモク</t>
    </rPh>
    <rPh sb="12" eb="13">
      <t>カ</t>
    </rPh>
    <rPh sb="17" eb="18">
      <t>フ</t>
    </rPh>
    <phoneticPr fontId="36"/>
  </si>
  <si>
    <t>【勘定科目基本マスタ】</t>
    <rPh sb="1" eb="3">
      <t>カンジョウ</t>
    </rPh>
    <rPh sb="3" eb="5">
      <t>カモク</t>
    </rPh>
    <rPh sb="5" eb="7">
      <t>キホン</t>
    </rPh>
    <phoneticPr fontId="4"/>
  </si>
  <si>
    <t>正式名称</t>
  </si>
  <si>
    <t>簡略名称</t>
  </si>
  <si>
    <t>AnalyzeCode</t>
    <phoneticPr fontId="4"/>
  </si>
  <si>
    <t>53:資本金</t>
    <phoneticPr fontId="4"/>
  </si>
  <si>
    <t>分析コード一覧表.xls</t>
  </si>
  <si>
    <t>198:借方繰越利益(P/L)</t>
    <phoneticPr fontId="4"/>
  </si>
  <si>
    <t>199:貸方繰越利益(P/L)</t>
    <phoneticPr fontId="4"/>
  </si>
  <si>
    <t>要約分析コード</t>
  </si>
  <si>
    <t>SumAnaCode</t>
    <phoneticPr fontId="4"/>
  </si>
  <si>
    <t>13:製造原価</t>
    <phoneticPr fontId="4"/>
  </si>
  <si>
    <t>正残区分</t>
  </si>
  <si>
    <t>DCKbn</t>
    <phoneticPr fontId="4"/>
  </si>
  <si>
    <t>0:借方 1:貸方</t>
  </si>
  <si>
    <t>ＢＳ／ＰＬ区分</t>
  </si>
  <si>
    <t>BPKbn</t>
    <phoneticPr fontId="4"/>
  </si>
  <si>
    <t>0:Ｂ／Ｓ 1:Ｐ／Ｌ</t>
  </si>
  <si>
    <t>期首残区分</t>
  </si>
  <si>
    <t>※合計科目の場合、Ｂ/Ｓ：期首残あり，Ｐ/Ｌ：期首残なし（「当期未処分利益」は期首残あり）</t>
    <rPh sb="1" eb="3">
      <t>ゴウケイ</t>
    </rPh>
    <rPh sb="3" eb="5">
      <t>カモク</t>
    </rPh>
    <rPh sb="6" eb="8">
      <t>バアイ</t>
    </rPh>
    <phoneticPr fontId="4"/>
  </si>
  <si>
    <t>表示／印刷不可区分</t>
  </si>
  <si>
    <t>0:可 1:不可</t>
  </si>
  <si>
    <t>消費税科目区分</t>
  </si>
  <si>
    <t>0:対象外 1:売上科目 2:仕入科目</t>
  </si>
  <si>
    <t>科目別補助採用区分</t>
    <rPh sb="0" eb="2">
      <t>カモク</t>
    </rPh>
    <rPh sb="2" eb="3">
      <t>ベツ</t>
    </rPh>
    <rPh sb="3" eb="5">
      <t>ホジョ</t>
    </rPh>
    <phoneticPr fontId="36"/>
  </si>
  <si>
    <t>第１補助採用区分</t>
  </si>
  <si>
    <t>HojyoUse1</t>
    <phoneticPr fontId="4"/>
  </si>
  <si>
    <r>
      <t xml:space="preserve">0:なし 21:銀行 </t>
    </r>
    <r>
      <rPr>
        <sz val="10"/>
        <color indexed="10"/>
        <rFont val="ＭＳ Ｐゴシック"/>
        <family val="3"/>
        <charset val="128"/>
      </rPr>
      <t xml:space="preserve">22:取引先 23:得意先 24:仕入先 25:社員 </t>
    </r>
    <r>
      <rPr>
        <sz val="10"/>
        <rFont val="ＭＳ Ｐゴシック"/>
        <family val="3"/>
        <charset val="128"/>
      </rPr>
      <t>31:汎用補助132:汎用補助2 33:汎用補助3 34:汎用補助4 35:汎用補助5</t>
    </r>
    <rPh sb="14" eb="16">
      <t>トリヒキ</t>
    </rPh>
    <rPh sb="16" eb="17">
      <t>サキ</t>
    </rPh>
    <phoneticPr fontId="36"/>
  </si>
  <si>
    <t>第２補助採用区分</t>
  </si>
  <si>
    <t>HojyoUse2</t>
    <phoneticPr fontId="4"/>
  </si>
  <si>
    <t>部門採用区分</t>
  </si>
  <si>
    <t>BmnUse</t>
    <phoneticPr fontId="4"/>
  </si>
  <si>
    <t>セグメント１採用区分</t>
  </si>
  <si>
    <t>SegUse1</t>
    <phoneticPr fontId="4"/>
  </si>
  <si>
    <t>0:なし 1:あり 2:共通セグメント</t>
  </si>
  <si>
    <t>セグメント２採用区分</t>
  </si>
  <si>
    <t>SegUse2</t>
    <phoneticPr fontId="4"/>
  </si>
  <si>
    <t>セグメント３採用区分</t>
  </si>
  <si>
    <t>セグメント４採用区分</t>
  </si>
  <si>
    <t>SegUse4</t>
    <phoneticPr fontId="4"/>
  </si>
  <si>
    <t>工事採用区分</t>
  </si>
  <si>
    <t>期日入力区分</t>
  </si>
  <si>
    <t>DInputKbn</t>
    <phoneticPr fontId="4"/>
  </si>
  <si>
    <t>0:入力なし 1:正残側のみ 2:貸借入力 3:負残側のみ</t>
  </si>
  <si>
    <t>銀行コード</t>
    <rPh sb="0" eb="2">
      <t>ギンコウ</t>
    </rPh>
    <phoneticPr fontId="36"/>
  </si>
  <si>
    <t>【科目加算体系マスタ２】</t>
    <phoneticPr fontId="4"/>
  </si>
  <si>
    <t>KmkTree2</t>
  </si>
  <si>
    <t>■工事元帳以外</t>
    <rPh sb="1" eb="3">
      <t>コウジ</t>
    </rPh>
    <rPh sb="3" eb="5">
      <t>モトチョウ</t>
    </rPh>
    <rPh sb="5" eb="7">
      <t>イガイ</t>
    </rPh>
    <phoneticPr fontId="4"/>
  </si>
  <si>
    <t>加算元実在科目コード</t>
    <phoneticPr fontId="4"/>
  </si>
  <si>
    <t>BasedCode</t>
  </si>
  <si>
    <t>※取得条件</t>
    <rPh sb="1" eb="3">
      <t>シュトク</t>
    </rPh>
    <rPh sb="3" eb="5">
      <t>ジョウケン</t>
    </rPh>
    <phoneticPr fontId="4"/>
  </si>
  <si>
    <t>MasterKbn＝</t>
    <phoneticPr fontId="4"/>
  </si>
  <si>
    <t>SumCode＝</t>
    <phoneticPr fontId="4"/>
  </si>
  <si>
    <t>元帳パラメータ　Kamk[0]</t>
    <rPh sb="0" eb="2">
      <t>モトチョウ</t>
    </rPh>
    <phoneticPr fontId="4"/>
  </si>
  <si>
    <t>■工事元帳</t>
    <rPh sb="1" eb="3">
      <t>コウジ</t>
    </rPh>
    <rPh sb="3" eb="5">
      <t>モトチョウ</t>
    </rPh>
    <phoneticPr fontId="4"/>
  </si>
  <si>
    <t>加算先外部コード</t>
  </si>
  <si>
    <t>SumCode</t>
    <phoneticPr fontId="4"/>
  </si>
  <si>
    <t>BasedCode</t>
    <phoneticPr fontId="4"/>
  </si>
  <si>
    <t>加算区分</t>
    <phoneticPr fontId="4"/>
  </si>
  <si>
    <t>BasedCode≠</t>
    <phoneticPr fontId="4"/>
  </si>
  <si>
    <t>【補助基本マスタ】</t>
    <rPh sb="1" eb="3">
      <t>ホジョ</t>
    </rPh>
    <rPh sb="3" eb="5">
      <t>キホン</t>
    </rPh>
    <phoneticPr fontId="4"/>
  </si>
  <si>
    <t>MasterKbn</t>
    <phoneticPr fontId="4"/>
  </si>
  <si>
    <t>内部コード（ユニークKey）</t>
    <phoneticPr fontId="4"/>
  </si>
  <si>
    <t>NCode</t>
    <phoneticPr fontId="4"/>
  </si>
  <si>
    <t>0:諸口</t>
    <phoneticPr fontId="4"/>
  </si>
  <si>
    <t>【消費税基本情報】</t>
    <rPh sb="1" eb="4">
      <t>ショウヒゼイ</t>
    </rPh>
    <rPh sb="4" eb="6">
      <t>キホン</t>
    </rPh>
    <rPh sb="6" eb="8">
      <t>ジョウホウ</t>
    </rPh>
    <phoneticPr fontId="4"/>
  </si>
  <si>
    <t>会計処理区分</t>
  </si>
  <si>
    <t>税抜処理区分</t>
    <phoneticPr fontId="4"/>
  </si>
  <si>
    <t>MonthEnd</t>
    <phoneticPr fontId="4"/>
  </si>
  <si>
    <t>0:発生側で内税分を減算 1:負残側で内税分を加算</t>
    <phoneticPr fontId="4"/>
  </si>
  <si>
    <t>ImportKbn</t>
    <phoneticPr fontId="4"/>
  </si>
  <si>
    <t>【出納帳基本パラメータ】</t>
    <phoneticPr fontId="4"/>
  </si>
  <si>
    <t>CashPara</t>
  </si>
  <si>
    <t>TitleName</t>
    <phoneticPr fontId="4"/>
  </si>
  <si>
    <t>BookNo＝</t>
    <phoneticPr fontId="4"/>
  </si>
  <si>
    <t>元帳パラメータ　Mot1[SPEKMKKBN]</t>
    <rPh sb="0" eb="2">
      <t>モトチョウ</t>
    </rPh>
    <phoneticPr fontId="4"/>
  </si>
  <si>
    <t>1:帳簿名称 2:借方欄見出し 3:貸方欄見出し 4:残高欄見出し</t>
  </si>
  <si>
    <t>【固定摘要マスタ】</t>
    <rPh sb="1" eb="5">
      <t>コテイテキヨウ</t>
    </rPh>
    <phoneticPr fontId="4"/>
  </si>
  <si>
    <t>TekiMA</t>
  </si>
  <si>
    <t>摘要文字列</t>
    <phoneticPr fontId="4"/>
  </si>
  <si>
    <t>TekiChar</t>
    <phoneticPr fontId="4"/>
  </si>
  <si>
    <t>ZanKbn</t>
    <phoneticPr fontId="4"/>
  </si>
  <si>
    <t>0:摘要残管理なし 1:摘要残管理あり</t>
    <phoneticPr fontId="4"/>
  </si>
  <si>
    <t>61:固定摘要</t>
    <phoneticPr fontId="4"/>
  </si>
  <si>
    <t>SumKbn＝</t>
    <phoneticPr fontId="4"/>
  </si>
  <si>
    <t>RecordKbn＝</t>
    <phoneticPr fontId="4"/>
  </si>
  <si>
    <t>取得したいコード</t>
    <rPh sb="0" eb="2">
      <t>シュトク</t>
    </rPh>
    <phoneticPr fontId="4"/>
  </si>
  <si>
    <t>【管理科目基本マスタ】</t>
    <rPh sb="1" eb="3">
      <t>カンリ</t>
    </rPh>
    <rPh sb="3" eb="5">
      <t>カモク</t>
    </rPh>
    <rPh sb="5" eb="7">
      <t>キホン</t>
    </rPh>
    <phoneticPr fontId="4"/>
  </si>
  <si>
    <t>SKmkMA</t>
  </si>
  <si>
    <t>外部コード</t>
  </si>
  <si>
    <t>GCode</t>
    <phoneticPr fontId="4"/>
  </si>
  <si>
    <t>SimpleName</t>
    <phoneticPr fontId="4"/>
  </si>
  <si>
    <t>原価合計区分</t>
    <phoneticPr fontId="4"/>
  </si>
  <si>
    <t>KmkKbn</t>
    <phoneticPr fontId="4"/>
  </si>
  <si>
    <t>０：対象外 １：対象</t>
  </si>
  <si>
    <t>9:工事集計科目</t>
    <phoneticPr fontId="4"/>
  </si>
  <si>
    <t>0:正規レコード</t>
    <phoneticPr fontId="4"/>
  </si>
  <si>
    <t>【工事詳細情報】</t>
    <rPh sb="1" eb="3">
      <t>コウジ</t>
    </rPh>
    <rPh sb="3" eb="5">
      <t>ショウサイ</t>
    </rPh>
    <rPh sb="5" eb="7">
      <t>ジョウホウ</t>
    </rPh>
    <phoneticPr fontId="4"/>
  </si>
  <si>
    <t>KojiInfo</t>
  </si>
  <si>
    <t>郵便番号（基番）</t>
  </si>
  <si>
    <t>ZipCode1</t>
    <phoneticPr fontId="4"/>
  </si>
  <si>
    <t>郵便番号（枝番）</t>
  </si>
  <si>
    <t>ZipCode2</t>
    <phoneticPr fontId="4"/>
  </si>
  <si>
    <t>住所（上段）</t>
  </si>
  <si>
    <t>Address1</t>
    <phoneticPr fontId="4"/>
  </si>
  <si>
    <t>住所（下段）</t>
  </si>
  <si>
    <t>担当者コード</t>
  </si>
  <si>
    <t>受注者コード</t>
  </si>
  <si>
    <t>CostomerCode</t>
    <phoneticPr fontId="4"/>
  </si>
  <si>
    <t>完成振替部門コード</t>
  </si>
  <si>
    <t>契約金額入力方法</t>
  </si>
  <si>
    <t>0:税込　1:税抜</t>
  </si>
  <si>
    <t>着工年月日</t>
  </si>
  <si>
    <t>完成予定日</t>
  </si>
  <si>
    <t>ScheduleDate</t>
    <phoneticPr fontId="4"/>
  </si>
  <si>
    <t>受注者名</t>
  </si>
  <si>
    <t>CostomerName</t>
    <phoneticPr fontId="4"/>
  </si>
  <si>
    <t>GCode＝</t>
    <phoneticPr fontId="4"/>
  </si>
  <si>
    <t>元帳パラメータ　Koji[0]</t>
    <rPh sb="0" eb="2">
      <t>モトチョウ</t>
    </rPh>
    <phoneticPr fontId="4"/>
  </si>
  <si>
    <t>【工事契約情報等】</t>
    <rPh sb="1" eb="3">
      <t>コウジ</t>
    </rPh>
    <rPh sb="3" eb="5">
      <t>ケイヤク</t>
    </rPh>
    <rPh sb="5" eb="7">
      <t>ジョウホウ</t>
    </rPh>
    <rPh sb="7" eb="8">
      <t>トウ</t>
    </rPh>
    <phoneticPr fontId="4"/>
  </si>
  <si>
    <t>KojiInfo2</t>
  </si>
  <si>
    <t>情報区分</t>
    <rPh sb="0" eb="2">
      <t>ジョウホウ</t>
    </rPh>
    <rPh sb="2" eb="4">
      <t>クブン</t>
    </rPh>
    <phoneticPr fontId="36"/>
  </si>
  <si>
    <t>契約書ＮＯ</t>
  </si>
  <si>
    <t>契約金額（税込）</t>
  </si>
  <si>
    <t>入金予定額</t>
    <rPh sb="0" eb="2">
      <t>ニュウキン</t>
    </rPh>
    <rPh sb="2" eb="4">
      <t>ヨテイ</t>
    </rPh>
    <rPh sb="4" eb="5">
      <t>ガク</t>
    </rPh>
    <phoneticPr fontId="36"/>
  </si>
  <si>
    <t>消費税額</t>
  </si>
  <si>
    <t>sales_tax</t>
    <phoneticPr fontId="4"/>
  </si>
  <si>
    <t>UserInfo</t>
  </si>
  <si>
    <t>NX_MASCommon.xls</t>
  </si>
  <si>
    <t>ItemNo</t>
  </si>
  <si>
    <t>0011</t>
  </si>
  <si>
    <t>0012</t>
  </si>
  <si>
    <t>固定摘要表示色</t>
    <rPh sb="0" eb="2">
      <t>コテイ</t>
    </rPh>
    <rPh sb="2" eb="4">
      <t>テキヨウ</t>
    </rPh>
    <rPh sb="4" eb="6">
      <t>ヒョウジ</t>
    </rPh>
    <rPh sb="6" eb="7">
      <t>イロ</t>
    </rPh>
    <phoneticPr fontId="36"/>
  </si>
  <si>
    <t>0013</t>
  </si>
  <si>
    <t>特殊摘要表示色</t>
    <rPh sb="0" eb="2">
      <t>トクシュ</t>
    </rPh>
    <rPh sb="2" eb="4">
      <t>テキヨウ</t>
    </rPh>
    <rPh sb="4" eb="6">
      <t>ヒョウジ</t>
    </rPh>
    <rPh sb="6" eb="7">
      <t>ショク</t>
    </rPh>
    <phoneticPr fontId="36"/>
  </si>
  <si>
    <t>0034</t>
  </si>
  <si>
    <t>元帳科目インデックス出力区分</t>
    <rPh sb="0" eb="2">
      <t>モトチョウ</t>
    </rPh>
    <rPh sb="2" eb="4">
      <t>カモク</t>
    </rPh>
    <rPh sb="10" eb="12">
      <t>シュツリョク</t>
    </rPh>
    <rPh sb="12" eb="14">
      <t>クブン</t>
    </rPh>
    <phoneticPr fontId="36"/>
  </si>
  <si>
    <t>0:出力しない　1:出力する</t>
    <rPh sb="2" eb="4">
      <t>シュツリョク</t>
    </rPh>
    <rPh sb="10" eb="12">
      <t>シュツリョク</t>
    </rPh>
    <phoneticPr fontId="36"/>
  </si>
  <si>
    <t>0035</t>
  </si>
  <si>
    <t>元帳タイトル区分</t>
    <rPh sb="0" eb="2">
      <t>モトチョウ</t>
    </rPh>
    <rPh sb="6" eb="8">
      <t>クブン</t>
    </rPh>
    <phoneticPr fontId="36"/>
  </si>
  <si>
    <t>0:４倍角　1:横倍角</t>
    <rPh sb="3" eb="5">
      <t>バイカク</t>
    </rPh>
    <rPh sb="8" eb="11">
      <t>ヨコバイカク</t>
    </rPh>
    <phoneticPr fontId="36"/>
  </si>
  <si>
    <t>0038</t>
  </si>
  <si>
    <t>元帳インデックスラベル貼付間隔</t>
    <rPh sb="0" eb="2">
      <t>モトチョウ</t>
    </rPh>
    <rPh sb="11" eb="13">
      <t>チョウフ</t>
    </rPh>
    <rPh sb="13" eb="15">
      <t>カンカク</t>
    </rPh>
    <phoneticPr fontId="36"/>
  </si>
  <si>
    <t>0.1mm単位、10倍して保存（フリーレイアウトと同様）</t>
    <rPh sb="5" eb="7">
      <t>タンイ</t>
    </rPh>
    <rPh sb="10" eb="11">
      <t>バイ</t>
    </rPh>
    <rPh sb="13" eb="15">
      <t>ホゾン</t>
    </rPh>
    <rPh sb="25" eb="27">
      <t>ドウヨウ</t>
    </rPh>
    <phoneticPr fontId="36"/>
  </si>
  <si>
    <t>【 合併合計転記 】</t>
  </si>
  <si>
    <r>
      <t>（</t>
    </r>
    <r>
      <rPr>
        <b/>
        <strike/>
        <sz val="11"/>
        <rFont val="ＭＳ Ｐゴシック"/>
        <family val="3"/>
        <charset val="128"/>
      </rPr>
      <t>仮受仮払，消費税ｺ-ﾄﾞ，業種別元帳</t>
    </r>
    <r>
      <rPr>
        <b/>
        <sz val="11"/>
        <rFont val="ＭＳ Ｐゴシック"/>
        <family val="3"/>
        <charset val="128"/>
      </rPr>
      <t>，</t>
    </r>
    <r>
      <rPr>
        <b/>
        <sz val="11"/>
        <color indexed="10"/>
        <rFont val="ＭＳ Ｐゴシック"/>
        <family val="3"/>
        <charset val="128"/>
      </rPr>
      <t>出納帳</t>
    </r>
    <r>
      <rPr>
        <b/>
        <sz val="11"/>
        <rFont val="ＭＳ Ｐゴシック"/>
        <family val="3"/>
        <charset val="128"/>
      </rPr>
      <t>を除く）</t>
    </r>
    <rPh sb="20" eb="23">
      <t>スイトウチョウ</t>
    </rPh>
    <phoneticPr fontId="4"/>
  </si>
  <si>
    <t xml:space="preserve">  （2001/09/07 岩井課長）</t>
    <rPh sb="14" eb="18">
      <t>イワイカチョウ</t>
    </rPh>
    <phoneticPr fontId="4"/>
  </si>
  <si>
    <t>（①部門(工事)配賦金額  ②受取手形決済額  ③内税起票額  ④合併合計転記の順にする）</t>
    <rPh sb="5" eb="7">
      <t>コウジ</t>
    </rPh>
    <rPh sb="15" eb="19">
      <t>ウケトリテガタ</t>
    </rPh>
    <rPh sb="19" eb="21">
      <t>ケッサイ</t>
    </rPh>
    <rPh sb="21" eb="22">
      <t>ガク</t>
    </rPh>
    <phoneticPr fontId="4"/>
  </si>
  <si>
    <t>実績集計マスタの合併金額を、「合併合計転記」として月末に出力する</t>
    <rPh sb="2" eb="4">
      <t>シュウケイ</t>
    </rPh>
    <rPh sb="8" eb="10">
      <t>ガッペイ</t>
    </rPh>
    <rPh sb="10" eb="12">
      <t>キンガク</t>
    </rPh>
    <phoneticPr fontId="4"/>
  </si>
  <si>
    <t>年月日元帳．．．月末日付＞終了日付の月は出力なし  （1999/08/24 岩田部長）</t>
    <rPh sb="0" eb="3">
      <t>ネンガッピ</t>
    </rPh>
    <rPh sb="3" eb="5">
      <t>モトチョウ</t>
    </rPh>
    <rPh sb="8" eb="10">
      <t>ゲツマツ</t>
    </rPh>
    <rPh sb="10" eb="12">
      <t>ヒヅケ</t>
    </rPh>
    <rPh sb="13" eb="15">
      <t>シュウリョウビ</t>
    </rPh>
    <rPh sb="15" eb="17">
      <t>ヒヅケ</t>
    </rPh>
    <rPh sb="18" eb="19">
      <t>ツキ</t>
    </rPh>
    <rPh sb="20" eb="22">
      <t>シュツリョク</t>
    </rPh>
    <phoneticPr fontId="4"/>
  </si>
  <si>
    <t>＜実績集計マスタ＞</t>
    <rPh sb="1" eb="3">
      <t>ジッセキ</t>
    </rPh>
    <rPh sb="3" eb="5">
      <t>シュウケイ</t>
    </rPh>
    <phoneticPr fontId="4"/>
  </si>
  <si>
    <t>期首</t>
    <rPh sb="0" eb="2">
      <t>キシュ</t>
    </rPh>
    <phoneticPr fontId="4"/>
  </si>
  <si>
    <t>４月</t>
    <rPh sb="1" eb="2">
      <t>ガツ</t>
    </rPh>
    <phoneticPr fontId="4"/>
  </si>
  <si>
    <t>５月</t>
    <rPh sb="1" eb="2">
      <t>ガツ</t>
    </rPh>
    <phoneticPr fontId="4"/>
  </si>
  <si>
    <t>期首残高</t>
  </si>
  <si>
    <t>借方合併金額</t>
    <phoneticPr fontId="4"/>
  </si>
  <si>
    <t>SumKbn＝2:月次実績金額（合併金額）</t>
    <rPh sb="9" eb="11">
      <t>ゲツジ</t>
    </rPh>
    <rPh sb="11" eb="13">
      <t>ジッセキ</t>
    </rPh>
    <rPh sb="13" eb="15">
      <t>キンガク</t>
    </rPh>
    <rPh sb="16" eb="18">
      <t>ガッペイ</t>
    </rPh>
    <rPh sb="18" eb="20">
      <t>キンガク</t>
    </rPh>
    <phoneticPr fontId="4"/>
  </si>
  <si>
    <t>貸方合併金額</t>
    <phoneticPr fontId="4"/>
  </si>
  <si>
    <t>（４月）</t>
    <rPh sb="2" eb="3">
      <t>ガツ</t>
    </rPh>
    <phoneticPr fontId="4"/>
  </si>
  <si>
    <t>前期より繰越</t>
    <rPh sb="0" eb="2">
      <t>ゼンキ</t>
    </rPh>
    <phoneticPr fontId="4"/>
  </si>
  <si>
    <t>×××××</t>
  </si>
  <si>
    <t>（５月）</t>
    <rPh sb="2" eb="3">
      <t>ガツ</t>
    </rPh>
    <phoneticPr fontId="4"/>
  </si>
  <si>
    <t>前月より繰越</t>
    <rPh sb="0" eb="1">
      <t>ゼンキ</t>
    </rPh>
    <rPh sb="1" eb="2">
      <t>ツキ</t>
    </rPh>
    <phoneticPr fontId="4"/>
  </si>
  <si>
    <t>【 複合セット 】</t>
    <phoneticPr fontId="4"/>
  </si>
  <si>
    <t>売上値引き</t>
    <rPh sb="0" eb="2">
      <t>ウリアゲ</t>
    </rPh>
    <rPh sb="2" eb="4">
      <t>ネビ</t>
    </rPh>
    <phoneticPr fontId="4"/>
  </si>
  <si>
    <t>複合</t>
  </si>
  <si>
    <t>列</t>
    <rPh sb="0" eb="1">
      <t>レツ</t>
    </rPh>
    <phoneticPr fontId="2"/>
  </si>
  <si>
    <t>行</t>
    <rPh sb="0" eb="1">
      <t>ギョウ</t>
    </rPh>
    <phoneticPr fontId="2"/>
  </si>
  <si>
    <t>編集内容</t>
    <rPh sb="0" eb="2">
      <t>ヘンシュウ</t>
    </rPh>
    <rPh sb="2" eb="4">
      <t>ナイヨウ</t>
    </rPh>
    <phoneticPr fontId="2"/>
  </si>
  <si>
    <t>DTO項目名</t>
    <rPh sb="3" eb="6">
      <t>コウモクメイ</t>
    </rPh>
    <phoneticPr fontId="2"/>
  </si>
  <si>
    <t>設置費</t>
    <rPh sb="0" eb="3">
      <t>セッチヒ</t>
    </rPh>
    <phoneticPr fontId="2"/>
  </si>
  <si>
    <t>現場経費</t>
    <rPh sb="0" eb="2">
      <t>ゲンバ</t>
    </rPh>
    <rPh sb="2" eb="4">
      <t>ケイヒ</t>
    </rPh>
    <phoneticPr fontId="2"/>
  </si>
  <si>
    <t>外注費</t>
    <rPh sb="0" eb="3">
      <t>ガイチュウヒ</t>
    </rPh>
    <phoneticPr fontId="2"/>
  </si>
  <si>
    <t>労務費</t>
    <rPh sb="0" eb="3">
      <t>ロウムヒ</t>
    </rPh>
    <phoneticPr fontId="2"/>
  </si>
  <si>
    <t>合計</t>
    <rPh sb="0" eb="2">
      <t>ゴウケイ</t>
    </rPh>
    <phoneticPr fontId="2"/>
  </si>
  <si>
    <t>入金額</t>
    <rPh sb="0" eb="3">
      <t>ニュウキンガク</t>
    </rPh>
    <phoneticPr fontId="2"/>
  </si>
  <si>
    <t>表示科目１.前回残高／前月残高</t>
    <rPh sb="0" eb="2">
      <t>ヒョウジ</t>
    </rPh>
    <rPh sb="2" eb="4">
      <t>カモク</t>
    </rPh>
    <phoneticPr fontId="2"/>
  </si>
  <si>
    <t>表示科目１.当回発生／当月発生</t>
    <rPh sb="0" eb="2">
      <t>ヒョウジ</t>
    </rPh>
    <rPh sb="2" eb="4">
      <t>カモク</t>
    </rPh>
    <phoneticPr fontId="2"/>
  </si>
  <si>
    <t>表示科目１.累計残高</t>
    <rPh sb="0" eb="2">
      <t>ヒョウジ</t>
    </rPh>
    <rPh sb="2" eb="4">
      <t>カモク</t>
    </rPh>
    <phoneticPr fontId="2"/>
  </si>
  <si>
    <t>表示科目１.工事予算</t>
    <rPh sb="0" eb="2">
      <t>ヒョウジ</t>
    </rPh>
    <rPh sb="2" eb="4">
      <t>カモク</t>
    </rPh>
    <phoneticPr fontId="2"/>
  </si>
  <si>
    <t>表示科目１.予算残高</t>
    <rPh sb="0" eb="2">
      <t>ヒョウジ</t>
    </rPh>
    <rPh sb="2" eb="4">
      <t>カモク</t>
    </rPh>
    <phoneticPr fontId="2"/>
  </si>
  <si>
    <t>表示科目２.前回残高／前月残高</t>
    <rPh sb="0" eb="2">
      <t>ヒョウジ</t>
    </rPh>
    <rPh sb="2" eb="4">
      <t>カモク</t>
    </rPh>
    <phoneticPr fontId="2"/>
  </si>
  <si>
    <t>表示科目２.当回発生／当月発生</t>
    <rPh sb="0" eb="2">
      <t>ヒョウジ</t>
    </rPh>
    <rPh sb="2" eb="4">
      <t>カモク</t>
    </rPh>
    <phoneticPr fontId="2"/>
  </si>
  <si>
    <t>表示科目２.累計残高</t>
    <rPh sb="0" eb="2">
      <t>ヒョウジ</t>
    </rPh>
    <rPh sb="2" eb="4">
      <t>カモク</t>
    </rPh>
    <phoneticPr fontId="2"/>
  </si>
  <si>
    <t>表示科目２.工事予算</t>
    <rPh sb="0" eb="2">
      <t>ヒョウジ</t>
    </rPh>
    <rPh sb="2" eb="4">
      <t>カモク</t>
    </rPh>
    <phoneticPr fontId="2"/>
  </si>
  <si>
    <t>表示科目２.予算残高</t>
    <rPh sb="0" eb="2">
      <t>ヒョウジ</t>
    </rPh>
    <rPh sb="2" eb="4">
      <t>カモク</t>
    </rPh>
    <phoneticPr fontId="2"/>
  </si>
  <si>
    <t>表示科目３.前回残高／前月残高</t>
    <rPh sb="0" eb="2">
      <t>ヒョウジ</t>
    </rPh>
    <rPh sb="2" eb="4">
      <t>カモク</t>
    </rPh>
    <phoneticPr fontId="2"/>
  </si>
  <si>
    <t>表示科目３.当回発生／当月発生</t>
    <rPh sb="0" eb="2">
      <t>ヒョウジ</t>
    </rPh>
    <rPh sb="2" eb="4">
      <t>カモク</t>
    </rPh>
    <phoneticPr fontId="2"/>
  </si>
  <si>
    <t>表示科目３.累計残高</t>
    <rPh sb="0" eb="2">
      <t>ヒョウジ</t>
    </rPh>
    <rPh sb="2" eb="4">
      <t>カモク</t>
    </rPh>
    <phoneticPr fontId="2"/>
  </si>
  <si>
    <t>表示科目３.工事予算</t>
    <rPh sb="0" eb="2">
      <t>ヒョウジ</t>
    </rPh>
    <rPh sb="2" eb="4">
      <t>カモク</t>
    </rPh>
    <phoneticPr fontId="2"/>
  </si>
  <si>
    <t>表示科目３.予算残高</t>
    <rPh sb="0" eb="2">
      <t>ヒョウジ</t>
    </rPh>
    <rPh sb="2" eb="4">
      <t>カモク</t>
    </rPh>
    <phoneticPr fontId="2"/>
  </si>
  <si>
    <t>表示科目４.前回残高／前月残高</t>
    <rPh sb="0" eb="2">
      <t>ヒョウジ</t>
    </rPh>
    <rPh sb="2" eb="4">
      <t>カモク</t>
    </rPh>
    <phoneticPr fontId="2"/>
  </si>
  <si>
    <t>表示科目４.当回発生／当月発生</t>
    <rPh sb="0" eb="2">
      <t>ヒョウジ</t>
    </rPh>
    <rPh sb="2" eb="4">
      <t>カモク</t>
    </rPh>
    <phoneticPr fontId="2"/>
  </si>
  <si>
    <t>表示科目４.累計残高</t>
    <rPh sb="0" eb="2">
      <t>ヒョウジ</t>
    </rPh>
    <rPh sb="2" eb="4">
      <t>カモク</t>
    </rPh>
    <phoneticPr fontId="2"/>
  </si>
  <si>
    <t>表示科目４.工事予算</t>
    <rPh sb="0" eb="2">
      <t>ヒョウジ</t>
    </rPh>
    <rPh sb="2" eb="4">
      <t>カモク</t>
    </rPh>
    <phoneticPr fontId="2"/>
  </si>
  <si>
    <t>表示科目４.予算残高</t>
    <rPh sb="0" eb="2">
      <t>ヒョウジ</t>
    </rPh>
    <rPh sb="2" eb="4">
      <t>カモク</t>
    </rPh>
    <phoneticPr fontId="2"/>
  </si>
  <si>
    <t>原価合計.工事予算</t>
    <phoneticPr fontId="2"/>
  </si>
  <si>
    <t>原価合計.予算残高</t>
    <phoneticPr fontId="2"/>
  </si>
  <si>
    <t>原価合計.前回残高／前月残高</t>
    <phoneticPr fontId="2"/>
  </si>
  <si>
    <t>原価合計.当回発生／当月発生</t>
    <phoneticPr fontId="2"/>
  </si>
  <si>
    <t>原価合計.累計残高</t>
    <phoneticPr fontId="2"/>
  </si>
  <si>
    <t>入金額.前回残高／前月残高</t>
    <phoneticPr fontId="2"/>
  </si>
  <si>
    <t>入金額.当回発生／当月発生</t>
    <phoneticPr fontId="2"/>
  </si>
  <si>
    <t>入金額.累計残高</t>
    <phoneticPr fontId="2"/>
  </si>
  <si>
    <t>入金額.工事予算</t>
    <phoneticPr fontId="2"/>
  </si>
  <si>
    <t>入金額.予算残高</t>
    <phoneticPr fontId="2"/>
  </si>
  <si>
    <t>前回残高</t>
    <phoneticPr fontId="2"/>
  </si>
  <si>
    <t>当回発生</t>
    <phoneticPr fontId="2"/>
  </si>
  <si>
    <t>累計残高</t>
    <phoneticPr fontId="2"/>
  </si>
  <si>
    <t>工事予算</t>
    <phoneticPr fontId="2"/>
  </si>
  <si>
    <t>予算残高</t>
    <phoneticPr fontId="2"/>
  </si>
  <si>
    <t>前月迄の累計金額（出力条件により配賦金額を含む）</t>
  </si>
  <si>
    <t>開始月から終了月までの合計金額（出力条件により配賦金額を含む）</t>
  </si>
  <si>
    <t>前回残高／前月残高（mt101010）＋当回発生／当月発生（mt101020）</t>
  </si>
  <si>
    <t>完成工事予算</t>
  </si>
  <si>
    <t>工事予算（mt101040）－累計残高（mt101030）</t>
  </si>
  <si>
    <t>前回残高／前月残高（mt101110）＋当回発生／当月発生（mt101120）</t>
  </si>
  <si>
    <t>工事予算（mt101140）－累計残高（mt101130）</t>
  </si>
  <si>
    <t>前回残高／前月残高（mt101210）＋当回発生／当月発生（mt101220）</t>
  </si>
  <si>
    <t>工事予算（mt101240）－累計残高（mt101230）</t>
  </si>
  <si>
    <t>前回残高／前月残高（mt101310）＋当回発生／当月発生（mt101320）</t>
  </si>
  <si>
    <t>工事予算（mt101340）－累計残高（mt101330）</t>
  </si>
  <si>
    <t>前回残高／前月残高（mt101510）＋当回発生／当月発生（mt101520）</t>
  </si>
  <si>
    <t>完成工事予算の合計</t>
  </si>
  <si>
    <t>工事予算（mt101540）－累計残高（mt101530）</t>
  </si>
  <si>
    <t>前月迄の累計入金額（出力条件により配賦金額を含む）</t>
  </si>
  <si>
    <t>開始月から終了月までの合計入金額（出力条件により配賦金額を含む）</t>
  </si>
  <si>
    <t>前回残高／前月残高（mt101610）＋当月入金（mt101620）</t>
  </si>
  <si>
    <t>工事予算（mt101640）－累計残高（mt101630）</t>
  </si>
  <si>
    <t>この区分がﾁｪｯｸON(区分値：1)の場合、「損益勘定」と「繰越利益剰余金」科目の元帳出力が可能となる。</t>
    <rPh sb="2" eb="4">
      <t>クブン</t>
    </rPh>
    <rPh sb="12" eb="14">
      <t>クブン</t>
    </rPh>
    <rPh sb="14" eb="15">
      <t>チ</t>
    </rPh>
    <rPh sb="19" eb="21">
      <t>バアイ</t>
    </rPh>
    <rPh sb="23" eb="25">
      <t>ソンエキ</t>
    </rPh>
    <rPh sb="25" eb="27">
      <t>カンジョウ</t>
    </rPh>
    <rPh sb="38" eb="40">
      <t>カモク</t>
    </rPh>
    <rPh sb="43" eb="45">
      <t>シュツリョク</t>
    </rPh>
    <rPh sb="46" eb="48">
      <t>カノウ</t>
    </rPh>
    <phoneticPr fontId="4"/>
  </si>
  <si>
    <t>繰越利益剰余金へ振替</t>
    <rPh sb="8" eb="10">
      <t>フリカエ</t>
    </rPh>
    <phoneticPr fontId="4"/>
  </si>
  <si>
    <t>■「繰越利益剰余金」の出力例</t>
    <rPh sb="11" eb="13">
      <t>シュツリョク</t>
    </rPh>
    <rPh sb="13" eb="14">
      <t>レイ</t>
    </rPh>
    <phoneticPr fontId="4"/>
  </si>
  <si>
    <t>「繰越利益剰余金へ振替」の金額</t>
    <rPh sb="9" eb="11">
      <t>フリカエ</t>
    </rPh>
    <rPh sb="13" eb="15">
      <t>キンガク</t>
    </rPh>
    <phoneticPr fontId="4"/>
  </si>
  <si>
    <t>「差引金額」は正残－逆側の金額を出力（「繰越利益剰余金」は、貸方正残として処理する）</t>
  </si>
  <si>
    <t>会社法対応データ区分</t>
    <rPh sb="0" eb="3">
      <t>カイシャホウ</t>
    </rPh>
    <rPh sb="3" eb="5">
      <t>タイオウ</t>
    </rPh>
    <rPh sb="8" eb="10">
      <t>クブン</t>
    </rPh>
    <phoneticPr fontId="36"/>
  </si>
  <si>
    <t>見出しは「伝票ＮＯ」固定（DOS版と同様）</t>
  </si>
  <si>
    <t>ファイル出力時は、「伝票ＮＯ」「検索ＮＯ」別々のカラムがあるので、切り替えを行わない</t>
  </si>
  <si>
    <t>2. 検索処理</t>
    <rPh sb="3" eb="5">
      <t>ケンサク</t>
    </rPh>
    <rPh sb="5" eb="7">
      <t>ショリ</t>
    </rPh>
    <phoneticPr fontId="2"/>
  </si>
  <si>
    <t>3. 検索結果を DTO に格納する （未定）</t>
    <rPh sb="3" eb="5">
      <t>ケンサク</t>
    </rPh>
    <rPh sb="5" eb="7">
      <t>ケッカ</t>
    </rPh>
    <rPh sb="14" eb="16">
      <t>カクノウ</t>
    </rPh>
    <rPh sb="20" eb="22">
      <t>ミテ</t>
    </rPh>
    <phoneticPr fontId="2"/>
  </si>
  <si>
    <t>・DTO を使用するかは未定 (dynamic を使うでもよい)</t>
    <rPh sb="6" eb="8">
      <t>シヨウ</t>
    </rPh>
    <rPh sb="12" eb="14">
      <t>ミテイ</t>
    </rPh>
    <rPh sb="25" eb="26">
      <t>ツカ</t>
    </rPh>
    <phoneticPr fontId="2"/>
  </si>
  <si>
    <t>・DTO を使用する場合は DXO を定義する</t>
    <rPh sb="6" eb="8">
      <t>シヨウ</t>
    </rPh>
    <rPh sb="10" eb="12">
      <t>バアイ</t>
    </rPh>
    <rPh sb="19" eb="21">
      <t>テイギ</t>
    </rPh>
    <phoneticPr fontId="2"/>
  </si>
  <si>
    <t>1. DAO 検索パラメータの作成</t>
    <rPh sb="7" eb="9">
      <t>ケンサク</t>
    </rPh>
    <rPh sb="15" eb="17">
      <t>サクセイ</t>
    </rPh>
    <phoneticPr fontId="2"/>
  </si>
  <si>
    <t>パラメータ</t>
    <phoneticPr fontId="2"/>
  </si>
  <si>
    <t>名称</t>
    <rPh sb="0" eb="2">
      <t>メイショウ</t>
    </rPh>
    <phoneticPr fontId="2"/>
  </si>
  <si>
    <t>備考</t>
    <rPh sb="0" eb="2">
      <t>ビコウ</t>
    </rPh>
    <phoneticPr fontId="2"/>
  </si>
  <si>
    <t>開始内部月</t>
    <rPh sb="0" eb="2">
      <t>カイシ</t>
    </rPh>
    <rPh sb="2" eb="4">
      <t>ナイブ</t>
    </rPh>
    <rPh sb="4" eb="5">
      <t>ツキ</t>
    </rPh>
    <phoneticPr fontId="2"/>
  </si>
  <si>
    <t>終了内部月</t>
    <rPh sb="0" eb="2">
      <t>シュウリョウ</t>
    </rPh>
    <rPh sb="2" eb="4">
      <t>ナイブ</t>
    </rPh>
    <rPh sb="4" eb="5">
      <t>ツキ</t>
    </rPh>
    <phoneticPr fontId="2"/>
  </si>
  <si>
    <t>型</t>
    <rPh sb="0" eb="1">
      <t>カタ</t>
    </rPh>
    <phoneticPr fontId="2"/>
  </si>
  <si>
    <t>開始年月日</t>
    <rPh sb="0" eb="2">
      <t>カイシ</t>
    </rPh>
    <rPh sb="2" eb="5">
      <t>ネンガッピ</t>
    </rPh>
    <phoneticPr fontId="2"/>
  </si>
  <si>
    <t>終了年月日</t>
    <rPh sb="0" eb="2">
      <t>シュウリョウ</t>
    </rPh>
    <rPh sb="2" eb="5">
      <t>ネンガッピ</t>
    </rPh>
    <phoneticPr fontId="2"/>
  </si>
  <si>
    <t>公益法人フラグ</t>
    <rPh sb="0" eb="2">
      <t>コウエキ</t>
    </rPh>
    <rPh sb="2" eb="4">
      <t>ホウジン</t>
    </rPh>
    <phoneticPr fontId="2"/>
  </si>
  <si>
    <t>仮受消費税フラグ</t>
    <rPh sb="0" eb="2">
      <t>カリウケ</t>
    </rPh>
    <rPh sb="2" eb="5">
      <t>ショウヒゼイ</t>
    </rPh>
    <phoneticPr fontId="2"/>
  </si>
  <si>
    <t>仮払消費税フラグ</t>
    <rPh sb="0" eb="2">
      <t>カリバライ</t>
    </rPh>
    <rPh sb="2" eb="5">
      <t>ショウヒゼイ</t>
    </rPh>
    <phoneticPr fontId="2"/>
  </si>
  <si>
    <t>int</t>
    <phoneticPr fontId="2"/>
  </si>
  <si>
    <t>List&lt;int&gt;</t>
    <phoneticPr fontId="2"/>
  </si>
  <si>
    <t>DateTime</t>
    <phoneticPr fontId="2"/>
  </si>
  <si>
    <t>int</t>
    <phoneticPr fontId="2"/>
  </si>
  <si>
    <t>：</t>
    <phoneticPr fontId="2"/>
  </si>
  <si>
    <t>元帳パラメータの開始内部月</t>
  </si>
  <si>
    <t>元帳パラメータの終了内部月</t>
    <rPh sb="8" eb="10">
      <t>シュウリョウ</t>
    </rPh>
    <phoneticPr fontId="2"/>
  </si>
  <si>
    <t>「各種基本情報の取得」で取得したもの</t>
    <rPh sb="1" eb="3">
      <t>カクシュ</t>
    </rPh>
    <rPh sb="3" eb="5">
      <t>キホン</t>
    </rPh>
    <rPh sb="5" eb="7">
      <t>ジョウホウ</t>
    </rPh>
    <rPh sb="8" eb="10">
      <t>シュトク</t>
    </rPh>
    <rPh sb="12" eb="14">
      <t>シュトク</t>
    </rPh>
    <phoneticPr fontId="2"/>
  </si>
  <si>
    <t>元帳パラメータの当該科目コード</t>
    <rPh sb="8" eb="10">
      <t>トウガイ</t>
    </rPh>
    <rPh sb="10" eb="12">
      <t>カモク</t>
    </rPh>
    <phoneticPr fontId="2"/>
  </si>
  <si>
    <t>True</t>
    <phoneticPr fontId="2"/>
  </si>
  <si>
    <t>False</t>
    <phoneticPr fontId="2"/>
  </si>
  <si>
    <t>仮受消費税フラグ</t>
    <phoneticPr fontId="2"/>
  </si>
  <si>
    <t>仮払消費税フラグ</t>
    <rPh sb="1" eb="2">
      <t>ハラ</t>
    </rPh>
    <phoneticPr fontId="2"/>
  </si>
  <si>
    <t>NULL可</t>
    <rPh sb="4" eb="5">
      <t>カ</t>
    </rPh>
    <phoneticPr fontId="2"/>
  </si>
  <si>
    <t>SummaryKojDao</t>
    <phoneticPr fontId="2"/>
  </si>
  <si>
    <r>
      <t>SummaryKojDao.</t>
    </r>
    <r>
      <rPr>
        <sz val="9"/>
        <color rgb="FFFF0000"/>
        <rFont val="Meiryo UI"/>
        <family val="3"/>
        <charset val="128"/>
      </rPr>
      <t>&lt;メソッド名未定&gt;</t>
    </r>
    <r>
      <rPr>
        <sz val="9"/>
        <rFont val="Meiryo UI"/>
        <family val="3"/>
        <charset val="128"/>
      </rPr>
      <t xml:space="preserve"> を実行し、取得結果を返す。</t>
    </r>
    <rPh sb="19" eb="20">
      <t>メイ</t>
    </rPh>
    <rPh sb="20" eb="22">
      <t>ミテイ</t>
    </rPh>
    <rPh sb="25" eb="27">
      <t>ジッコウ</t>
    </rPh>
    <rPh sb="29" eb="31">
      <t>シュトク</t>
    </rPh>
    <rPh sb="31" eb="33">
      <t>ケッカ</t>
    </rPh>
    <rPh sb="34" eb="35">
      <t>カエ</t>
    </rPh>
    <phoneticPr fontId="2"/>
  </si>
  <si>
    <t>2-1. SummaryKojDao.&lt;メソッド名未定&gt; を実行し、取得結果を返す。</t>
    <phoneticPr fontId="2"/>
  </si>
  <si>
    <t>宇野 淳</t>
    <rPh sb="0" eb="2">
      <t>ウノ</t>
    </rPh>
    <rPh sb="3" eb="4">
      <t>ジュン</t>
    </rPh>
    <phoneticPr fontId="4"/>
  </si>
  <si>
    <t>1. 呼び出し元のコントローラーが以下の処理を行う。</t>
    <rPh sb="3" eb="4">
      <t>ヨ</t>
    </rPh>
    <rPh sb="5" eb="6">
      <t>ダ</t>
    </rPh>
    <rPh sb="7" eb="8">
      <t>モト</t>
    </rPh>
    <rPh sb="17" eb="19">
      <t>イカ</t>
    </rPh>
    <rPh sb="20" eb="22">
      <t>ショリ</t>
    </rPh>
    <rPh sb="23" eb="24">
      <t>オコナ</t>
    </rPh>
    <phoneticPr fontId="2"/>
  </si>
  <si>
    <t>1-4. 入力パラメータを渡してサービスを呼び出す。</t>
    <rPh sb="13" eb="14">
      <t>ワタ</t>
    </rPh>
    <rPh sb="21" eb="22">
      <t>ヨ</t>
    </rPh>
    <rPh sb="23" eb="24">
      <t>ダ</t>
    </rPh>
    <phoneticPr fontId="2"/>
  </si>
  <si>
    <t>connection</t>
  </si>
  <si>
    <t>clientCode</t>
  </si>
  <si>
    <t>clientYear</t>
  </si>
  <si>
    <t>speCodes</t>
  </si>
  <si>
    <t>DBコネクションオブジェクト</t>
  </si>
  <si>
    <t>顧客先コード</t>
  </si>
  <si>
    <t>会計年度</t>
  </si>
  <si>
    <t>レコード区分</t>
  </si>
  <si>
    <t>IDbConnection</t>
  </si>
  <si>
    <t>decimal</t>
  </si>
  <si>
    <t>List&lt;int&gt;</t>
  </si>
  <si>
    <t>RecordKbn.Regular（レコード区分.正規レコード）</t>
    <rPh sb="22" eb="24">
      <t>クブン</t>
    </rPh>
    <rPh sb="25" eb="27">
      <t>セイキ</t>
    </rPh>
    <phoneticPr fontId="2"/>
  </si>
  <si>
    <t>マスタ区分</t>
    <rPh sb="3" eb="5">
      <t>クブン</t>
    </rPh>
    <phoneticPr fontId="2"/>
  </si>
  <si>
    <t>masterKbn</t>
    <phoneticPr fontId="2"/>
  </si>
  <si>
    <t>byte</t>
    <phoneticPr fontId="2"/>
  </si>
  <si>
    <t>DAO 検索パラメータの作成</t>
    <rPh sb="4" eb="6">
      <t>ケンサク</t>
    </rPh>
    <rPh sb="12" eb="14">
      <t>サクセイ</t>
    </rPh>
    <phoneticPr fontId="2"/>
  </si>
  <si>
    <t>検索処理</t>
    <rPh sb="0" eb="2">
      <t>ケンサク</t>
    </rPh>
    <rPh sb="2" eb="4">
      <t>ショリ</t>
    </rPh>
    <phoneticPr fontId="2"/>
  </si>
  <si>
    <t>レコード区分</t>
    <rPh sb="4" eb="6">
      <t>クブン</t>
    </rPh>
    <phoneticPr fontId="2"/>
  </si>
  <si>
    <t>PartitionRecordKbn.Partition（レコード区分.採用区分）</t>
    <rPh sb="33" eb="35">
      <t>クブン</t>
    </rPh>
    <rPh sb="36" eb="38">
      <t>サイヨウ</t>
    </rPh>
    <rPh sb="38" eb="40">
      <t>クブン</t>
    </rPh>
    <phoneticPr fontId="2"/>
  </si>
  <si>
    <t>PartitionRecordKbn.SwkInputCondition（レコード区分.仕訳入力条件）</t>
    <rPh sb="41" eb="43">
      <t>クブン</t>
    </rPh>
    <rPh sb="44" eb="46">
      <t>シワケ</t>
    </rPh>
    <rPh sb="46" eb="48">
      <t>ニュウリョク</t>
    </rPh>
    <rPh sb="48" eb="50">
      <t>ジョウケン</t>
    </rPh>
    <phoneticPr fontId="2"/>
  </si>
  <si>
    <t>PartitionRecordKbn.PrintCondition（レコード区分.印刷条件）</t>
    <rPh sb="38" eb="40">
      <t>クブン</t>
    </rPh>
    <rPh sb="41" eb="43">
      <t>インサツ</t>
    </rPh>
    <rPh sb="43" eb="45">
      <t>ジョウケン</t>
    </rPh>
    <phoneticPr fontId="2"/>
  </si>
  <si>
    <t>masterKbn</t>
    <phoneticPr fontId="2"/>
  </si>
  <si>
    <t>sumKbn</t>
    <phoneticPr fontId="2"/>
  </si>
  <si>
    <t>recordKbn</t>
    <phoneticPr fontId="2"/>
  </si>
  <si>
    <t>subCode</t>
    <phoneticPr fontId="2"/>
  </si>
  <si>
    <t>byte</t>
    <phoneticPr fontId="2"/>
  </si>
  <si>
    <t>int</t>
    <phoneticPr fontId="2"/>
  </si>
  <si>
    <t>MasterKbn.CountingKmk（マスタ区分.勘定科目）</t>
    <rPh sb="25" eb="27">
      <t>クブン</t>
    </rPh>
    <rPh sb="28" eb="30">
      <t>カンジョウ</t>
    </rPh>
    <rPh sb="30" eb="32">
      <t>カモク</t>
    </rPh>
    <phoneticPr fontId="2"/>
  </si>
  <si>
    <t>MasterSumKbn.Real（実在／合計区分.実在）</t>
    <rPh sb="18" eb="20">
      <t>ジツザイ</t>
    </rPh>
    <rPh sb="21" eb="23">
      <t>ゴウケイ</t>
    </rPh>
    <rPh sb="23" eb="25">
      <t>クブン</t>
    </rPh>
    <rPh sb="26" eb="28">
      <t>ジツザイ</t>
    </rPh>
    <phoneticPr fontId="2"/>
  </si>
  <si>
    <t>DTOへ格納</t>
    <rPh sb="4" eb="6">
      <t>カクノウ</t>
    </rPh>
    <phoneticPr fontId="2"/>
  </si>
  <si>
    <t>dKStDate</t>
    <phoneticPr fontId="2"/>
  </si>
  <si>
    <t>決算開始年月日</t>
    <rPh sb="0" eb="2">
      <t>ケッサン</t>
    </rPh>
    <rPh sb="2" eb="4">
      <t>カイシ</t>
    </rPh>
    <rPh sb="4" eb="7">
      <t>ネンガッピ</t>
    </rPh>
    <phoneticPr fontId="2"/>
  </si>
  <si>
    <t>DateTime</t>
    <phoneticPr fontId="2"/>
  </si>
  <si>
    <t>dKEdDate</t>
    <phoneticPr fontId="2"/>
  </si>
  <si>
    <t>決算終了年月日</t>
    <rPh sb="0" eb="2">
      <t>ケッサン</t>
    </rPh>
    <rPh sb="2" eb="4">
      <t>シュウリョウ</t>
    </rPh>
    <rPh sb="4" eb="7">
      <t>ネンガッピ</t>
    </rPh>
    <phoneticPr fontId="2"/>
  </si>
  <si>
    <t>iMstDay</t>
    <phoneticPr fontId="2"/>
  </si>
  <si>
    <t>月中開始日</t>
    <rPh sb="0" eb="2">
      <t>ツキナカ</t>
    </rPh>
    <rPh sb="2" eb="5">
      <t>カイシビ</t>
    </rPh>
    <phoneticPr fontId="2"/>
  </si>
  <si>
    <t>ushort</t>
    <phoneticPr fontId="2"/>
  </si>
  <si>
    <t>iMiddleKbn</t>
    <phoneticPr fontId="2"/>
  </si>
  <si>
    <t>中間決算区分</t>
    <rPh sb="0" eb="2">
      <t>チュウカン</t>
    </rPh>
    <rPh sb="2" eb="4">
      <t>ケッサン</t>
    </rPh>
    <rPh sb="4" eb="6">
      <t>クブン</t>
    </rPh>
    <phoneticPr fontId="2"/>
  </si>
  <si>
    <t>iYearKbn</t>
    <phoneticPr fontId="2"/>
  </si>
  <si>
    <t>和暦／西暦区分</t>
    <rPh sb="0" eb="2">
      <t>ワレキ</t>
    </rPh>
    <rPh sb="3" eb="5">
      <t>セイレキ</t>
    </rPh>
    <rPh sb="5" eb="7">
      <t>クブン</t>
    </rPh>
    <phoneticPr fontId="2"/>
  </si>
  <si>
    <t>sumCode</t>
    <phoneticPr fontId="2"/>
  </si>
  <si>
    <t>加算先外部コード</t>
    <rPh sb="0" eb="2">
      <t>カサン</t>
    </rPh>
    <rPh sb="2" eb="3">
      <t>サキ</t>
    </rPh>
    <rPh sb="3" eb="5">
      <t>ガイブ</t>
    </rPh>
    <phoneticPr fontId="2"/>
  </si>
  <si>
    <t>顧客先コード</t>
    <rPh sb="0" eb="2">
      <t>コキャク</t>
    </rPh>
    <rPh sb="2" eb="3">
      <t>サキ</t>
    </rPh>
    <phoneticPr fontId="2"/>
  </si>
  <si>
    <t>会計年度</t>
    <rPh sb="0" eb="2">
      <t>カイケイ</t>
    </rPh>
    <rPh sb="2" eb="3">
      <t>ネン</t>
    </rPh>
    <rPh sb="3" eb="4">
      <t>ド</t>
    </rPh>
    <phoneticPr fontId="2"/>
  </si>
  <si>
    <t>IDbConnection</t>
    <phoneticPr fontId="2"/>
  </si>
  <si>
    <t>科目コード</t>
    <rPh sb="0" eb="2">
      <t>カモク</t>
    </rPh>
    <phoneticPr fontId="2"/>
  </si>
  <si>
    <t>connection</t>
    <phoneticPr fontId="2"/>
  </si>
  <si>
    <t>clientCode</t>
    <phoneticPr fontId="2"/>
  </si>
  <si>
    <t>clientYear</t>
    <phoneticPr fontId="2"/>
  </si>
  <si>
    <t>nMonthTo</t>
    <phoneticPr fontId="2"/>
  </si>
  <si>
    <t>ledgerInputParamDto</t>
    <phoneticPr fontId="2"/>
  </si>
  <si>
    <t>nMonthFrom</t>
  </si>
  <si>
    <t>nMonthTo</t>
  </si>
  <si>
    <t>kmkCode</t>
  </si>
  <si>
    <t>excludeNMonths</t>
  </si>
  <si>
    <t>元帳パラメータの科目コード</t>
    <rPh sb="8" eb="10">
      <t>カモク</t>
    </rPh>
    <phoneticPr fontId="2"/>
  </si>
  <si>
    <t>KmkMADao</t>
    <phoneticPr fontId="2"/>
  </si>
  <si>
    <t>DBコネクションオブジェクト</t>
    <phoneticPr fontId="2"/>
  </si>
  <si>
    <t>ＢＳ／ＰＬ区分</t>
    <phoneticPr fontId="2"/>
  </si>
  <si>
    <t>除外外部コード</t>
    <rPh sb="0" eb="2">
      <t>ジョガイ</t>
    </rPh>
    <rPh sb="2" eb="4">
      <t>ガイブ</t>
    </rPh>
    <phoneticPr fontId="2"/>
  </si>
  <si>
    <t>connection</t>
    <phoneticPr fontId="2"/>
  </si>
  <si>
    <t>clientCode</t>
    <phoneticPr fontId="2"/>
  </si>
  <si>
    <t>clientYear</t>
    <phoneticPr fontId="2"/>
  </si>
  <si>
    <t>bpKbn</t>
    <phoneticPr fontId="2"/>
  </si>
  <si>
    <t>excludeGCode</t>
    <phoneticPr fontId="2"/>
  </si>
  <si>
    <t>excludeAnalyzeCodes</t>
    <phoneticPr fontId="2"/>
  </si>
  <si>
    <t>includeAnalyzeCodes</t>
    <phoneticPr fontId="2"/>
  </si>
  <si>
    <t>IDbConnection</t>
    <phoneticPr fontId="2"/>
  </si>
  <si>
    <t>decimal</t>
    <phoneticPr fontId="2"/>
  </si>
  <si>
    <t>byte</t>
    <phoneticPr fontId="2"/>
  </si>
  <si>
    <t>int</t>
    <phoneticPr fontId="2"/>
  </si>
  <si>
    <t>List&lt;int&gt;</t>
    <phoneticPr fontId="2"/>
  </si>
  <si>
    <t>○</t>
    <phoneticPr fontId="2"/>
  </si>
  <si>
    <t>除外分析コードリスト</t>
    <rPh sb="0" eb="2">
      <t>ジョガイ</t>
    </rPh>
    <rPh sb="2" eb="4">
      <t>ブンセキ</t>
    </rPh>
    <phoneticPr fontId="2"/>
  </si>
  <si>
    <t>包含分析コードリスト</t>
    <rPh sb="0" eb="2">
      <t>ホウガン</t>
    </rPh>
    <rPh sb="2" eb="4">
      <t>ブンセキ</t>
    </rPh>
    <phoneticPr fontId="2"/>
  </si>
  <si>
    <t>除外分析コードリスト</t>
    <rPh sb="0" eb="2">
      <t>ジョガイ</t>
    </rPh>
    <rPh sb="2" eb="4">
      <t>ブンセキ</t>
    </rPh>
    <phoneticPr fontId="2"/>
  </si>
  <si>
    <t>AnalyzeCode.DebitPL（分析コード.借方未処分項目(P/L)）</t>
    <phoneticPr fontId="2"/>
  </si>
  <si>
    <t>AnalyzeCode.CreditPL（分析コード.貸方未処分項目(P/L)）</t>
    <phoneticPr fontId="2"/>
  </si>
  <si>
    <t>AnalyzeCode.Capital（分析コード.資本金）</t>
    <phoneticPr fontId="2"/>
  </si>
  <si>
    <t>1-1. DAO 検索パラメータの作成</t>
    <rPh sb="9" eb="11">
      <t>ケンサク</t>
    </rPh>
    <rPh sb="17" eb="19">
      <t>サクセイ</t>
    </rPh>
    <phoneticPr fontId="2"/>
  </si>
  <si>
    <t>2. 集計データを取得する。</t>
    <rPh sb="3" eb="5">
      <t>シュウケイ</t>
    </rPh>
    <rPh sb="9" eb="11">
      <t>シュトク</t>
    </rPh>
    <phoneticPr fontId="2"/>
  </si>
  <si>
    <t>2-1. DAO 検索パラメータの作成</t>
    <rPh sb="9" eb="11">
      <t>ケンサク</t>
    </rPh>
    <rPh sb="17" eb="19">
      <t>サクセイ</t>
    </rPh>
    <phoneticPr fontId="2"/>
  </si>
  <si>
    <t>ledgerInputParamDto</t>
    <phoneticPr fontId="2"/>
  </si>
  <si>
    <t>1-2. 検索処理</t>
    <rPh sb="5" eb="7">
      <t>ケンサク</t>
    </rPh>
    <rPh sb="7" eb="9">
      <t>ショリ</t>
    </rPh>
    <phoneticPr fontId="2"/>
  </si>
  <si>
    <t>2-2. 検索処理</t>
    <rPh sb="5" eb="7">
      <t>ケンサク</t>
    </rPh>
    <rPh sb="7" eb="9">
      <t>ショリ</t>
    </rPh>
    <phoneticPr fontId="2"/>
  </si>
  <si>
    <t>前期繰越利益科目</t>
  </si>
  <si>
    <t>plKmkCodes</t>
  </si>
  <si>
    <t>元入金科目取得</t>
    <rPh sb="0" eb="2">
      <t>モトイレ</t>
    </rPh>
    <rPh sb="2" eb="3">
      <t>キン</t>
    </rPh>
    <phoneticPr fontId="2"/>
  </si>
  <si>
    <t>元入金集計</t>
    <rPh sb="0" eb="2">
      <t>モトイレ</t>
    </rPh>
    <rPh sb="2" eb="3">
      <t>キン</t>
    </rPh>
    <phoneticPr fontId="2"/>
  </si>
  <si>
    <t>特殊科目区分が 「2:当期未処分利益／元入金」、法人・個人区分が「個人」 の場合の元帳データ集計を行う。</t>
    <rPh sb="24" eb="26">
      <t>ホウジン</t>
    </rPh>
    <rPh sb="27" eb="29">
      <t>コジン</t>
    </rPh>
    <rPh sb="29" eb="31">
      <t>クブン</t>
    </rPh>
    <rPh sb="33" eb="35">
      <t>コジン</t>
    </rPh>
    <phoneticPr fontId="2"/>
  </si>
  <si>
    <t>AnalyzeCode.Capital（分析コード.資本金）</t>
    <rPh sb="26" eb="29">
      <t>シホンキン</t>
    </rPh>
    <phoneticPr fontId="2"/>
  </si>
  <si>
    <t>1. 元入金科目を取得</t>
    <rPh sb="3" eb="5">
      <t>モトイレ</t>
    </rPh>
    <rPh sb="5" eb="6">
      <t>キン</t>
    </rPh>
    <rPh sb="6" eb="8">
      <t>カモク</t>
    </rPh>
    <rPh sb="9" eb="11">
      <t>シュトク</t>
    </rPh>
    <phoneticPr fontId="2"/>
  </si>
  <si>
    <t>元入金科目コード</t>
    <rPh sb="0" eb="2">
      <t>モトイレ</t>
    </rPh>
    <rPh sb="2" eb="3">
      <t>キン</t>
    </rPh>
    <rPh sb="3" eb="5">
      <t>カモク</t>
    </rPh>
    <phoneticPr fontId="2"/>
  </si>
  <si>
    <t>[1]で取得した元入金科目コード</t>
    <rPh sb="4" eb="6">
      <t>シュトク</t>
    </rPh>
    <rPh sb="8" eb="10">
      <t>モトイレ</t>
    </rPh>
    <rPh sb="10" eb="11">
      <t>キン</t>
    </rPh>
    <rPh sb="11" eb="13">
      <t>カモク</t>
    </rPh>
    <phoneticPr fontId="2"/>
  </si>
  <si>
    <t>インタフェース名</t>
    <rPh sb="7" eb="8">
      <t>メイ</t>
    </rPh>
    <phoneticPr fontId="2"/>
  </si>
  <si>
    <t>メソッド名／論理名</t>
    <rPh sb="4" eb="5">
      <t>メイ</t>
    </rPh>
    <rPh sb="6" eb="9">
      <t>ロンリメイ</t>
    </rPh>
    <phoneticPr fontId="2"/>
  </si>
  <si>
    <t>KmkInfoDao</t>
    <phoneticPr fontId="2"/>
  </si>
  <si>
    <t>TaxInfoPkDao.FindByPk を実行する。</t>
    <phoneticPr fontId="2"/>
  </si>
  <si>
    <t>TaxInfoPkDao</t>
    <phoneticPr fontId="2"/>
  </si>
  <si>
    <t>ledgerInputParamDto</t>
    <phoneticPr fontId="2"/>
  </si>
  <si>
    <t>各種基本情報の取得</t>
    <phoneticPr fontId="2"/>
  </si>
  <si>
    <t>各種基本情報の取得</t>
    <phoneticPr fontId="2"/>
  </si>
  <si>
    <t>各種基本情報の取得</t>
    <phoneticPr fontId="2"/>
  </si>
  <si>
    <t>集計データ取得</t>
    <rPh sb="0" eb="2">
      <t>シュウケイ</t>
    </rPh>
    <phoneticPr fontId="2"/>
  </si>
  <si>
    <t>GetData</t>
    <phoneticPr fontId="2"/>
  </si>
  <si>
    <t>&lt;合併合計転記&gt;参照</t>
  </si>
  <si>
    <t>SwkDetailDao</t>
    <phoneticPr fontId="2"/>
  </si>
  <si>
    <t>仕訳明細取得</t>
    <rPh sb="2" eb="4">
      <t>メイサイ</t>
    </rPh>
    <phoneticPr fontId="2"/>
  </si>
  <si>
    <t>SumSMDao</t>
    <phoneticPr fontId="2"/>
  </si>
  <si>
    <t>sumKbn</t>
    <phoneticPr fontId="2"/>
  </si>
  <si>
    <t>金額区分</t>
    <rPh sb="0" eb="2">
      <t>キンガク</t>
    </rPh>
    <rPh sb="2" eb="4">
      <t>クブン</t>
    </rPh>
    <phoneticPr fontId="2"/>
  </si>
  <si>
    <t>byte</t>
    <phoneticPr fontId="2"/>
  </si>
  <si>
    <t>集計データ</t>
    <rPh sb="0" eb="2">
      <t>シュウケイ</t>
    </rPh>
    <phoneticPr fontId="2"/>
  </si>
  <si>
    <t>swkData</t>
    <phoneticPr fontId="2"/>
  </si>
  <si>
    <t>List&lt;LedgerSwkDto&gt;</t>
    <phoneticPr fontId="2"/>
  </si>
  <si>
    <t>sumData</t>
    <phoneticPr fontId="2"/>
  </si>
  <si>
    <t>List&lt;LedgerSumSMDto&gt;</t>
    <phoneticPr fontId="2"/>
  </si>
  <si>
    <t>true:合併合計転記</t>
    <rPh sb="5" eb="7">
      <t>ガッペイ</t>
    </rPh>
    <rPh sb="7" eb="9">
      <t>ゴウケイ</t>
    </rPh>
    <rPh sb="9" eb="11">
      <t>テンキ</t>
    </rPh>
    <phoneticPr fontId="2"/>
  </si>
  <si>
    <t>合併合計転記フラグ</t>
    <rPh sb="0" eb="2">
      <t>ガッペイ</t>
    </rPh>
    <rPh sb="2" eb="4">
      <t>ゴウケイ</t>
    </rPh>
    <rPh sb="4" eb="6">
      <t>テンキ</t>
    </rPh>
    <phoneticPr fontId="2"/>
  </si>
  <si>
    <t>棚卸科目集計</t>
    <rPh sb="0" eb="2">
      <t>タナオロシ</t>
    </rPh>
    <rPh sb="2" eb="4">
      <t>カモク</t>
    </rPh>
    <rPh sb="4" eb="6">
      <t>シュウケイ</t>
    </rPh>
    <phoneticPr fontId="2"/>
  </si>
  <si>
    <t>decimal</t>
    <phoneticPr fontId="2"/>
  </si>
  <si>
    <t>集計金額</t>
    <rPh sb="0" eb="2">
      <t>シュウケイ</t>
    </rPh>
    <rPh sb="2" eb="4">
      <t>キンガク</t>
    </rPh>
    <phoneticPr fontId="2"/>
  </si>
  <si>
    <t>sum</t>
    <phoneticPr fontId="2"/>
  </si>
  <si>
    <t>int</t>
    <phoneticPr fontId="2"/>
  </si>
  <si>
    <t>期首棚卸金額取得</t>
    <rPh sb="0" eb="2">
      <t>キシュ</t>
    </rPh>
    <rPh sb="2" eb="4">
      <t>タナオロシ</t>
    </rPh>
    <rPh sb="4" eb="5">
      <t>キン</t>
    </rPh>
    <rPh sb="5" eb="6">
      <t>ガク</t>
    </rPh>
    <rPh sb="6" eb="8">
      <t>シュトク</t>
    </rPh>
    <phoneticPr fontId="2"/>
  </si>
  <si>
    <t>期首棚卸科目の金額を取得する。</t>
    <rPh sb="0" eb="2">
      <t>キシュ</t>
    </rPh>
    <rPh sb="2" eb="4">
      <t>タナオロシ</t>
    </rPh>
    <rPh sb="4" eb="6">
      <t>カモク</t>
    </rPh>
    <rPh sb="7" eb="9">
      <t>キンガク</t>
    </rPh>
    <rPh sb="10" eb="12">
      <t>シュトク</t>
    </rPh>
    <phoneticPr fontId="2"/>
  </si>
  <si>
    <t>期首棚卸金額を返却する。</t>
    <rPh sb="0" eb="2">
      <t>キシュ</t>
    </rPh>
    <rPh sb="2" eb="4">
      <t>タナオロシ</t>
    </rPh>
    <rPh sb="4" eb="6">
      <t>キンガク</t>
    </rPh>
    <rPh sb="7" eb="9">
      <t>ヘンキャク</t>
    </rPh>
    <phoneticPr fontId="2"/>
  </si>
  <si>
    <t>期末棚卸科目の金額を取得する。</t>
    <rPh sb="2" eb="4">
      <t>タナオロシ</t>
    </rPh>
    <rPh sb="4" eb="6">
      <t>カモク</t>
    </rPh>
    <rPh sb="7" eb="9">
      <t>キンガク</t>
    </rPh>
    <rPh sb="10" eb="12">
      <t>シュトク</t>
    </rPh>
    <phoneticPr fontId="2"/>
  </si>
  <si>
    <t>期末棚卸金額取得</t>
    <rPh sb="2" eb="4">
      <t>タナオロシ</t>
    </rPh>
    <rPh sb="4" eb="5">
      <t>キン</t>
    </rPh>
    <rPh sb="5" eb="6">
      <t>ガク</t>
    </rPh>
    <rPh sb="6" eb="8">
      <t>シュトク</t>
    </rPh>
    <phoneticPr fontId="2"/>
  </si>
  <si>
    <t>期末棚卸額</t>
    <rPh sb="0" eb="2">
      <t>キマツ</t>
    </rPh>
    <rPh sb="2" eb="4">
      <t>タナオロシ</t>
    </rPh>
    <rPh sb="4" eb="5">
      <t>ガク</t>
    </rPh>
    <phoneticPr fontId="2"/>
  </si>
  <si>
    <t>期末棚卸科目の金額を取得する。</t>
    <rPh sb="0" eb="2">
      <t>キマツ</t>
    </rPh>
    <rPh sb="2" eb="4">
      <t>タナオロシ</t>
    </rPh>
    <rPh sb="4" eb="6">
      <t>カモク</t>
    </rPh>
    <rPh sb="7" eb="9">
      <t>キンガク</t>
    </rPh>
    <rPh sb="10" eb="12">
      <t>シュトク</t>
    </rPh>
    <phoneticPr fontId="2"/>
  </si>
  <si>
    <t>期首棚卸額</t>
    <rPh sb="0" eb="2">
      <t>キシュ</t>
    </rPh>
    <rPh sb="2" eb="4">
      <t>タナオロシ</t>
    </rPh>
    <rPh sb="4" eb="5">
      <t>ガク</t>
    </rPh>
    <phoneticPr fontId="2"/>
  </si>
  <si>
    <t>SwkDetailDao</t>
    <phoneticPr fontId="2"/>
  </si>
  <si>
    <t>仕訳明細取得</t>
    <rPh sb="0" eb="2">
      <t>シワケ</t>
    </rPh>
    <rPh sb="2" eb="4">
      <t>メイサイ</t>
    </rPh>
    <rPh sb="4" eb="6">
      <t>シュトク</t>
    </rPh>
    <phoneticPr fontId="2"/>
  </si>
  <si>
    <t>isMergerTotal</t>
    <phoneticPr fontId="2"/>
  </si>
  <si>
    <t>LedgerNormalStoreLogic</t>
    <phoneticPr fontId="2"/>
  </si>
  <si>
    <t>LedgerTotalStoreLogic</t>
    <phoneticPr fontId="2"/>
  </si>
  <si>
    <t>LedgerNormalResultLogic</t>
    <phoneticPr fontId="2"/>
  </si>
  <si>
    <t>LedgerTotalResultLogic</t>
  </si>
  <si>
    <t>LedgerPlResultLogic</t>
  </si>
  <si>
    <t>LedgerBalanceStoreLogic</t>
    <phoneticPr fontId="2"/>
  </si>
  <si>
    <t>LedgerInventoriesStoreLogic</t>
    <phoneticPr fontId="2"/>
  </si>
  <si>
    <t>通常科目集計データ</t>
    <rPh sb="0" eb="2">
      <t>ツウジョウ</t>
    </rPh>
    <rPh sb="2" eb="4">
      <t>カモク</t>
    </rPh>
    <rPh sb="4" eb="6">
      <t>シュウケイ</t>
    </rPh>
    <phoneticPr fontId="2"/>
  </si>
  <si>
    <t>合併合計転記データ</t>
    <rPh sb="0" eb="2">
      <t>ガッペイ</t>
    </rPh>
    <rPh sb="2" eb="4">
      <t>ゴウケイ</t>
    </rPh>
    <rPh sb="4" eb="6">
      <t>テンキ</t>
    </rPh>
    <phoneticPr fontId="2"/>
  </si>
  <si>
    <t>繰越残高</t>
    <rPh sb="0" eb="2">
      <t>クリコシ</t>
    </rPh>
    <rPh sb="2" eb="4">
      <t>ザンダカ</t>
    </rPh>
    <phoneticPr fontId="2"/>
  </si>
  <si>
    <t>balance</t>
    <phoneticPr fontId="2"/>
  </si>
  <si>
    <t>上記以外</t>
    <rPh sb="0" eb="2">
      <t>ジョウキ</t>
    </rPh>
    <rPh sb="2" eb="4">
      <t>イガイ</t>
    </rPh>
    <phoneticPr fontId="2"/>
  </si>
  <si>
    <t>繰越残高取得</t>
    <rPh sb="0" eb="2">
      <t>クリコシ</t>
    </rPh>
    <rPh sb="2" eb="4">
      <t>ザンダカ</t>
    </rPh>
    <rPh sb="4" eb="6">
      <t>シュトク</t>
    </rPh>
    <phoneticPr fontId="2"/>
  </si>
  <si>
    <t>SwkDataOutputKmkKbn.FormalCoursesName（仕訳データ出力時の科目名区分.正式科目名称）の場合</t>
    <rPh sb="61" eb="63">
      <t>バアイ</t>
    </rPh>
    <phoneticPr fontId="2"/>
  </si>
  <si>
    <t>科目コード</t>
    <rPh sb="0" eb="2">
      <t>カモク</t>
    </rPh>
    <phoneticPr fontId="4"/>
  </si>
  <si>
    <t>要約分析コード</t>
    <rPh sb="0" eb="2">
      <t>ヨウヤク</t>
    </rPh>
    <rPh sb="2" eb="4">
      <t>ブンセキ</t>
    </rPh>
    <phoneticPr fontId="4"/>
  </si>
  <si>
    <t>設定方法</t>
    <rPh sb="0" eb="2">
      <t>セッテイ</t>
    </rPh>
    <rPh sb="2" eb="4">
      <t>ホウホウ</t>
    </rPh>
    <phoneticPr fontId="2"/>
  </si>
  <si>
    <t>借方金額（日計）</t>
    <rPh sb="0" eb="2">
      <t>カリカタ</t>
    </rPh>
    <rPh sb="2" eb="4">
      <t>キンガク</t>
    </rPh>
    <rPh sb="5" eb="7">
      <t>ニッケイ</t>
    </rPh>
    <phoneticPr fontId="2"/>
  </si>
  <si>
    <t>貸方金額（日計）</t>
    <rPh sb="0" eb="1">
      <t>カシ</t>
    </rPh>
    <rPh sb="1" eb="2">
      <t>カタ</t>
    </rPh>
    <rPh sb="2" eb="4">
      <t>キンガク</t>
    </rPh>
    <phoneticPr fontId="2"/>
  </si>
  <si>
    <t>・元帳パラメータの開始／終了年月日が設定されている</t>
    <phoneticPr fontId="2"/>
  </si>
  <si>
    <t>以下の条件全てに該当する場合</t>
    <rPh sb="0" eb="2">
      <t>イカ</t>
    </rPh>
    <rPh sb="3" eb="5">
      <t>ジョウケン</t>
    </rPh>
    <rPh sb="5" eb="6">
      <t>スベ</t>
    </rPh>
    <rPh sb="8" eb="10">
      <t>ガイトウ</t>
    </rPh>
    <rPh sb="12" eb="14">
      <t>バアイ</t>
    </rPh>
    <phoneticPr fontId="2"/>
  </si>
  <si>
    <t>借方金額（日計） = 0</t>
    <rPh sb="0" eb="2">
      <t>カリカタ</t>
    </rPh>
    <rPh sb="2" eb="4">
      <t>キンガク</t>
    </rPh>
    <rPh sb="5" eb="7">
      <t>ニッケイ</t>
    </rPh>
    <phoneticPr fontId="2"/>
  </si>
  <si>
    <t>貸方金額（日計） = 0</t>
    <rPh sb="0" eb="2">
      <t>カシカタ</t>
    </rPh>
    <rPh sb="2" eb="4">
      <t>キンガク</t>
    </rPh>
    <rPh sb="5" eb="7">
      <t>ニッケイ</t>
    </rPh>
    <phoneticPr fontId="2"/>
  </si>
  <si>
    <t>借方金額（月計）</t>
    <rPh sb="0" eb="2">
      <t>カリカタ</t>
    </rPh>
    <rPh sb="2" eb="4">
      <t>キンガク</t>
    </rPh>
    <phoneticPr fontId="2"/>
  </si>
  <si>
    <t>貸方金額（月計）</t>
    <rPh sb="0" eb="1">
      <t>カシ</t>
    </rPh>
    <rPh sb="1" eb="2">
      <t>カタ</t>
    </rPh>
    <rPh sb="2" eb="4">
      <t>キンガク</t>
    </rPh>
    <phoneticPr fontId="2"/>
  </si>
  <si>
    <t>対象合併合計転記データの借方金額</t>
    <rPh sb="0" eb="2">
      <t>タイショウ</t>
    </rPh>
    <rPh sb="2" eb="4">
      <t>ガッペイ</t>
    </rPh>
    <rPh sb="4" eb="6">
      <t>ゴウケイ</t>
    </rPh>
    <rPh sb="6" eb="8">
      <t>テンキ</t>
    </rPh>
    <rPh sb="12" eb="14">
      <t>カリカタ</t>
    </rPh>
    <rPh sb="14" eb="16">
      <t>キンガク</t>
    </rPh>
    <phoneticPr fontId="2"/>
  </si>
  <si>
    <t>対象合併合計転記データの貸方金額</t>
    <rPh sb="0" eb="2">
      <t>タイショウ</t>
    </rPh>
    <rPh sb="2" eb="4">
      <t>ガッペイ</t>
    </rPh>
    <rPh sb="4" eb="6">
      <t>ゴウケイ</t>
    </rPh>
    <rPh sb="6" eb="8">
      <t>テンキ</t>
    </rPh>
    <rPh sb="12" eb="13">
      <t>カシ</t>
    </rPh>
    <rPh sb="13" eb="14">
      <t>カタ</t>
    </rPh>
    <rPh sb="14" eb="16">
      <t>キンガク</t>
    </rPh>
    <phoneticPr fontId="2"/>
  </si>
  <si>
    <t>（例）</t>
    <phoneticPr fontId="4"/>
  </si>
  <si>
    <t>複合</t>
    <phoneticPr fontId="4"/>
  </si>
  <si>
    <t>売上高</t>
    <phoneticPr fontId="4"/>
  </si>
  <si>
    <t>下記条件の両方を満たす場合、相手科目を変更する</t>
    <rPh sb="0" eb="2">
      <t>カキ</t>
    </rPh>
    <rPh sb="2" eb="4">
      <t>ジョウケン</t>
    </rPh>
    <rPh sb="5" eb="7">
      <t>リョウホウ</t>
    </rPh>
    <rPh sb="8" eb="9">
      <t>ミ</t>
    </rPh>
    <rPh sb="11" eb="13">
      <t>バアイ</t>
    </rPh>
    <rPh sb="19" eb="21">
      <t>ヘンコウ</t>
    </rPh>
    <phoneticPr fontId="4"/>
  </si>
  <si>
    <t>相手科目が「複合」(KmkInfo-010301)または「資金複合」(KmkInfo-010302)のどちらか</t>
    <phoneticPr fontId="4"/>
  </si>
  <si>
    <t>複合自動ｾｯﾄ区分（MasterInfo.MasterKbn＝1:勘定科目-MstrKbn3）が「０:なし」以外</t>
    <rPh sb="33" eb="35">
      <t>カンジョウ</t>
    </rPh>
    <rPh sb="35" eb="37">
      <t>カモク</t>
    </rPh>
    <phoneticPr fontId="4"/>
  </si>
  <si>
    <t>仕訳の「複合セット科目（SwkAddInfo-FKmkCode～FKsyCode）」を相手項目とする</t>
    <rPh sb="9" eb="11">
      <t>カモク</t>
    </rPh>
    <rPh sb="45" eb="47">
      <t>コウモク</t>
    </rPh>
    <phoneticPr fontId="4"/>
  </si>
  <si>
    <t>SumSM</t>
    <phoneticPr fontId="4"/>
  </si>
  <si>
    <t>DebitSum／CreditSum</t>
    <phoneticPr fontId="4"/>
  </si>
  <si>
    <t>×××××</t>
    <phoneticPr fontId="4"/>
  </si>
  <si>
    <t>決算開始年月日</t>
    <phoneticPr fontId="4"/>
  </si>
  <si>
    <t>KStDate</t>
    <phoneticPr fontId="4"/>
  </si>
  <si>
    <t>決算終了年月日</t>
    <phoneticPr fontId="4"/>
  </si>
  <si>
    <t>YearKbn</t>
    <phoneticPr fontId="4"/>
  </si>
  <si>
    <t>中間決算区分</t>
    <phoneticPr fontId="4"/>
  </si>
  <si>
    <t>MiddleKbn</t>
    <phoneticPr fontId="4"/>
  </si>
  <si>
    <t>中間決算月の集計方法</t>
    <phoneticPr fontId="4"/>
  </si>
  <si>
    <t>データ区分（発生区分）</t>
    <phoneticPr fontId="4"/>
  </si>
  <si>
    <t>DataKbn</t>
    <phoneticPr fontId="4"/>
  </si>
  <si>
    <t>0:会計事務所（本店） 1:顧問先（支店） 2:全店 3:部署</t>
    <phoneticPr fontId="4"/>
  </si>
  <si>
    <t>合併データ区分</t>
    <phoneticPr fontId="4"/>
  </si>
  <si>
    <t>MargeKbn</t>
    <phoneticPr fontId="4"/>
  </si>
  <si>
    <t>0:なし 1:本支店合併 2:関係会社合併</t>
    <phoneticPr fontId="4"/>
  </si>
  <si>
    <t>仕訳入力開始月</t>
    <phoneticPr fontId="4"/>
  </si>
  <si>
    <t>StrMonth</t>
    <phoneticPr fontId="4"/>
  </si>
  <si>
    <t>メール会計区分</t>
    <phoneticPr fontId="4"/>
  </si>
  <si>
    <t>ComKbn3</t>
    <phoneticPr fontId="4"/>
  </si>
  <si>
    <t>0:なし 1:メール会計</t>
    <phoneticPr fontId="4"/>
  </si>
  <si>
    <t>公益法人区分</t>
    <phoneticPr fontId="4"/>
  </si>
  <si>
    <t>0:一般法人 1:公益法人 2:学校法人 3:宗教法人 4:社会福祉法人　5:NPO法人　8:病院財務</t>
    <phoneticPr fontId="4"/>
  </si>
  <si>
    <t>設立年月日</t>
    <phoneticPr fontId="4"/>
  </si>
  <si>
    <t>BldUpDate</t>
    <phoneticPr fontId="4"/>
  </si>
  <si>
    <t>特定科目コード</t>
    <phoneticPr fontId="4"/>
  </si>
  <si>
    <t>※工事元帳のみ</t>
    <rPh sb="1" eb="3">
      <t>コウジ</t>
    </rPh>
    <rPh sb="3" eb="5">
      <t>モトチョウ</t>
    </rPh>
    <phoneticPr fontId="4"/>
  </si>
  <si>
    <t>採用区分</t>
    <phoneticPr fontId="4"/>
  </si>
  <si>
    <t>UseKbn</t>
    <phoneticPr fontId="4"/>
  </si>
  <si>
    <t>JHojyoName</t>
    <phoneticPr fontId="4"/>
  </si>
  <si>
    <t>CodeDigit</t>
    <phoneticPr fontId="4"/>
  </si>
  <si>
    <t>MstrKbn1</t>
    <phoneticPr fontId="4"/>
  </si>
  <si>
    <t>0:なし 1:基準割合を超える科目（2つ以上ある時はｾｯﾄしない） 2:基準割合を超える先頭科目 3:最大金額の科目</t>
    <phoneticPr fontId="4"/>
  </si>
  <si>
    <t>KmkCode1</t>
    <phoneticPr fontId="4"/>
  </si>
  <si>
    <t>KmkCode2</t>
    <phoneticPr fontId="4"/>
  </si>
  <si>
    <t>KmkCode3</t>
    <phoneticPr fontId="4"/>
  </si>
  <si>
    <t>(0008H):累計構成比　OFF:出力なし　ON:出力あり</t>
    <phoneticPr fontId="4"/>
  </si>
  <si>
    <t>(0008H):月次情報出力区分　OFF:標準　ON:個別指定</t>
    <phoneticPr fontId="4"/>
  </si>
  <si>
    <t>■RecKbn＝1:採用区分</t>
    <phoneticPr fontId="4"/>
  </si>
  <si>
    <t>0:未対応 1:対応</t>
    <phoneticPr fontId="36"/>
  </si>
  <si>
    <t>GnPuKbn1</t>
    <phoneticPr fontId="4"/>
  </si>
  <si>
    <t>GnPuKbn3</t>
    <phoneticPr fontId="4"/>
  </si>
  <si>
    <t>GnPuKbn5</t>
    <phoneticPr fontId="4"/>
  </si>
  <si>
    <t>GnPuKbn6</t>
    <phoneticPr fontId="4"/>
  </si>
  <si>
    <t>GnPuKbn9</t>
    <phoneticPr fontId="4"/>
  </si>
  <si>
    <t>LongName</t>
    <phoneticPr fontId="4"/>
  </si>
  <si>
    <t>分析コード</t>
    <phoneticPr fontId="4"/>
  </si>
  <si>
    <t>58:事業主貸</t>
    <phoneticPr fontId="4"/>
  </si>
  <si>
    <t>59:事業主借</t>
    <phoneticPr fontId="4"/>
  </si>
  <si>
    <t>KisyuKbn</t>
    <phoneticPr fontId="4"/>
  </si>
  <si>
    <t>NonDspKbn</t>
    <phoneticPr fontId="4"/>
  </si>
  <si>
    <t>TaxKbn</t>
    <phoneticPr fontId="4"/>
  </si>
  <si>
    <t>SubKmkUse</t>
    <phoneticPr fontId="4"/>
  </si>
  <si>
    <t>0:なし 1:あり 2:共通部門</t>
    <phoneticPr fontId="4"/>
  </si>
  <si>
    <t>SegUse3</t>
    <phoneticPr fontId="4"/>
  </si>
  <si>
    <t>セグメント５採用区分</t>
    <phoneticPr fontId="4"/>
  </si>
  <si>
    <t>KUseKbn4</t>
    <phoneticPr fontId="4"/>
  </si>
  <si>
    <t>0:なし 1:あり 2:共通セグメント</t>
    <phoneticPr fontId="4"/>
  </si>
  <si>
    <t>KoujiUse</t>
    <phoneticPr fontId="4"/>
  </si>
  <si>
    <t>BankCode</t>
    <phoneticPr fontId="4"/>
  </si>
  <si>
    <t>1:勘定科目</t>
    <phoneticPr fontId="4"/>
  </si>
  <si>
    <t>AddKbn</t>
    <phoneticPr fontId="4"/>
  </si>
  <si>
    <t>0:加算 1:減算</t>
    <phoneticPr fontId="4"/>
  </si>
  <si>
    <t>9:工事集計</t>
    <phoneticPr fontId="4"/>
  </si>
  <si>
    <t>SumCode≠</t>
    <phoneticPr fontId="4"/>
  </si>
  <si>
    <t>AccProKbn</t>
    <phoneticPr fontId="4"/>
  </si>
  <si>
    <t>0:免税業者 1:税込処理 2:税抜処理</t>
    <phoneticPr fontId="4"/>
  </si>
  <si>
    <t>簡易課税区分</t>
    <phoneticPr fontId="4"/>
  </si>
  <si>
    <t>KaniKbn</t>
    <phoneticPr fontId="4"/>
  </si>
  <si>
    <t>0:原則課税 1:簡易課税</t>
    <phoneticPr fontId="4"/>
  </si>
  <si>
    <t>輸入取引区分</t>
    <phoneticPr fontId="4"/>
  </si>
  <si>
    <t>0:なし 1:税抜処理（消費税一括処理） 2:税抜処理（国税/地方税分割） 3:税込処理（消費税一括処理）</t>
    <phoneticPr fontId="4"/>
  </si>
  <si>
    <t>タイトル名称</t>
    <phoneticPr fontId="4"/>
  </si>
  <si>
    <t>2:現金出納帳 3:預金出納帳 11:売掛帳 12:買掛帳</t>
    <phoneticPr fontId="4"/>
  </si>
  <si>
    <t>ParaKbn＝</t>
    <phoneticPr fontId="4"/>
  </si>
  <si>
    <t>1～4</t>
    <phoneticPr fontId="4"/>
  </si>
  <si>
    <t>残高管理区分</t>
    <phoneticPr fontId="4"/>
  </si>
  <si>
    <t>0:実在</t>
    <phoneticPr fontId="4"/>
  </si>
  <si>
    <t>Gcode＝</t>
    <phoneticPr fontId="4"/>
  </si>
  <si>
    <t>正残区分</t>
    <phoneticPr fontId="4"/>
  </si>
  <si>
    <t>1：合計</t>
    <phoneticPr fontId="4"/>
  </si>
  <si>
    <t>Address2</t>
    <phoneticPr fontId="4"/>
  </si>
  <si>
    <t>PersonCode</t>
    <phoneticPr fontId="4"/>
  </si>
  <si>
    <t>BmnCode</t>
    <phoneticPr fontId="4"/>
  </si>
  <si>
    <t>PartPattern</t>
    <phoneticPr fontId="4"/>
  </si>
  <si>
    <t>StartDate</t>
    <phoneticPr fontId="4"/>
  </si>
  <si>
    <t>51:工事</t>
    <phoneticPr fontId="4"/>
  </si>
  <si>
    <t>InfoKbn</t>
    <phoneticPr fontId="4"/>
  </si>
  <si>
    <t>1:契約情報 2:入金予定情報 11～18:工事進行基準の契約情報1～8</t>
    <phoneticPr fontId="4"/>
  </si>
  <si>
    <t>契約年月日</t>
    <phoneticPr fontId="4"/>
  </si>
  <si>
    <t>ContDate</t>
    <phoneticPr fontId="4"/>
  </si>
  <si>
    <t>入金予定日</t>
    <phoneticPr fontId="4"/>
  </si>
  <si>
    <t>ContNo</t>
    <phoneticPr fontId="4"/>
  </si>
  <si>
    <t>ContMoney</t>
    <phoneticPr fontId="4"/>
  </si>
  <si>
    <t>【ユーザ基本情報】</t>
    <phoneticPr fontId="4"/>
  </si>
  <si>
    <t>項目ＮＯ</t>
    <phoneticPr fontId="4"/>
  </si>
  <si>
    <t>ItemNo＝</t>
    <phoneticPr fontId="4"/>
  </si>
  <si>
    <t>11～42</t>
    <phoneticPr fontId="4"/>
  </si>
  <si>
    <t>StaffCode＝</t>
    <phoneticPr fontId="4"/>
  </si>
  <si>
    <t>-1</t>
    <phoneticPr fontId="4"/>
  </si>
  <si>
    <t>ledgerResult</t>
    <phoneticPr fontId="2"/>
  </si>
  <si>
    <t>ledgerInputParamDto</t>
    <phoneticPr fontId="2"/>
  </si>
  <si>
    <t>ledgerBaseInfoDto</t>
    <phoneticPr fontId="2"/>
  </si>
  <si>
    <t>LedgerBaseInfoDto</t>
    <phoneticPr fontId="2"/>
  </si>
  <si>
    <t>List&lt;LedgerSumSMDto&gt;</t>
    <phoneticPr fontId="2"/>
  </si>
  <si>
    <t>CreateReturnData</t>
    <phoneticPr fontId="2"/>
  </si>
  <si>
    <t>リターンデータ作成</t>
    <phoneticPr fontId="2"/>
  </si>
  <si>
    <t>通常科目リターンデータ作成</t>
    <rPh sb="0" eb="2">
      <t>ツウジョウ</t>
    </rPh>
    <rPh sb="2" eb="4">
      <t>カモク</t>
    </rPh>
    <phoneticPr fontId="2"/>
  </si>
  <si>
    <t>元入金集計データ</t>
    <rPh sb="0" eb="2">
      <t>モトイレ</t>
    </rPh>
    <rPh sb="2" eb="3">
      <t>キン</t>
    </rPh>
    <rPh sb="3" eb="5">
      <t>シュウケイ</t>
    </rPh>
    <phoneticPr fontId="2"/>
  </si>
  <si>
    <t>「元入金」の出力順序</t>
    <rPh sb="1" eb="3">
      <t>モトイレ</t>
    </rPh>
    <rPh sb="3" eb="4">
      <t>キン</t>
    </rPh>
    <rPh sb="6" eb="8">
      <t>シュツリョク</t>
    </rPh>
    <rPh sb="8" eb="10">
      <t>ジュンジョ</t>
    </rPh>
    <phoneticPr fontId="4"/>
  </si>
  <si>
    <t>損益勘定へ振替：OFF</t>
    <phoneticPr fontId="4"/>
  </si>
  <si>
    <t>出力科目の範囲に指定されている場合</t>
    <rPh sb="0" eb="2">
      <t>シュツリョク</t>
    </rPh>
    <rPh sb="2" eb="4">
      <t>カモク</t>
    </rPh>
    <rPh sb="5" eb="7">
      <t>ハンイ</t>
    </rPh>
    <rPh sb="8" eb="10">
      <t>シテイ</t>
    </rPh>
    <rPh sb="15" eb="17">
      <t>バアイ</t>
    </rPh>
    <phoneticPr fontId="4"/>
  </si>
  <si>
    <t>他の科目と同様に出力</t>
    <rPh sb="0" eb="1">
      <t>ホカ</t>
    </rPh>
    <rPh sb="2" eb="4">
      <t>カモク</t>
    </rPh>
    <rPh sb="5" eb="7">
      <t>ドウヨウ</t>
    </rPh>
    <rPh sb="8" eb="10">
      <t>シュツリョク</t>
    </rPh>
    <phoneticPr fontId="4"/>
  </si>
  <si>
    <t>出力科目の範囲に指定されていない場合</t>
    <rPh sb="0" eb="2">
      <t>シュツリョク</t>
    </rPh>
    <rPh sb="2" eb="4">
      <t>カモク</t>
    </rPh>
    <rPh sb="5" eb="7">
      <t>ハンイ</t>
    </rPh>
    <rPh sb="8" eb="10">
      <t>シテイ</t>
    </rPh>
    <rPh sb="16" eb="18">
      <t>バアイ</t>
    </rPh>
    <phoneticPr fontId="4"/>
  </si>
  <si>
    <t>損益勘定へ振替：ON</t>
    <phoneticPr fontId="4"/>
  </si>
  <si>
    <t>「損益勘定」の次に出力</t>
    <rPh sb="1" eb="3">
      <t>ソンエキ</t>
    </rPh>
    <rPh sb="3" eb="5">
      <t>カンジョウ</t>
    </rPh>
    <rPh sb="7" eb="8">
      <t>ツギ</t>
    </rPh>
    <rPh sb="9" eb="11">
      <t>シュツリョク</t>
    </rPh>
    <phoneticPr fontId="4"/>
  </si>
  <si>
    <t>※「元入金」は１回だけの出力にする</t>
    <rPh sb="2" eb="5">
      <t>モトイレキン</t>
    </rPh>
    <rPh sb="8" eb="9">
      <t>カイ</t>
    </rPh>
    <rPh sb="12" eb="14">
      <t>シュツリョク</t>
    </rPh>
    <phoneticPr fontId="4"/>
  </si>
  <si>
    <t>＜決算月を指定されたとき＞（損益勘定へ振替：OFF）</t>
    <rPh sb="1" eb="3">
      <t>ケッサン</t>
    </rPh>
    <rPh sb="3" eb="4">
      <t>ツキ</t>
    </rPh>
    <rPh sb="5" eb="7">
      <t>シテイ</t>
    </rPh>
    <phoneticPr fontId="4"/>
  </si>
  <si>
    <r>
      <t>←</t>
    </r>
    <r>
      <rPr>
        <sz val="11"/>
        <color indexed="10"/>
        <rFont val="ＭＳ Ｐゴシック"/>
        <family val="3"/>
        <charset val="128"/>
      </rPr>
      <t>分析コード＝５３</t>
    </r>
    <r>
      <rPr>
        <sz val="11"/>
        <color theme="1"/>
        <rFont val="游ゴシック"/>
        <family val="2"/>
        <scheme val="minor"/>
      </rPr>
      <t>の科目（損益勘定へ振替：ONのときは出力なし）</t>
    </r>
    <rPh sb="1" eb="3">
      <t>ブンセキ</t>
    </rPh>
    <rPh sb="10" eb="12">
      <t>カモク</t>
    </rPh>
    <phoneticPr fontId="4"/>
  </si>
  <si>
    <t>←　通常明細を出力</t>
    <rPh sb="2" eb="4">
      <t>ツウジョウ</t>
    </rPh>
    <rPh sb="4" eb="6">
      <t>メイサイ</t>
    </rPh>
    <rPh sb="7" eb="9">
      <t>シュツリョク</t>
    </rPh>
    <phoneticPr fontId="4"/>
  </si>
  <si>
    <t>合併合計転記の検索結果データ</t>
    <rPh sb="0" eb="2">
      <t>ガッペイ</t>
    </rPh>
    <rPh sb="2" eb="4">
      <t>ゴウケイ</t>
    </rPh>
    <rPh sb="4" eb="6">
      <t>テンキ</t>
    </rPh>
    <rPh sb="7" eb="9">
      <t>ケンサク</t>
    </rPh>
    <rPh sb="9" eb="11">
      <t>ケッカ</t>
    </rPh>
    <phoneticPr fontId="2"/>
  </si>
  <si>
    <t>通常科目の検索結果データ</t>
    <rPh sb="0" eb="2">
      <t>ツウジョウ</t>
    </rPh>
    <rPh sb="2" eb="4">
      <t>カモク</t>
    </rPh>
    <rPh sb="5" eb="7">
      <t>ケンサク</t>
    </rPh>
    <rPh sb="7" eb="9">
      <t>ケッカ</t>
    </rPh>
    <phoneticPr fontId="2"/>
  </si>
  <si>
    <t>入力パラメータの繰越残高をセット</t>
    <phoneticPr fontId="2"/>
  </si>
  <si>
    <t>HojyoMAPkDao</t>
    <phoneticPr fontId="2"/>
  </si>
  <si>
    <t>KmkMAPkDao</t>
    <phoneticPr fontId="2"/>
  </si>
  <si>
    <t>LedgerTotalResultLogic</t>
    <phoneticPr fontId="2"/>
  </si>
  <si>
    <t>合計転記リターンデータ作成</t>
    <rPh sb="0" eb="2">
      <t>ゴウケイ</t>
    </rPh>
    <rPh sb="2" eb="4">
      <t>テンキ</t>
    </rPh>
    <phoneticPr fontId="2"/>
  </si>
  <si>
    <t>合計転記集計データ</t>
    <rPh sb="0" eb="2">
      <t>ゴウケイ</t>
    </rPh>
    <rPh sb="2" eb="4">
      <t>テンキ</t>
    </rPh>
    <rPh sb="4" eb="6">
      <t>シュウケイ</t>
    </rPh>
    <phoneticPr fontId="2"/>
  </si>
  <si>
    <t>合計転記の検索結果データ</t>
    <rPh sb="0" eb="2">
      <t>ゴウケイ</t>
    </rPh>
    <rPh sb="2" eb="4">
      <t>テンキ</t>
    </rPh>
    <rPh sb="5" eb="7">
      <t>ケンサク</t>
    </rPh>
    <rPh sb="7" eb="9">
      <t>ケッカ</t>
    </rPh>
    <phoneticPr fontId="2"/>
  </si>
  <si>
    <t>上記以外の場合</t>
    <rPh sb="0" eb="2">
      <t>ジョウキ</t>
    </rPh>
    <rPh sb="2" eb="4">
      <t>イガイ</t>
    </rPh>
    <rPh sb="5" eb="7">
      <t>バアイ</t>
    </rPh>
    <phoneticPr fontId="2"/>
  </si>
  <si>
    <t>9.30</t>
    <phoneticPr fontId="4"/>
  </si>
  <si>
    <t>例）</t>
    <rPh sb="0" eb="1">
      <t>レイ</t>
    </rPh>
    <phoneticPr fontId="2"/>
  </si>
  <si>
    <t>LedgerPlResultLogic</t>
    <phoneticPr fontId="2"/>
  </si>
  <si>
    <t>損益勘定リターンデータ作成</t>
    <rPh sb="0" eb="2">
      <t>ソンエキ</t>
    </rPh>
    <rPh sb="2" eb="4">
      <t>カンジョウ</t>
    </rPh>
    <phoneticPr fontId="2"/>
  </si>
  <si>
    <t>損益勘定集計データ</t>
    <rPh sb="4" eb="6">
      <t>シュウケイ</t>
    </rPh>
    <phoneticPr fontId="2"/>
  </si>
  <si>
    <t>LedgerTotalStoreLogic</t>
    <phoneticPr fontId="2"/>
  </si>
  <si>
    <t>損益勘定の検索結果データ</t>
    <rPh sb="0" eb="2">
      <t>ソンエキ</t>
    </rPh>
    <rPh sb="2" eb="4">
      <t>カンジョウ</t>
    </rPh>
    <rPh sb="5" eb="7">
      <t>ケンサク</t>
    </rPh>
    <rPh sb="7" eb="9">
      <t>ケッカ</t>
    </rPh>
    <phoneticPr fontId="2"/>
  </si>
  <si>
    <t>normalDetails</t>
    <phoneticPr fontId="2"/>
  </si>
  <si>
    <t>mergerTotalDetails</t>
    <phoneticPr fontId="2"/>
  </si>
  <si>
    <t>plDetails</t>
    <phoneticPr fontId="2"/>
  </si>
  <si>
    <t>元帳パラメータ</t>
  </si>
  <si>
    <t>1-1. 元帳パラメータ（LedgerInputParamDto）を生成する。</t>
    <rPh sb="34" eb="36">
      <t>セイセイ</t>
    </rPh>
    <phoneticPr fontId="2"/>
  </si>
  <si>
    <t>1-3. その他パラメータを元帳パラメータに格納する。</t>
    <rPh sb="7" eb="8">
      <t>タ</t>
    </rPh>
    <rPh sb="22" eb="24">
      <t>カクノウ</t>
    </rPh>
    <phoneticPr fontId="2"/>
  </si>
  <si>
    <t>以下の要領で繰越残高を取得する。</t>
    <rPh sb="0" eb="2">
      <t>イカ</t>
    </rPh>
    <rPh sb="3" eb="5">
      <t>ヨウリョウ</t>
    </rPh>
    <rPh sb="6" eb="8">
      <t>クリコシ</t>
    </rPh>
    <rPh sb="8" eb="10">
      <t>ザンダカ</t>
    </rPh>
    <rPh sb="11" eb="13">
      <t>シュトク</t>
    </rPh>
    <phoneticPr fontId="2"/>
  </si>
  <si>
    <t>・上記を合算して返却する。</t>
    <rPh sb="1" eb="3">
      <t>ジョウキ</t>
    </rPh>
    <rPh sb="4" eb="6">
      <t>ガッサン</t>
    </rPh>
    <rPh sb="8" eb="10">
      <t>ヘンキャク</t>
    </rPh>
    <phoneticPr fontId="2"/>
  </si>
  <si>
    <t>・集計期間が年月日で指定された場合、仕訳ヘッダ・明細から、集計開始月の自年月日～集計開始年月日の前日までの残高を取得する。</t>
    <rPh sb="1" eb="3">
      <t>シュウケイ</t>
    </rPh>
    <rPh sb="3" eb="5">
      <t>キカン</t>
    </rPh>
    <rPh sb="6" eb="9">
      <t>ネンガッピ</t>
    </rPh>
    <rPh sb="10" eb="12">
      <t>シテイ</t>
    </rPh>
    <rPh sb="15" eb="17">
      <t>バアイ</t>
    </rPh>
    <rPh sb="18" eb="20">
      <t>シワケ</t>
    </rPh>
    <rPh sb="24" eb="26">
      <t>メイサイ</t>
    </rPh>
    <rPh sb="29" eb="31">
      <t>シュウケイ</t>
    </rPh>
    <rPh sb="31" eb="33">
      <t>カイシ</t>
    </rPh>
    <rPh sb="33" eb="34">
      <t>ツキ</t>
    </rPh>
    <rPh sb="35" eb="36">
      <t>ジ</t>
    </rPh>
    <rPh sb="36" eb="39">
      <t>ネンゲツヒ</t>
    </rPh>
    <rPh sb="40" eb="44">
      <t>シュウケイカイシ</t>
    </rPh>
    <rPh sb="44" eb="47">
      <t>ネンゲツヒ</t>
    </rPh>
    <rPh sb="48" eb="50">
      <t>ゼンジツ</t>
    </rPh>
    <rPh sb="53" eb="55">
      <t>ザンダカ</t>
    </rPh>
    <rPh sb="56" eb="58">
      <t>シュトク</t>
    </rPh>
    <phoneticPr fontId="2"/>
  </si>
  <si>
    <t>1．集計データからの明細行</t>
    <rPh sb="2" eb="4">
      <t>シュウケイ</t>
    </rPh>
    <rPh sb="10" eb="12">
      <t>メイサイ</t>
    </rPh>
    <rPh sb="12" eb="13">
      <t>ギョウ</t>
    </rPh>
    <phoneticPr fontId="4"/>
  </si>
  <si>
    <t>差額がプラスの場合</t>
    <rPh sb="0" eb="2">
      <t>サガク</t>
    </rPh>
    <rPh sb="7" eb="9">
      <t>バアイ</t>
    </rPh>
    <phoneticPr fontId="2"/>
  </si>
  <si>
    <t>差額がマイナスの場合</t>
    <rPh sb="0" eb="2">
      <t>サガク</t>
    </rPh>
    <rPh sb="8" eb="10">
      <t>バアイ</t>
    </rPh>
    <phoneticPr fontId="2"/>
  </si>
  <si>
    <t>借方金額に差額をセット</t>
    <rPh sb="0" eb="2">
      <t>カリカタ</t>
    </rPh>
    <rPh sb="2" eb="4">
      <t>キンガク</t>
    </rPh>
    <rPh sb="5" eb="7">
      <t>サガク</t>
    </rPh>
    <phoneticPr fontId="2"/>
  </si>
  <si>
    <t>貸方金額に（差額 * -1）をセット</t>
    <rPh sb="0" eb="1">
      <t>カシ</t>
    </rPh>
    <rPh sb="1" eb="2">
      <t>カタ</t>
    </rPh>
    <rPh sb="2" eb="4">
      <t>キンガク</t>
    </rPh>
    <rPh sb="6" eb="8">
      <t>サガク</t>
    </rPh>
    <phoneticPr fontId="2"/>
  </si>
  <si>
    <t>上記以外の場合</t>
  </si>
  <si>
    <t>貸方金額に差額をセット</t>
    <rPh sb="0" eb="1">
      <t>カシ</t>
    </rPh>
    <rPh sb="1" eb="2">
      <t>カタ</t>
    </rPh>
    <rPh sb="2" eb="4">
      <t>キンガク</t>
    </rPh>
    <rPh sb="5" eb="7">
      <t>サガク</t>
    </rPh>
    <phoneticPr fontId="2"/>
  </si>
  <si>
    <t>借方金額に（差額 * -1）をセット</t>
    <rPh sb="0" eb="2">
      <t>カリカタ</t>
    </rPh>
    <rPh sb="2" eb="4">
      <t>キンガク</t>
    </rPh>
    <rPh sb="6" eb="8">
      <t>サガク</t>
    </rPh>
    <phoneticPr fontId="2"/>
  </si>
  <si>
    <t>入力パラメータの損益集計データでループする。</t>
    <rPh sb="0" eb="2">
      <t>ニュウリョク</t>
    </rPh>
    <rPh sb="8" eb="10">
      <t>ソンエキ</t>
    </rPh>
    <rPh sb="10" eb="12">
      <t>シュウケイ</t>
    </rPh>
    <phoneticPr fontId="2"/>
  </si>
  <si>
    <t>借方金額（合計） = 借方金額（合計） + 借方金額</t>
    <rPh sb="0" eb="2">
      <t>カリカタ</t>
    </rPh>
    <rPh sb="2" eb="4">
      <t>キンガク</t>
    </rPh>
    <rPh sb="5" eb="7">
      <t>ゴウケイ</t>
    </rPh>
    <rPh sb="22" eb="24">
      <t>カリカタ</t>
    </rPh>
    <rPh sb="24" eb="26">
      <t>キンガク</t>
    </rPh>
    <phoneticPr fontId="2"/>
  </si>
  <si>
    <t>貸方金額（合計） = 貸方金額（合計） + 貸方金額</t>
    <rPh sb="0" eb="1">
      <t>カシ</t>
    </rPh>
    <rPh sb="1" eb="2">
      <t>カタ</t>
    </rPh>
    <rPh sb="2" eb="4">
      <t>キンガク</t>
    </rPh>
    <rPh sb="5" eb="7">
      <t>ゴウケイ</t>
    </rPh>
    <rPh sb="11" eb="12">
      <t>カシ</t>
    </rPh>
    <rPh sb="12" eb="13">
      <t>カタ</t>
    </rPh>
    <rPh sb="22" eb="23">
      <t>カシ</t>
    </rPh>
    <rPh sb="23" eb="24">
      <t>カタ</t>
    </rPh>
    <rPh sb="24" eb="26">
      <t>キンガク</t>
    </rPh>
    <phoneticPr fontId="2"/>
  </si>
  <si>
    <t>2. 「繰越利益剰余金へ振替」の行</t>
    <rPh sb="4" eb="6">
      <t>クリコシ</t>
    </rPh>
    <rPh sb="6" eb="8">
      <t>リエキ</t>
    </rPh>
    <rPh sb="8" eb="11">
      <t>ジョウヨキン</t>
    </rPh>
    <rPh sb="12" eb="14">
      <t>フリカエ</t>
    </rPh>
    <rPh sb="16" eb="17">
      <t>ギョウ</t>
    </rPh>
    <phoneticPr fontId="2"/>
  </si>
  <si>
    <t>借方と貸方の差額をもとめる</t>
    <rPh sb="0" eb="2">
      <t>カリカタ</t>
    </rPh>
    <rPh sb="3" eb="4">
      <t>カシ</t>
    </rPh>
    <rPh sb="4" eb="5">
      <t>カタ</t>
    </rPh>
    <rPh sb="6" eb="8">
      <t>サガク</t>
    </rPh>
    <phoneticPr fontId="2"/>
  </si>
  <si>
    <t>差額をセットする</t>
    <rPh sb="0" eb="2">
      <t>サガク</t>
    </rPh>
    <phoneticPr fontId="2"/>
  </si>
  <si>
    <t>差額 = 差額 * -1</t>
    <rPh sb="0" eb="2">
      <t>サガク</t>
    </rPh>
    <rPh sb="5" eb="7">
      <t>サガク</t>
    </rPh>
    <phoneticPr fontId="2"/>
  </si>
  <si>
    <t>差額 = 借方金額（合計） - 貸方金額（合計）</t>
    <rPh sb="0" eb="2">
      <t>サガク</t>
    </rPh>
    <rPh sb="5" eb="7">
      <t>カリカタ</t>
    </rPh>
    <rPh sb="7" eb="9">
      <t>キンガク</t>
    </rPh>
    <rPh sb="10" eb="12">
      <t>ゴウケイ</t>
    </rPh>
    <rPh sb="16" eb="17">
      <t>カシ</t>
    </rPh>
    <rPh sb="17" eb="18">
      <t>カタ</t>
    </rPh>
    <rPh sb="18" eb="20">
      <t>キンガク</t>
    </rPh>
    <rPh sb="21" eb="23">
      <t>ゴウケイ</t>
    </rPh>
    <phoneticPr fontId="2"/>
  </si>
  <si>
    <t>借方金額（合計） &lt; 貸方金額（合計）</t>
    <rPh sb="0" eb="2">
      <t>カリカタ</t>
    </rPh>
    <rPh sb="2" eb="4">
      <t>キンガク</t>
    </rPh>
    <rPh sb="5" eb="7">
      <t>ゴウケイ</t>
    </rPh>
    <rPh sb="11" eb="12">
      <t>カシ</t>
    </rPh>
    <rPh sb="12" eb="13">
      <t>カタ</t>
    </rPh>
    <rPh sb="13" eb="15">
      <t>キンガク</t>
    </rPh>
    <rPh sb="16" eb="18">
      <t>ゴウケイ</t>
    </rPh>
    <phoneticPr fontId="2"/>
  </si>
  <si>
    <t>貸方金額に差額をセット</t>
    <rPh sb="0" eb="2">
      <t>カシカタ</t>
    </rPh>
    <rPh sb="2" eb="4">
      <t>キンガク</t>
    </rPh>
    <rPh sb="5" eb="7">
      <t>サガク</t>
    </rPh>
    <phoneticPr fontId="2"/>
  </si>
  <si>
    <t>3. 「合計」の行</t>
    <rPh sb="4" eb="6">
      <t>ゴウケイ</t>
    </rPh>
    <rPh sb="8" eb="9">
      <t>ギョウ</t>
    </rPh>
    <phoneticPr fontId="2"/>
  </si>
  <si>
    <t>集計データの科目コードが「期首棚卸科目」の場合</t>
    <rPh sb="0" eb="2">
      <t>シュウケイ</t>
    </rPh>
    <rPh sb="6" eb="8">
      <t>カモク</t>
    </rPh>
    <rPh sb="13" eb="15">
      <t>キシュ</t>
    </rPh>
    <rPh sb="15" eb="17">
      <t>タナオロシ</t>
    </rPh>
    <rPh sb="17" eb="19">
      <t>カモク</t>
    </rPh>
    <rPh sb="21" eb="23">
      <t>バアイ</t>
    </rPh>
    <phoneticPr fontId="2"/>
  </si>
  <si>
    <t>集計データの科目コードが「期末棚卸科目」の場合</t>
    <rPh sb="0" eb="2">
      <t>シュウケイ</t>
    </rPh>
    <rPh sb="6" eb="8">
      <t>カモク</t>
    </rPh>
    <rPh sb="15" eb="17">
      <t>タナオロシ</t>
    </rPh>
    <rPh sb="17" eb="19">
      <t>カモク</t>
    </rPh>
    <rPh sb="21" eb="23">
      <t>バアイ</t>
    </rPh>
    <phoneticPr fontId="2"/>
  </si>
  <si>
    <t>繰越利益剰余金リターンデータ作成</t>
    <rPh sb="0" eb="2">
      <t>クリコシ</t>
    </rPh>
    <rPh sb="2" eb="4">
      <t>リエキ</t>
    </rPh>
    <rPh sb="4" eb="7">
      <t>ジョウヨキン</t>
    </rPh>
    <phoneticPr fontId="2"/>
  </si>
  <si>
    <t>通常科目リターンデータ作成</t>
    <rPh sb="0" eb="2">
      <t>ツウジョウ</t>
    </rPh>
    <rPh sb="2" eb="4">
      <t>カモク</t>
    </rPh>
    <rPh sb="11" eb="13">
      <t>サクセイ</t>
    </rPh>
    <phoneticPr fontId="2"/>
  </si>
  <si>
    <t>合計転記リターンデータ作成</t>
    <rPh sb="0" eb="2">
      <t>ゴウケイ</t>
    </rPh>
    <rPh sb="2" eb="4">
      <t>テンキ</t>
    </rPh>
    <rPh sb="11" eb="13">
      <t>サクセイ</t>
    </rPh>
    <phoneticPr fontId="2"/>
  </si>
  <si>
    <t>損益勘定リターンデータ作成</t>
    <rPh sb="0" eb="2">
      <t>ソンエキ</t>
    </rPh>
    <rPh sb="2" eb="4">
      <t>カンジョウ</t>
    </rPh>
    <rPh sb="11" eb="13">
      <t>サクセイ</t>
    </rPh>
    <phoneticPr fontId="2"/>
  </si>
  <si>
    <t>繰越利益剰余金集計データ</t>
    <rPh sb="0" eb="2">
      <t>クリコシ</t>
    </rPh>
    <rPh sb="2" eb="4">
      <t>リエキ</t>
    </rPh>
    <rPh sb="4" eb="7">
      <t>ジョウヨキン</t>
    </rPh>
    <rPh sb="7" eb="9">
      <t>シュウケイ</t>
    </rPh>
    <phoneticPr fontId="2"/>
  </si>
  <si>
    <t>繰越利益剰余金の検索結果データ</t>
    <rPh sb="0" eb="2">
      <t>クリコシ</t>
    </rPh>
    <rPh sb="2" eb="4">
      <t>リエキ</t>
    </rPh>
    <rPh sb="4" eb="7">
      <t>ジョウヨキン</t>
    </rPh>
    <rPh sb="8" eb="10">
      <t>ケンサク</t>
    </rPh>
    <rPh sb="10" eb="12">
      <t>ケッカ</t>
    </rPh>
    <phoneticPr fontId="2"/>
  </si>
  <si>
    <t>損益勘定金額取得</t>
    <rPh sb="0" eb="2">
      <t>ソンエキ</t>
    </rPh>
    <rPh sb="2" eb="4">
      <t>カンジョウ</t>
    </rPh>
    <rPh sb="4" eb="6">
      <t>キンガク</t>
    </rPh>
    <rPh sb="6" eb="8">
      <t>シュトク</t>
    </rPh>
    <phoneticPr fontId="2"/>
  </si>
  <si>
    <t>GetSum</t>
    <phoneticPr fontId="2"/>
  </si>
  <si>
    <t>decimal</t>
    <phoneticPr fontId="2"/>
  </si>
  <si>
    <t>損益勘定金額</t>
    <rPh sb="0" eb="2">
      <t>ソンエキ</t>
    </rPh>
    <rPh sb="2" eb="4">
      <t>カンジョウ</t>
    </rPh>
    <rPh sb="4" eb="6">
      <t>キンガク</t>
    </rPh>
    <phoneticPr fontId="2"/>
  </si>
  <si>
    <t>plSum</t>
    <phoneticPr fontId="2"/>
  </si>
  <si>
    <t>GetData</t>
    <phoneticPr fontId="2"/>
  </si>
  <si>
    <t>損益勘定金額を取得する。</t>
    <rPh sb="0" eb="2">
      <t>ソンエキ</t>
    </rPh>
    <rPh sb="2" eb="4">
      <t>カンジョウ</t>
    </rPh>
    <rPh sb="4" eb="6">
      <t>キンガク</t>
    </rPh>
    <rPh sb="7" eb="9">
      <t>シュトク</t>
    </rPh>
    <phoneticPr fontId="2"/>
  </si>
  <si>
    <t>2-1. [1]で取得した集計データでループする。</t>
    <rPh sb="9" eb="11">
      <t>シュトク</t>
    </rPh>
    <rPh sb="13" eb="15">
      <t>シュウケイ</t>
    </rPh>
    <phoneticPr fontId="2"/>
  </si>
  <si>
    <t>2-1-1. 借方金額、貸方金額をもとめる。</t>
    <rPh sb="7" eb="9">
      <t>カリカタ</t>
    </rPh>
    <rPh sb="9" eb="11">
      <t>キンガク</t>
    </rPh>
    <rPh sb="12" eb="13">
      <t>カシ</t>
    </rPh>
    <rPh sb="13" eb="14">
      <t>カタ</t>
    </rPh>
    <rPh sb="14" eb="16">
      <t>キンガク</t>
    </rPh>
    <phoneticPr fontId="2"/>
  </si>
  <si>
    <t>2-1-2. 合計金額を加算する</t>
    <rPh sb="7" eb="9">
      <t>ゴウケイ</t>
    </rPh>
    <rPh sb="9" eb="11">
      <t>キンガク</t>
    </rPh>
    <rPh sb="12" eb="14">
      <t>カサン</t>
    </rPh>
    <phoneticPr fontId="2"/>
  </si>
  <si>
    <t>2-2. 損益勘定金額をもとめる</t>
    <rPh sb="5" eb="7">
      <t>ソンエキ</t>
    </rPh>
    <rPh sb="7" eb="9">
      <t>カンジョウ</t>
    </rPh>
    <rPh sb="9" eb="11">
      <t>キンガク</t>
    </rPh>
    <phoneticPr fontId="2"/>
  </si>
  <si>
    <t>損益勘定金額 = 借方金額（合計） - 貸方金額（合計）</t>
    <rPh sb="0" eb="2">
      <t>ソンエキ</t>
    </rPh>
    <rPh sb="2" eb="4">
      <t>カンジョウ</t>
    </rPh>
    <rPh sb="4" eb="6">
      <t>キンガク</t>
    </rPh>
    <rPh sb="9" eb="11">
      <t>カリカタ</t>
    </rPh>
    <rPh sb="11" eb="13">
      <t>キンガク</t>
    </rPh>
    <rPh sb="14" eb="16">
      <t>ゴウケイ</t>
    </rPh>
    <rPh sb="20" eb="21">
      <t>カシ</t>
    </rPh>
    <rPh sb="21" eb="22">
      <t>カタ</t>
    </rPh>
    <rPh sb="22" eb="24">
      <t>キンガク</t>
    </rPh>
    <rPh sb="25" eb="27">
      <t>ゴウケイ</t>
    </rPh>
    <phoneticPr fontId="2"/>
  </si>
  <si>
    <t>3. 損益勘定金額を返却する。</t>
    <rPh sb="3" eb="5">
      <t>ソンエキ</t>
    </rPh>
    <rPh sb="5" eb="7">
      <t>カンジョウ</t>
    </rPh>
    <rPh sb="7" eb="9">
      <t>キンガク</t>
    </rPh>
    <rPh sb="10" eb="12">
      <t>ヘンキャク</t>
    </rPh>
    <phoneticPr fontId="2"/>
  </si>
  <si>
    <t>2. 集計データをもとに損益勘定金額を計算する</t>
    <rPh sb="3" eb="5">
      <t>シュウケイ</t>
    </rPh>
    <rPh sb="12" eb="14">
      <t>ソンエキ</t>
    </rPh>
    <rPh sb="14" eb="16">
      <t>カンジョウ</t>
    </rPh>
    <rPh sb="16" eb="18">
      <t>キンガク</t>
    </rPh>
    <rPh sb="19" eb="21">
      <t>ケイサン</t>
    </rPh>
    <phoneticPr fontId="4"/>
  </si>
  <si>
    <t>plSum</t>
    <phoneticPr fontId="2"/>
  </si>
  <si>
    <t>損益勘定の金額を計算した結果</t>
    <rPh sb="0" eb="2">
      <t>ソンエキ</t>
    </rPh>
    <rPh sb="2" eb="4">
      <t>カンジョウ</t>
    </rPh>
    <rPh sb="5" eb="7">
      <t>キンガク</t>
    </rPh>
    <rPh sb="8" eb="10">
      <t>ケイサン</t>
    </rPh>
    <rPh sb="12" eb="14">
      <t>ケッカ</t>
    </rPh>
    <phoneticPr fontId="2"/>
  </si>
  <si>
    <t>2. 「損益勘定」の行</t>
    <rPh sb="4" eb="6">
      <t>ソンエキ</t>
    </rPh>
    <rPh sb="6" eb="8">
      <t>カンジョウ</t>
    </rPh>
    <rPh sb="10" eb="11">
      <t>ギョウ</t>
    </rPh>
    <phoneticPr fontId="2"/>
  </si>
  <si>
    <t>4. 「累計」の行</t>
    <rPh sb="4" eb="6">
      <t>ルイケイ</t>
    </rPh>
    <rPh sb="8" eb="9">
      <t>ギョウ</t>
    </rPh>
    <phoneticPr fontId="2"/>
  </si>
  <si>
    <t>3. 「翌期へ繰越」の行</t>
    <rPh sb="4" eb="5">
      <t>ヨク</t>
    </rPh>
    <rPh sb="5" eb="6">
      <t>キ</t>
    </rPh>
    <rPh sb="7" eb="9">
      <t>クリコシ</t>
    </rPh>
    <rPh sb="11" eb="12">
      <t>ギョウ</t>
    </rPh>
    <phoneticPr fontId="2"/>
  </si>
  <si>
    <t>入力パラメータの損益金額がプラスの場合</t>
    <rPh sb="0" eb="2">
      <t>ニュウリョク</t>
    </rPh>
    <rPh sb="8" eb="10">
      <t>ソンエキ</t>
    </rPh>
    <rPh sb="10" eb="12">
      <t>キンガク</t>
    </rPh>
    <rPh sb="17" eb="19">
      <t>バアイ</t>
    </rPh>
    <phoneticPr fontId="2"/>
  </si>
  <si>
    <t>借方金額に入力パラメータの損益金額をセット</t>
    <rPh sb="0" eb="2">
      <t>カリカタ</t>
    </rPh>
    <rPh sb="2" eb="4">
      <t>キンガク</t>
    </rPh>
    <rPh sb="5" eb="7">
      <t>ニュウリョク</t>
    </rPh>
    <rPh sb="13" eb="15">
      <t>ソンエキ</t>
    </rPh>
    <rPh sb="15" eb="17">
      <t>キンガク</t>
    </rPh>
    <phoneticPr fontId="2"/>
  </si>
  <si>
    <t>入力パラメータの損益金額がマイナスの場合</t>
    <rPh sb="0" eb="2">
      <t>ニュウリョク</t>
    </rPh>
    <rPh sb="8" eb="10">
      <t>ソンエキ</t>
    </rPh>
    <rPh sb="10" eb="12">
      <t>キンガク</t>
    </rPh>
    <rPh sb="18" eb="20">
      <t>バアイ</t>
    </rPh>
    <phoneticPr fontId="2"/>
  </si>
  <si>
    <t>貸方金額に（入力パラメータの損益金額 * -1）をセット</t>
    <rPh sb="0" eb="1">
      <t>カシ</t>
    </rPh>
    <rPh sb="1" eb="2">
      <t>カタ</t>
    </rPh>
    <rPh sb="2" eb="4">
      <t>キンガク</t>
    </rPh>
    <rPh sb="6" eb="8">
      <t>ニュウリョク</t>
    </rPh>
    <rPh sb="14" eb="16">
      <t>ソンエキ</t>
    </rPh>
    <rPh sb="16" eb="18">
      <t>キンガク</t>
    </rPh>
    <phoneticPr fontId="2"/>
  </si>
  <si>
    <t>1-3. 差引金額をもとめる</t>
    <rPh sb="5" eb="7">
      <t>サシヒキ</t>
    </rPh>
    <rPh sb="7" eb="9">
      <t>キンガク</t>
    </rPh>
    <phoneticPr fontId="2"/>
  </si>
  <si>
    <t>（[1-3]でもとめた差引金額 - 借方金額 + 貸方金額）をセット</t>
    <rPh sb="11" eb="13">
      <t>サシヒキ</t>
    </rPh>
    <rPh sb="13" eb="15">
      <t>キンガク</t>
    </rPh>
    <rPh sb="18" eb="20">
      <t>カリカタ</t>
    </rPh>
    <rPh sb="20" eb="22">
      <t>キンガク</t>
    </rPh>
    <rPh sb="25" eb="26">
      <t>カシ</t>
    </rPh>
    <rPh sb="26" eb="27">
      <t>カタ</t>
    </rPh>
    <rPh sb="27" eb="29">
      <t>キンガク</t>
    </rPh>
    <phoneticPr fontId="2"/>
  </si>
  <si>
    <t>借方金額にセット</t>
    <rPh sb="0" eb="2">
      <t>カリカタ</t>
    </rPh>
    <rPh sb="2" eb="4">
      <t>キンガク</t>
    </rPh>
    <phoneticPr fontId="2"/>
  </si>
  <si>
    <t>貸方金額にセット</t>
    <rPh sb="0" eb="2">
      <t>カシカタ</t>
    </rPh>
    <rPh sb="2" eb="4">
      <t>キンガク</t>
    </rPh>
    <phoneticPr fontId="2"/>
  </si>
  <si>
    <t>差額を金額が少ないほうにセットする</t>
    <rPh sb="0" eb="2">
      <t>サガク</t>
    </rPh>
    <rPh sb="3" eb="5">
      <t>キンガク</t>
    </rPh>
    <rPh sb="6" eb="7">
      <t>スク</t>
    </rPh>
    <phoneticPr fontId="2"/>
  </si>
  <si>
    <t>true をセット</t>
    <phoneticPr fontId="2"/>
  </si>
  <si>
    <t>上記以外</t>
    <rPh sb="0" eb="2">
      <t>ジョウキ</t>
    </rPh>
    <rPh sb="2" eb="4">
      <t>イガイ</t>
    </rPh>
    <phoneticPr fontId="2"/>
  </si>
  <si>
    <t>false をセット</t>
  </si>
  <si>
    <t>null</t>
  </si>
  <si>
    <t>入力パラメータの合併合計転記フラグ = true の場合</t>
    <rPh sb="26" eb="28">
      <t>バアイ</t>
    </rPh>
    <phoneticPr fontId="2"/>
  </si>
  <si>
    <t>上記以外</t>
    <rPh sb="0" eb="2">
      <t>ジョウキ</t>
    </rPh>
    <rPh sb="2" eb="4">
      <t>イガイ</t>
    </rPh>
    <phoneticPr fontId="2"/>
  </si>
  <si>
    <t>↑</t>
    <phoneticPr fontId="2"/>
  </si>
  <si>
    <t>List&lt;int&gt; {</t>
  </si>
  <si>
    <t>}</t>
  </si>
  <si>
    <t>入力パラメータの元帳区分 = 「1:総勘定元帳」の場合</t>
    <rPh sb="0" eb="2">
      <t>ニュウリョク</t>
    </rPh>
    <rPh sb="8" eb="10">
      <t>モトチョウ</t>
    </rPh>
    <rPh sb="10" eb="12">
      <t>クブン</t>
    </rPh>
    <rPh sb="18" eb="21">
      <t>ソウカンジョウ</t>
    </rPh>
    <rPh sb="21" eb="23">
      <t>モトチョウ</t>
    </rPh>
    <rPh sb="25" eb="27">
      <t>バアイ</t>
    </rPh>
    <phoneticPr fontId="2"/>
  </si>
  <si>
    <r>
      <t>&lt;【補足資料】標準項目一覧&gt;</t>
    </r>
    <r>
      <rPr>
        <sz val="9"/>
        <color theme="10"/>
        <rFont val="Meiryo UI"/>
        <family val="3"/>
        <charset val="128"/>
      </rPr>
      <t>参照</t>
    </r>
    <rPh sb="2" eb="4">
      <t>ホソク</t>
    </rPh>
    <rPh sb="4" eb="6">
      <t>シリョウ</t>
    </rPh>
    <rPh sb="14" eb="16">
      <t>サンショウ</t>
    </rPh>
    <phoneticPr fontId="4"/>
  </si>
  <si>
    <t>前期より繰越</t>
    <rPh sb="0" eb="2">
      <t>ゼンキ</t>
    </rPh>
    <rPh sb="4" eb="6">
      <t>クリコシ</t>
    </rPh>
    <phoneticPr fontId="3"/>
  </si>
  <si>
    <t>翌期へ繰越</t>
    <rPh sb="0" eb="1">
      <t>ヨク</t>
    </rPh>
    <rPh sb="1" eb="2">
      <t>キ</t>
    </rPh>
    <rPh sb="3" eb="5">
      <t>クリコシ</t>
    </rPh>
    <phoneticPr fontId="3"/>
  </si>
  <si>
    <t>※※※累計※※※</t>
    <rPh sb="3" eb="5">
      <t>ルイケイ</t>
    </rPh>
    <phoneticPr fontId="3"/>
  </si>
  <si>
    <t>←</t>
    <phoneticPr fontId="55"/>
  </si>
  <si>
    <t>通常明細を出力</t>
  </si>
  <si>
    <t>集計開始月（日）までの繰越残高</t>
    <rPh sb="0" eb="2">
      <t>シュウケイ</t>
    </rPh>
    <rPh sb="2" eb="4">
      <t>カイシ</t>
    </rPh>
    <rPh sb="4" eb="5">
      <t>ツキ</t>
    </rPh>
    <rPh sb="6" eb="7">
      <t>ヒ</t>
    </rPh>
    <rPh sb="11" eb="13">
      <t>クリコシ</t>
    </rPh>
    <rPh sb="13" eb="15">
      <t>ザンダカ</t>
    </rPh>
    <phoneticPr fontId="2"/>
  </si>
  <si>
    <t>集計開始月までの繰越残高</t>
    <rPh sb="0" eb="2">
      <t>シュウケイ</t>
    </rPh>
    <rPh sb="2" eb="4">
      <t>カイシ</t>
    </rPh>
    <rPh sb="4" eb="5">
      <t>ツキ</t>
    </rPh>
    <rPh sb="8" eb="10">
      <t>クリコシ</t>
    </rPh>
    <rPh sb="10" eb="12">
      <t>ザンダカ</t>
    </rPh>
    <phoneticPr fontId="2"/>
  </si>
  <si>
    <t>元入金の検索結果データ</t>
    <rPh sb="0" eb="1">
      <t>モト</t>
    </rPh>
    <rPh sb="1" eb="3">
      <t>ニュウキン</t>
    </rPh>
    <rPh sb="4" eb="6">
      <t>ケンサク</t>
    </rPh>
    <rPh sb="6" eb="8">
      <t>ケッカ</t>
    </rPh>
    <phoneticPr fontId="2"/>
  </si>
  <si>
    <t>1. 通常科目集計データの明細行</t>
    <rPh sb="3" eb="5">
      <t>ツウジョウ</t>
    </rPh>
    <rPh sb="5" eb="7">
      <t>カモク</t>
    </rPh>
    <rPh sb="7" eb="9">
      <t>シュウケイ</t>
    </rPh>
    <rPh sb="13" eb="15">
      <t>メイサイ</t>
    </rPh>
    <rPh sb="15" eb="16">
      <t>ギョウ</t>
    </rPh>
    <phoneticPr fontId="4"/>
  </si>
  <si>
    <t>2. 元入金集計データからの明細行</t>
    <rPh sb="3" eb="5">
      <t>モトイレ</t>
    </rPh>
    <rPh sb="5" eb="6">
      <t>キン</t>
    </rPh>
    <rPh sb="6" eb="8">
      <t>シュウケイ</t>
    </rPh>
    <rPh sb="14" eb="16">
      <t>メイサイ</t>
    </rPh>
    <rPh sb="16" eb="17">
      <t>ギョウ</t>
    </rPh>
    <phoneticPr fontId="4"/>
  </si>
  <si>
    <t>LedgerNormalResultLogic</t>
    <phoneticPr fontId="2"/>
  </si>
  <si>
    <t>元入金リターンデータ作成</t>
    <rPh sb="0" eb="1">
      <t>モト</t>
    </rPh>
    <rPh sb="1" eb="3">
      <t>ニュウキン</t>
    </rPh>
    <phoneticPr fontId="2"/>
  </si>
  <si>
    <t>（差引金額（累計） - 借方金額 + 貸方金額）をセット</t>
    <rPh sb="1" eb="3">
      <t>サシヒキ</t>
    </rPh>
    <rPh sb="3" eb="5">
      <t>キンガク</t>
    </rPh>
    <rPh sb="6" eb="8">
      <t>ルイケイ</t>
    </rPh>
    <rPh sb="12" eb="14">
      <t>カリカタ</t>
    </rPh>
    <rPh sb="14" eb="16">
      <t>キンガク</t>
    </rPh>
    <rPh sb="19" eb="20">
      <t>カシ</t>
    </rPh>
    <rPh sb="20" eb="21">
      <t>カタ</t>
    </rPh>
    <rPh sb="21" eb="23">
      <t>キンガク</t>
    </rPh>
    <phoneticPr fontId="2"/>
  </si>
  <si>
    <t>日付変換表（TMASMonth）を生成し、初期化（Init）する。</t>
    <rPh sb="0" eb="2">
      <t>ヒヅケ</t>
    </rPh>
    <rPh sb="2" eb="4">
      <t>ヘンカン</t>
    </rPh>
    <rPh sb="4" eb="5">
      <t>ヒョウ</t>
    </rPh>
    <rPh sb="17" eb="19">
      <t>セイセイ</t>
    </rPh>
    <rPh sb="21" eb="24">
      <t>ショキカ</t>
    </rPh>
    <phoneticPr fontId="2"/>
  </si>
  <si>
    <t>日付変換表を元帳基本情報（LedgerBaseInfoDto）に格納する。</t>
    <rPh sb="0" eb="2">
      <t>ヒヅケ</t>
    </rPh>
    <rPh sb="2" eb="4">
      <t>ヘンカン</t>
    </rPh>
    <rPh sb="4" eb="5">
      <t>ヒョウ</t>
    </rPh>
    <rPh sb="6" eb="8">
      <t>モトチョウ</t>
    </rPh>
    <rPh sb="8" eb="10">
      <t>キホン</t>
    </rPh>
    <rPh sb="10" eb="12">
      <t>ジョウホウ</t>
    </rPh>
    <rPh sb="32" eb="34">
      <t>カクノウ</t>
    </rPh>
    <phoneticPr fontId="2"/>
  </si>
  <si>
    <t>KmkInfoDao.GetSpeKmks を実行する。</t>
    <phoneticPr fontId="2"/>
  </si>
  <si>
    <t>キー</t>
    <phoneticPr fontId="2"/>
  </si>
  <si>
    <t>値</t>
    <rPh sb="0" eb="1">
      <t>アタイ</t>
    </rPh>
    <phoneticPr fontId="2"/>
  </si>
  <si>
    <t>検索結果を変換</t>
    <rPh sb="0" eb="2">
      <t>ケンサク</t>
    </rPh>
    <rPh sb="2" eb="4">
      <t>ケッカ</t>
    </rPh>
    <rPh sb="5" eb="7">
      <t>ヘンカン</t>
    </rPh>
    <phoneticPr fontId="2"/>
  </si>
  <si>
    <t>KbnInfoPkDao.FindByPk を実行する。</t>
    <phoneticPr fontId="2"/>
  </si>
  <si>
    <t>KbnInfoPkDao</t>
    <phoneticPr fontId="2"/>
  </si>
  <si>
    <t>消費税基本情報の主キーまたは主キーに一部に該当するデータを取得する</t>
    <phoneticPr fontId="2"/>
  </si>
  <si>
    <t>区分情報の主キーまたは主キーに一部に該当するデータを取得する</t>
    <rPh sb="0" eb="2">
      <t>クブン</t>
    </rPh>
    <phoneticPr fontId="2"/>
  </si>
  <si>
    <t>特定科目コードと対応する科目コードを取得する。</t>
    <rPh sb="8" eb="10">
      <t>タイオウ</t>
    </rPh>
    <rPh sb="12" eb="14">
      <t>カモク</t>
    </rPh>
    <rPh sb="18" eb="20">
      <t>シュトク</t>
    </rPh>
    <phoneticPr fontId="2"/>
  </si>
  <si>
    <t>当該科目情報を取得する。</t>
    <rPh sb="0" eb="2">
      <t>トウガイ</t>
    </rPh>
    <rPh sb="2" eb="4">
      <t>カモク</t>
    </rPh>
    <rPh sb="4" eb="6">
      <t>ジョウホウ</t>
    </rPh>
    <rPh sb="7" eb="9">
      <t>シュトク</t>
    </rPh>
    <phoneticPr fontId="2"/>
  </si>
  <si>
    <t>変換した特定科目情報を元帳基本情報（LedgerBaseInfoDto）に格納する。</t>
    <rPh sb="4" eb="6">
      <t>トクテイ</t>
    </rPh>
    <rPh sb="6" eb="8">
      <t>カモク</t>
    </rPh>
    <rPh sb="8" eb="10">
      <t>ジョウホウ</t>
    </rPh>
    <phoneticPr fontId="2"/>
  </si>
  <si>
    <t>recKbn</t>
    <phoneticPr fontId="2"/>
  </si>
  <si>
    <t>byte</t>
    <phoneticPr fontId="2"/>
  </si>
  <si>
    <t>3. 特定科目情報を取得する。</t>
    <rPh sb="3" eb="5">
      <t>トクテイ</t>
    </rPh>
    <rPh sb="5" eb="7">
      <t>カモク</t>
    </rPh>
    <rPh sb="7" eb="9">
      <t>ジョウホウ</t>
    </rPh>
    <rPh sb="10" eb="12">
      <t>シュトク</t>
    </rPh>
    <phoneticPr fontId="2"/>
  </si>
  <si>
    <t>※</t>
    <phoneticPr fontId="2"/>
  </si>
  <si>
    <t>エラーメッセージはExceptionのデフォルトを表示する</t>
    <rPh sb="25" eb="27">
      <t>ヒョウジ</t>
    </rPh>
    <phoneticPr fontId="2"/>
  </si>
  <si>
    <t>顧問先管理コード</t>
  </si>
  <si>
    <t>年度</t>
  </si>
  <si>
    <t>マスタ区分</t>
  </si>
  <si>
    <t>実在／合計区分</t>
  </si>
  <si>
    <t>科目別補助コード</t>
    <rPh sb="0" eb="2">
      <t>カモク</t>
    </rPh>
    <rPh sb="2" eb="3">
      <t>ベツ</t>
    </rPh>
    <rPh sb="3" eb="5">
      <t>ホジョ</t>
    </rPh>
    <phoneticPr fontId="4"/>
  </si>
  <si>
    <t>内部コード（ユニークKey）</t>
  </si>
  <si>
    <t>gCode</t>
    <phoneticPr fontId="2"/>
  </si>
  <si>
    <t>nCode</t>
    <phoneticPr fontId="2"/>
  </si>
  <si>
    <t>}</t>
    <phoneticPr fontId="2"/>
  </si>
  <si>
    <t>null</t>
    <phoneticPr fontId="2"/>
  </si>
  <si>
    <t>long</t>
    <phoneticPr fontId="2"/>
  </si>
  <si>
    <t>null</t>
    <phoneticPr fontId="2"/>
  </si>
  <si>
    <t>○</t>
    <phoneticPr fontId="2"/>
  </si>
  <si>
    <t>元帳パラメータの科目コード</t>
    <rPh sb="0" eb="2">
      <t>モトチョウ</t>
    </rPh>
    <rPh sb="8" eb="10">
      <t>カモク</t>
    </rPh>
    <phoneticPr fontId="2"/>
  </si>
  <si>
    <t>KmkMAPkDao.FindByPartOfPk を実行する。</t>
    <phoneticPr fontId="2"/>
  </si>
  <si>
    <t>MasterInfoPkDao</t>
    <phoneticPr fontId="2"/>
  </si>
  <si>
    <t>マスタ基本情報取得</t>
    <rPh sb="3" eb="5">
      <t>キホン</t>
    </rPh>
    <rPh sb="5" eb="7">
      <t>ジョウホウ</t>
    </rPh>
    <rPh sb="7" eb="9">
      <t>シュトク</t>
    </rPh>
    <phoneticPr fontId="2"/>
  </si>
  <si>
    <t>特定科目情報取得</t>
    <rPh sb="6" eb="8">
      <t>シュトク</t>
    </rPh>
    <phoneticPr fontId="2"/>
  </si>
  <si>
    <t>勘定科目基本マスタ取得</t>
    <rPh sb="9" eb="11">
      <t>シュトク</t>
    </rPh>
    <phoneticPr fontId="2"/>
  </si>
  <si>
    <t>区分情報取得</t>
    <rPh sb="4" eb="6">
      <t>シュトク</t>
    </rPh>
    <phoneticPr fontId="2"/>
  </si>
  <si>
    <t>消費税基本情報取得</t>
    <rPh sb="7" eb="9">
      <t>シュトク</t>
    </rPh>
    <phoneticPr fontId="2"/>
  </si>
  <si>
    <t>マスタ基本情報の主キーまたは主キーに一部に該当するデータを取得する</t>
    <phoneticPr fontId="2"/>
  </si>
  <si>
    <t>MasterKbn</t>
    <phoneticPr fontId="2"/>
  </si>
  <si>
    <t>マスタ区分</t>
    <rPh sb="3" eb="5">
      <t>クブン</t>
    </rPh>
    <phoneticPr fontId="2"/>
  </si>
  <si>
    <t>short</t>
    <phoneticPr fontId="2"/>
  </si>
  <si>
    <t>MasterKbn.CountingKmk（マスタ区分.勘定科目）</t>
    <rPh sb="25" eb="27">
      <t>クブン</t>
    </rPh>
    <rPh sb="28" eb="30">
      <t>カンジョウ</t>
    </rPh>
    <rPh sb="30" eb="32">
      <t>カモク</t>
    </rPh>
    <phoneticPr fontId="2"/>
  </si>
  <si>
    <t>MasterInfoPkDao.FindByPk を実行する。</t>
    <phoneticPr fontId="2"/>
  </si>
  <si>
    <t>検索結果から複合自動セット区分（MstrKbn3）を取得し、元帳基本情報（LedgerBaseInfoDto）に格納する。</t>
    <rPh sb="0" eb="2">
      <t>ケンサク</t>
    </rPh>
    <rPh sb="2" eb="4">
      <t>ケッカ</t>
    </rPh>
    <rPh sb="6" eb="8">
      <t>フクゴウ</t>
    </rPh>
    <rPh sb="8" eb="10">
      <t>ジドウ</t>
    </rPh>
    <rPh sb="13" eb="15">
      <t>クブン</t>
    </rPh>
    <rPh sb="26" eb="28">
      <t>シュトク</t>
    </rPh>
    <phoneticPr fontId="2"/>
  </si>
  <si>
    <t>検索結果判定</t>
    <rPh sb="0" eb="2">
      <t>ケンサク</t>
    </rPh>
    <rPh sb="2" eb="4">
      <t>ケッカ</t>
    </rPh>
    <rPh sb="4" eb="6">
      <t>ハンテイ</t>
    </rPh>
    <phoneticPr fontId="2"/>
  </si>
  <si>
    <t>DataIntegrityException</t>
    <phoneticPr fontId="2"/>
  </si>
  <si>
    <t>検索結果 ≠ 1件の場合、 DataIntegrityException を throw する。</t>
    <phoneticPr fontId="2"/>
  </si>
  <si>
    <t>主キーの一部で検索し、一意に特定できなかった場合</t>
    <rPh sb="0" eb="1">
      <t>シュ</t>
    </rPh>
    <rPh sb="4" eb="6">
      <t>イチブ</t>
    </rPh>
    <rPh sb="7" eb="9">
      <t>ケンサク</t>
    </rPh>
    <rPh sb="11" eb="13">
      <t>イチイ</t>
    </rPh>
    <rPh sb="14" eb="16">
      <t>トクテイ</t>
    </rPh>
    <rPh sb="22" eb="24">
      <t>バアイ</t>
    </rPh>
    <phoneticPr fontId="2"/>
  </si>
  <si>
    <t>集計処理に使用する各種基本情報を取得する。</t>
    <phoneticPr fontId="2"/>
  </si>
  <si>
    <t>LedgerBaseInfoStoreLogic</t>
    <phoneticPr fontId="2"/>
  </si>
  <si>
    <t>LedgerBaseInfoStoreLogic</t>
    <phoneticPr fontId="2"/>
  </si>
  <si>
    <t>LedgerBalanceStoreLogic</t>
    <phoneticPr fontId="2"/>
  </si>
  <si>
    <t>LedgerInventoriesStoreLogic</t>
    <phoneticPr fontId="2"/>
  </si>
  <si>
    <t>繰越金額取得</t>
    <rPh sb="0" eb="2">
      <t>クリコシ</t>
    </rPh>
    <rPh sb="2" eb="4">
      <t>キンガク</t>
    </rPh>
    <rPh sb="4" eb="6">
      <t>シュトク</t>
    </rPh>
    <phoneticPr fontId="2"/>
  </si>
  <si>
    <t>棚卸科目金額取得</t>
    <rPh sb="0" eb="2">
      <t>タナオロシ</t>
    </rPh>
    <rPh sb="2" eb="4">
      <t>カモク</t>
    </rPh>
    <rPh sb="4" eb="6">
      <t>キンガク</t>
    </rPh>
    <rPh sb="6" eb="8">
      <t>シュトク</t>
    </rPh>
    <phoneticPr fontId="2"/>
  </si>
  <si>
    <t>通常科目データ取得</t>
    <rPh sb="7" eb="9">
      <t>シュトク</t>
    </rPh>
    <phoneticPr fontId="2"/>
  </si>
  <si>
    <t>合計転記データ取得</t>
    <rPh sb="7" eb="9">
      <t>シュトク</t>
    </rPh>
    <phoneticPr fontId="2"/>
  </si>
  <si>
    <t>繰越利益剰余金データ取得</t>
    <rPh sb="10" eb="12">
      <t>シュトク</t>
    </rPh>
    <phoneticPr fontId="2"/>
  </si>
  <si>
    <t>元入金データ取得</t>
    <rPh sb="0" eb="2">
      <t>モトイレ</t>
    </rPh>
    <rPh sb="2" eb="3">
      <t>キン</t>
    </rPh>
    <rPh sb="6" eb="8">
      <t>シュトク</t>
    </rPh>
    <phoneticPr fontId="2"/>
  </si>
  <si>
    <t>繰越利益剰余金リターンデータ作成</t>
    <rPh sb="0" eb="2">
      <t>クリコシ</t>
    </rPh>
    <rPh sb="2" eb="4">
      <t>リエキ</t>
    </rPh>
    <rPh sb="4" eb="7">
      <t>ジョウヨキン</t>
    </rPh>
    <rPh sb="14" eb="16">
      <t>サクセイ</t>
    </rPh>
    <phoneticPr fontId="2"/>
  </si>
  <si>
    <t>元入金リターンデータ作成</t>
    <rPh sb="0" eb="2">
      <t>モトイレ</t>
    </rPh>
    <rPh sb="2" eb="3">
      <t>キン</t>
    </rPh>
    <rPh sb="10" eb="12">
      <t>サクセイ</t>
    </rPh>
    <phoneticPr fontId="2"/>
  </si>
  <si>
    <t>通常科目データ取得</t>
    <rPh sb="0" eb="2">
      <t>ツウジョウ</t>
    </rPh>
    <rPh sb="2" eb="4">
      <t>カモク</t>
    </rPh>
    <phoneticPr fontId="2"/>
  </si>
  <si>
    <t>合計転記データ取得</t>
    <rPh sb="0" eb="2">
      <t>ゴウケイ</t>
    </rPh>
    <rPh sb="2" eb="4">
      <t>テンキ</t>
    </rPh>
    <phoneticPr fontId="2"/>
  </si>
  <si>
    <t>損益勘定データ取得</t>
    <rPh sb="0" eb="2">
      <t>ソンエキ</t>
    </rPh>
    <rPh sb="2" eb="4">
      <t>カンジョウ</t>
    </rPh>
    <phoneticPr fontId="2"/>
  </si>
  <si>
    <t>繰越利益剰余金データ取得</t>
    <rPh sb="0" eb="2">
      <t>クリコシ</t>
    </rPh>
    <rPh sb="2" eb="4">
      <t>リエキ</t>
    </rPh>
    <rPh sb="4" eb="7">
      <t>ジョウヨキン</t>
    </rPh>
    <phoneticPr fontId="2"/>
  </si>
  <si>
    <t>元入金データ取得</t>
    <rPh sb="0" eb="2">
      <t>モトイレ</t>
    </rPh>
    <rPh sb="2" eb="3">
      <t>キン</t>
    </rPh>
    <phoneticPr fontId="2"/>
  </si>
  <si>
    <t>繰越利益剰余金、および元入金の集計で、「損益勘定」の明細に出力するための金額を取得する。</t>
    <rPh sb="0" eb="2">
      <t>クリコシ</t>
    </rPh>
    <rPh sb="2" eb="4">
      <t>リエキ</t>
    </rPh>
    <rPh sb="4" eb="6">
      <t>ジョウヨ</t>
    </rPh>
    <rPh sb="6" eb="7">
      <t>キン</t>
    </rPh>
    <rPh sb="11" eb="13">
      <t>モトイレ</t>
    </rPh>
    <rPh sb="13" eb="14">
      <t>キン</t>
    </rPh>
    <rPh sb="15" eb="17">
      <t>シュウケイ</t>
    </rPh>
    <rPh sb="20" eb="22">
      <t>ソンエキ</t>
    </rPh>
    <rPh sb="22" eb="24">
      <t>カンジョウ</t>
    </rPh>
    <rPh sb="26" eb="28">
      <t>メイサイ</t>
    </rPh>
    <rPh sb="29" eb="31">
      <t>シュツリョク</t>
    </rPh>
    <rPh sb="36" eb="38">
      <t>キンガク</t>
    </rPh>
    <rPh sb="39" eb="41">
      <t>シュトク</t>
    </rPh>
    <phoneticPr fontId="2"/>
  </si>
  <si>
    <t>KbnInfoDto</t>
    <phoneticPr fontId="2"/>
  </si>
  <si>
    <t>区分情報</t>
    <rPh sb="0" eb="2">
      <t>クブン</t>
    </rPh>
    <rPh sb="2" eb="4">
      <t>ジョウホウ</t>
    </rPh>
    <phoneticPr fontId="2"/>
  </si>
  <si>
    <t>LedgerSwkDto</t>
    <phoneticPr fontId="2"/>
  </si>
  <si>
    <t>LedgerSumSMDto</t>
    <phoneticPr fontId="2"/>
  </si>
  <si>
    <t>元帳リターンデータ</t>
    <phoneticPr fontId="2"/>
  </si>
  <si>
    <t>元帳仕訳集計結果</t>
    <rPh sb="2" eb="4">
      <t>シワケ</t>
    </rPh>
    <rPh sb="4" eb="6">
      <t>シュウケイ</t>
    </rPh>
    <phoneticPr fontId="2"/>
  </si>
  <si>
    <t>元帳実績集計結果</t>
    <rPh sb="2" eb="4">
      <t>ジッセキ</t>
    </rPh>
    <rPh sb="4" eb="6">
      <t>シュウケイ</t>
    </rPh>
    <rPh sb="6" eb="8">
      <t>ケッカ</t>
    </rPh>
    <phoneticPr fontId="2"/>
  </si>
  <si>
    <t>仕訳ヘッダ・明細の集計結果を格納する</t>
    <rPh sb="0" eb="2">
      <t>シワケ</t>
    </rPh>
    <rPh sb="6" eb="8">
      <t>メイサイ</t>
    </rPh>
    <rPh sb="9" eb="11">
      <t>シュウケイ</t>
    </rPh>
    <rPh sb="11" eb="13">
      <t>ケッカ</t>
    </rPh>
    <rPh sb="14" eb="16">
      <t>カクノウ</t>
    </rPh>
    <phoneticPr fontId="2"/>
  </si>
  <si>
    <t>実績集計マスタの集計結果を格納する</t>
    <rPh sb="0" eb="2">
      <t>ジッセキ</t>
    </rPh>
    <rPh sb="2" eb="4">
      <t>シュウケイ</t>
    </rPh>
    <rPh sb="8" eb="10">
      <t>シュウケイ</t>
    </rPh>
    <rPh sb="10" eb="12">
      <t>ケッカ</t>
    </rPh>
    <rPh sb="13" eb="15">
      <t>カクノウ</t>
    </rPh>
    <phoneticPr fontId="2"/>
  </si>
  <si>
    <t>コントローラから受け取るパラメータ</t>
    <rPh sb="8" eb="9">
      <t>ウ</t>
    </rPh>
    <rPh sb="10" eb="11">
      <t>ト</t>
    </rPh>
    <phoneticPr fontId="2"/>
  </si>
  <si>
    <t>コントローラに返却するリターンデータ</t>
    <rPh sb="7" eb="9">
      <t>ヘンキャク</t>
    </rPh>
    <phoneticPr fontId="2"/>
  </si>
  <si>
    <t>リターンデータがリストとして保持する明細情報</t>
    <rPh sb="14" eb="16">
      <t>ホジ</t>
    </rPh>
    <rPh sb="18" eb="20">
      <t>メイサイ</t>
    </rPh>
    <rPh sb="20" eb="22">
      <t>ジョウホウ</t>
    </rPh>
    <phoneticPr fontId="2"/>
  </si>
  <si>
    <t>元帳明細情報</t>
    <rPh sb="4" eb="6">
      <t>ジョウホウ</t>
    </rPh>
    <phoneticPr fontId="2"/>
  </si>
  <si>
    <t>元帳データ集計サービス</t>
    <rPh sb="0" eb="2">
      <t>モトチョウ</t>
    </rPh>
    <rPh sb="5" eb="7">
      <t>シュウケイ</t>
    </rPh>
    <phoneticPr fontId="2"/>
  </si>
  <si>
    <t>元帳データ取得</t>
    <rPh sb="0" eb="2">
      <t>モトチョウ</t>
    </rPh>
    <rPh sb="5" eb="7">
      <t>シュトク</t>
    </rPh>
    <phoneticPr fontId="2"/>
  </si>
  <si>
    <t>・元帳基本情報の複合自動セット区分 ≠ ComplexAutomaticSetKbn.None（複合自動ｾｯﾄ区分.なし）</t>
    <rPh sb="1" eb="3">
      <t>モトチョウ</t>
    </rPh>
    <rPh sb="3" eb="5">
      <t>キホン</t>
    </rPh>
    <rPh sb="5" eb="7">
      <t>ジョウホウ</t>
    </rPh>
    <rPh sb="8" eb="10">
      <t>フクゴウ</t>
    </rPh>
    <rPh sb="10" eb="12">
      <t>ジドウ</t>
    </rPh>
    <rPh sb="15" eb="17">
      <t>クブン</t>
    </rPh>
    <phoneticPr fontId="2"/>
  </si>
  <si>
    <t>FKmkCode</t>
  </si>
  <si>
    <t>FSubCode</t>
  </si>
  <si>
    <t>FBmnCode</t>
  </si>
  <si>
    <t>FSegCode1</t>
  </si>
  <si>
    <t>FHojCode1</t>
  </si>
  <si>
    <t>FHojCode2</t>
  </si>
  <si>
    <t>FKojCode</t>
  </si>
  <si>
    <t>FKsyCode</t>
  </si>
  <si>
    <t>部門コード</t>
    <rPh sb="0" eb="2">
      <t>ブモン</t>
    </rPh>
    <phoneticPr fontId="4"/>
  </si>
  <si>
    <t>科目正式名称</t>
    <rPh sb="0" eb="2">
      <t>カモク</t>
    </rPh>
    <rPh sb="2" eb="4">
      <t>セイシキ</t>
    </rPh>
    <rPh sb="4" eb="6">
      <t>メイショウ</t>
    </rPh>
    <phoneticPr fontId="4"/>
  </si>
  <si>
    <t>科目簡略名称</t>
    <rPh sb="0" eb="2">
      <t>カモク</t>
    </rPh>
    <rPh sb="2" eb="4">
      <t>カンリャク</t>
    </rPh>
    <rPh sb="4" eb="6">
      <t>メイショウ</t>
    </rPh>
    <phoneticPr fontId="4"/>
  </si>
  <si>
    <t>科目別補助採用区分</t>
  </si>
  <si>
    <t>相手側</t>
    <rPh sb="0" eb="2">
      <t>アイテ</t>
    </rPh>
    <rPh sb="2" eb="3">
      <t>ガワ</t>
    </rPh>
    <phoneticPr fontId="2"/>
  </si>
  <si>
    <t>当該側</t>
    <rPh sb="0" eb="2">
      <t>トウガイ</t>
    </rPh>
    <rPh sb="2" eb="3">
      <t>ガワ</t>
    </rPh>
    <phoneticPr fontId="2"/>
  </si>
  <si>
    <t>借方（Dxxxx）</t>
    <phoneticPr fontId="2"/>
  </si>
  <si>
    <t>貸方（Cxxxx）</t>
    <phoneticPr fontId="2"/>
  </si>
  <si>
    <t>List&lt;byte&gt;</t>
  </si>
  <si>
    <t>byte</t>
  </si>
  <si>
    <t>セグメントコード</t>
    <phoneticPr fontId="4"/>
  </si>
  <si>
    <t>第１補助コード</t>
    <phoneticPr fontId="4"/>
  </si>
  <si>
    <t>第２補助コード</t>
    <phoneticPr fontId="4"/>
  </si>
  <si>
    <t>工事コード</t>
    <phoneticPr fontId="4"/>
  </si>
  <si>
    <t>工種コード</t>
    <phoneticPr fontId="4"/>
  </si>
  <si>
    <t>DTO は LedgerInputParamDto を使用する。</t>
    <rPh sb="27" eb="29">
      <t>シヨウ</t>
    </rPh>
    <phoneticPr fontId="2"/>
  </si>
  <si>
    <t>0：A4縦白紙、1：B5縦白紙、2：A4縦白紙（補助名欄付）、3：A4縦白紙（補助コード欄付）</t>
    <phoneticPr fontId="2"/>
  </si>
  <si>
    <t>0：実在 1：合計</t>
    <phoneticPr fontId="2"/>
  </si>
  <si>
    <t>(TaxInfo-TaxKbn4)</t>
    <phoneticPr fontId="4"/>
  </si>
  <si>
    <t xml:space="preserve"> </t>
    <phoneticPr fontId="2"/>
  </si>
  <si>
    <t>①</t>
    <phoneticPr fontId="2"/>
  </si>
  <si>
    <t>②</t>
    <phoneticPr fontId="2"/>
  </si>
  <si>
    <t>③</t>
    <phoneticPr fontId="2"/>
  </si>
  <si>
    <t>④</t>
    <phoneticPr fontId="2"/>
  </si>
  <si>
    <t>-</t>
    <phoneticPr fontId="2"/>
  </si>
  <si>
    <t>※ 消費税額が￥０のとき、「内税起票額」は印刷しない（③，④）</t>
    <phoneticPr fontId="4"/>
  </si>
  <si>
    <t>合計転記（ConditionGTenkiKbn＝１）のときは、０をセット</t>
    <phoneticPr fontId="2"/>
  </si>
  <si>
    <t>0：通常出力 1：合計転記</t>
    <phoneticPr fontId="2"/>
  </si>
  <si>
    <t>DateTime</t>
    <phoneticPr fontId="2"/>
  </si>
  <si>
    <t>byte</t>
    <phoneticPr fontId="2"/>
  </si>
  <si>
    <t>SumSMSumKbn.MonthlyResultsPriceMerger（実績集計金額区分.月次実績金額（合併金額））</t>
    <phoneticPr fontId="2"/>
  </si>
  <si>
    <t>List&lt;byte&gt;</t>
    <phoneticPr fontId="2"/>
  </si>
  <si>
    <t>byte</t>
    <phoneticPr fontId="2"/>
  </si>
  <si>
    <t>勘定科目基本マスタ取得</t>
    <rPh sb="0" eb="2">
      <t>カンジョウ</t>
    </rPh>
    <rPh sb="2" eb="4">
      <t>カモク</t>
    </rPh>
    <rPh sb="4" eb="6">
      <t>キホン</t>
    </rPh>
    <rPh sb="9" eb="11">
      <t>シュトク</t>
    </rPh>
    <phoneticPr fontId="2"/>
  </si>
  <si>
    <t>補助マスタ取得</t>
    <rPh sb="0" eb="2">
      <t>ホジョ</t>
    </rPh>
    <rPh sb="5" eb="7">
      <t>シュトク</t>
    </rPh>
    <phoneticPr fontId="2"/>
  </si>
  <si>
    <t>外部コード</t>
    <rPh sb="0" eb="2">
      <t>ガイブ</t>
    </rPh>
    <phoneticPr fontId="2"/>
  </si>
  <si>
    <t>：</t>
    <phoneticPr fontId="2"/>
  </si>
  <si>
    <t>上記以外の場合</t>
    <rPh sb="0" eb="2">
      <t>ジョウキ</t>
    </rPh>
    <rPh sb="2" eb="4">
      <t>イガイ</t>
    </rPh>
    <rPh sb="5" eb="7">
      <t>バアイ</t>
    </rPh>
    <phoneticPr fontId="2"/>
  </si>
  <si>
    <t>当該側の各補助を以下の順で取得する。</t>
    <rPh sb="0" eb="2">
      <t>トウガイ</t>
    </rPh>
    <rPh sb="2" eb="3">
      <t>ガワ</t>
    </rPh>
    <rPh sb="4" eb="5">
      <t>カク</t>
    </rPh>
    <rPh sb="5" eb="7">
      <t>ホジョ</t>
    </rPh>
    <rPh sb="8" eb="10">
      <t>イカ</t>
    </rPh>
    <rPh sb="11" eb="12">
      <t>ジュン</t>
    </rPh>
    <rPh sb="13" eb="15">
      <t>シュトク</t>
    </rPh>
    <phoneticPr fontId="2"/>
  </si>
  <si>
    <t>見つからなかった場合、相手側の各補助を以下の順で取得する。</t>
    <rPh sb="0" eb="1">
      <t>ミ</t>
    </rPh>
    <rPh sb="8" eb="10">
      <t>バアイ</t>
    </rPh>
    <rPh sb="11" eb="13">
      <t>アイテ</t>
    </rPh>
    <phoneticPr fontId="2"/>
  </si>
  <si>
    <t>相手側の各補助を以下の順で取得する。</t>
    <rPh sb="0" eb="2">
      <t>アイテ</t>
    </rPh>
    <rPh sb="2" eb="3">
      <t>ガワ</t>
    </rPh>
    <rPh sb="4" eb="5">
      <t>カク</t>
    </rPh>
    <rPh sb="5" eb="7">
      <t>ホジョ</t>
    </rPh>
    <rPh sb="8" eb="10">
      <t>イカ</t>
    </rPh>
    <rPh sb="11" eb="12">
      <t>ジュン</t>
    </rPh>
    <rPh sb="13" eb="15">
      <t>シュトク</t>
    </rPh>
    <phoneticPr fontId="2"/>
  </si>
  <si>
    <t>優先順序に従い当該／相手補助コード・名称をセットする。セットできた時点で本項目の設定を終了する。</t>
    <rPh sb="0" eb="2">
      <t>ユウセン</t>
    </rPh>
    <rPh sb="2" eb="4">
      <t>ジュンジョ</t>
    </rPh>
    <rPh sb="5" eb="6">
      <t>シタガ</t>
    </rPh>
    <rPh sb="7" eb="9">
      <t>トウガイ</t>
    </rPh>
    <rPh sb="10" eb="12">
      <t>アイテ</t>
    </rPh>
    <rPh sb="12" eb="14">
      <t>ホジョ</t>
    </rPh>
    <rPh sb="18" eb="20">
      <t>メイショウ</t>
    </rPh>
    <rPh sb="33" eb="35">
      <t>ジテン</t>
    </rPh>
    <rPh sb="36" eb="37">
      <t>ホン</t>
    </rPh>
    <rPh sb="37" eb="39">
      <t>コウモク</t>
    </rPh>
    <rPh sb="40" eb="42">
      <t>セッテイ</t>
    </rPh>
    <rPh sb="43" eb="45">
      <t>シュウリョウ</t>
    </rPh>
    <phoneticPr fontId="2"/>
  </si>
  <si>
    <t>1.科目別補助</t>
    <rPh sb="2" eb="4">
      <t>カモク</t>
    </rPh>
    <rPh sb="4" eb="5">
      <t>ベツ</t>
    </rPh>
    <rPh sb="5" eb="7">
      <t>ホジョ</t>
    </rPh>
    <phoneticPr fontId="2"/>
  </si>
  <si>
    <t>2.部門</t>
    <rPh sb="2" eb="4">
      <t>ブモン</t>
    </rPh>
    <phoneticPr fontId="2"/>
  </si>
  <si>
    <t>3.セグメント</t>
    <phoneticPr fontId="2"/>
  </si>
  <si>
    <t>4.補助1</t>
    <rPh sb="2" eb="4">
      <t>ホジョ</t>
    </rPh>
    <phoneticPr fontId="2"/>
  </si>
  <si>
    <t>5.補助2</t>
    <rPh sb="2" eb="4">
      <t>ホジョ</t>
    </rPh>
    <phoneticPr fontId="2"/>
  </si>
  <si>
    <t>【概要】
[帳簿]出納帳、総勘定元帳、科目別補助元帳画面の集計処理を行う。</t>
    <rPh sb="1" eb="3">
      <t>ガイヨウ</t>
    </rPh>
    <rPh sb="9" eb="12">
      <t>スイトウチョウ</t>
    </rPh>
    <rPh sb="13" eb="16">
      <t>ソウカンジョウ</t>
    </rPh>
    <rPh sb="16" eb="18">
      <t>モトチョウ</t>
    </rPh>
    <rPh sb="19" eb="21">
      <t>カモク</t>
    </rPh>
    <rPh sb="21" eb="22">
      <t>ベツ</t>
    </rPh>
    <rPh sb="22" eb="24">
      <t>ホジョ</t>
    </rPh>
    <rPh sb="24" eb="26">
      <t>モトチョウ</t>
    </rPh>
    <phoneticPr fontId="4"/>
  </si>
  <si>
    <t>集計処理全般で使用するマスタ関連情報を取得する。</t>
    <rPh sb="0" eb="2">
      <t>シュウケイ</t>
    </rPh>
    <rPh sb="2" eb="4">
      <t>ショリ</t>
    </rPh>
    <rPh sb="4" eb="6">
      <t>ゼンパン</t>
    </rPh>
    <rPh sb="7" eb="9">
      <t>シヨウ</t>
    </rPh>
    <rPh sb="14" eb="16">
      <t>カンレン</t>
    </rPh>
    <rPh sb="16" eb="18">
      <t>ジョウホウ</t>
    </rPh>
    <rPh sb="19" eb="21">
      <t>シュトク</t>
    </rPh>
    <phoneticPr fontId="2"/>
  </si>
  <si>
    <t>仕訳ヘッダ・明細データより、通常科目集計データを取得する。</t>
    <rPh sb="14" eb="16">
      <t>ツウジョウ</t>
    </rPh>
    <rPh sb="16" eb="18">
      <t>カモク</t>
    </rPh>
    <rPh sb="18" eb="20">
      <t>シュウケイ</t>
    </rPh>
    <phoneticPr fontId="2"/>
  </si>
  <si>
    <t>実績集計マスタより、合計転記集計データを取得する。</t>
    <rPh sb="10" eb="12">
      <t>ゴウケイ</t>
    </rPh>
    <rPh sb="12" eb="14">
      <t>テンキ</t>
    </rPh>
    <rPh sb="14" eb="16">
      <t>シュウケイ</t>
    </rPh>
    <rPh sb="20" eb="22">
      <t>シュトク</t>
    </rPh>
    <phoneticPr fontId="2"/>
  </si>
  <si>
    <t>実績集計マスタより、損益勘定集計データを取得する。</t>
    <rPh sb="10" eb="12">
      <t>ソンエキ</t>
    </rPh>
    <rPh sb="12" eb="14">
      <t>カンジョウ</t>
    </rPh>
    <rPh sb="14" eb="16">
      <t>シュウケイ</t>
    </rPh>
    <phoneticPr fontId="2"/>
  </si>
  <si>
    <t>実績集計マスタより、繰越利益剰余金集計データを取得する。</t>
    <rPh sb="10" eb="12">
      <t>クリコシ</t>
    </rPh>
    <rPh sb="12" eb="14">
      <t>リエキ</t>
    </rPh>
    <rPh sb="14" eb="17">
      <t>ジョウヨキン</t>
    </rPh>
    <rPh sb="17" eb="19">
      <t>シュウケイ</t>
    </rPh>
    <phoneticPr fontId="2"/>
  </si>
  <si>
    <t>実績集計マスタより、元入金集計データを取得する。</t>
    <rPh sb="13" eb="15">
      <t>シュウケイ</t>
    </rPh>
    <phoneticPr fontId="2"/>
  </si>
  <si>
    <t>通常科目用のリターンデータを作成する。</t>
    <rPh sb="0" eb="2">
      <t>ツウジョウ</t>
    </rPh>
    <rPh sb="2" eb="4">
      <t>カモク</t>
    </rPh>
    <phoneticPr fontId="2"/>
  </si>
  <si>
    <t>合計科目用のリターンデータを作成する。</t>
    <rPh sb="0" eb="2">
      <t>ゴウケイ</t>
    </rPh>
    <rPh sb="2" eb="4">
      <t>カモク</t>
    </rPh>
    <phoneticPr fontId="2"/>
  </si>
  <si>
    <t>損益勘定用のリターンデータを作成する。</t>
    <rPh sb="0" eb="2">
      <t>ソンエキ</t>
    </rPh>
    <rPh sb="2" eb="4">
      <t>カンジョウ</t>
    </rPh>
    <phoneticPr fontId="2"/>
  </si>
  <si>
    <t>繰越利益剰余金用のリターンデータを作成する。</t>
    <rPh sb="0" eb="2">
      <t>クリコシ</t>
    </rPh>
    <rPh sb="2" eb="4">
      <t>リエキ</t>
    </rPh>
    <rPh sb="4" eb="7">
      <t>ジョウヨキン</t>
    </rPh>
    <phoneticPr fontId="2"/>
  </si>
  <si>
    <t>元入金用のリターンデータを作成する。</t>
    <rPh sb="0" eb="2">
      <t>モトイレ</t>
    </rPh>
    <rPh sb="2" eb="3">
      <t>キン</t>
    </rPh>
    <phoneticPr fontId="2"/>
  </si>
  <si>
    <t>集計開始月（日）までの繰越金額を取得する。</t>
    <rPh sb="0" eb="2">
      <t>シュウケイ</t>
    </rPh>
    <rPh sb="2" eb="4">
      <t>カイシ</t>
    </rPh>
    <rPh sb="4" eb="5">
      <t>ツキ</t>
    </rPh>
    <rPh sb="6" eb="7">
      <t>ヒ</t>
    </rPh>
    <rPh sb="11" eb="13">
      <t>クリコシ</t>
    </rPh>
    <rPh sb="13" eb="15">
      <t>キンガク</t>
    </rPh>
    <rPh sb="16" eb="18">
      <t>シュトク</t>
    </rPh>
    <phoneticPr fontId="2"/>
  </si>
  <si>
    <t>期首棚卸・期末棚卸の金額を取得する。</t>
    <rPh sb="0" eb="2">
      <t>キシュ</t>
    </rPh>
    <rPh sb="2" eb="4">
      <t>タナオロシ</t>
    </rPh>
    <rPh sb="5" eb="7">
      <t>キマツ</t>
    </rPh>
    <rPh sb="7" eb="9">
      <t>タナオロシ</t>
    </rPh>
    <rPh sb="10" eb="12">
      <t>キンガク</t>
    </rPh>
    <rPh sb="13" eb="15">
      <t>シュトク</t>
    </rPh>
    <phoneticPr fontId="2"/>
  </si>
  <si>
    <t>特定科目の判定方法について</t>
    <rPh sb="0" eb="2">
      <t>トクテイ</t>
    </rPh>
    <rPh sb="2" eb="4">
      <t>カモク</t>
    </rPh>
    <rPh sb="5" eb="7">
      <t>ハンテイ</t>
    </rPh>
    <rPh sb="7" eb="9">
      <t>ホウホウ</t>
    </rPh>
    <phoneticPr fontId="2"/>
  </si>
  <si>
    <t>判定対象の特定科目コードは以下の通り</t>
    <rPh sb="0" eb="2">
      <t>ハンテイ</t>
    </rPh>
    <rPh sb="2" eb="4">
      <t>タイショウ</t>
    </rPh>
    <rPh sb="5" eb="7">
      <t>トクテイ</t>
    </rPh>
    <rPh sb="7" eb="9">
      <t>カモク</t>
    </rPh>
    <rPh sb="13" eb="15">
      <t>イカ</t>
    </rPh>
    <rPh sb="16" eb="17">
      <t>トオ</t>
    </rPh>
    <phoneticPr fontId="2"/>
  </si>
  <si>
    <t>特定科目</t>
    <rPh sb="0" eb="2">
      <t>トクテイ</t>
    </rPh>
    <rPh sb="2" eb="4">
      <t>カモク</t>
    </rPh>
    <phoneticPr fontId="2"/>
  </si>
  <si>
    <t>ExeKmkCode.ComplexAccounts</t>
    <phoneticPr fontId="2"/>
  </si>
  <si>
    <t>複合科目</t>
    <rPh sb="0" eb="2">
      <t>フクゴウ</t>
    </rPh>
    <rPh sb="2" eb="4">
      <t>カモク</t>
    </rPh>
    <phoneticPr fontId="2"/>
  </si>
  <si>
    <t>ExeKmkCode.FundCompoundSubjectKmk</t>
    <phoneticPr fontId="2"/>
  </si>
  <si>
    <t>仮受消費税</t>
    <rPh sb="0" eb="2">
      <t>カリウケ</t>
    </rPh>
    <rPh sb="2" eb="4">
      <t>ショウヒ</t>
    </rPh>
    <rPh sb="4" eb="5">
      <t>ゼイ</t>
    </rPh>
    <phoneticPr fontId="2"/>
  </si>
  <si>
    <t>仮払消費税</t>
    <rPh sb="0" eb="2">
      <t>カリバライ</t>
    </rPh>
    <rPh sb="2" eb="5">
      <t>ショウヒゼイ</t>
    </rPh>
    <phoneticPr fontId="2"/>
  </si>
  <si>
    <t>ExeKmkCode.ProvisionalReceptionTax</t>
    <phoneticPr fontId="2"/>
  </si>
  <si>
    <t>ExeKmkCode.ProvisionalPaymentTax</t>
    <phoneticPr fontId="2"/>
  </si>
  <si>
    <t>期首棚卸科目</t>
    <phoneticPr fontId="2"/>
  </si>
  <si>
    <t>ExeKmkCode.BeginningTermStocktakingKmk1</t>
    <phoneticPr fontId="2"/>
  </si>
  <si>
    <t>ExeKmkCode.BeginningTermStocktakingKmk2</t>
  </si>
  <si>
    <t>ExeKmkCode.BeginningTermStocktakingKmk3</t>
  </si>
  <si>
    <t>ExeKmkCode.BeginningTermStocktakingKmk4</t>
  </si>
  <si>
    <t>ExeKmkCode.BeginningTermStocktakingKmk5</t>
  </si>
  <si>
    <t>ExeKmkCode.BeginningTermStocktakingKmk6</t>
  </si>
  <si>
    <t>ExeKmkCode.BeginningTermStocktakingKmk7</t>
  </si>
  <si>
    <t>ExeKmkCode.BeginningTermStocktakingKmk8</t>
  </si>
  <si>
    <t>ExeKmkCode.BeginningTermStocktakingKmk9</t>
  </si>
  <si>
    <t>ExeKmkCode.BeginningTermStocktakingKmk10</t>
  </si>
  <si>
    <t>ExeKmkCode.BeginningTermStocktakingKmk11</t>
  </si>
  <si>
    <t>ExeKmkCode.BeginningTermStocktakingKmk12</t>
  </si>
  <si>
    <t>ExeKmkCode.BeginningTermStocktakingKmk13</t>
  </si>
  <si>
    <t>ExeKmkCode.BeginningTermStocktakingKmk14</t>
  </si>
  <si>
    <t>ExeKmkCode.BeginningTermStocktakingKmk15</t>
  </si>
  <si>
    <t>ExeKmkCode.BeginningTermStocktakingKmk16</t>
  </si>
  <si>
    <t>ExeKmkCode.BeginningTermStocktakingKmk17</t>
  </si>
  <si>
    <t>ExeKmkCode.BeginningTermStocktakingKmk18</t>
  </si>
  <si>
    <t>ExeKmkCode.BeginningTermStocktakingKmk19</t>
  </si>
  <si>
    <t>期末棚卸科目</t>
    <rPh sb="0" eb="2">
      <t>キマツ</t>
    </rPh>
    <rPh sb="2" eb="4">
      <t>タナオロシ</t>
    </rPh>
    <rPh sb="4" eb="6">
      <t>カモク</t>
    </rPh>
    <phoneticPr fontId="2"/>
  </si>
  <si>
    <t>ExeKmkCode.BeginningTermStocktakingKmk20</t>
    <phoneticPr fontId="2"/>
  </si>
  <si>
    <t>ExeKmkCode.EndTermStocktakingKmk1</t>
    <phoneticPr fontId="2"/>
  </si>
  <si>
    <t>ExeKmkCode.EndTermStocktakingKmk2</t>
  </si>
  <si>
    <t>ExeKmkCode.EndTermStocktakingKmk3</t>
  </si>
  <si>
    <t>ExeKmkCode.EndTermStocktakingKmk4</t>
  </si>
  <si>
    <t>ExeKmkCode.EndTermStocktakingKmk5</t>
  </si>
  <si>
    <t>ExeKmkCode.EndTermStocktakingKmk6</t>
  </si>
  <si>
    <t>ExeKmkCode.EndTermStocktakingKmk7</t>
  </si>
  <si>
    <t>ExeKmkCode.EndTermStocktakingKmk8</t>
  </si>
  <si>
    <t>ExeKmkCode.EndTermStocktakingKmk9</t>
  </si>
  <si>
    <t>ExeKmkCode.EndTermStocktakingKmk10</t>
  </si>
  <si>
    <t>ExeKmkCode.EndTermStocktakingKmk11</t>
  </si>
  <si>
    <t>ExeKmkCode.EndTermStocktakingKmk12</t>
  </si>
  <si>
    <t>ExeKmkCode.EndTermStocktakingKmk13</t>
  </si>
  <si>
    <t>ExeKmkCode.EndTermStocktakingKmk14</t>
  </si>
  <si>
    <t>ExeKmkCode.EndTermStocktakingKmk15</t>
  </si>
  <si>
    <t>ExeKmkCode.EndTermStocktakingKmk16</t>
  </si>
  <si>
    <t>ExeKmkCode.EndTermStocktakingKmk17</t>
  </si>
  <si>
    <t>ExeKmkCode.EndTermStocktakingKmk18</t>
  </si>
  <si>
    <t>ExeKmkCode.EndTermStocktakingKmk19</t>
  </si>
  <si>
    <t>ExeKmkCode.EndTermStocktakingKmk20</t>
  </si>
  <si>
    <t>特定科目コード（定数）</t>
    <rPh sb="0" eb="2">
      <t>トクテイ</t>
    </rPh>
    <rPh sb="2" eb="4">
      <t>カモク</t>
    </rPh>
    <rPh sb="8" eb="10">
      <t>テイスウ</t>
    </rPh>
    <phoneticPr fontId="2"/>
  </si>
  <si>
    <t>棚卸科目</t>
    <rPh sb="0" eb="2">
      <t>タナオロシ</t>
    </rPh>
    <rPh sb="2" eb="4">
      <t>カモク</t>
    </rPh>
    <phoneticPr fontId="2"/>
  </si>
  <si>
    <t>左記のいずれかのコードに該当する科目コード</t>
    <rPh sb="0" eb="2">
      <t>サキ</t>
    </rPh>
    <rPh sb="12" eb="14">
      <t>ガイトウ</t>
    </rPh>
    <rPh sb="16" eb="18">
      <t>カモク</t>
    </rPh>
    <phoneticPr fontId="2"/>
  </si>
  <si>
    <t>左記のいずれかのコードに該当する科目コード</t>
    <phoneticPr fontId="2"/>
  </si>
  <si>
    <t>期首棚卸科目、期末棚卸科目のいずれかに該当する科目コード</t>
    <rPh sb="0" eb="2">
      <t>キシュ</t>
    </rPh>
    <rPh sb="2" eb="4">
      <t>タナオロシ</t>
    </rPh>
    <rPh sb="4" eb="6">
      <t>カモク</t>
    </rPh>
    <rPh sb="7" eb="9">
      <t>キマツ</t>
    </rPh>
    <rPh sb="9" eb="11">
      <t>タナオロシ</t>
    </rPh>
    <rPh sb="11" eb="13">
      <t>カモク</t>
    </rPh>
    <rPh sb="19" eb="21">
      <t>ガイトウ</t>
    </rPh>
    <rPh sb="23" eb="25">
      <t>カモク</t>
    </rPh>
    <phoneticPr fontId="2"/>
  </si>
  <si>
    <t>元帳基本情報の特定科目情報（LedgerBaseInfoDto.SpeKmks）から、判定対象の特定科目コードをキーに科目コードを取得する。</t>
    <rPh sb="0" eb="2">
      <t>モトチョウ</t>
    </rPh>
    <rPh sb="2" eb="4">
      <t>キホン</t>
    </rPh>
    <rPh sb="4" eb="6">
      <t>ジョウホウ</t>
    </rPh>
    <rPh sb="7" eb="9">
      <t>トクテイ</t>
    </rPh>
    <rPh sb="9" eb="11">
      <t>カモク</t>
    </rPh>
    <rPh sb="11" eb="13">
      <t>ジョウホウ</t>
    </rPh>
    <rPh sb="43" eb="45">
      <t>ハンテイ</t>
    </rPh>
    <rPh sb="45" eb="47">
      <t>タイショウ</t>
    </rPh>
    <rPh sb="48" eb="50">
      <t>トクテイ</t>
    </rPh>
    <rPh sb="50" eb="52">
      <t>カモク</t>
    </rPh>
    <rPh sb="59" eb="61">
      <t>カモク</t>
    </rPh>
    <rPh sb="65" eb="67">
      <t>シュトク</t>
    </rPh>
    <phoneticPr fontId="2"/>
  </si>
  <si>
    <t>取得した科目コードを、判定対象の特定科目の科目コードとする。</t>
    <rPh sb="0" eb="2">
      <t>シュトク</t>
    </rPh>
    <rPh sb="4" eb="6">
      <t>カモク</t>
    </rPh>
    <rPh sb="11" eb="13">
      <t>ハンテイ</t>
    </rPh>
    <rPh sb="13" eb="15">
      <t>タイショウ</t>
    </rPh>
    <rPh sb="16" eb="18">
      <t>トクテイ</t>
    </rPh>
    <rPh sb="18" eb="20">
      <t>カモク</t>
    </rPh>
    <rPh sb="21" eb="23">
      <t>カモク</t>
    </rPh>
    <phoneticPr fontId="2"/>
  </si>
  <si>
    <t>&lt;【補足資料】特定科目&gt;参照</t>
    <phoneticPr fontId="2"/>
  </si>
  <si>
    <t>&lt;【補足資料】特定科目&gt;参照</t>
    <phoneticPr fontId="2"/>
  </si>
  <si>
    <t>(Ｂ／Ｓ科目)前期繰越利益</t>
    <phoneticPr fontId="2"/>
  </si>
  <si>
    <t>&lt;【補足資料】複合セット&gt;参照</t>
    <rPh sb="2" eb="4">
      <t>ホソク</t>
    </rPh>
    <rPh sb="4" eb="6">
      <t>シリョウ</t>
    </rPh>
    <phoneticPr fontId="2"/>
  </si>
  <si>
    <t>FBmnUse</t>
  </si>
  <si>
    <t>FSegUse1</t>
  </si>
  <si>
    <t>FKmkName</t>
  </si>
  <si>
    <t>FKmkNameL</t>
  </si>
  <si>
    <t>FSumAnaCode</t>
  </si>
  <si>
    <t>FSubKmkUse</t>
  </si>
  <si>
    <t>FHojyoUse1</t>
  </si>
  <si>
    <t>FHojyoUse2</t>
  </si>
  <si>
    <t>FKoujiUse</t>
  </si>
  <si>
    <t>部門採用区分</t>
    <phoneticPr fontId="2"/>
  </si>
  <si>
    <t>セグメント１採用区分</t>
    <phoneticPr fontId="2"/>
  </si>
  <si>
    <t>0：なし 1：あり</t>
    <phoneticPr fontId="2"/>
  </si>
  <si>
    <t>normalDetails</t>
    <phoneticPr fontId="2"/>
  </si>
  <si>
    <t>2-1. 明細（LedgerDetailDto）を作成して、元帳集計結果の明細リスト（LedgerResultDto.LedgerDetails）に追加する。</t>
    <rPh sb="5" eb="7">
      <t>メイサイ</t>
    </rPh>
    <rPh sb="25" eb="27">
      <t>サクセイ</t>
    </rPh>
    <rPh sb="30" eb="32">
      <t>モトチョウ</t>
    </rPh>
    <rPh sb="32" eb="34">
      <t>シュウケイ</t>
    </rPh>
    <rPh sb="34" eb="36">
      <t>ケッカ</t>
    </rPh>
    <rPh sb="37" eb="39">
      <t>メイサイ</t>
    </rPh>
    <rPh sb="74" eb="76">
      <t>ツイカ</t>
    </rPh>
    <phoneticPr fontId="2"/>
  </si>
  <si>
    <t>1-1. 明細（LedgerDetailDto）を作成して、元帳集計結果の明細リスト（LedgerResultDto.LedgerDetails）に追加する。</t>
    <rPh sb="5" eb="7">
      <t>メイサイ</t>
    </rPh>
    <rPh sb="25" eb="27">
      <t>サクセイ</t>
    </rPh>
    <rPh sb="30" eb="32">
      <t>モトチョウ</t>
    </rPh>
    <rPh sb="32" eb="34">
      <t>シュウケイ</t>
    </rPh>
    <rPh sb="34" eb="36">
      <t>ケッカ</t>
    </rPh>
    <rPh sb="37" eb="39">
      <t>メイサイ</t>
    </rPh>
    <rPh sb="74" eb="76">
      <t>ツイカ</t>
    </rPh>
    <phoneticPr fontId="2"/>
  </si>
  <si>
    <t>日計用の明細（LedgerDetailDto）を作成して、元帳集計結果の明細リスト（LedgerResultDto.LedgerDetails）に追加する。</t>
    <phoneticPr fontId="2"/>
  </si>
  <si>
    <t>合併合計転記用の明細（LedgerDetailDto）を作成して、元帳集計結果の明細リスト（LedgerResultDto.LedgerDetails）に追加する。</t>
    <rPh sb="0" eb="2">
      <t>ガッペイ</t>
    </rPh>
    <rPh sb="2" eb="4">
      <t>ゴウケイ</t>
    </rPh>
    <rPh sb="4" eb="6">
      <t>テンキ</t>
    </rPh>
    <phoneticPr fontId="2"/>
  </si>
  <si>
    <t>月計用の明細（LedgerDetailDto）を作成して、元帳集計結果の明細リスト（LedgerResultDto.LedgerDetails）に追加する。</t>
    <phoneticPr fontId="2"/>
  </si>
  <si>
    <t>摘要（TekiChar）</t>
  </si>
  <si>
    <t>借方金額（Debit）</t>
    <rPh sb="0" eb="2">
      <t>カリカタ</t>
    </rPh>
    <rPh sb="2" eb="4">
      <t>キンガク</t>
    </rPh>
    <phoneticPr fontId="2"/>
  </si>
  <si>
    <t>貸方金額（Credit）</t>
    <rPh sb="0" eb="1">
      <t>カシ</t>
    </rPh>
    <rPh sb="1" eb="2">
      <t>カタ</t>
    </rPh>
    <rPh sb="2" eb="4">
      <t>キンガク</t>
    </rPh>
    <phoneticPr fontId="2"/>
  </si>
  <si>
    <t>3-1. 明細（LedgerDetailDto）を作成して、元帳集計結果の明細リスト（LedgerResultDto.LedgerDetails）に追加する。</t>
    <rPh sb="5" eb="7">
      <t>メイサイ</t>
    </rPh>
    <phoneticPr fontId="2"/>
  </si>
  <si>
    <t>2-1. 明細（LedgerDetailDto）を作成して、元帳集計結果の明細リスト（LedgerResultDto.LedgerDetails）に追加する。</t>
    <rPh sb="5" eb="7">
      <t>メイサイ</t>
    </rPh>
    <phoneticPr fontId="2"/>
  </si>
  <si>
    <t>4-1. 明細（LedgerDetailDto）を作成して、元帳集計結果の明細リスト（LedgerResultDto.LedgerDetails）に追加する。</t>
    <rPh sb="5" eb="7">
      <t>メイサイ</t>
    </rPh>
    <phoneticPr fontId="2"/>
  </si>
  <si>
    <t>List&lt;LedgerSwkDto&gt;</t>
    <phoneticPr fontId="2"/>
  </si>
  <si>
    <t>日計の合計金額を保持する変数の値を初期化する。</t>
    <rPh sb="0" eb="2">
      <t>ニッケイ</t>
    </rPh>
    <rPh sb="3" eb="5">
      <t>ゴウケイ</t>
    </rPh>
    <rPh sb="5" eb="7">
      <t>キンガク</t>
    </rPh>
    <rPh sb="8" eb="10">
      <t>ホジ</t>
    </rPh>
    <rPh sb="12" eb="14">
      <t>ヘンスウ</t>
    </rPh>
    <rPh sb="15" eb="16">
      <t>アタイ</t>
    </rPh>
    <rPh sb="17" eb="20">
      <t>ショキカ</t>
    </rPh>
    <phoneticPr fontId="2"/>
  </si>
  <si>
    <t>1-2. 合計金額を保持する変数の値を更新する</t>
    <rPh sb="5" eb="7">
      <t>ゴウケイ</t>
    </rPh>
    <rPh sb="7" eb="9">
      <t>キンガク</t>
    </rPh>
    <rPh sb="19" eb="21">
      <t>コウシン</t>
    </rPh>
    <phoneticPr fontId="2"/>
  </si>
  <si>
    <t>1-2. 合計金額を保持する変数の値を更新する</t>
    <rPh sb="5" eb="7">
      <t>ゴウケイ</t>
    </rPh>
    <rPh sb="7" eb="9">
      <t>キンガク</t>
    </rPh>
    <rPh sb="10" eb="12">
      <t>ホジ</t>
    </rPh>
    <rPh sb="14" eb="16">
      <t>ヘンスウ</t>
    </rPh>
    <rPh sb="17" eb="18">
      <t>アタイ</t>
    </rPh>
    <rPh sb="19" eb="21">
      <t>コウシン</t>
    </rPh>
    <phoneticPr fontId="2"/>
  </si>
  <si>
    <t>2-2. 合計金額を保持する変数の値を更新する</t>
    <rPh sb="5" eb="7">
      <t>ゴウケイ</t>
    </rPh>
    <rPh sb="7" eb="9">
      <t>キンガク</t>
    </rPh>
    <phoneticPr fontId="2"/>
  </si>
  <si>
    <t>3-2. 合計金額を保持する変数の値を更新する</t>
    <rPh sb="5" eb="7">
      <t>ゴウケイ</t>
    </rPh>
    <rPh sb="7" eb="9">
      <t>キンガク</t>
    </rPh>
    <rPh sb="10" eb="12">
      <t>ホジ</t>
    </rPh>
    <rPh sb="14" eb="16">
      <t>ヘンスウ</t>
    </rPh>
    <rPh sb="17" eb="18">
      <t>アタイ</t>
    </rPh>
    <rPh sb="19" eb="21">
      <t>コウシン</t>
    </rPh>
    <phoneticPr fontId="2"/>
  </si>
  <si>
    <t>2-2. 合計金額を保持する変数の値を更新する</t>
    <rPh sb="5" eb="7">
      <t>ゴウケイ</t>
    </rPh>
    <rPh sb="7" eb="9">
      <t>キンガク</t>
    </rPh>
    <rPh sb="10" eb="12">
      <t>ホジ</t>
    </rPh>
    <rPh sb="14" eb="16">
      <t>ヘンスウ</t>
    </rPh>
    <rPh sb="17" eb="18">
      <t>アタイ</t>
    </rPh>
    <rPh sb="19" eb="21">
      <t>コウシン</t>
    </rPh>
    <phoneticPr fontId="2"/>
  </si>
  <si>
    <t>3-2. 合計金額を保持する変数の値を更新する</t>
    <rPh sb="5" eb="7">
      <t>ゴウケイ</t>
    </rPh>
    <rPh sb="7" eb="9">
      <t>キンガク</t>
    </rPh>
    <phoneticPr fontId="2"/>
  </si>
  <si>
    <t>2-3. 差引金額（累計）を保持する変数を更新する</t>
    <rPh sb="5" eb="7">
      <t>サシヒキ</t>
    </rPh>
    <rPh sb="7" eb="9">
      <t>キンガク</t>
    </rPh>
    <rPh sb="10" eb="12">
      <t>ルイケイ</t>
    </rPh>
    <rPh sb="21" eb="23">
      <t>コウシン</t>
    </rPh>
    <phoneticPr fontId="2"/>
  </si>
  <si>
    <t>当該科目が期首棚卸科目の場合</t>
  </si>
  <si>
    <t>当該科目が期末棚卸科目の場合</t>
  </si>
  <si>
    <t>当該科目が上記以外の場合</t>
  </si>
  <si>
    <t>最終的な差引金額をセット</t>
    <rPh sb="0" eb="3">
      <t>サイシュウテキ</t>
    </rPh>
    <rPh sb="4" eb="6">
      <t>サシヒキ</t>
    </rPh>
    <rPh sb="6" eb="8">
      <t>キンガク</t>
    </rPh>
    <phoneticPr fontId="2"/>
  </si>
  <si>
    <t>期末棚卸金額をセット</t>
    <phoneticPr fontId="2"/>
  </si>
  <si>
    <t>期首棚卸金額をセット</t>
    <phoneticPr fontId="2"/>
  </si>
  <si>
    <t>以下の金額を借方金額および貸方金額をセットする</t>
    <rPh sb="0" eb="2">
      <t>イカ</t>
    </rPh>
    <rPh sb="3" eb="5">
      <t>キンガク</t>
    </rPh>
    <rPh sb="6" eb="8">
      <t>カリカタ</t>
    </rPh>
    <rPh sb="8" eb="10">
      <t>キンガク</t>
    </rPh>
    <rPh sb="13" eb="15">
      <t>カシカタ</t>
    </rPh>
    <rPh sb="15" eb="17">
      <t>キンガク</t>
    </rPh>
    <phoneticPr fontId="2"/>
  </si>
  <si>
    <t>4. 元帳集計結果（LedgerResultDto）を返却する。</t>
    <rPh sb="3" eb="5">
      <t>モトチョウ</t>
    </rPh>
    <rPh sb="5" eb="7">
      <t>シュウケイ</t>
    </rPh>
    <rPh sb="7" eb="9">
      <t>ケッカ</t>
    </rPh>
    <rPh sb="27" eb="29">
      <t>ヘンキャク</t>
    </rPh>
    <phoneticPr fontId="2"/>
  </si>
  <si>
    <t>5. 元帳集計結果（LedgerResultDto）を返却する。</t>
    <rPh sb="3" eb="5">
      <t>モトチョウ</t>
    </rPh>
    <rPh sb="5" eb="7">
      <t>シュウケイ</t>
    </rPh>
    <rPh sb="7" eb="9">
      <t>ケッカ</t>
    </rPh>
    <rPh sb="27" eb="29">
      <t>ヘンキャク</t>
    </rPh>
    <phoneticPr fontId="2"/>
  </si>
  <si>
    <t>List&lt;byte&gt;</t>
    <phoneticPr fontId="2"/>
  </si>
  <si>
    <t>DXO（LedgerBaseInfoDxo）を使用し、検索結果を元帳基本情報（LedgerBaseInfoDto）に格納する。</t>
    <rPh sb="23" eb="25">
      <t>シヨウ</t>
    </rPh>
    <rPh sb="27" eb="29">
      <t>ケンサク</t>
    </rPh>
    <rPh sb="29" eb="31">
      <t>ケッカ</t>
    </rPh>
    <rPh sb="58" eb="60">
      <t>カクノウ</t>
    </rPh>
    <phoneticPr fontId="2"/>
  </si>
  <si>
    <t>下記条件全てに該当する場合</t>
  </si>
  <si>
    <t>・外税同時入力区分(LedgerSwkDto.TaxInpKbn) = ExcludedInputKbn.Separate（外税同時入力区分.別々入力）</t>
    <rPh sb="1" eb="3">
      <t>ソトゼイ</t>
    </rPh>
    <rPh sb="3" eb="5">
      <t>ドウジ</t>
    </rPh>
    <rPh sb="5" eb="7">
      <t>ニュウリョク</t>
    </rPh>
    <rPh sb="7" eb="9">
      <t>クブン</t>
    </rPh>
    <phoneticPr fontId="4"/>
  </si>
  <si>
    <t>下記条件全てに該当する場合</t>
    <rPh sb="0" eb="2">
      <t>カキ</t>
    </rPh>
    <rPh sb="2" eb="4">
      <t>ジョウケン</t>
    </rPh>
    <rPh sb="4" eb="5">
      <t>スベ</t>
    </rPh>
    <rPh sb="7" eb="9">
      <t>ガイトウ</t>
    </rPh>
    <rPh sb="11" eb="13">
      <t>バアイ</t>
    </rPh>
    <phoneticPr fontId="4"/>
  </si>
  <si>
    <t>上記以外</t>
    <rPh sb="0" eb="2">
      <t>ジョウキ</t>
    </rPh>
    <rPh sb="2" eb="4">
      <t>イガイ</t>
    </rPh>
    <phoneticPr fontId="4"/>
  </si>
  <si>
    <t>3. 元帳出力データを集計して返却する。</t>
    <rPh sb="3" eb="5">
      <t>モトチョウ</t>
    </rPh>
    <rPh sb="5" eb="7">
      <t>シュツリョク</t>
    </rPh>
    <rPh sb="11" eb="13">
      <t>シュウケイ</t>
    </rPh>
    <rPh sb="15" eb="17">
      <t>ヘンキャク</t>
    </rPh>
    <phoneticPr fontId="2"/>
  </si>
  <si>
    <t>本処理は、以下の元帳を対象とする共通集計機能である。</t>
    <rPh sb="0" eb="1">
      <t>ホン</t>
    </rPh>
    <rPh sb="1" eb="3">
      <t>ショリ</t>
    </rPh>
    <rPh sb="5" eb="7">
      <t>イカ</t>
    </rPh>
    <rPh sb="8" eb="10">
      <t>モトチョウ</t>
    </rPh>
    <rPh sb="11" eb="13">
      <t>タイショウ</t>
    </rPh>
    <rPh sb="16" eb="18">
      <t>キョウツウ</t>
    </rPh>
    <rPh sb="18" eb="20">
      <t>シュウケイ</t>
    </rPh>
    <rPh sb="20" eb="22">
      <t>キノウ</t>
    </rPh>
    <phoneticPr fontId="2"/>
  </si>
  <si>
    <t>DTMAIN</t>
    <phoneticPr fontId="2"/>
  </si>
  <si>
    <t>UserInfoMap</t>
    <phoneticPr fontId="2"/>
  </si>
  <si>
    <t>DTMAINDto</t>
    <phoneticPr fontId="2"/>
  </si>
  <si>
    <t>Dictionary&lt;int, UserInfo&gt;</t>
    <phoneticPr fontId="2"/>
  </si>
  <si>
    <t>会社基本情報</t>
    <rPh sb="0" eb="2">
      <t>カイシャ</t>
    </rPh>
    <rPh sb="2" eb="4">
      <t>キホン</t>
    </rPh>
    <rPh sb="4" eb="6">
      <t>ジョウホウ</t>
    </rPh>
    <phoneticPr fontId="2"/>
  </si>
  <si>
    <t>ユーザ基本情報</t>
    <rPh sb="3" eb="5">
      <t>キホン</t>
    </rPh>
    <rPh sb="5" eb="7">
      <t>ジョウホウ</t>
    </rPh>
    <phoneticPr fontId="2"/>
  </si>
  <si>
    <t>1-2. セッションから以下の情報を取得し、元帳パラメータに格納する。</t>
    <rPh sb="12" eb="14">
      <t>イカ</t>
    </rPh>
    <rPh sb="15" eb="17">
      <t>ジョウホウ</t>
    </rPh>
    <rPh sb="18" eb="20">
      <t>シュトク</t>
    </rPh>
    <rPh sb="30" eb="32">
      <t>カクノウ</t>
    </rPh>
    <phoneticPr fontId="2"/>
  </si>
  <si>
    <t>型</t>
    <rPh sb="0" eb="1">
      <t>カタ</t>
    </rPh>
    <phoneticPr fontId="2"/>
  </si>
  <si>
    <t>名称</t>
    <rPh sb="0" eb="2">
      <t>メイショウ</t>
    </rPh>
    <phoneticPr fontId="2"/>
  </si>
  <si>
    <t>プロパティ</t>
    <phoneticPr fontId="2"/>
  </si>
  <si>
    <t>bool</t>
  </si>
  <si>
    <t>実在科目（元帳パラメータの実在／合計区分 = MasterSumKbn.Real（実在／合計区分.実在））の場合</t>
    <rPh sb="0" eb="2">
      <t>ジツザイ</t>
    </rPh>
    <rPh sb="2" eb="4">
      <t>カモク</t>
    </rPh>
    <rPh sb="49" eb="51">
      <t>ジツザイ</t>
    </rPh>
    <phoneticPr fontId="2"/>
  </si>
  <si>
    <t>合計科目（元帳パラメータの実在／合計区分 ≠ MasterSumKbn.Real（実在／合計区分.実在））の場合</t>
    <rPh sb="0" eb="2">
      <t>ゴウケイ</t>
    </rPh>
    <rPh sb="2" eb="4">
      <t>カモク</t>
    </rPh>
    <rPh sb="49" eb="51">
      <t>ジツザイ</t>
    </rPh>
    <phoneticPr fontId="2"/>
  </si>
  <si>
    <t>当該側のＢＳ／ＰＬ区分 = BPKbn.BS（ＢＳ／ＰＬ区分.ＢＳ）の場合</t>
  </si>
  <si>
    <t>業種コード</t>
    <rPh sb="0" eb="2">
      <t>ギョウシュ</t>
    </rPh>
    <phoneticPr fontId="2"/>
  </si>
  <si>
    <t>業種名</t>
    <rPh sb="0" eb="2">
      <t>ギョウシュ</t>
    </rPh>
    <rPh sb="2" eb="3">
      <t>メイ</t>
    </rPh>
    <phoneticPr fontId="2"/>
  </si>
  <si>
    <t>当該科目の正残区分（LedgerBaseInfoDto.DCKbn） = ChgDCKbn.Debit（貸借区分.借方）の場合</t>
    <rPh sb="0" eb="2">
      <t>トウガイ</t>
    </rPh>
    <rPh sb="2" eb="4">
      <t>カモク</t>
    </rPh>
    <rPh sb="5" eb="6">
      <t>セイ</t>
    </rPh>
    <rPh sb="6" eb="7">
      <t>ザン</t>
    </rPh>
    <rPh sb="7" eb="9">
      <t>クブン</t>
    </rPh>
    <phoneticPr fontId="2"/>
  </si>
  <si>
    <t>&lt;内部月1月以降&gt;</t>
    <rPh sb="1" eb="3">
      <t>ナイブ</t>
    </rPh>
    <rPh sb="3" eb="4">
      <t>ツキ</t>
    </rPh>
    <rPh sb="5" eb="6">
      <t>ガツ</t>
    </rPh>
    <rPh sb="6" eb="8">
      <t>イコウ</t>
    </rPh>
    <phoneticPr fontId="2"/>
  </si>
  <si>
    <t>&lt;内部月0月（期首残）&gt;</t>
    <rPh sb="5" eb="6">
      <t>ガツ</t>
    </rPh>
    <rPh sb="7" eb="9">
      <t>キシュ</t>
    </rPh>
    <rPh sb="9" eb="10">
      <t>ザン</t>
    </rPh>
    <phoneticPr fontId="2"/>
  </si>
  <si>
    <t>元帳パラメータの科目コード = 仮受消費税の科目コードの場合</t>
    <rPh sb="16" eb="18">
      <t>カリウケ</t>
    </rPh>
    <rPh sb="18" eb="21">
      <t>ショウヒゼイ</t>
    </rPh>
    <rPh sb="22" eb="24">
      <t>カモク</t>
    </rPh>
    <rPh sb="28" eb="30">
      <t>バアイ</t>
    </rPh>
    <phoneticPr fontId="2"/>
  </si>
  <si>
    <t>元帳パラメータの科目コード = 仮払消費税の科目コードの場合</t>
    <rPh sb="16" eb="18">
      <t>カリバライ</t>
    </rPh>
    <rPh sb="18" eb="21">
      <t>ショウヒゼイ</t>
    </rPh>
    <rPh sb="22" eb="24">
      <t>カモク</t>
    </rPh>
    <rPh sb="28" eb="30">
      <t>バアイ</t>
    </rPh>
    <phoneticPr fontId="2"/>
  </si>
  <si>
    <t>hojyoKbn</t>
    <phoneticPr fontId="2"/>
  </si>
  <si>
    <t>tekiCode</t>
    <phoneticPr fontId="2"/>
  </si>
  <si>
    <t>補助区分</t>
    <rPh sb="0" eb="2">
      <t>ホジョ</t>
    </rPh>
    <rPh sb="2" eb="4">
      <t>クブン</t>
    </rPh>
    <phoneticPr fontId="2"/>
  </si>
  <si>
    <t>short</t>
    <phoneticPr fontId="2"/>
  </si>
  <si>
    <t>集計開始前日までの繰越残高を取得する。</t>
    <rPh sb="0" eb="2">
      <t>シュウケイ</t>
    </rPh>
    <rPh sb="2" eb="4">
      <t>カイシ</t>
    </rPh>
    <rPh sb="4" eb="6">
      <t>ゼンジツ</t>
    </rPh>
    <rPh sb="9" eb="11">
      <t>クリコシ</t>
    </rPh>
    <rPh sb="11" eb="13">
      <t>ザンダカ</t>
    </rPh>
    <rPh sb="14" eb="16">
      <t>シュトク</t>
    </rPh>
    <phoneticPr fontId="2"/>
  </si>
  <si>
    <t>決算開始年月日&lt;=設立年月日の場合</t>
    <phoneticPr fontId="2"/>
  </si>
  <si>
    <t>totalDetails</t>
    <phoneticPr fontId="2"/>
  </si>
  <si>
    <t>借方金額（LedgerSumSMDto.DebitSum）をセット</t>
    <rPh sb="0" eb="2">
      <t>カリカタ</t>
    </rPh>
    <rPh sb="2" eb="4">
      <t>キンガク</t>
    </rPh>
    <phoneticPr fontId="2"/>
  </si>
  <si>
    <t>貸方金額（LedgerSumSMDto.CreditSum）をセット</t>
    <rPh sb="0" eb="1">
      <t>カシ</t>
    </rPh>
    <rPh sb="1" eb="2">
      <t>カタ</t>
    </rPh>
    <rPh sb="2" eb="4">
      <t>キンガク</t>
    </rPh>
    <phoneticPr fontId="2"/>
  </si>
  <si>
    <t>当該科目の正残区分（LedgerBaseInfoDto.DCKbn） = ChgDCKbn.Debit（貸借区分.借方）の場合</t>
    <rPh sb="0" eb="2">
      <t>トウガイ</t>
    </rPh>
    <rPh sb="2" eb="4">
      <t>カモク</t>
    </rPh>
    <rPh sb="5" eb="6">
      <t>セイ</t>
    </rPh>
    <rPh sb="6" eb="7">
      <t>ザン</t>
    </rPh>
    <rPh sb="7" eb="9">
      <t>クブン</t>
    </rPh>
    <rPh sb="52" eb="54">
      <t>タイシャク</t>
    </rPh>
    <rPh sb="54" eb="56">
      <t>クブン</t>
    </rPh>
    <rPh sb="57" eb="59">
      <t>カリカタ</t>
    </rPh>
    <rPh sb="61" eb="63">
      <t>バアイ</t>
    </rPh>
    <phoneticPr fontId="4"/>
  </si>
  <si>
    <t>年月日指定の時のみ</t>
    <phoneticPr fontId="2"/>
  </si>
  <si>
    <t>元帳パラメータの決算終了年月日（ledgerInputParamDto.DTMAIN.KEdDate）をセット</t>
    <rPh sb="0" eb="2">
      <t>モトチョウ</t>
    </rPh>
    <phoneticPr fontId="2"/>
  </si>
  <si>
    <t>伝票日付(LedgerSwkDto.DenDate)をセット</t>
    <phoneticPr fontId="2"/>
  </si>
  <si>
    <t>&lt;表示&gt;</t>
  </si>
  <si>
    <t>&lt;印刷&gt;</t>
  </si>
  <si>
    <t>相手科目の簡略名称（LedgerSumSMDto.KmkName）をセット</t>
    <rPh sb="0" eb="2">
      <t>アイテ</t>
    </rPh>
    <rPh sb="2" eb="4">
      <t>カモク</t>
    </rPh>
    <phoneticPr fontId="2"/>
  </si>
  <si>
    <t>相手科目の正式名称（LedgerSumSMDto.KmkNameL）をセット</t>
    <rPh sb="5" eb="7">
      <t>セイシキ</t>
    </rPh>
    <rPh sb="7" eb="9">
      <t>メイショウ</t>
    </rPh>
    <phoneticPr fontId="2"/>
  </si>
  <si>
    <t>相手科目の簡略名称（LedgerSumSMDto.KmkName）をセット</t>
    <phoneticPr fontId="2"/>
  </si>
  <si>
    <t>正残区分（LedgerSumSMDto.DCKbn） = ChgDCKbn.Debit（貸借区分.借方）の場合</t>
  </si>
  <si>
    <t>正残区分（LedgerSumSMDto.DCKbn） = ChgDCKbn.Debit（貸借区分.借方）の場合</t>
    <rPh sb="0" eb="1">
      <t>セイ</t>
    </rPh>
    <rPh sb="1" eb="2">
      <t>ザン</t>
    </rPh>
    <rPh sb="2" eb="4">
      <t>クブン</t>
    </rPh>
    <rPh sb="44" eb="46">
      <t>タイシャク</t>
    </rPh>
    <rPh sb="46" eb="48">
      <t>クブン</t>
    </rPh>
    <rPh sb="49" eb="51">
      <t>カリカタ</t>
    </rPh>
    <rPh sb="53" eb="55">
      <t>バアイ</t>
    </rPh>
    <phoneticPr fontId="2"/>
  </si>
  <si>
    <t>&lt;金額算出&gt;</t>
    <rPh sb="1" eb="3">
      <t>キンガク</t>
    </rPh>
    <rPh sb="3" eb="5">
      <t>サンシュツ</t>
    </rPh>
    <phoneticPr fontId="2"/>
  </si>
  <si>
    <t>&lt;金額セット&gt;</t>
    <rPh sb="1" eb="3">
      <t>キンガク</t>
    </rPh>
    <phoneticPr fontId="2"/>
  </si>
  <si>
    <t>算出金額がプラスの場合</t>
    <rPh sb="9" eb="11">
      <t>バアイ</t>
    </rPh>
    <phoneticPr fontId="2"/>
  </si>
  <si>
    <t>借方金額に算出金額をセット</t>
    <rPh sb="0" eb="2">
      <t>カリカタ</t>
    </rPh>
    <rPh sb="2" eb="4">
      <t>キンガク</t>
    </rPh>
    <phoneticPr fontId="2"/>
  </si>
  <si>
    <t>算出金額がマイナスの場合</t>
    <rPh sb="10" eb="12">
      <t>バアイ</t>
    </rPh>
    <phoneticPr fontId="2"/>
  </si>
  <si>
    <t>貸方金額に（算出金額 * -1）をセット</t>
    <rPh sb="0" eb="1">
      <t>カシ</t>
    </rPh>
    <rPh sb="1" eb="2">
      <t>カタ</t>
    </rPh>
    <rPh sb="2" eb="4">
      <t>キンガク</t>
    </rPh>
    <phoneticPr fontId="2"/>
  </si>
  <si>
    <t>貸方金額に算出金額をセット</t>
    <rPh sb="0" eb="1">
      <t>カシ</t>
    </rPh>
    <rPh sb="1" eb="2">
      <t>カタ</t>
    </rPh>
    <rPh sb="2" eb="4">
      <t>キンガク</t>
    </rPh>
    <phoneticPr fontId="2"/>
  </si>
  <si>
    <t>借方金額に（算出金額 * -1）をセット</t>
    <rPh sb="0" eb="2">
      <t>カリカタ</t>
    </rPh>
    <rPh sb="2" eb="4">
      <t>キンガク</t>
    </rPh>
    <phoneticPr fontId="2"/>
  </si>
  <si>
    <t>正残区分（LedgerSumSMDto.DCKbn） = ChgDCKbn.Debit（貸借区分.借方）の場合</t>
    <phoneticPr fontId="4"/>
  </si>
  <si>
    <t>差引金額（累計） = 差引金額（LedgerDetailDto.Subtracted）</t>
    <rPh sb="0" eb="2">
      <t>サシヒキ</t>
    </rPh>
    <rPh sb="2" eb="4">
      <t>キンガク</t>
    </rPh>
    <rPh sb="5" eb="7">
      <t>ルイケイ</t>
    </rPh>
    <phoneticPr fontId="2"/>
  </si>
  <si>
    <t>差引金額（累計） + 借方金額（LedgerDetailDto.Debit） - 貸方金額（LedgerDetailDto.Credit）</t>
    <rPh sb="0" eb="2">
      <t>サシヒキ</t>
    </rPh>
    <rPh sb="2" eb="4">
      <t>キンガク</t>
    </rPh>
    <rPh sb="5" eb="7">
      <t>ルイケイ</t>
    </rPh>
    <rPh sb="11" eb="13">
      <t>カリカタ</t>
    </rPh>
    <rPh sb="13" eb="15">
      <t>キンガク</t>
    </rPh>
    <rPh sb="41" eb="42">
      <t>カシ</t>
    </rPh>
    <rPh sb="42" eb="43">
      <t>カタ</t>
    </rPh>
    <rPh sb="43" eb="45">
      <t>キンガク</t>
    </rPh>
    <phoneticPr fontId="2"/>
  </si>
  <si>
    <t>差引金額（累計） - 借方金額（LedgerDetailDto.Debit） + 貸方金額（LedgerDetailDto.Credit）</t>
    <rPh sb="0" eb="2">
      <t>サシヒキ</t>
    </rPh>
    <rPh sb="2" eb="4">
      <t>キンガク</t>
    </rPh>
    <rPh sb="5" eb="7">
      <t>ルイケイ</t>
    </rPh>
    <rPh sb="11" eb="13">
      <t>カリカタ</t>
    </rPh>
    <rPh sb="13" eb="15">
      <t>キンガク</t>
    </rPh>
    <rPh sb="41" eb="42">
      <t>カシ</t>
    </rPh>
    <rPh sb="42" eb="43">
      <t>カタ</t>
    </rPh>
    <rPh sb="43" eb="45">
      <t>キンガク</t>
    </rPh>
    <phoneticPr fontId="2"/>
  </si>
  <si>
    <t>借方金額（合計） = 借方金額（合計） + 借方金額（LedgerDetailDto.Debit）</t>
    <rPh sb="0" eb="2">
      <t>カリカタ</t>
    </rPh>
    <rPh sb="2" eb="4">
      <t>キンガク</t>
    </rPh>
    <rPh sb="5" eb="7">
      <t>ゴウケイ</t>
    </rPh>
    <rPh sb="22" eb="24">
      <t>カリカタ</t>
    </rPh>
    <rPh sb="24" eb="26">
      <t>キンガク</t>
    </rPh>
    <phoneticPr fontId="2"/>
  </si>
  <si>
    <t>貸方金額（合計） = 貸方金額（合計） + 貸方金額（LedgerDetailDto.Credit）</t>
    <rPh sb="0" eb="1">
      <t>カシ</t>
    </rPh>
    <rPh sb="1" eb="2">
      <t>カタ</t>
    </rPh>
    <rPh sb="2" eb="4">
      <t>キンガク</t>
    </rPh>
    <rPh sb="5" eb="7">
      <t>ゴウケイ</t>
    </rPh>
    <rPh sb="11" eb="12">
      <t>カシ</t>
    </rPh>
    <rPh sb="12" eb="13">
      <t>カタ</t>
    </rPh>
    <rPh sb="22" eb="23">
      <t>カシ</t>
    </rPh>
    <rPh sb="23" eb="24">
      <t>カタ</t>
    </rPh>
    <rPh sb="24" eb="26">
      <t>キンガク</t>
    </rPh>
    <phoneticPr fontId="2"/>
  </si>
  <si>
    <t>差引金額 = 借方金額（LedgerDetailDto.Debit） - 貸方金額（LedgerDetailDto.Credit）</t>
    <rPh sb="0" eb="2">
      <t>サシヒキ</t>
    </rPh>
    <rPh sb="2" eb="4">
      <t>キンガク</t>
    </rPh>
    <rPh sb="7" eb="9">
      <t>カリカタ</t>
    </rPh>
    <rPh sb="9" eb="11">
      <t>キンガク</t>
    </rPh>
    <rPh sb="37" eb="38">
      <t>カシ</t>
    </rPh>
    <rPh sb="38" eb="39">
      <t>カタ</t>
    </rPh>
    <rPh sb="39" eb="41">
      <t>キンガク</t>
    </rPh>
    <phoneticPr fontId="2"/>
  </si>
  <si>
    <t>差引金額 = 貸方金額（LedgerDetailDto.Credit） - 借方金額（LedgerDetailDto.Debit）</t>
    <rPh sb="0" eb="2">
      <t>サシヒキ</t>
    </rPh>
    <rPh sb="2" eb="4">
      <t>キンガク</t>
    </rPh>
    <rPh sb="7" eb="8">
      <t>カシ</t>
    </rPh>
    <rPh sb="8" eb="9">
      <t>カタ</t>
    </rPh>
    <rPh sb="9" eb="11">
      <t>キンガク</t>
    </rPh>
    <phoneticPr fontId="2"/>
  </si>
  <si>
    <t>[2-1]でもとめた差引金額を金額が少ないほうにセットする</t>
    <rPh sb="10" eb="14">
      <t>サシヒキキンガク</t>
    </rPh>
    <rPh sb="15" eb="17">
      <t>キンガク</t>
    </rPh>
    <rPh sb="18" eb="19">
      <t>スク</t>
    </rPh>
    <phoneticPr fontId="2"/>
  </si>
  <si>
    <t>借方金額（合計）をセット</t>
    <phoneticPr fontId="2"/>
  </si>
  <si>
    <t>貸方金額（合計）をセット</t>
    <rPh sb="0" eb="1">
      <t>カシ</t>
    </rPh>
    <phoneticPr fontId="2"/>
  </si>
  <si>
    <t>借方金額（日計） = 借方金額（日計） + 借方金額（LedgerDetailDto.Debit）</t>
    <rPh sb="0" eb="2">
      <t>カリカタ</t>
    </rPh>
    <rPh sb="2" eb="4">
      <t>キンガク</t>
    </rPh>
    <rPh sb="5" eb="7">
      <t>ニッケイ</t>
    </rPh>
    <rPh sb="22" eb="24">
      <t>カリカタ</t>
    </rPh>
    <rPh sb="24" eb="26">
      <t>キンガク</t>
    </rPh>
    <phoneticPr fontId="2"/>
  </si>
  <si>
    <t>借方金額（月計） = 借方金額（月計） + 借方金額（LedgerDetailDto.Debit）</t>
    <rPh sb="0" eb="2">
      <t>カリカタ</t>
    </rPh>
    <rPh sb="2" eb="4">
      <t>キンガク</t>
    </rPh>
    <rPh sb="22" eb="24">
      <t>カリカタ</t>
    </rPh>
    <rPh sb="24" eb="26">
      <t>キンガク</t>
    </rPh>
    <phoneticPr fontId="2"/>
  </si>
  <si>
    <t>貸方金額（日計） = 貸方金額（日計） + 貸方金額（LedgerDetailDto.Credit）</t>
    <rPh sb="0" eb="2">
      <t>カシカタ</t>
    </rPh>
    <rPh sb="2" eb="4">
      <t>キンガク</t>
    </rPh>
    <rPh sb="5" eb="7">
      <t>ニッケイ</t>
    </rPh>
    <rPh sb="11" eb="12">
      <t>カシ</t>
    </rPh>
    <rPh sb="12" eb="13">
      <t>カタ</t>
    </rPh>
    <rPh sb="22" eb="23">
      <t>カシ</t>
    </rPh>
    <rPh sb="23" eb="24">
      <t>カタ</t>
    </rPh>
    <rPh sb="24" eb="26">
      <t>キンガク</t>
    </rPh>
    <phoneticPr fontId="2"/>
  </si>
  <si>
    <t>貸方金額（月計） = 貸方金額（月計） + 貸方金額（LedgerDetailDto.Credit）</t>
    <rPh sb="0" eb="2">
      <t>カシカタ</t>
    </rPh>
    <rPh sb="2" eb="4">
      <t>キンガク</t>
    </rPh>
    <rPh sb="11" eb="12">
      <t>カシ</t>
    </rPh>
    <rPh sb="12" eb="13">
      <t>カタ</t>
    </rPh>
    <rPh sb="22" eb="23">
      <t>カシ</t>
    </rPh>
    <rPh sb="23" eb="24">
      <t>カタ</t>
    </rPh>
    <rPh sb="24" eb="26">
      <t>キンガク</t>
    </rPh>
    <phoneticPr fontId="2"/>
  </si>
  <si>
    <t>借方金額 = 期首棚卸金額</t>
    <rPh sb="0" eb="2">
      <t>カリカタ</t>
    </rPh>
    <rPh sb="2" eb="4">
      <t>キンガク</t>
    </rPh>
    <rPh sb="7" eb="9">
      <t>キシュ</t>
    </rPh>
    <rPh sb="9" eb="11">
      <t>タナオロシ</t>
    </rPh>
    <rPh sb="11" eb="13">
      <t>キンガク</t>
    </rPh>
    <phoneticPr fontId="2"/>
  </si>
  <si>
    <t>貸方金額 = 期首棚卸金額</t>
    <rPh sb="0" eb="1">
      <t>カシ</t>
    </rPh>
    <rPh sb="1" eb="2">
      <t>カタ</t>
    </rPh>
    <rPh sb="2" eb="4">
      <t>キンガク</t>
    </rPh>
    <rPh sb="7" eb="9">
      <t>キシュ</t>
    </rPh>
    <rPh sb="9" eb="11">
      <t>タナオロシ</t>
    </rPh>
    <rPh sb="11" eb="13">
      <t>キンガク</t>
    </rPh>
    <phoneticPr fontId="2"/>
  </si>
  <si>
    <t>借方金額 = 期末棚卸金額</t>
    <rPh sb="0" eb="2">
      <t>カリカタ</t>
    </rPh>
    <rPh sb="2" eb="4">
      <t>キンガク</t>
    </rPh>
    <rPh sb="9" eb="11">
      <t>タナオロシ</t>
    </rPh>
    <rPh sb="11" eb="13">
      <t>キンガク</t>
    </rPh>
    <phoneticPr fontId="2"/>
  </si>
  <si>
    <t>貸方金額 = 期末棚卸金額</t>
    <rPh sb="0" eb="1">
      <t>カシ</t>
    </rPh>
    <rPh sb="1" eb="2">
      <t>カタ</t>
    </rPh>
    <rPh sb="2" eb="4">
      <t>キンガク</t>
    </rPh>
    <rPh sb="9" eb="11">
      <t>タナオロシ</t>
    </rPh>
    <rPh sb="11" eb="13">
      <t>キンガク</t>
    </rPh>
    <phoneticPr fontId="2"/>
  </si>
  <si>
    <t>例外税率区分(LedgerSwkDto.ExcptRate) = ExcptRate.ExceptionTariff（例外税率区分.例外税率）の場合</t>
    <rPh sb="59" eb="61">
      <t>レイガイ</t>
    </rPh>
    <rPh sb="61" eb="63">
      <t>ゼイリツ</t>
    </rPh>
    <rPh sb="63" eb="65">
      <t>クブン</t>
    </rPh>
    <rPh sb="66" eb="68">
      <t>レイガイ</t>
    </rPh>
    <rPh sb="68" eb="70">
      <t>ゼイリツ</t>
    </rPh>
    <rPh sb="72" eb="74">
      <t>バアイ</t>
    </rPh>
    <phoneticPr fontId="4"/>
  </si>
  <si>
    <t>期日≠0で、下記条件のいずれかに該当する場合のみ</t>
    <rPh sb="6" eb="8">
      <t>カキ</t>
    </rPh>
    <rPh sb="8" eb="10">
      <t>ジョウケン</t>
    </rPh>
    <rPh sb="16" eb="18">
      <t>ガイトウ</t>
    </rPh>
    <rPh sb="20" eb="22">
      <t>バアイ</t>
    </rPh>
    <phoneticPr fontId="4"/>
  </si>
  <si>
    <t>内税分合計転記</t>
    <phoneticPr fontId="4"/>
  </si>
  <si>
    <t>内税起票額     3,885</t>
    <phoneticPr fontId="4"/>
  </si>
  <si>
    <t>KmkMA</t>
    <phoneticPr fontId="2"/>
  </si>
  <si>
    <t>勘定科目基本マスタ</t>
  </si>
  <si>
    <t>LedgerSurplusStoreLogic</t>
    <phoneticPr fontId="2"/>
  </si>
  <si>
    <t>LedgerSurplusResultLogic</t>
  </si>
  <si>
    <t>LedgerSurplusResultLogic</t>
    <phoneticPr fontId="2"/>
  </si>
  <si>
    <t>LedgerCapitalStoreLogic</t>
  </si>
  <si>
    <t>LedgerCapitalStoreLogic</t>
    <phoneticPr fontId="2"/>
  </si>
  <si>
    <t>LedgerCapitalResultLogic</t>
  </si>
  <si>
    <t>LedgerCapitalResultLogic</t>
    <phoneticPr fontId="2"/>
  </si>
  <si>
    <t>LedgerSurplusStoreLogic</t>
    <phoneticPr fontId="2"/>
  </si>
  <si>
    <t>差額 = 期首残（LedgerSumSMDto.BeginningBalance） + 借方金額（LedgerSumSMDto.DebitSum） - 貸方金額（LedgerSumSMDto.CreditSum）</t>
    <rPh sb="0" eb="2">
      <t>サガク</t>
    </rPh>
    <rPh sb="44" eb="46">
      <t>カリカタ</t>
    </rPh>
    <rPh sb="46" eb="48">
      <t>キンガク</t>
    </rPh>
    <rPh sb="76" eb="77">
      <t>カシ</t>
    </rPh>
    <rPh sb="77" eb="78">
      <t>カタ</t>
    </rPh>
    <rPh sb="78" eb="80">
      <t>キンガク</t>
    </rPh>
    <phoneticPr fontId="2"/>
  </si>
  <si>
    <t>差額 = 期首残（LedgerSumSMDto.BeginningBalance） - 借方金額（LedgerSumSMDto.DebitSum） + 貸方金額（LedgerSumSMDto.CreditSum）</t>
    <rPh sb="0" eb="2">
      <t>サガク</t>
    </rPh>
    <rPh sb="76" eb="77">
      <t>カシ</t>
    </rPh>
    <rPh sb="77" eb="78">
      <t>カタ</t>
    </rPh>
    <rPh sb="78" eb="80">
      <t>キンガク</t>
    </rPh>
    <phoneticPr fontId="2"/>
  </si>
  <si>
    <t>損益勘定、繰越利益剰余金の科目は</t>
    <rPh sb="13" eb="15">
      <t>カモク</t>
    </rPh>
    <phoneticPr fontId="4"/>
  </si>
  <si>
    <t>損益勘定データ取得</t>
    <rPh sb="7" eb="9">
      <t>シュトク</t>
    </rPh>
    <phoneticPr fontId="2"/>
  </si>
  <si>
    <t>特殊科目区分が 「1:損益勘定」 の場合の元帳データ集計を行う。</t>
  </si>
  <si>
    <t>損益勘定集計</t>
  </si>
  <si>
    <t>PL科目取得</t>
    <phoneticPr fontId="2"/>
  </si>
  <si>
    <t>損益勘定の金額を計算した結果</t>
    <rPh sb="5" eb="7">
      <t>キンガク</t>
    </rPh>
    <rPh sb="8" eb="10">
      <t>ケイサン</t>
    </rPh>
    <rPh sb="12" eb="14">
      <t>ケッカ</t>
    </rPh>
    <phoneticPr fontId="2"/>
  </si>
  <si>
    <t>capitalKmkCodes</t>
    <phoneticPr fontId="2"/>
  </si>
  <si>
    <t>short</t>
  </si>
  <si>
    <t>short</t>
    <phoneticPr fontId="2"/>
  </si>
  <si>
    <t>元帳パラメータの集計開始内部月 = NMonth.NMonth1（内部月.内部月1）の場合</t>
    <rPh sb="0" eb="2">
      <t>モトチョウ</t>
    </rPh>
    <rPh sb="8" eb="10">
      <t>シュウケイ</t>
    </rPh>
    <rPh sb="10" eb="12">
      <t>カイシ</t>
    </rPh>
    <rPh sb="12" eb="14">
      <t>ナイブ</t>
    </rPh>
    <rPh sb="14" eb="15">
      <t>ツキ</t>
    </rPh>
    <rPh sb="33" eb="35">
      <t>ナイブ</t>
    </rPh>
    <rPh sb="35" eb="36">
      <t>ツキ</t>
    </rPh>
    <rPh sb="37" eb="39">
      <t>ナイブ</t>
    </rPh>
    <rPh sb="39" eb="40">
      <t>ツキ</t>
    </rPh>
    <rPh sb="43" eb="45">
      <t>バアイ</t>
    </rPh>
    <phoneticPr fontId="2"/>
  </si>
  <si>
    <t>元帳パラメータの集計開始内部月 &gt; NMonth.NMonth1（内部月.内部月1）の場合</t>
    <rPh sb="43" eb="45">
      <t>バアイ</t>
    </rPh>
    <phoneticPr fontId="2"/>
  </si>
  <si>
    <t>NMonth.StartMonth（内部月.0月）</t>
    <rPh sb="18" eb="20">
      <t>ナイブ</t>
    </rPh>
    <rPh sb="20" eb="21">
      <t>ツキ</t>
    </rPh>
    <rPh sb="23" eb="24">
      <t>ガツ</t>
    </rPh>
    <phoneticPr fontId="2"/>
  </si>
  <si>
    <t>内部月（LedgerSumSMDto.NMonth） = NMonth.StartMonth（内部月.0月）の場合</t>
    <rPh sb="0" eb="2">
      <t>ナイブ</t>
    </rPh>
    <rPh sb="2" eb="3">
      <t>ツキ</t>
    </rPh>
    <rPh sb="47" eb="49">
      <t>ナイブ</t>
    </rPh>
    <rPh sb="49" eb="50">
      <t>ツキ</t>
    </rPh>
    <rPh sb="52" eb="53">
      <t>ガツ</t>
    </rPh>
    <rPh sb="55" eb="57">
      <t>バアイ</t>
    </rPh>
    <phoneticPr fontId="2"/>
  </si>
  <si>
    <t>内部月（LedgerSumSMDto.NMonth） ≠ NMonth.StartMonth（内部月.0月）の場合</t>
    <rPh sb="0" eb="2">
      <t>ナイブ</t>
    </rPh>
    <rPh sb="2" eb="3">
      <t>ツキ</t>
    </rPh>
    <rPh sb="47" eb="49">
      <t>ナイブ</t>
    </rPh>
    <rPh sb="49" eb="50">
      <t>ツキ</t>
    </rPh>
    <rPh sb="52" eb="53">
      <t>ガツ</t>
    </rPh>
    <rPh sb="55" eb="57">
      <t>バアイ</t>
    </rPh>
    <phoneticPr fontId="2"/>
  </si>
  <si>
    <t>NMonth.NMonth1（内部月.1月）</t>
    <rPh sb="15" eb="17">
      <t>ナイブ</t>
    </rPh>
    <rPh sb="17" eb="18">
      <t>ツキ</t>
    </rPh>
    <rPh sb="20" eb="21">
      <t>ガツ</t>
    </rPh>
    <phoneticPr fontId="2"/>
  </si>
  <si>
    <t>・実績集計マスタから、期首から集計開始月の前月までの残高を取得する。</t>
    <rPh sb="1" eb="3">
      <t>ジッセキ</t>
    </rPh>
    <rPh sb="3" eb="5">
      <t>シュウケイ</t>
    </rPh>
    <rPh sb="11" eb="13">
      <t>キシュ</t>
    </rPh>
    <rPh sb="15" eb="17">
      <t>シュウケイ</t>
    </rPh>
    <rPh sb="17" eb="19">
      <t>カイシ</t>
    </rPh>
    <rPh sb="19" eb="20">
      <t>ツキ</t>
    </rPh>
    <rPh sb="21" eb="23">
      <t>ゼンゲツ</t>
    </rPh>
    <rPh sb="26" eb="28">
      <t>ザンダカ</t>
    </rPh>
    <rPh sb="29" eb="31">
      <t>シュトク</t>
    </rPh>
    <phoneticPr fontId="2"/>
  </si>
  <si>
    <t>資金複合科目</t>
    <rPh sb="0" eb="2">
      <t>シキン</t>
    </rPh>
    <phoneticPr fontId="2"/>
  </si>
  <si>
    <t>Action</t>
    <phoneticPr fontId="2"/>
  </si>
  <si>
    <t>Format</t>
    <phoneticPr fontId="2"/>
  </si>
  <si>
    <t>LedgerKbn</t>
    <phoneticPr fontId="2"/>
  </si>
  <si>
    <t>ConditionMotTaxKbn</t>
    <phoneticPr fontId="2"/>
  </si>
  <si>
    <t>1:月末一括税抜き 2:月末一括税抜き（併用） 3:取引毎税抜き</t>
    <phoneticPr fontId="2"/>
  </si>
  <si>
    <t>元帳出力処理区分</t>
    <phoneticPr fontId="2"/>
  </si>
  <si>
    <t>加算元実在科目コードリスト</t>
  </si>
  <si>
    <t>加算元実在科目コードリスト</t>
    <rPh sb="0" eb="2">
      <t>カサン</t>
    </rPh>
    <rPh sb="2" eb="3">
      <t>モト</t>
    </rPh>
    <rPh sb="3" eb="5">
      <t>ジツザイ</t>
    </rPh>
    <rPh sb="5" eb="7">
      <t>カモク</t>
    </rPh>
    <phoneticPr fontId="2"/>
  </si>
  <si>
    <t>科目別補助コード</t>
    <rPh sb="0" eb="3">
      <t>カモクベツ</t>
    </rPh>
    <rPh sb="3" eb="5">
      <t>ホジョ</t>
    </rPh>
    <phoneticPr fontId="2"/>
  </si>
  <si>
    <t>False</t>
    <phoneticPr fontId="2"/>
  </si>
  <si>
    <t>ledgerBaseInfoDto</t>
    <phoneticPr fontId="2"/>
  </si>
  <si>
    <t>ledgerInputParamDto</t>
    <phoneticPr fontId="2"/>
  </si>
  <si>
    <t>・CharitableKbn.Charitable（公益法人区分.公益法人）</t>
    <rPh sb="26" eb="28">
      <t>コウエキ</t>
    </rPh>
    <rPh sb="28" eb="30">
      <t>ホウジン</t>
    </rPh>
    <rPh sb="30" eb="32">
      <t>クブン</t>
    </rPh>
    <phoneticPr fontId="2"/>
  </si>
  <si>
    <t>・CharitableKbn.School（公益法人区分.学校法人）</t>
    <rPh sb="29" eb="31">
      <t>ガッコウ</t>
    </rPh>
    <rPh sb="31" eb="33">
      <t>ホウジン</t>
    </rPh>
    <phoneticPr fontId="2"/>
  </si>
  <si>
    <t>・CharitableKbn.Religious（公益法人区分.宗教法人）</t>
    <rPh sb="32" eb="34">
      <t>シュウキョウ</t>
    </rPh>
    <rPh sb="34" eb="36">
      <t>ホウジン</t>
    </rPh>
    <phoneticPr fontId="2"/>
  </si>
  <si>
    <t>・CharitableKbn.Social（公益法人区分.社会福祉法人）</t>
    <phoneticPr fontId="2"/>
  </si>
  <si>
    <t>除外内部月リスト</t>
  </si>
  <si>
    <t>除外内部月リスト</t>
    <rPh sb="0" eb="2">
      <t>ジョガイ</t>
    </rPh>
    <rPh sb="2" eb="4">
      <t>ナイブ</t>
    </rPh>
    <rPh sb="4" eb="5">
      <t>ツキ</t>
    </rPh>
    <phoneticPr fontId="2"/>
  </si>
  <si>
    <t>NMonthExclusionLogic.GetExcludeNMonths を呼び出す。</t>
    <rPh sb="40" eb="41">
      <t>ヨ</t>
    </rPh>
    <rPh sb="42" eb="43">
      <t>ダ</t>
    </rPh>
    <phoneticPr fontId="2"/>
  </si>
  <si>
    <t>mCalcKbn</t>
    <phoneticPr fontId="2"/>
  </si>
  <si>
    <t>nMonthTo</t>
    <phoneticPr fontId="2"/>
  </si>
  <si>
    <t>中間決算月の集計方法</t>
    <phoneticPr fontId="2"/>
  </si>
  <si>
    <t>集計終了内部月</t>
    <rPh sb="0" eb="2">
      <t>シュウケイ</t>
    </rPh>
    <rPh sb="2" eb="4">
      <t>シュウリョウ</t>
    </rPh>
    <rPh sb="4" eb="7">
      <t>ナイブツキ</t>
    </rPh>
    <phoneticPr fontId="2"/>
  </si>
  <si>
    <t>byte</t>
    <phoneticPr fontId="2"/>
  </si>
  <si>
    <t>byte</t>
    <phoneticPr fontId="2"/>
  </si>
  <si>
    <t>元帳パラメータの中間決算月の集計方法（ledgerInputParamDto.DTMAIN.MCalcKbn）</t>
    <rPh sb="0" eb="2">
      <t>モトチョウ</t>
    </rPh>
    <rPh sb="8" eb="10">
      <t>チュウカン</t>
    </rPh>
    <rPh sb="10" eb="12">
      <t>ケッサン</t>
    </rPh>
    <rPh sb="12" eb="13">
      <t>ヅキ</t>
    </rPh>
    <rPh sb="14" eb="16">
      <t>シュウケイ</t>
    </rPh>
    <rPh sb="16" eb="18">
      <t>ホウホウ</t>
    </rPh>
    <phoneticPr fontId="2"/>
  </si>
  <si>
    <t>元帳パラメータの終了内部月</t>
    <rPh sb="0" eb="2">
      <t>モトチョウ</t>
    </rPh>
    <rPh sb="8" eb="10">
      <t>シュウリョウ</t>
    </rPh>
    <rPh sb="10" eb="12">
      <t>ナイブ</t>
    </rPh>
    <rPh sb="12" eb="13">
      <t>ツキ</t>
    </rPh>
    <phoneticPr fontId="2"/>
  </si>
  <si>
    <t>SwkDetailDao.GetNormalDetailData を呼び出し、集計データを取得する。</t>
    <rPh sb="34" eb="35">
      <t>ヨ</t>
    </rPh>
    <rPh sb="36" eb="37">
      <t>ダ</t>
    </rPh>
    <rPh sb="39" eb="41">
      <t>シュウケイ</t>
    </rPh>
    <phoneticPr fontId="2"/>
  </si>
  <si>
    <t>DXO（LedgerSwkDxo） を利用し、検索結果（IEnumerable&lt;dynamic&gt;）を DTO列挙子（IEnumerable&lt;LedgerSwkDto&gt;）に変換する。</t>
    <rPh sb="19" eb="21">
      <t>リヨウ</t>
    </rPh>
    <rPh sb="23" eb="25">
      <t>ケンサク</t>
    </rPh>
    <rPh sb="25" eb="27">
      <t>ケッカ</t>
    </rPh>
    <rPh sb="54" eb="56">
      <t>レッキョ</t>
    </rPh>
    <rPh sb="56" eb="57">
      <t>シ</t>
    </rPh>
    <rPh sb="85" eb="87">
      <t>ヘンカン</t>
    </rPh>
    <phoneticPr fontId="2"/>
  </si>
  <si>
    <t>DTO列挙子をDTOリストに変換（ToList）して返却する。</t>
    <rPh sb="3" eb="5">
      <t>レッキョ</t>
    </rPh>
    <rPh sb="5" eb="6">
      <t>シ</t>
    </rPh>
    <rPh sb="14" eb="16">
      <t>ヘンカン</t>
    </rPh>
    <rPh sb="26" eb="28">
      <t>ヘンキャク</t>
    </rPh>
    <phoneticPr fontId="2"/>
  </si>
  <si>
    <t>[1]で取得した集計対象外の中間決算月リスト</t>
    <rPh sb="4" eb="6">
      <t>シュトク</t>
    </rPh>
    <rPh sb="8" eb="10">
      <t>シュウケイ</t>
    </rPh>
    <rPh sb="10" eb="13">
      <t>タイショウガイ</t>
    </rPh>
    <rPh sb="14" eb="16">
      <t>チュウカン</t>
    </rPh>
    <rPh sb="16" eb="18">
      <t>ケッサン</t>
    </rPh>
    <rPh sb="18" eb="19">
      <t>ヅキ</t>
    </rPh>
    <phoneticPr fontId="2"/>
  </si>
  <si>
    <t>1. 集計対象外の中間決算月リストを取得する。</t>
    <rPh sb="3" eb="5">
      <t>シュウケイ</t>
    </rPh>
    <rPh sb="5" eb="7">
      <t>タイショウ</t>
    </rPh>
    <rPh sb="7" eb="8">
      <t>ガイ</t>
    </rPh>
    <rPh sb="9" eb="11">
      <t>チュウカン</t>
    </rPh>
    <rPh sb="11" eb="13">
      <t>ケッサン</t>
    </rPh>
    <rPh sb="13" eb="14">
      <t>ヅキ</t>
    </rPh>
    <rPh sb="18" eb="20">
      <t>シュトク</t>
    </rPh>
    <phoneticPr fontId="2"/>
  </si>
  <si>
    <t>2-3. 検索結果を変換</t>
    <rPh sb="5" eb="7">
      <t>ケンサク</t>
    </rPh>
    <rPh sb="7" eb="9">
      <t>ケッカ</t>
    </rPh>
    <rPh sb="10" eb="12">
      <t>ヘンカン</t>
    </rPh>
    <phoneticPr fontId="2"/>
  </si>
  <si>
    <t>3-1. DAO 検索パラメータの作成</t>
    <rPh sb="9" eb="11">
      <t>ケンサク</t>
    </rPh>
    <rPh sb="17" eb="19">
      <t>サクセイ</t>
    </rPh>
    <phoneticPr fontId="2"/>
  </si>
  <si>
    <t>3-2. 検索処理</t>
    <rPh sb="5" eb="7">
      <t>ケンサク</t>
    </rPh>
    <rPh sb="7" eb="9">
      <t>ショリ</t>
    </rPh>
    <phoneticPr fontId="2"/>
  </si>
  <si>
    <t>SwkDetailDao.GetNormalDetailData を呼び出し、集計データを取得する。</t>
    <rPh sb="39" eb="41">
      <t>シュウケイ</t>
    </rPh>
    <phoneticPr fontId="2"/>
  </si>
  <si>
    <t>SumSMDao.GetSummaryPLData を呼び出し、集計データを取得する。</t>
  </si>
  <si>
    <t>KmkMADao.GetAggregateKmks を呼び出し、PL科目を取得する</t>
    <rPh sb="34" eb="36">
      <t>カモク</t>
    </rPh>
    <rPh sb="37" eb="39">
      <t>シュトク</t>
    </rPh>
    <phoneticPr fontId="2"/>
  </si>
  <si>
    <t>SumSMDao.GetCapitalData を呼び出し、集計データを取得する。</t>
  </si>
  <si>
    <t>2-3. 検索結果を変換</t>
    <phoneticPr fontId="2"/>
  </si>
  <si>
    <t>3-3. 検索結果を変換</t>
    <phoneticPr fontId="2"/>
  </si>
  <si>
    <t>[1]で取得した集計対象外の中間決算月リスト</t>
    <phoneticPr fontId="2"/>
  </si>
  <si>
    <t>[1]で取得した集計対象外の中間決算月リスト</t>
    <phoneticPr fontId="2"/>
  </si>
  <si>
    <t>DXO（LedgerSumSMDxo）を利用し、検索結果（IEnumerable&lt;dynamic&gt;）を DTO列挙子（IEnumerable&lt;LedgerSumSMDto&gt;）に変換する。</t>
    <rPh sb="20" eb="22">
      <t>リヨウ</t>
    </rPh>
    <rPh sb="24" eb="26">
      <t>ケンサク</t>
    </rPh>
    <rPh sb="26" eb="28">
      <t>ケッカ</t>
    </rPh>
    <phoneticPr fontId="2"/>
  </si>
  <si>
    <t>除外分析コードリストに以下を追加する。</t>
  </si>
  <si>
    <t>法人区分（ledgerInputParamDto.DTMAIN.CorpKbn）が以下のいずれかの場合</t>
    <rPh sb="0" eb="2">
      <t>ホウジン</t>
    </rPh>
    <rPh sb="2" eb="4">
      <t>クブン</t>
    </rPh>
    <rPh sb="41" eb="43">
      <t>イカ</t>
    </rPh>
    <rPh sb="49" eb="51">
      <t>バアイ</t>
    </rPh>
    <phoneticPr fontId="7"/>
  </si>
  <si>
    <r>
      <t>「</t>
    </r>
    <r>
      <rPr>
        <sz val="9"/>
        <color rgb="FFFF0000"/>
        <rFont val="Meiryo UI"/>
        <family val="3"/>
        <charset val="128"/>
      </rPr>
      <t>※</t>
    </r>
    <r>
      <rPr>
        <sz val="9"/>
        <rFont val="Meiryo UI"/>
        <family val="3"/>
        <charset val="128"/>
      </rPr>
      <t>除外分析コードリスト作成」参照</t>
    </r>
    <rPh sb="2" eb="4">
      <t>ジョガイ</t>
    </rPh>
    <rPh sb="4" eb="6">
      <t>ブンセキ</t>
    </rPh>
    <rPh sb="12" eb="14">
      <t>サクセイ</t>
    </rPh>
    <rPh sb="15" eb="17">
      <t>サンショウ</t>
    </rPh>
    <phoneticPr fontId="2"/>
  </si>
  <si>
    <r>
      <rPr>
        <sz val="9"/>
        <color rgb="FFFF0000"/>
        <rFont val="Meiryo UI"/>
        <family val="3"/>
        <charset val="128"/>
      </rPr>
      <t>※</t>
    </r>
    <r>
      <rPr>
        <sz val="9"/>
        <rFont val="Meiryo UI"/>
        <family val="3"/>
        <charset val="128"/>
      </rPr>
      <t>除外分析コードリスト作成</t>
    </r>
    <rPh sb="1" eb="3">
      <t>ジョガイ</t>
    </rPh>
    <rPh sb="3" eb="5">
      <t>ブンセキ</t>
    </rPh>
    <rPh sb="11" eb="13">
      <t>サクセイ</t>
    </rPh>
    <phoneticPr fontId="7"/>
  </si>
  <si>
    <t>・DTMAINCorpKbn.Personal（法人区分.個人）</t>
    <rPh sb="24" eb="26">
      <t>ホウジン</t>
    </rPh>
    <rPh sb="26" eb="28">
      <t>クブン</t>
    </rPh>
    <rPh sb="29" eb="31">
      <t>コジン</t>
    </rPh>
    <phoneticPr fontId="2"/>
  </si>
  <si>
    <t>・DTMAINCorpKbn.PersonalMedical（法人区分.医療個人）</t>
    <rPh sb="36" eb="38">
      <t>イリョウ</t>
    </rPh>
    <rPh sb="38" eb="40">
      <t>コジン</t>
    </rPh>
    <phoneticPr fontId="2"/>
  </si>
  <si>
    <t>・DTMAINCorpKbn.PersonalEstate（法人区分.個人不動産）</t>
    <rPh sb="35" eb="37">
      <t>コジン</t>
    </rPh>
    <rPh sb="37" eb="40">
      <t>フドウサン</t>
    </rPh>
    <phoneticPr fontId="2"/>
  </si>
  <si>
    <t>・DTMAINCorpKbn.Agriculture（法人区分.農業）</t>
    <rPh sb="32" eb="34">
      <t>ノウギョウ</t>
    </rPh>
    <phoneticPr fontId="2"/>
  </si>
  <si>
    <t>new List&lt;int&gt; { AnalyzeCode.NonAccountingKmk（分析コード.非会計科目） }</t>
    <rPh sb="45" eb="47">
      <t>ブンセキ</t>
    </rPh>
    <phoneticPr fontId="2"/>
  </si>
  <si>
    <t>1. PL科目の科目コードリストを取得する。</t>
    <rPh sb="5" eb="7">
      <t>カモク</t>
    </rPh>
    <rPh sb="8" eb="10">
      <t>カモク</t>
    </rPh>
    <rPh sb="17" eb="19">
      <t>シュトク</t>
    </rPh>
    <phoneticPr fontId="2"/>
  </si>
  <si>
    <t>2. 集計対象外の中間決算月リストを取得する。</t>
    <rPh sb="3" eb="5">
      <t>シュウケイ</t>
    </rPh>
    <rPh sb="5" eb="7">
      <t>タイショウ</t>
    </rPh>
    <rPh sb="7" eb="8">
      <t>ガイ</t>
    </rPh>
    <rPh sb="9" eb="11">
      <t>チュウカン</t>
    </rPh>
    <rPh sb="11" eb="13">
      <t>ケッサン</t>
    </rPh>
    <rPh sb="13" eb="14">
      <t>ヅキ</t>
    </rPh>
    <rPh sb="18" eb="20">
      <t>シュトク</t>
    </rPh>
    <phoneticPr fontId="2"/>
  </si>
  <si>
    <t>3. 集計データを取得する。</t>
    <rPh sb="3" eb="5">
      <t>シュウケイ</t>
    </rPh>
    <rPh sb="9" eb="11">
      <t>シュトク</t>
    </rPh>
    <phoneticPr fontId="2"/>
  </si>
  <si>
    <t>[2]で取得した集計対象外の中間決算月リスト</t>
    <phoneticPr fontId="2"/>
  </si>
  <si>
    <t>[1]で取得したPL科目の科目コードリスト</t>
    <rPh sb="4" eb="6">
      <t>シュトク</t>
    </rPh>
    <rPh sb="10" eb="12">
      <t>カモク</t>
    </rPh>
    <rPh sb="13" eb="15">
      <t>カモク</t>
    </rPh>
    <phoneticPr fontId="2"/>
  </si>
  <si>
    <t>元帳パラメータ：会社基本情報の決算開始年月日</t>
  </si>
  <si>
    <t>元帳パラメータ：会社基本情報の決算終了年月日</t>
  </si>
  <si>
    <t>元帳パラメータ：会社基本情報の月中開始日</t>
  </si>
  <si>
    <t>元帳パラメータ：会社基本情報の中間決算区分</t>
  </si>
  <si>
    <t>元帳パラメータ：ユーザ基本情報の和暦／西暦区分</t>
  </si>
  <si>
    <t>検索結果（IEnumerable&lt;KmkInfo&gt;）を Dictionary&lt;int, int&gt; に変換する。</t>
    <rPh sb="0" eb="2">
      <t>ケンサク</t>
    </rPh>
    <rPh sb="2" eb="4">
      <t>ケッカ</t>
    </rPh>
    <rPh sb="50" eb="52">
      <t>ヘンカン</t>
    </rPh>
    <phoneticPr fontId="2"/>
  </si>
  <si>
    <t>特殊科目コード（SpeCode）</t>
    <rPh sb="0" eb="2">
      <t>トクシュ</t>
    </rPh>
    <rPh sb="2" eb="4">
      <t>カモク</t>
    </rPh>
    <phoneticPr fontId="2"/>
  </si>
  <si>
    <t>科目コード（KmkCode）</t>
    <rPh sb="0" eb="2">
      <t>カモク</t>
    </rPh>
    <phoneticPr fontId="2"/>
  </si>
  <si>
    <t>DXO（KbnInfoDxo）で検索結果を KbnInfoDto に変換し、元帳基本情報（LedgerBaseInfoDto）に格納する。</t>
    <rPh sb="16" eb="18">
      <t>ケンサク</t>
    </rPh>
    <rPh sb="18" eb="20">
      <t>ケッカ</t>
    </rPh>
    <rPh sb="34" eb="36">
      <t>ヘンカン</t>
    </rPh>
    <phoneticPr fontId="2"/>
  </si>
  <si>
    <t>特定科目コードリスト</t>
    <phoneticPr fontId="2"/>
  </si>
  <si>
    <t>ExeKmkCode.BSFirstTermTransferProfit</t>
    <phoneticPr fontId="2"/>
  </si>
  <si>
    <t>BPKbn.PL（ＢＳ／ＰＬ区分.Ｐ／Ｌ）</t>
    <phoneticPr fontId="2"/>
  </si>
  <si>
    <t>PL科目コードリスト</t>
    <rPh sb="2" eb="4">
      <t>カモク</t>
    </rPh>
    <phoneticPr fontId="2"/>
  </si>
  <si>
    <t>DXO（LedgerSumSMDxo）を利用し、検索結果（dynamic）を DTO（LedgerSumSMDto）に変換する。</t>
    <rPh sb="20" eb="22">
      <t>リヨウ</t>
    </rPh>
    <rPh sb="24" eb="26">
      <t>ケンサク</t>
    </rPh>
    <rPh sb="26" eb="28">
      <t>ケッカ</t>
    </rPh>
    <phoneticPr fontId="2"/>
  </si>
  <si>
    <t>DTOを返却する。</t>
    <rPh sb="4" eb="6">
      <t>ヘンキャク</t>
    </rPh>
    <phoneticPr fontId="2"/>
  </si>
  <si>
    <t>LedgerSumSMDto</t>
    <phoneticPr fontId="2"/>
  </si>
  <si>
    <t>1-3. 検索結果を変換</t>
    <rPh sb="5" eb="7">
      <t>ケンサク</t>
    </rPh>
    <rPh sb="7" eb="9">
      <t>ケッカ</t>
    </rPh>
    <rPh sb="10" eb="12">
      <t>ヘンカン</t>
    </rPh>
    <phoneticPr fontId="2"/>
  </si>
  <si>
    <t>検索結果（IEnumerable&lt;KmkMA&gt;）から科目コード（GCode）を抽出し、List&lt;int&gt;に格納する。</t>
    <rPh sb="0" eb="2">
      <t>ケンサク</t>
    </rPh>
    <rPh sb="2" eb="4">
      <t>ケッカ</t>
    </rPh>
    <rPh sb="26" eb="28">
      <t>カモク</t>
    </rPh>
    <rPh sb="39" eb="41">
      <t>チュウシュツ</t>
    </rPh>
    <rPh sb="53" eb="55">
      <t>カクノウ</t>
    </rPh>
    <phoneticPr fontId="2"/>
  </si>
  <si>
    <t>KmkMADao.GetAggregateKmks を呼び出し、元入金科目を取得する</t>
    <rPh sb="32" eb="34">
      <t>モトイレ</t>
    </rPh>
    <rPh sb="34" eb="35">
      <t>キン</t>
    </rPh>
    <rPh sb="35" eb="37">
      <t>カモク</t>
    </rPh>
    <rPh sb="38" eb="40">
      <t>シュトク</t>
    </rPh>
    <phoneticPr fontId="2"/>
  </si>
  <si>
    <t>AnalyzeCode.OrganizerLending（分析コード.事業主貸）</t>
  </si>
  <si>
    <t>・AnalyzeCode.OrganizerLending（分析コード.事業主貸）</t>
  </si>
  <si>
    <t>AnalyzeCode.ProprietorsFunds（分析コード.事業主借）</t>
  </si>
  <si>
    <t>・AnalyzeCode.ProprietorsFunds（分析コード.事業主借）</t>
  </si>
  <si>
    <t>TekiChar</t>
    <phoneticPr fontId="2"/>
  </si>
  <si>
    <t>Subtracted</t>
    <phoneticPr fontId="2"/>
  </si>
  <si>
    <t>プロパティ</t>
    <phoneticPr fontId="2"/>
  </si>
  <si>
    <t>摘要</t>
    <rPh sb="0" eb="2">
      <t>テキヨウ</t>
    </rPh>
    <phoneticPr fontId="2"/>
  </si>
  <si>
    <t>差引金額</t>
    <rPh sb="0" eb="2">
      <t>サシヒキ</t>
    </rPh>
    <rPh sb="2" eb="4">
      <t>キンガク</t>
    </rPh>
    <phoneticPr fontId="2"/>
  </si>
  <si>
    <t>DenNo</t>
  </si>
  <si>
    <t>伝票日付</t>
    <rPh sb="0" eb="2">
      <t>デンピョウ</t>
    </rPh>
    <rPh sb="2" eb="4">
      <t>ヒヅケ</t>
    </rPh>
    <phoneticPr fontId="4"/>
  </si>
  <si>
    <t>DenDate</t>
    <phoneticPr fontId="4"/>
  </si>
  <si>
    <t>KmkCode</t>
    <phoneticPr fontId="4"/>
  </si>
  <si>
    <t>科目名称</t>
    <rPh sb="0" eb="2">
      <t>カモク</t>
    </rPh>
    <rPh sb="2" eb="4">
      <t>メイショウ</t>
    </rPh>
    <phoneticPr fontId="4"/>
  </si>
  <si>
    <t>IsProductionKmk</t>
    <phoneticPr fontId="2"/>
  </si>
  <si>
    <t>製造科目フラグ</t>
    <phoneticPr fontId="2"/>
  </si>
  <si>
    <t>HojyoCode</t>
    <phoneticPr fontId="2"/>
  </si>
  <si>
    <t>HojyoName</t>
    <phoneticPr fontId="2"/>
  </si>
  <si>
    <t>補助コード</t>
    <rPh sb="0" eb="2">
      <t>ホジョ</t>
    </rPh>
    <phoneticPr fontId="2"/>
  </si>
  <si>
    <t>補助名称</t>
    <rPh sb="0" eb="2">
      <t>ホジョ</t>
    </rPh>
    <rPh sb="2" eb="4">
      <t>メイショウ</t>
    </rPh>
    <phoneticPr fontId="2"/>
  </si>
  <si>
    <t>LimitDate</t>
    <phoneticPr fontId="2"/>
  </si>
  <si>
    <t>期日</t>
    <rPh sb="0" eb="2">
      <t>キジツ</t>
    </rPh>
    <phoneticPr fontId="2"/>
  </si>
  <si>
    <t>TekiIndustryType</t>
    <phoneticPr fontId="2"/>
  </si>
  <si>
    <t>摘要（文字列）</t>
    <rPh sb="0" eb="2">
      <t>テキヨウ</t>
    </rPh>
    <rPh sb="3" eb="6">
      <t>モジレツ</t>
    </rPh>
    <phoneticPr fontId="2"/>
  </si>
  <si>
    <t>摘要（業種）</t>
    <rPh sb="0" eb="2">
      <t>テキヨウ</t>
    </rPh>
    <rPh sb="3" eb="5">
      <t>ギョウシュ</t>
    </rPh>
    <phoneticPr fontId="2"/>
  </si>
  <si>
    <t>摘要（期日）</t>
  </si>
  <si>
    <t>TekiLimitDate</t>
  </si>
  <si>
    <t>TaxCode</t>
    <phoneticPr fontId="4"/>
  </si>
  <si>
    <t>消費税コード</t>
    <rPh sb="0" eb="3">
      <t>ショウヒゼイ</t>
    </rPh>
    <phoneticPr fontId="4"/>
  </si>
  <si>
    <t>IsExcptRate</t>
    <phoneticPr fontId="2"/>
  </si>
  <si>
    <t>例外税率フラグ</t>
    <rPh sb="0" eb="2">
      <t>レイガイ</t>
    </rPh>
    <rPh sb="2" eb="4">
      <t>ゼイリツ</t>
    </rPh>
    <phoneticPr fontId="2"/>
  </si>
  <si>
    <t>TaxRate</t>
    <phoneticPr fontId="4"/>
  </si>
  <si>
    <t>消費税率</t>
    <rPh sb="0" eb="3">
      <t>ショウヒゼイ</t>
    </rPh>
    <rPh sb="3" eb="4">
      <t>リツ</t>
    </rPh>
    <phoneticPr fontId="4"/>
  </si>
  <si>
    <t>Debit</t>
    <phoneticPr fontId="2"/>
  </si>
  <si>
    <t>借方金額</t>
    <rPh sb="0" eb="2">
      <t>カリカタ</t>
    </rPh>
    <rPh sb="2" eb="4">
      <t>キンガク</t>
    </rPh>
    <phoneticPr fontId="2"/>
  </si>
  <si>
    <t>貸方金額</t>
    <rPh sb="0" eb="1">
      <t>カシ</t>
    </rPh>
    <rPh sb="1" eb="2">
      <t>カタ</t>
    </rPh>
    <rPh sb="2" eb="4">
      <t>キンガク</t>
    </rPh>
    <phoneticPr fontId="2"/>
  </si>
  <si>
    <t>Credit</t>
    <phoneticPr fontId="2"/>
  </si>
  <si>
    <t>Subtracted</t>
    <phoneticPr fontId="4"/>
  </si>
  <si>
    <t>相手側の科目コード（LedgerSwkDto.D(C)KmkCode）をセット</t>
    <rPh sb="0" eb="2">
      <t>アイテ</t>
    </rPh>
    <rPh sb="2" eb="3">
      <t>ガワ</t>
    </rPh>
    <rPh sb="4" eb="6">
      <t>カモク</t>
    </rPh>
    <phoneticPr fontId="4"/>
  </si>
  <si>
    <t>相手科目の簡略名称（LedgerSwkDto.D(C)KmkName）をセット</t>
    <rPh sb="0" eb="2">
      <t>アイテ</t>
    </rPh>
    <rPh sb="2" eb="4">
      <t>カモク</t>
    </rPh>
    <phoneticPr fontId="2"/>
  </si>
  <si>
    <t>相手科目の正式名称（LedgerSwkDto.D(C)KmkNameL）をセット</t>
    <rPh sb="5" eb="7">
      <t>セイシキ</t>
    </rPh>
    <rPh sb="7" eb="9">
      <t>メイショウ</t>
    </rPh>
    <phoneticPr fontId="2"/>
  </si>
  <si>
    <t>相手科目の簡略名称（LedgerSwkDto.D(C)KmkName）をセット</t>
    <phoneticPr fontId="2"/>
  </si>
  <si>
    <t>要約分析コ－ド（LedgerSwkDto.D(C)SumAnaCode）= SumAnaCode.ManufacturingCost（要約分析コード.製造原価） の場合</t>
    <rPh sb="67" eb="69">
      <t>ヨウヤク</t>
    </rPh>
    <rPh sb="69" eb="71">
      <t>ブンセキ</t>
    </rPh>
    <rPh sb="75" eb="77">
      <t>セイゾウ</t>
    </rPh>
    <rPh sb="77" eb="79">
      <t>ゲンカ</t>
    </rPh>
    <phoneticPr fontId="2"/>
  </si>
  <si>
    <t>科目別補助採用区分（LedgerSwkDto.D(C)SubKmkUse）&lt;&gt; UseKbn.None（採用区分.なし）かつ</t>
    <rPh sb="0" eb="2">
      <t>カモク</t>
    </rPh>
    <rPh sb="2" eb="3">
      <t>ベツ</t>
    </rPh>
    <rPh sb="3" eb="5">
      <t>ホジョ</t>
    </rPh>
    <rPh sb="5" eb="7">
      <t>サイヨウ</t>
    </rPh>
    <rPh sb="7" eb="9">
      <t>クブン</t>
    </rPh>
    <rPh sb="52" eb="54">
      <t>サイヨウ</t>
    </rPh>
    <rPh sb="54" eb="56">
      <t>クブン</t>
    </rPh>
    <phoneticPr fontId="2"/>
  </si>
  <si>
    <t>部門採用区分（LedgerSwkDto.D(C)BmnUse）&lt;&gt; BmnUseKbn.None（部門採用区分.なし）かつ</t>
    <rPh sb="2" eb="4">
      <t>サイヨウ</t>
    </rPh>
    <rPh sb="4" eb="6">
      <t>クブン</t>
    </rPh>
    <rPh sb="49" eb="51">
      <t>ブモン</t>
    </rPh>
    <rPh sb="51" eb="53">
      <t>サイヨウ</t>
    </rPh>
    <rPh sb="53" eb="55">
      <t>クブン</t>
    </rPh>
    <phoneticPr fontId="2"/>
  </si>
  <si>
    <t>部門コード（LedgerSwkDto.D(C)BmnCode）&lt;&gt; UseKbnString.None（使用区分（文字列）.なし）場合</t>
    <rPh sb="52" eb="54">
      <t>シヨウ</t>
    </rPh>
    <rPh sb="54" eb="56">
      <t>クブン</t>
    </rPh>
    <rPh sb="57" eb="60">
      <t>モジレツ</t>
    </rPh>
    <rPh sb="65" eb="67">
      <t>バアイ</t>
    </rPh>
    <phoneticPr fontId="2"/>
  </si>
  <si>
    <t>セグメント採用区分（LedgerSwkDto.D(C)SegUse1）&lt;&gt; SegUseKbn.None（セグメント採用区分.なし）かつ</t>
    <rPh sb="5" eb="7">
      <t>サイヨウ</t>
    </rPh>
    <rPh sb="7" eb="9">
      <t>クブン</t>
    </rPh>
    <phoneticPr fontId="2"/>
  </si>
  <si>
    <t>セグメントコード（LedgerSwkDto.D(C)SegCode1）&lt;&gt; UseKbnString.None（使用区分（文字列）.なし）場合</t>
    <rPh sb="56" eb="58">
      <t>シヨウ</t>
    </rPh>
    <rPh sb="58" eb="60">
      <t>クブン</t>
    </rPh>
    <rPh sb="61" eb="64">
      <t>モジレツ</t>
    </rPh>
    <rPh sb="69" eb="71">
      <t>バアイ</t>
    </rPh>
    <phoneticPr fontId="2"/>
  </si>
  <si>
    <t>補助1採用区分（LedgerSwkDto.D(C)HojyoUse1）&lt;&gt; UseKbn.None（採用区分.なし）かつ</t>
    <rPh sb="3" eb="5">
      <t>サイヨウ</t>
    </rPh>
    <rPh sb="5" eb="7">
      <t>クブン</t>
    </rPh>
    <phoneticPr fontId="2"/>
  </si>
  <si>
    <t>補助1コード（LedgerSwkDto.D(C)HojyoCode1）&lt;&gt; UseKbnString.None（使用区分（文字列）.なし）場合</t>
    <rPh sb="56" eb="58">
      <t>シヨウ</t>
    </rPh>
    <rPh sb="58" eb="60">
      <t>クブン</t>
    </rPh>
    <rPh sb="61" eb="64">
      <t>モジレツ</t>
    </rPh>
    <rPh sb="69" eb="71">
      <t>バアイ</t>
    </rPh>
    <phoneticPr fontId="2"/>
  </si>
  <si>
    <t>補助2採用区分（LedgerSwkDto.D(C)HojyoUse2）&lt;&gt; UseKbn.None（採用区分.なし）かつ</t>
    <rPh sb="3" eb="5">
      <t>サイヨウ</t>
    </rPh>
    <rPh sb="5" eb="7">
      <t>クブン</t>
    </rPh>
    <phoneticPr fontId="2"/>
  </si>
  <si>
    <t>補助2コード（LedgerSwkDto.D(C)HojyoCode2）&lt;&gt; UseKbnString.None（使用区分（文字列）.なし）場合</t>
    <rPh sb="56" eb="58">
      <t>シヨウ</t>
    </rPh>
    <rPh sb="58" eb="60">
      <t>クブン</t>
    </rPh>
    <rPh sb="61" eb="64">
      <t>モジレツ</t>
    </rPh>
    <rPh sb="69" eb="71">
      <t>バアイ</t>
    </rPh>
    <phoneticPr fontId="2"/>
  </si>
  <si>
    <t>科目別補助コード（LedgerSwkDto.D(C)SubCode）</t>
    <rPh sb="0" eb="2">
      <t>カモク</t>
    </rPh>
    <rPh sb="2" eb="3">
      <t>ベツ</t>
    </rPh>
    <rPh sb="3" eb="5">
      <t>ホジョ</t>
    </rPh>
    <phoneticPr fontId="2"/>
  </si>
  <si>
    <t>本項は、消費税コードを装飾する条件として利用する。</t>
    <rPh sb="0" eb="1">
      <t>ホン</t>
    </rPh>
    <rPh sb="1" eb="2">
      <t>コウ</t>
    </rPh>
    <rPh sb="4" eb="6">
      <t>ショウヒ</t>
    </rPh>
    <rPh sb="6" eb="7">
      <t>ゼイ</t>
    </rPh>
    <rPh sb="11" eb="13">
      <t>ソウショク</t>
    </rPh>
    <rPh sb="15" eb="17">
      <t>ジョウケン</t>
    </rPh>
    <rPh sb="20" eb="22">
      <t>リヨウ</t>
    </rPh>
    <phoneticPr fontId="2"/>
  </si>
  <si>
    <t>本項は、科目名称を装飾する条件として利用する</t>
    <rPh sb="0" eb="1">
      <t>ホン</t>
    </rPh>
    <rPh sb="1" eb="2">
      <t>コウ</t>
    </rPh>
    <rPh sb="4" eb="6">
      <t>カモク</t>
    </rPh>
    <rPh sb="6" eb="8">
      <t>メイショウ</t>
    </rPh>
    <rPh sb="9" eb="11">
      <t>ソウショク</t>
    </rPh>
    <rPh sb="13" eb="15">
      <t>ジョウケン</t>
    </rPh>
    <rPh sb="18" eb="20">
      <t>リヨウ</t>
    </rPh>
    <phoneticPr fontId="2"/>
  </si>
  <si>
    <t>印刷条件設定の業種出力区分(LedgerBaseInfoDto.PrintCondition.GnPuKbn6) = UseKbn.Setting（出力区分.する）の場合</t>
    <rPh sb="74" eb="76">
      <t>シュツリョク</t>
    </rPh>
    <rPh sb="76" eb="78">
      <t>クブン</t>
    </rPh>
    <rPh sb="83" eb="85">
      <t>バアイ</t>
    </rPh>
    <phoneticPr fontId="2"/>
  </si>
  <si>
    <t>印刷条件設定の期日出力区分(LedgerBaseInfoDto.PrintCondition.GnPuKbn4) = UseKbn.Setting（出力区分.する）の場合</t>
    <rPh sb="0" eb="2">
      <t>インサツ</t>
    </rPh>
    <rPh sb="2" eb="4">
      <t>ジョウケン</t>
    </rPh>
    <rPh sb="4" eb="6">
      <t>セッテイ</t>
    </rPh>
    <rPh sb="7" eb="9">
      <t>キジツ</t>
    </rPh>
    <rPh sb="9" eb="11">
      <t>シュツリョク</t>
    </rPh>
    <rPh sb="11" eb="13">
      <t>クブン</t>
    </rPh>
    <phoneticPr fontId="4"/>
  </si>
  <si>
    <t>業種コード(LedgerSwkDto.DTypeCd、CTypeCd)にもとづく業種名をセットする。</t>
    <phoneticPr fontId="2"/>
  </si>
  <si>
    <t>DTypeCd ＝ CTypeCdの場合、どちらでもOK</t>
    <rPh sb="18" eb="20">
      <t>バアイ</t>
    </rPh>
    <phoneticPr fontId="4"/>
  </si>
  <si>
    <t>DTypeCd ≠ CTypeCdの場合、当該科目発生側のTypeCDを使用</t>
    <rPh sb="18" eb="20">
      <t>バアイ</t>
    </rPh>
    <rPh sb="21" eb="23">
      <t>トウガイ</t>
    </rPh>
    <rPh sb="23" eb="25">
      <t>カモク</t>
    </rPh>
    <rPh sb="25" eb="27">
      <t>ハッセイ</t>
    </rPh>
    <rPh sb="27" eb="28">
      <t>ガワ</t>
    </rPh>
    <rPh sb="36" eb="38">
      <t>シヨウ</t>
    </rPh>
    <phoneticPr fontId="4"/>
  </si>
  <si>
    <t>DTypeCd = TypeCode.StandardOrDefault（業種コード.基準業種または科目設定に従う）の場合、CTypeCdを使用</t>
    <rPh sb="37" eb="39">
      <t>ギョウシュ</t>
    </rPh>
    <rPh sb="59" eb="61">
      <t>バアイ</t>
    </rPh>
    <rPh sb="70" eb="72">
      <t>シヨウ</t>
    </rPh>
    <phoneticPr fontId="4"/>
  </si>
  <si>
    <t>CTypeCd ＝ TypeCode.StandardOrDefault（業種コード.基準業種または科目設定に従う）の場合、DTypeCdを使用</t>
    <rPh sb="59" eb="61">
      <t>バアイ</t>
    </rPh>
    <rPh sb="70" eb="72">
      <t>シヨウ</t>
    </rPh>
    <phoneticPr fontId="4"/>
  </si>
  <si>
    <t>TypeCode.FirstProject（業種コード.第1種事業）</t>
    <phoneticPr fontId="2"/>
  </si>
  <si>
    <t>TypeCode.SecondProject（業種コード.第2種事業）</t>
    <phoneticPr fontId="2"/>
  </si>
  <si>
    <t>TypeCode.ThirdProject（業種コード.第3種事業）</t>
    <phoneticPr fontId="2"/>
  </si>
  <si>
    <t>TypeCode.FourthProject（業種コード.第4種事業）</t>
    <phoneticPr fontId="2"/>
  </si>
  <si>
    <t>TypeCode.FifthProject（業種コード.第5種事業）</t>
    <phoneticPr fontId="2"/>
  </si>
  <si>
    <t>TypeCode.SixthProject（業種コード.第6種事業）</t>
    <phoneticPr fontId="2"/>
  </si>
  <si>
    <t>※共通部品（TMASTaxRateInfo）を利用する。</t>
  </si>
  <si>
    <t>消費税コード（LedgerDetailDto.TaxCode）≠ null の場合</t>
    <rPh sb="39" eb="41">
      <t>バアイ</t>
    </rPh>
    <phoneticPr fontId="2"/>
  </si>
  <si>
    <t>年</t>
    <rPh sb="0" eb="1">
      <t>ネン</t>
    </rPh>
    <phoneticPr fontId="2"/>
  </si>
  <si>
    <t>月</t>
    <rPh sb="0" eb="1">
      <t>ツキ</t>
    </rPh>
    <phoneticPr fontId="2"/>
  </si>
  <si>
    <t>日</t>
    <rPh sb="0" eb="1">
      <t>ヒ</t>
    </rPh>
    <phoneticPr fontId="2"/>
  </si>
  <si>
    <t>期日の下2桁</t>
    <rPh sb="0" eb="2">
      <t>キジツ</t>
    </rPh>
    <rPh sb="3" eb="4">
      <t>シモ</t>
    </rPh>
    <rPh sb="5" eb="6">
      <t>ケタ</t>
    </rPh>
    <phoneticPr fontId="2"/>
  </si>
  <si>
    <t>期日の下3～4桁</t>
    <rPh sb="0" eb="2">
      <t>キジツ</t>
    </rPh>
    <rPh sb="3" eb="4">
      <t>シモ</t>
    </rPh>
    <rPh sb="7" eb="8">
      <t>ケタ</t>
    </rPh>
    <phoneticPr fontId="2"/>
  </si>
  <si>
    <t>日付</t>
    <rPh sb="0" eb="2">
      <t>ヒヅケ</t>
    </rPh>
    <phoneticPr fontId="2"/>
  </si>
  <si>
    <t>new DateTime( 年, 月, 日 );</t>
    <rPh sb="14" eb="15">
      <t>ネン</t>
    </rPh>
    <rPh sb="17" eb="18">
      <t>ツキ</t>
    </rPh>
    <rPh sb="20" eb="21">
      <t>ヒ</t>
    </rPh>
    <phoneticPr fontId="2"/>
  </si>
  <si>
    <t>：</t>
    <phoneticPr fontId="2"/>
  </si>
  <si>
    <t>：</t>
    <phoneticPr fontId="2"/>
  </si>
  <si>
    <t>期日をもとに、日付を生成する。生成できない場合は何もセットしない。</t>
    <rPh sb="0" eb="2">
      <t>キジツ</t>
    </rPh>
    <rPh sb="7" eb="9">
      <t>ヒヅケ</t>
    </rPh>
    <rPh sb="10" eb="12">
      <t>セイセイ</t>
    </rPh>
    <rPh sb="15" eb="17">
      <t>セイセイ</t>
    </rPh>
    <rPh sb="21" eb="23">
      <t>バアイ</t>
    </rPh>
    <rPh sb="24" eb="25">
      <t>ナニ</t>
    </rPh>
    <phoneticPr fontId="2"/>
  </si>
  <si>
    <t>上記以外</t>
    <rPh sb="0" eb="2">
      <t>ジョウキ</t>
    </rPh>
    <rPh sb="2" eb="4">
      <t>イガイ</t>
    </rPh>
    <phoneticPr fontId="2"/>
  </si>
  <si>
    <t>和暦／西暦区分 = UserInfoYearKbn.JPCalendar（和暦／西暦区分.和暦）</t>
    <rPh sb="0" eb="2">
      <t>ワレキ</t>
    </rPh>
    <rPh sb="3" eb="5">
      <t>セイレキ</t>
    </rPh>
    <rPh sb="5" eb="7">
      <t>クブン</t>
    </rPh>
    <rPh sb="37" eb="39">
      <t>ワレキ</t>
    </rPh>
    <rPh sb="40" eb="42">
      <t>セイレキ</t>
    </rPh>
    <rPh sb="42" eb="44">
      <t>クブン</t>
    </rPh>
    <rPh sb="45" eb="47">
      <t>ワレキ</t>
    </rPh>
    <phoneticPr fontId="2"/>
  </si>
  <si>
    <t>日付をフォーマット（yyyy/MM/dd）してセット</t>
    <rPh sb="0" eb="2">
      <t>ヒヅケ</t>
    </rPh>
    <phoneticPr fontId="2"/>
  </si>
  <si>
    <t>日付をフォーマット（ggyy/MM/dd）してセット</t>
    <rPh sb="0" eb="2">
      <t>ヒヅケ</t>
    </rPh>
    <phoneticPr fontId="2"/>
  </si>
  <si>
    <t>期日をフォーマットしてセット（前項参照）</t>
    <rPh sb="15" eb="17">
      <t>ゼンコウ</t>
    </rPh>
    <rPh sb="17" eb="19">
      <t>サンショウ</t>
    </rPh>
    <phoneticPr fontId="2"/>
  </si>
  <si>
    <t>消費税率（LedgerSwkDto.TaxRate）をもとに、税率名称をセット</t>
    <rPh sb="31" eb="33">
      <t>ゼイリツ</t>
    </rPh>
    <rPh sb="33" eb="35">
      <t>メイショウ</t>
    </rPh>
    <phoneticPr fontId="2"/>
  </si>
  <si>
    <t>伝票日付</t>
    <rPh sb="0" eb="2">
      <t>デンピョウ</t>
    </rPh>
    <rPh sb="2" eb="4">
      <t>ヒヅケ</t>
    </rPh>
    <phoneticPr fontId="2"/>
  </si>
  <si>
    <t>DenDate</t>
    <phoneticPr fontId="2"/>
  </si>
  <si>
    <t>・NMonth.FourthQuarterClosing1（内部月.第4四半期決算1）</t>
    <rPh sb="30" eb="32">
      <t>ナイブ</t>
    </rPh>
    <rPh sb="32" eb="33">
      <t>ツキ</t>
    </rPh>
    <phoneticPr fontId="2"/>
  </si>
  <si>
    <t>・NMonth.FourthQuarterClosing2（内部月.第4四半期決算2）</t>
    <rPh sb="30" eb="32">
      <t>ナイブ</t>
    </rPh>
    <rPh sb="32" eb="33">
      <t>ツキ</t>
    </rPh>
    <phoneticPr fontId="2"/>
  </si>
  <si>
    <t>・NMonth.FourthQuarterClosing3（内部月.第4四半期決算3）</t>
    <rPh sb="30" eb="32">
      <t>ナイブ</t>
    </rPh>
    <rPh sb="32" eb="33">
      <t>ツキ</t>
    </rPh>
    <phoneticPr fontId="2"/>
  </si>
  <si>
    <t>元帳パラメータ：会社基本情報の法人区分（DTMAIN.CorpKbn）が、次のいずれかの場合</t>
    <rPh sb="0" eb="2">
      <t>モトチョウ</t>
    </rPh>
    <rPh sb="8" eb="10">
      <t>カイシャ</t>
    </rPh>
    <rPh sb="10" eb="12">
      <t>キホン</t>
    </rPh>
    <rPh sb="12" eb="14">
      <t>ジョウホウ</t>
    </rPh>
    <rPh sb="15" eb="17">
      <t>ホウジン</t>
    </rPh>
    <rPh sb="17" eb="19">
      <t>クブン</t>
    </rPh>
    <rPh sb="37" eb="38">
      <t>ツギ</t>
    </rPh>
    <rPh sb="44" eb="46">
      <t>バアイ</t>
    </rPh>
    <phoneticPr fontId="2"/>
  </si>
  <si>
    <t>「個人」とする。</t>
    <rPh sb="1" eb="3">
      <t>コジン</t>
    </rPh>
    <phoneticPr fontId="2"/>
  </si>
  <si>
    <t>「法人」とする。</t>
    <rPh sb="1" eb="3">
      <t>ホウジン</t>
    </rPh>
    <phoneticPr fontId="2"/>
  </si>
  <si>
    <t>「法人」かつ、「前期繰越利益」の科目コードの場合</t>
    <rPh sb="1" eb="3">
      <t>ホウジン</t>
    </rPh>
    <phoneticPr fontId="2"/>
  </si>
  <si>
    <t>「個人」かつ、当該科目の分析コードが次のいずれかの場合</t>
    <rPh sb="1" eb="3">
      <t>コジン</t>
    </rPh>
    <phoneticPr fontId="2"/>
  </si>
  <si>
    <t>当該側のＢＳ／ＰＬ区分 = BPKbn.PL（ＢＳ／ＰＬ区分.ＰＬ）の場合</t>
  </si>
  <si>
    <t>CodeStatus.None（コードステータス.指定なし）</t>
    <rPh sb="25" eb="27">
      <t>シテイ</t>
    </rPh>
    <phoneticPr fontId="2"/>
  </si>
  <si>
    <t>1. 損益勘定の集計データを取得する。</t>
    <rPh sb="8" eb="10">
      <t>シュウケイ</t>
    </rPh>
    <rPh sb="14" eb="16">
      <t>シュトク</t>
    </rPh>
    <phoneticPr fontId="2"/>
  </si>
  <si>
    <t>ledgerInputParamDto</t>
  </si>
  <si>
    <t>ledgerBaseInfoDto</t>
  </si>
  <si>
    <t>元帳基本情報</t>
  </si>
  <si>
    <t>LedgerBaseInfoDto</t>
  </si>
  <si>
    <t>元帳パラメータ</t>
    <rPh sb="0" eb="2">
      <t>モトチョウ</t>
    </rPh>
    <phoneticPr fontId="2"/>
  </si>
  <si>
    <t>期首棚卸科目コード</t>
    <rPh sb="0" eb="2">
      <t>キシュ</t>
    </rPh>
    <rPh sb="2" eb="4">
      <t>タナオロシ</t>
    </rPh>
    <rPh sb="4" eb="6">
      <t>カモク</t>
    </rPh>
    <phoneticPr fontId="2"/>
  </si>
  <si>
    <t>元帳パラメータの科目コード</t>
    <rPh sb="0" eb="2">
      <t>モトチョウ</t>
    </rPh>
    <phoneticPr fontId="2"/>
  </si>
  <si>
    <t>当該科目が期末棚卸科目の場合</t>
    <rPh sb="6" eb="7">
      <t>マツ</t>
    </rPh>
    <phoneticPr fontId="2"/>
  </si>
  <si>
    <t>当該科目が期首棚卸科目の場合</t>
    <phoneticPr fontId="2"/>
  </si>
  <si>
    <t>DenDate</t>
    <phoneticPr fontId="2"/>
  </si>
  <si>
    <t>TekiChar</t>
    <phoneticPr fontId="2"/>
  </si>
  <si>
    <t>Debit</t>
    <phoneticPr fontId="2"/>
  </si>
  <si>
    <t>Credit</t>
  </si>
  <si>
    <t>Credit</t>
    <phoneticPr fontId="2"/>
  </si>
  <si>
    <t>Subtracted</t>
    <phoneticPr fontId="2"/>
  </si>
  <si>
    <t>差引金額</t>
    <phoneticPr fontId="2"/>
  </si>
  <si>
    <t>ledgerBaseInfoDto.TMASMonth.MonthRec[集計データの内部月（LedgerSumSMDto.NMonth）].dEdDate</t>
    <rPh sb="37" eb="39">
      <t>シュウケイ</t>
    </rPh>
    <phoneticPr fontId="2"/>
  </si>
  <si>
    <t>KmkName</t>
    <phoneticPr fontId="2"/>
  </si>
  <si>
    <t>相手科目名称</t>
    <rPh sb="0" eb="2">
      <t>アイテ</t>
    </rPh>
    <rPh sb="2" eb="4">
      <t>カモク</t>
    </rPh>
    <rPh sb="4" eb="6">
      <t>メイショウ</t>
    </rPh>
    <phoneticPr fontId="2"/>
  </si>
  <si>
    <t>算出金額 = 期首残（LedgerSumSMDto.BeginningBalance） + 借方金額（LedgerSumSMDto.DebitSum） - 貸方金額（LedgerSumSMDto.CreditSum）</t>
    <rPh sb="7" eb="9">
      <t>キシュ</t>
    </rPh>
    <rPh sb="9" eb="10">
      <t>ザン</t>
    </rPh>
    <phoneticPr fontId="2"/>
  </si>
  <si>
    <t>算出金額 = 期首残（LedgerSumSMDto.BeginningBalance） - 借方金額（LedgerSumSMDto.DebitSum） + 貸方金額（LedgerSumSMDto.CreditSum）</t>
    <rPh sb="7" eb="9">
      <t>キシュ</t>
    </rPh>
    <rPh sb="9" eb="10">
      <t>ザン</t>
    </rPh>
    <phoneticPr fontId="2"/>
  </si>
  <si>
    <t>TekiChar</t>
    <phoneticPr fontId="2"/>
  </si>
  <si>
    <t>摘要</t>
    <phoneticPr fontId="2"/>
  </si>
  <si>
    <t>2-1. 法人／個人を判定する。</t>
    <rPh sb="5" eb="7">
      <t>ホウジン</t>
    </rPh>
    <rPh sb="8" eb="10">
      <t>コジン</t>
    </rPh>
    <rPh sb="11" eb="13">
      <t>ハンテイ</t>
    </rPh>
    <phoneticPr fontId="2"/>
  </si>
  <si>
    <t>2-2. 明細（LedgerDetailDto）を作成して、元帳集計結果の明細リスト（LedgerResultDto.LedgerDetails）に追加する。</t>
    <rPh sb="5" eb="7">
      <t>メイサイ</t>
    </rPh>
    <phoneticPr fontId="2"/>
  </si>
  <si>
    <t>2-3. 合計金額を保持する変数の値を更新する</t>
    <rPh sb="5" eb="7">
      <t>ゴウケイ</t>
    </rPh>
    <rPh sb="7" eb="9">
      <t>キンガク</t>
    </rPh>
    <rPh sb="19" eb="21">
      <t>コウシン</t>
    </rPh>
    <phoneticPr fontId="2"/>
  </si>
  <si>
    <t>「法人」の場合</t>
    <rPh sb="1" eb="3">
      <t>ホウジン</t>
    </rPh>
    <rPh sb="5" eb="7">
      <t>バアイ</t>
    </rPh>
    <phoneticPr fontId="2"/>
  </si>
  <si>
    <t>「個人」の場合</t>
    <rPh sb="1" eb="3">
      <t>コジン</t>
    </rPh>
    <rPh sb="5" eb="7">
      <t>バアイ</t>
    </rPh>
    <phoneticPr fontId="2"/>
  </si>
  <si>
    <t>伝票日付</t>
    <phoneticPr fontId="2"/>
  </si>
  <si>
    <t>相手科目名称</t>
    <phoneticPr fontId="2"/>
  </si>
  <si>
    <t>DenDate</t>
    <phoneticPr fontId="2"/>
  </si>
  <si>
    <t>KmkName</t>
    <phoneticPr fontId="2"/>
  </si>
  <si>
    <t>相手科目名称</t>
    <phoneticPr fontId="4"/>
  </si>
  <si>
    <t>KmkName</t>
    <phoneticPr fontId="4"/>
  </si>
  <si>
    <t>印刷条件設定の仕訳データ出力時の科目名区分（ledgerBaseInfoDto.PrintCondition.GnPuKbn9）の設定に従う。</t>
    <rPh sb="65" eb="67">
      <t>セッテイ</t>
    </rPh>
    <rPh sb="68" eb="69">
      <t>シタガ</t>
    </rPh>
    <phoneticPr fontId="2"/>
  </si>
  <si>
    <t>摘要</t>
    <phoneticPr fontId="4"/>
  </si>
  <si>
    <t>TekiChar</t>
    <phoneticPr fontId="4"/>
  </si>
  <si>
    <t>1．日付変換表の取得する。</t>
    <rPh sb="4" eb="6">
      <t>ヘンカン</t>
    </rPh>
    <rPh sb="6" eb="7">
      <t>ヒョウ</t>
    </rPh>
    <phoneticPr fontId="2"/>
  </si>
  <si>
    <t>2. 元帳パラメータの科目コード ≠ null の場合、当該科目情報を取得する。</t>
    <rPh sb="3" eb="5">
      <t>モトチョウ</t>
    </rPh>
    <rPh sb="11" eb="13">
      <t>カモク</t>
    </rPh>
    <rPh sb="25" eb="27">
      <t>バアイ</t>
    </rPh>
    <rPh sb="28" eb="30">
      <t>トウガイ</t>
    </rPh>
    <rPh sb="30" eb="32">
      <t>カモク</t>
    </rPh>
    <rPh sb="32" eb="34">
      <t>ジョウホウ</t>
    </rPh>
    <rPh sb="35" eb="37">
      <t>シュトク</t>
    </rPh>
    <phoneticPr fontId="2"/>
  </si>
  <si>
    <t>以下の条件全てに該当する場合、「相手側」の科目情報を下表の通り置き換える。</t>
    <rPh sb="31" eb="32">
      <t>オ</t>
    </rPh>
    <rPh sb="33" eb="34">
      <t>カ</t>
    </rPh>
    <phoneticPr fontId="2"/>
  </si>
  <si>
    <t>プロパティ</t>
    <phoneticPr fontId="2"/>
  </si>
  <si>
    <t>D(C)KmkCode</t>
    <phoneticPr fontId="2"/>
  </si>
  <si>
    <t>D(C)SubCode</t>
    <phoneticPr fontId="2"/>
  </si>
  <si>
    <t>D(C)BmnCode</t>
    <phoneticPr fontId="2"/>
  </si>
  <si>
    <t>D(C)SegCode1</t>
    <phoneticPr fontId="2"/>
  </si>
  <si>
    <t>D(C)HojCode1</t>
    <phoneticPr fontId="2"/>
  </si>
  <si>
    <t>D(C)HojCode2</t>
    <phoneticPr fontId="2"/>
  </si>
  <si>
    <t>D(C)KojCode</t>
    <phoneticPr fontId="2"/>
  </si>
  <si>
    <t>D(C)KsyCode</t>
    <phoneticPr fontId="2"/>
  </si>
  <si>
    <t>D(C)KmkName</t>
    <phoneticPr fontId="2"/>
  </si>
  <si>
    <t>D(C)KmkNameL</t>
    <phoneticPr fontId="2"/>
  </si>
  <si>
    <t>D(C)SumAnaCode</t>
    <phoneticPr fontId="2"/>
  </si>
  <si>
    <t>D(C)SubKmkUse</t>
    <phoneticPr fontId="2"/>
  </si>
  <si>
    <t>D(C)HojyoUse</t>
    <phoneticPr fontId="2"/>
  </si>
  <si>
    <t>D(C)BmnUse</t>
    <phoneticPr fontId="2"/>
  </si>
  <si>
    <t>D(C)HojyoUse2</t>
    <phoneticPr fontId="2"/>
  </si>
  <si>
    <t>D(C)SegUse1</t>
    <phoneticPr fontId="2"/>
  </si>
  <si>
    <t>D(C)KoujiUse</t>
    <phoneticPr fontId="2"/>
  </si>
  <si>
    <t>←</t>
    <phoneticPr fontId="2"/>
  </si>
  <si>
    <t>プロパティ</t>
    <phoneticPr fontId="2"/>
  </si>
  <si>
    <t>[複合]科目コード</t>
    <rPh sb="1" eb="3">
      <t>フクゴウ</t>
    </rPh>
    <rPh sb="4" eb="6">
      <t>カモク</t>
    </rPh>
    <phoneticPr fontId="4"/>
  </si>
  <si>
    <t>[複合]科目別補助コード</t>
    <rPh sb="4" eb="6">
      <t>カモク</t>
    </rPh>
    <rPh sb="6" eb="7">
      <t>ベツ</t>
    </rPh>
    <rPh sb="7" eb="9">
      <t>ホジョ</t>
    </rPh>
    <phoneticPr fontId="4"/>
  </si>
  <si>
    <t>[複合]部門コード</t>
    <rPh sb="4" eb="6">
      <t>ブモン</t>
    </rPh>
    <phoneticPr fontId="4"/>
  </si>
  <si>
    <t>[複合]セグメントコード</t>
    <phoneticPr fontId="4"/>
  </si>
  <si>
    <t>[複合]第１補助コード</t>
    <phoneticPr fontId="4"/>
  </si>
  <si>
    <t>[複合]第２補助コード</t>
    <phoneticPr fontId="4"/>
  </si>
  <si>
    <t>[複合]工事コード</t>
    <phoneticPr fontId="4"/>
  </si>
  <si>
    <t>[複合]工種コード</t>
    <phoneticPr fontId="4"/>
  </si>
  <si>
    <t>[複合]科目正式名称</t>
    <rPh sb="4" eb="6">
      <t>カモク</t>
    </rPh>
    <rPh sb="6" eb="8">
      <t>セイシキ</t>
    </rPh>
    <rPh sb="8" eb="10">
      <t>メイショウ</t>
    </rPh>
    <phoneticPr fontId="4"/>
  </si>
  <si>
    <t>[複合]科目簡略名称</t>
    <rPh sb="4" eb="6">
      <t>カモク</t>
    </rPh>
    <rPh sb="6" eb="8">
      <t>カンリャク</t>
    </rPh>
    <rPh sb="8" eb="10">
      <t>メイショウ</t>
    </rPh>
    <phoneticPr fontId="4"/>
  </si>
  <si>
    <t>[複合]要約分析コード</t>
    <rPh sb="4" eb="6">
      <t>ヨウヤク</t>
    </rPh>
    <rPh sb="6" eb="8">
      <t>ブンセキ</t>
    </rPh>
    <phoneticPr fontId="4"/>
  </si>
  <si>
    <t>[複合]科目別補助採用区分</t>
    <phoneticPr fontId="2"/>
  </si>
  <si>
    <t>[複合]第１補助採用区分</t>
    <phoneticPr fontId="2"/>
  </si>
  <si>
    <t>[複合]第２補助採用区分</t>
    <phoneticPr fontId="2"/>
  </si>
  <si>
    <t>[複合]部門採用区分</t>
    <phoneticPr fontId="2"/>
  </si>
  <si>
    <t>[複合]セグメント１採用区分</t>
    <phoneticPr fontId="2"/>
  </si>
  <si>
    <t>[複合]工事採用区分</t>
    <phoneticPr fontId="2"/>
  </si>
  <si>
    <t>&lt;相手科目情報の置き換え&gt;</t>
    <rPh sb="1" eb="3">
      <t>アイテ</t>
    </rPh>
    <rPh sb="3" eb="5">
      <t>カモク</t>
    </rPh>
    <rPh sb="5" eb="7">
      <t>ジョウホウ</t>
    </rPh>
    <rPh sb="8" eb="9">
      <t>オ</t>
    </rPh>
    <rPh sb="10" eb="11">
      <t>カ</t>
    </rPh>
    <phoneticPr fontId="2"/>
  </si>
  <si>
    <t>集計データの科目コード</t>
  </si>
  <si>
    <t>集計データの科目コード</t>
    <rPh sb="0" eb="2">
      <t>シュウケイ</t>
    </rPh>
    <phoneticPr fontId="2"/>
  </si>
  <si>
    <t>LedgerSumSMDto</t>
    <phoneticPr fontId="2"/>
  </si>
  <si>
    <t>surplusData</t>
    <phoneticPr fontId="2"/>
  </si>
  <si>
    <t>相手科目の簡略名称（surplusData.KmkName）をセット</t>
    <rPh sb="0" eb="2">
      <t>アイテ</t>
    </rPh>
    <rPh sb="2" eb="4">
      <t>カモク</t>
    </rPh>
    <phoneticPr fontId="2"/>
  </si>
  <si>
    <t>相手科目の正式名称（surplusData.KmkNameL）をセット</t>
    <rPh sb="5" eb="7">
      <t>セイシキ</t>
    </rPh>
    <rPh sb="7" eb="9">
      <t>メイショウ</t>
    </rPh>
    <phoneticPr fontId="2"/>
  </si>
  <si>
    <t>相手科目の簡略名称（surplusData.KmkName）をセット</t>
    <phoneticPr fontId="2"/>
  </si>
  <si>
    <t>算出金額 = 期首残（surplusData.BeginningBalance） + 借方金額（surplusData.DebitSum） - 貸方金額（surplusData.CreditSum）</t>
    <rPh sb="7" eb="9">
      <t>キシュ</t>
    </rPh>
    <rPh sb="9" eb="10">
      <t>ザン</t>
    </rPh>
    <phoneticPr fontId="2"/>
  </si>
  <si>
    <t>算出金額 = 期首残（surplusData.BeginningBalance） - 借方金額（surplusData.DebitSum） + 貸方金額（surplusData.CreditSum）</t>
    <rPh sb="7" eb="9">
      <t>キシュ</t>
    </rPh>
    <rPh sb="9" eb="10">
      <t>ザン</t>
    </rPh>
    <phoneticPr fontId="2"/>
  </si>
  <si>
    <t>借方金額（合計） = 借方金額（LedgerDetailDto.Debit）</t>
    <rPh sb="0" eb="2">
      <t>カリカタ</t>
    </rPh>
    <rPh sb="2" eb="4">
      <t>キンガク</t>
    </rPh>
    <rPh sb="5" eb="7">
      <t>ゴウケイ</t>
    </rPh>
    <rPh sb="11" eb="13">
      <t>カリカタ</t>
    </rPh>
    <rPh sb="13" eb="15">
      <t>キンガク</t>
    </rPh>
    <phoneticPr fontId="2"/>
  </si>
  <si>
    <t>貸方金額（合計） = 貸方金額（LedgerDetailDto.Credit）</t>
    <rPh sb="0" eb="1">
      <t>カシ</t>
    </rPh>
    <rPh sb="1" eb="2">
      <t>カタ</t>
    </rPh>
    <rPh sb="2" eb="4">
      <t>キンガク</t>
    </rPh>
    <rPh sb="5" eb="7">
      <t>ゴウケイ</t>
    </rPh>
    <rPh sb="11" eb="12">
      <t>カシ</t>
    </rPh>
    <rPh sb="12" eb="13">
      <t>カタ</t>
    </rPh>
    <rPh sb="13" eb="15">
      <t>キンガク</t>
    </rPh>
    <phoneticPr fontId="2"/>
  </si>
  <si>
    <t>正残区分（surplusData.DCKbn） = ChgDCKbn.Debit（貸借区分.借方）の場合</t>
    <phoneticPr fontId="2"/>
  </si>
  <si>
    <t>・次の明細が存在しない（＝最終明細）、または当該明細と次明細の内部月（NMonth）が異なる、または当該明細と次明細の伝票日付（DenDate）が異なる</t>
    <rPh sb="1" eb="2">
      <t>ツギ</t>
    </rPh>
    <rPh sb="3" eb="5">
      <t>メイサイ</t>
    </rPh>
    <rPh sb="6" eb="8">
      <t>ソンザイ</t>
    </rPh>
    <rPh sb="13" eb="15">
      <t>サイシュウ</t>
    </rPh>
    <rPh sb="15" eb="17">
      <t>メイサイ</t>
    </rPh>
    <rPh sb="31" eb="33">
      <t>ナイブ</t>
    </rPh>
    <rPh sb="33" eb="34">
      <t>ツキ</t>
    </rPh>
    <phoneticPr fontId="2"/>
  </si>
  <si>
    <t>SumSMDao.GetSurplusData を呼び出し、取得結果を返す。</t>
    <phoneticPr fontId="2"/>
  </si>
  <si>
    <t>元帳パラメータの開始内部月 - 1</t>
    <rPh sb="8" eb="10">
      <t>カイシ</t>
    </rPh>
    <rPh sb="10" eb="13">
      <t>ナイブツキ</t>
    </rPh>
    <phoneticPr fontId="2"/>
  </si>
  <si>
    <t>ledgerBaseInfoDto.TMASMonth.MonthRec[対象合併合計転記データの内部月].dEdDate</t>
    <phoneticPr fontId="2"/>
  </si>
  <si>
    <t>以下に記載の特定科目コードを格納したリスト</t>
    <rPh sb="0" eb="2">
      <t>イカ</t>
    </rPh>
    <rPh sb="3" eb="5">
      <t>キサイ</t>
    </rPh>
    <rPh sb="6" eb="8">
      <t>トクテイ</t>
    </rPh>
    <rPh sb="8" eb="10">
      <t>カモク</t>
    </rPh>
    <rPh sb="14" eb="16">
      <t>カクノウ</t>
    </rPh>
    <phoneticPr fontId="2"/>
  </si>
  <si>
    <t>Output_Ledger_Detail_OpeningBalance（"開始残高"）をセット</t>
    <phoneticPr fontId="2"/>
  </si>
  <si>
    <t>Output_Ledger_Detail_CarryOverPreviousTerm（"前期より繰越"）をセット</t>
    <phoneticPr fontId="2"/>
  </si>
  <si>
    <t>Output_Ledger_Detail_CarryOverPreviousMonth（"前月より繰越"）をセット</t>
    <phoneticPr fontId="2"/>
  </si>
  <si>
    <t>Output_Ledger_Detail_DailyTotal（"※※日計※※"）</t>
    <rPh sb="35" eb="37">
      <t>ニッケイ</t>
    </rPh>
    <phoneticPr fontId="2"/>
  </si>
  <si>
    <t>Output_Ledger_Detail_MonthlyTotal（"※※月計※※"）</t>
    <phoneticPr fontId="2"/>
  </si>
  <si>
    <t>Output_Ledger_Detail_TransferSurplus（"繰越利益剰余金へ振替"）をセット</t>
    <phoneticPr fontId="2"/>
  </si>
  <si>
    <t>Output_Ledger_Detail_TransferUndistributedProfits（"未処分利益へ振替"）をセット</t>
    <phoneticPr fontId="2"/>
  </si>
  <si>
    <t>Output_Ledger_Detail_TransferCapital（"元入金勘定へ振替"）をセット</t>
    <phoneticPr fontId="2"/>
  </si>
  <si>
    <t>Output_Ledger_Detail_CarryOverNextTerm（"翌期へ繰越"）をセット</t>
    <phoneticPr fontId="2"/>
  </si>
  <si>
    <t>Output_Ledger_Detail_TransferPLAccount（"損益勘定へ振替"）をセット</t>
    <phoneticPr fontId="2"/>
  </si>
  <si>
    <t>Output_Ledger_Detail_Cumulative（"※※累計※※"）をセット</t>
    <phoneticPr fontId="2"/>
  </si>
  <si>
    <t>Output_Ledger_Detail_TotalPosting（"※※合計転記※※"）をセット</t>
    <rPh sb="37" eb="39">
      <t>ゴウケイ</t>
    </rPh>
    <rPh sb="39" eb="41">
      <t>テンキ</t>
    </rPh>
    <phoneticPr fontId="4"/>
  </si>
  <si>
    <t>Output_Ledger_Detail_MergerTotalPosting（"合併合計転記"）</t>
    <rPh sb="41" eb="43">
      <t>ガッペイ</t>
    </rPh>
    <rPh sb="43" eb="45">
      <t>ゴウケイ</t>
    </rPh>
    <rPh sb="45" eb="47">
      <t>テンキ</t>
    </rPh>
    <phoneticPr fontId="2"/>
  </si>
  <si>
    <t>Output_Ledger_Detail_Total（"※※合計※※"）をセット</t>
    <rPh sb="30" eb="32">
      <t>ゴウケイ</t>
    </rPh>
    <phoneticPr fontId="2"/>
  </si>
  <si>
    <t>Output_Ledger_Detail_PLAccount（"損益勘定"）をセット</t>
    <rPh sb="32" eb="34">
      <t>ソンエキ</t>
    </rPh>
    <rPh sb="34" eb="36">
      <t>カンジョウ</t>
    </rPh>
    <phoneticPr fontId="2"/>
  </si>
  <si>
    <t>Output_Ledger_Detail_CarryOverNextTerm（"※※翌期へ繰越※※"）をセット</t>
    <rPh sb="42" eb="43">
      <t>ヨク</t>
    </rPh>
    <rPh sb="43" eb="44">
      <t>キ</t>
    </rPh>
    <rPh sb="45" eb="47">
      <t>クリコシ</t>
    </rPh>
    <phoneticPr fontId="2"/>
  </si>
  <si>
    <t>Output_Ledger_Detail_Cumulative（"※※累計※※"）をセット</t>
    <rPh sb="35" eb="37">
      <t>ルイケイ</t>
    </rPh>
    <phoneticPr fontId="2"/>
  </si>
  <si>
    <t>元帳集計結果</t>
    <phoneticPr fontId="2"/>
  </si>
  <si>
    <t>検索結果を加工したものを格納する</t>
  </si>
  <si>
    <t>2. 以下の変数を用意する。</t>
    <rPh sb="3" eb="5">
      <t>イカ</t>
    </rPh>
    <rPh sb="6" eb="8">
      <t>ヘンスウ</t>
    </rPh>
    <rPh sb="9" eb="11">
      <t>ヨウイ</t>
    </rPh>
    <phoneticPr fontId="2"/>
  </si>
  <si>
    <t>次頁繰越金額（借方）</t>
    <rPh sb="0" eb="2">
      <t>ジページ</t>
    </rPh>
    <rPh sb="2" eb="4">
      <t>クリコシ</t>
    </rPh>
    <rPh sb="4" eb="6">
      <t>キンガク</t>
    </rPh>
    <rPh sb="7" eb="9">
      <t>カリカタ</t>
    </rPh>
    <phoneticPr fontId="2"/>
  </si>
  <si>
    <t>次頁繰越金額（貸方）</t>
    <rPh sb="0" eb="2">
      <t>ジページ</t>
    </rPh>
    <rPh sb="2" eb="4">
      <t>クリコシ</t>
    </rPh>
    <rPh sb="4" eb="6">
      <t>キンガク</t>
    </rPh>
    <rPh sb="7" eb="9">
      <t>カシカタ</t>
    </rPh>
    <phoneticPr fontId="2"/>
  </si>
  <si>
    <t>1. 1ページあたりの明細行数をもとめる。</t>
    <rPh sb="11" eb="13">
      <t>メイサイ</t>
    </rPh>
    <rPh sb="13" eb="15">
      <t>ギョウスウ</t>
    </rPh>
    <phoneticPr fontId="2"/>
  </si>
  <si>
    <t>1ページあたりの明細行数</t>
    <rPh sb="8" eb="10">
      <t>メイサイ</t>
    </rPh>
    <rPh sb="10" eb="12">
      <t>ギョウスウ</t>
    </rPh>
    <phoneticPr fontId="2"/>
  </si>
  <si>
    <t>3-1. 当該明細を取得する。</t>
    <rPh sb="5" eb="7">
      <t>トウガイ</t>
    </rPh>
    <rPh sb="7" eb="9">
      <t>メイサイ</t>
    </rPh>
    <rPh sb="10" eb="12">
      <t>シュトク</t>
    </rPh>
    <phoneticPr fontId="2"/>
  </si>
  <si>
    <t>当該明細 = ledgerResult.Details[i]</t>
    <rPh sb="0" eb="2">
      <t>トウガイ</t>
    </rPh>
    <rPh sb="2" eb="4">
      <t>メイサイ</t>
    </rPh>
    <phoneticPr fontId="2"/>
  </si>
  <si>
    <t>次頁繰越金額（差引金額）</t>
    <phoneticPr fontId="2"/>
  </si>
  <si>
    <r>
      <t>3. 元帳集計結果の明細リスト（ledgerResult.Details）の件数分ループする。　</t>
    </r>
    <r>
      <rPr>
        <sz val="9"/>
        <color rgb="FFFF0000"/>
        <rFont val="Meiryo UI"/>
        <family val="3"/>
        <charset val="128"/>
      </rPr>
      <t>※明細リストに要素を追加するため foreach でループしないこと。　for (int i = 0; i &lt; ledgerResult.Details.Count; i++)</t>
    </r>
    <rPh sb="3" eb="5">
      <t>モトチョウ</t>
    </rPh>
    <rPh sb="5" eb="7">
      <t>シュウケイ</t>
    </rPh>
    <rPh sb="7" eb="9">
      <t>ケッカ</t>
    </rPh>
    <rPh sb="10" eb="12">
      <t>メイサイ</t>
    </rPh>
    <rPh sb="38" eb="40">
      <t>ケンスウ</t>
    </rPh>
    <rPh sb="40" eb="41">
      <t>ブン</t>
    </rPh>
    <rPh sb="49" eb="51">
      <t>メイサイ</t>
    </rPh>
    <rPh sb="55" eb="57">
      <t>ヨウソ</t>
    </rPh>
    <rPh sb="58" eb="60">
      <t>ツイカ</t>
    </rPh>
    <phoneticPr fontId="2"/>
  </si>
  <si>
    <t>元帳集計結果の明細リストに挿入する。</t>
    <rPh sb="0" eb="2">
      <t>モトチョウ</t>
    </rPh>
    <rPh sb="2" eb="4">
      <t>シュウケイ</t>
    </rPh>
    <rPh sb="4" eb="6">
      <t>ケッカ</t>
    </rPh>
    <rPh sb="7" eb="9">
      <t>メイサイ</t>
    </rPh>
    <rPh sb="13" eb="15">
      <t>ソウニュウ</t>
    </rPh>
    <phoneticPr fontId="2"/>
  </si>
  <si>
    <t>「次頁へ繰越」の明細（LedgerDetailDto）を生成する。</t>
    <rPh sb="1" eb="3">
      <t>ジページ</t>
    </rPh>
    <rPh sb="4" eb="6">
      <t>クリコシ</t>
    </rPh>
    <rPh sb="8" eb="10">
      <t>メイサイ</t>
    </rPh>
    <rPh sb="28" eb="30">
      <t>セイセイ</t>
    </rPh>
    <phoneticPr fontId="2"/>
  </si>
  <si>
    <t>「前頁より繰越」の明細（LedgerDetailDto）を生成する。</t>
    <rPh sb="1" eb="2">
      <t>ゼン</t>
    </rPh>
    <rPh sb="2" eb="3">
      <t>ページ</t>
    </rPh>
    <rPh sb="5" eb="7">
      <t>クリコシ</t>
    </rPh>
    <rPh sb="9" eb="11">
      <t>メイサイ</t>
    </rPh>
    <rPh sb="29" eb="31">
      <t>セイセイ</t>
    </rPh>
    <phoneticPr fontId="2"/>
  </si>
  <si>
    <t>ledgerResult.Details.Insert( i + 1, 「前頁より繰越」の明細 )</t>
    <rPh sb="38" eb="39">
      <t>ページ</t>
    </rPh>
    <phoneticPr fontId="2"/>
  </si>
  <si>
    <t>Output_Ledger_Detail_CarryOverPreviousPage（"前頁より繰越"）</t>
    <rPh sb="44" eb="45">
      <t>マエ</t>
    </rPh>
    <rPh sb="45" eb="46">
      <t>ページ</t>
    </rPh>
    <rPh sb="48" eb="50">
      <t>クリコシ</t>
    </rPh>
    <phoneticPr fontId="2"/>
  </si>
  <si>
    <t>ledgerResult.Details.Insert( i, 「次頁へ繰越」の明細 )</t>
    <rPh sb="33" eb="35">
      <t>ジページ</t>
    </rPh>
    <phoneticPr fontId="2"/>
  </si>
  <si>
    <t>次頁繰越金額（借方） = 0</t>
    <rPh sb="0" eb="2">
      <t>ジページ</t>
    </rPh>
    <rPh sb="2" eb="4">
      <t>クリコシ</t>
    </rPh>
    <rPh sb="4" eb="6">
      <t>キンガク</t>
    </rPh>
    <rPh sb="7" eb="9">
      <t>カリカタ</t>
    </rPh>
    <phoneticPr fontId="2"/>
  </si>
  <si>
    <t>次頁繰越金額（貸方） = 0</t>
    <rPh sb="0" eb="2">
      <t>ジページ</t>
    </rPh>
    <rPh sb="2" eb="4">
      <t>クリコシ</t>
    </rPh>
    <rPh sb="4" eb="6">
      <t>キンガク</t>
    </rPh>
    <rPh sb="7" eb="9">
      <t>カシカタ</t>
    </rPh>
    <phoneticPr fontId="2"/>
  </si>
  <si>
    <t>次頁繰越金額（差引金額） = 0</t>
    <rPh sb="0" eb="2">
      <t>ジページ</t>
    </rPh>
    <rPh sb="2" eb="4">
      <t>クリコシ</t>
    </rPh>
    <rPh sb="4" eb="6">
      <t>キンガク</t>
    </rPh>
    <rPh sb="7" eb="9">
      <t>サシヒキ</t>
    </rPh>
    <rPh sb="9" eb="11">
      <t>キンガク</t>
    </rPh>
    <phoneticPr fontId="2"/>
  </si>
  <si>
    <t>以下の変数を初期化する。</t>
    <rPh sb="0" eb="2">
      <t>イカ</t>
    </rPh>
    <rPh sb="3" eb="5">
      <t>ヘンスウ</t>
    </rPh>
    <rPh sb="6" eb="9">
      <t>ショキカ</t>
    </rPh>
    <phoneticPr fontId="2"/>
  </si>
  <si>
    <t>Output_Ledger_Detail_CarryOverNextPage（"次頁へ繰越"）</t>
    <rPh sb="40" eb="41">
      <t>ジ</t>
    </rPh>
    <rPh sb="41" eb="42">
      <t>ページ</t>
    </rPh>
    <rPh sb="43" eb="45">
      <t>クリコシ</t>
    </rPh>
    <phoneticPr fontId="2"/>
  </si>
  <si>
    <t>3-2. 現ページ内の明細行数を更新する。</t>
    <rPh sb="16" eb="18">
      <t>コウシン</t>
    </rPh>
    <phoneticPr fontId="2"/>
  </si>
  <si>
    <t>現ページ内の明細行数 += 1</t>
  </si>
  <si>
    <t>ページ内残り行数 = 1ページあたりの明細行数 - 現ページ内の明細行数</t>
    <rPh sb="3" eb="4">
      <t>ナイ</t>
    </rPh>
    <rPh sb="4" eb="5">
      <t>ノコ</t>
    </rPh>
    <rPh sb="6" eb="7">
      <t>ギョウ</t>
    </rPh>
    <rPh sb="7" eb="8">
      <t>スウ</t>
    </rPh>
    <phoneticPr fontId="2"/>
  </si>
  <si>
    <t>現ページ内の明細行数 = 0</t>
    <phoneticPr fontId="2"/>
  </si>
  <si>
    <t>1ページあたりの明細行数 = 現ページ内の明細行数 の場合</t>
    <rPh sb="8" eb="10">
      <t>メイサイ</t>
    </rPh>
    <rPh sb="10" eb="11">
      <t>ギョウ</t>
    </rPh>
    <rPh sb="11" eb="12">
      <t>スウ</t>
    </rPh>
    <rPh sb="27" eb="29">
      <t>バアイ</t>
    </rPh>
    <phoneticPr fontId="2"/>
  </si>
  <si>
    <t>現ページ内の明細行数 = 0</t>
    <phoneticPr fontId="2"/>
  </si>
  <si>
    <t>32（現行の記帳くんの帳票レイアウトより）</t>
    <rPh sb="3" eb="5">
      <t>ゲンコウ</t>
    </rPh>
    <rPh sb="6" eb="8">
      <t>キチョウ</t>
    </rPh>
    <rPh sb="11" eb="13">
      <t>チョウヒョウ</t>
    </rPh>
    <phoneticPr fontId="2"/>
  </si>
  <si>
    <t>37（現行の記帳くんの帳票レイアウトより）</t>
    <phoneticPr fontId="2"/>
  </si>
  <si>
    <t>endingInventoryKmkCode</t>
    <phoneticPr fontId="2"/>
  </si>
  <si>
    <t>期末棚卸科目コード</t>
    <rPh sb="0" eb="2">
      <t>キマツ</t>
    </rPh>
    <rPh sb="2" eb="4">
      <t>タナオロシ</t>
    </rPh>
    <rPh sb="4" eb="6">
      <t>カモク</t>
    </rPh>
    <phoneticPr fontId="2"/>
  </si>
  <si>
    <t>○</t>
    <phoneticPr fontId="2"/>
  </si>
  <si>
    <t>月別合計取得</t>
  </si>
  <si>
    <t>SumSMDao.GetMonthlyTotalData を呼び出し、集計データを取得する。</t>
  </si>
  <si>
    <t>SumSMDao.GetMonthlyTotalData を呼び出し、集計データを取得する。</t>
    <rPh sb="30" eb="31">
      <t>ヨ</t>
    </rPh>
    <rPh sb="32" eb="33">
      <t>ダ</t>
    </rPh>
    <phoneticPr fontId="2"/>
  </si>
  <si>
    <t>beginningInventoryKmkCode</t>
    <phoneticPr fontId="2"/>
  </si>
  <si>
    <t>上記以外の場合</t>
    <rPh sb="0" eb="2">
      <t>ジョウキ</t>
    </rPh>
    <rPh sb="2" eb="4">
      <t>イガイ</t>
    </rPh>
    <rPh sb="5" eb="7">
      <t>バアイ</t>
    </rPh>
    <phoneticPr fontId="2"/>
  </si>
  <si>
    <t>期首棚卸金額 = 0</t>
    <rPh sb="0" eb="2">
      <t>キシュ</t>
    </rPh>
    <rPh sb="2" eb="4">
      <t>タナオロシ</t>
    </rPh>
    <rPh sb="4" eb="6">
      <t>キンガク</t>
    </rPh>
    <phoneticPr fontId="2"/>
  </si>
  <si>
    <t>期末棚卸金額 = 0</t>
    <rPh sb="0" eb="2">
      <t>キマツ</t>
    </rPh>
    <rPh sb="2" eb="4">
      <t>タナオロシ</t>
    </rPh>
    <rPh sb="4" eb="6">
      <t>キンガク</t>
    </rPh>
    <phoneticPr fontId="2"/>
  </si>
  <si>
    <t>LedgerInventoriesStoreLogic</t>
    <phoneticPr fontId="2"/>
  </si>
  <si>
    <t>inventoryKmkCodes</t>
    <phoneticPr fontId="2"/>
  </si>
  <si>
    <t>期首／期末棚卸科目コード</t>
    <rPh sb="3" eb="4">
      <t>キ</t>
    </rPh>
    <rPh sb="4" eb="5">
      <t>マツ</t>
    </rPh>
    <rPh sb="7" eb="9">
      <t>カモク</t>
    </rPh>
    <phoneticPr fontId="2"/>
  </si>
  <si>
    <t>List&lt;int&gt;</t>
    <phoneticPr fontId="2"/>
  </si>
  <si>
    <t>2. 期首／期末棚卸科目データを取得する。</t>
    <rPh sb="3" eb="5">
      <t>キシュ</t>
    </rPh>
    <rPh sb="6" eb="7">
      <t>キ</t>
    </rPh>
    <rPh sb="7" eb="8">
      <t>マツ</t>
    </rPh>
    <rPh sb="8" eb="10">
      <t>タナオロシ</t>
    </rPh>
    <rPh sb="10" eb="12">
      <t>カモク</t>
    </rPh>
    <rPh sb="16" eb="18">
      <t>シュトク</t>
    </rPh>
    <phoneticPr fontId="2"/>
  </si>
  <si>
    <t>以下を格納したリスト</t>
    <rPh sb="0" eb="2">
      <t>イカ</t>
    </rPh>
    <rPh sb="3" eb="5">
      <t>カクノウ</t>
    </rPh>
    <phoneticPr fontId="2"/>
  </si>
  <si>
    <t>・入力パラメータの期首棚卸科目コード</t>
    <rPh sb="1" eb="3">
      <t>ニュウリョク</t>
    </rPh>
    <phoneticPr fontId="2"/>
  </si>
  <si>
    <t>・入力パラメータの期末棚卸科目コード（null以外の場合のみ）</t>
    <rPh sb="1" eb="3">
      <t>ニュウリョク</t>
    </rPh>
    <rPh sb="9" eb="10">
      <t>キ</t>
    </rPh>
    <rPh sb="10" eb="11">
      <t>マツ</t>
    </rPh>
    <rPh sb="23" eb="25">
      <t>イガイ</t>
    </rPh>
    <rPh sb="26" eb="28">
      <t>バアイ</t>
    </rPh>
    <phoneticPr fontId="2"/>
  </si>
  <si>
    <t>SumSMDao.GetInventoriesData を呼び出し、集計データを取得する。</t>
    <phoneticPr fontId="2"/>
  </si>
  <si>
    <t>内部月をキーとする Dictionary に変換する。</t>
    <rPh sb="0" eb="2">
      <t>ナイブ</t>
    </rPh>
    <rPh sb="2" eb="3">
      <t>ツキ</t>
    </rPh>
    <rPh sb="22" eb="24">
      <t>ヘンカン</t>
    </rPh>
    <phoneticPr fontId="2"/>
  </si>
  <si>
    <t>var beginningInventoryMap = beginningInventories.ToDictionary(x =&gt; x.NMonth);</t>
    <phoneticPr fontId="2"/>
  </si>
  <si>
    <t>var endingInventoryMap = endingInventories.ToDictionary(x =&gt; x.NMonth);</t>
    <phoneticPr fontId="2"/>
  </si>
  <si>
    <t>検索結果を期首と期末で分割する。</t>
    <rPh sb="0" eb="2">
      <t>ケンサク</t>
    </rPh>
    <rPh sb="2" eb="4">
      <t>ケッカ</t>
    </rPh>
    <rPh sb="5" eb="7">
      <t>キシュ</t>
    </rPh>
    <rPh sb="8" eb="9">
      <t>キ</t>
    </rPh>
    <rPh sb="9" eb="10">
      <t>マツ</t>
    </rPh>
    <rPh sb="11" eb="13">
      <t>ブンカツ</t>
    </rPh>
    <phoneticPr fontId="2"/>
  </si>
  <si>
    <t>var beginningInventories = entities.Where(x =&gt; x.KmkCode == beginningInventoryKmkCode);</t>
    <phoneticPr fontId="2"/>
  </si>
  <si>
    <t>var endingInventories = entities.Where(x =&gt; x.KmkCode == endingInventoryKmkCode);</t>
    <phoneticPr fontId="2"/>
  </si>
  <si>
    <t>当該内部月の期首棚卸データが存在する場合（beginningInventoryMap.ContainsKey[当該内部月]）</t>
    <rPh sb="0" eb="2">
      <t>トウガイ</t>
    </rPh>
    <rPh sb="2" eb="4">
      <t>ナイブ</t>
    </rPh>
    <rPh sb="4" eb="5">
      <t>ツキ</t>
    </rPh>
    <rPh sb="6" eb="8">
      <t>キシュ</t>
    </rPh>
    <rPh sb="8" eb="10">
      <t>タナオロシ</t>
    </rPh>
    <rPh sb="14" eb="16">
      <t>ソンザイ</t>
    </rPh>
    <rPh sb="18" eb="20">
      <t>バアイ</t>
    </rPh>
    <rPh sb="55" eb="57">
      <t>トウガイ</t>
    </rPh>
    <rPh sb="57" eb="59">
      <t>ナイブ</t>
    </rPh>
    <rPh sb="59" eb="60">
      <t>ツキ</t>
    </rPh>
    <phoneticPr fontId="2"/>
  </si>
  <si>
    <t>期首棚卸金額 = 借方発生金額（beginningInventoryMap[当該内部月].DebitSum） - 貸方発生金額（beginningInventoryMap[当該内部月].CreditSum）</t>
    <rPh sb="0" eb="2">
      <t>キシュ</t>
    </rPh>
    <rPh sb="2" eb="4">
      <t>タナオロシ</t>
    </rPh>
    <rPh sb="4" eb="6">
      <t>キンガク</t>
    </rPh>
    <rPh sb="9" eb="11">
      <t>カリカタ</t>
    </rPh>
    <rPh sb="11" eb="13">
      <t>ハッセイ</t>
    </rPh>
    <rPh sb="13" eb="15">
      <t>キンガク</t>
    </rPh>
    <rPh sb="38" eb="40">
      <t>トウガイ</t>
    </rPh>
    <rPh sb="40" eb="42">
      <t>ナイブ</t>
    </rPh>
    <rPh sb="42" eb="43">
      <t>ツキ</t>
    </rPh>
    <rPh sb="57" eb="59">
      <t>カシカタ</t>
    </rPh>
    <rPh sb="59" eb="61">
      <t>ハッセイ</t>
    </rPh>
    <rPh sb="61" eb="63">
      <t>キンガク</t>
    </rPh>
    <phoneticPr fontId="2"/>
  </si>
  <si>
    <t>当該内部月の期末棚卸データが存在する場合（endingInventoryMap.ContainsKey[当該内部月]）</t>
    <rPh sb="0" eb="2">
      <t>トウガイ</t>
    </rPh>
    <rPh sb="2" eb="4">
      <t>ナイブ</t>
    </rPh>
    <rPh sb="4" eb="5">
      <t>ツキ</t>
    </rPh>
    <rPh sb="6" eb="8">
      <t>キマツ</t>
    </rPh>
    <rPh sb="8" eb="10">
      <t>タナオロシ</t>
    </rPh>
    <rPh sb="14" eb="16">
      <t>ソンザイ</t>
    </rPh>
    <rPh sb="18" eb="20">
      <t>バアイ</t>
    </rPh>
    <rPh sb="52" eb="54">
      <t>トウガイ</t>
    </rPh>
    <rPh sb="54" eb="56">
      <t>ナイブ</t>
    </rPh>
    <rPh sb="56" eb="57">
      <t>ツキ</t>
    </rPh>
    <phoneticPr fontId="2"/>
  </si>
  <si>
    <t>期末棚卸金額 = 借方発生金額（endingInventoryMap[当該内部月].DebitSum） - 貸方発生金額（endingInventoryMap[当該内部月].CreditSum）</t>
    <rPh sb="2" eb="4">
      <t>タナオロシ</t>
    </rPh>
    <rPh sb="4" eb="6">
      <t>キンガク</t>
    </rPh>
    <rPh sb="9" eb="11">
      <t>カリカタ</t>
    </rPh>
    <rPh sb="11" eb="13">
      <t>ハッセイ</t>
    </rPh>
    <rPh sb="13" eb="15">
      <t>キンガク</t>
    </rPh>
    <rPh sb="35" eb="37">
      <t>トウガイ</t>
    </rPh>
    <rPh sb="37" eb="39">
      <t>ナイブ</t>
    </rPh>
    <rPh sb="39" eb="40">
      <t>ツキ</t>
    </rPh>
    <rPh sb="54" eb="56">
      <t>カシカタ</t>
    </rPh>
    <rPh sb="56" eb="58">
      <t>ハッセイ</t>
    </rPh>
    <rPh sb="58" eb="60">
      <t>キンガク</t>
    </rPh>
    <phoneticPr fontId="2"/>
  </si>
  <si>
    <t>var nMonths = entities.Select(x =&gt; x.NMonth).Distinct().OrderBy(x =&gt; x);</t>
    <phoneticPr fontId="2"/>
  </si>
  <si>
    <t>4. 抽出した内部月でループする。</t>
    <rPh sb="3" eb="5">
      <t>チュウシュツ</t>
    </rPh>
    <rPh sb="7" eb="9">
      <t>ナイブ</t>
    </rPh>
    <rPh sb="9" eb="10">
      <t>ツキ</t>
    </rPh>
    <phoneticPr fontId="2"/>
  </si>
  <si>
    <t>4-1. 当該内部月の期首棚卸金額をもとめる。</t>
    <rPh sb="5" eb="7">
      <t>トウガイ</t>
    </rPh>
    <rPh sb="7" eb="9">
      <t>ナイブ</t>
    </rPh>
    <rPh sb="9" eb="10">
      <t>ツキ</t>
    </rPh>
    <rPh sb="11" eb="13">
      <t>キシュ</t>
    </rPh>
    <rPh sb="13" eb="15">
      <t>タナオロシ</t>
    </rPh>
    <rPh sb="15" eb="17">
      <t>キンガク</t>
    </rPh>
    <phoneticPr fontId="2"/>
  </si>
  <si>
    <t>4-2. 当該内部月の期末棚卸金額をもとめる。</t>
    <rPh sb="5" eb="7">
      <t>トウガイ</t>
    </rPh>
    <rPh sb="7" eb="9">
      <t>ナイブ</t>
    </rPh>
    <rPh sb="9" eb="10">
      <t>ツキ</t>
    </rPh>
    <rPh sb="11" eb="13">
      <t>キマツ</t>
    </rPh>
    <rPh sb="13" eb="15">
      <t>タナオロシ</t>
    </rPh>
    <rPh sb="15" eb="17">
      <t>キンガク</t>
    </rPh>
    <phoneticPr fontId="2"/>
  </si>
  <si>
    <t>4-3. 期首棚卸金額 ≠ 0 または 期末棚卸金額 ≠ 0 の場合</t>
    <rPh sb="5" eb="7">
      <t>キシュ</t>
    </rPh>
    <rPh sb="7" eb="9">
      <t>タナオロシ</t>
    </rPh>
    <rPh sb="9" eb="11">
      <t>キンガク</t>
    </rPh>
    <rPh sb="20" eb="21">
      <t>キ</t>
    </rPh>
    <rPh sb="21" eb="22">
      <t>マツ</t>
    </rPh>
    <rPh sb="22" eb="24">
      <t>タナオロシ</t>
    </rPh>
    <rPh sb="24" eb="26">
      <t>キンガク</t>
    </rPh>
    <rPh sb="32" eb="34">
      <t>バアイ</t>
    </rPh>
    <phoneticPr fontId="2"/>
  </si>
  <si>
    <t>棚卸科目集計</t>
    <phoneticPr fontId="2"/>
  </si>
  <si>
    <t>・入力パラメータの期末棚卸科目コード</t>
    <rPh sb="1" eb="3">
      <t>ニュウリョク</t>
    </rPh>
    <rPh sb="9" eb="10">
      <t>キ</t>
    </rPh>
    <rPh sb="10" eb="11">
      <t>マツ</t>
    </rPh>
    <phoneticPr fontId="2"/>
  </si>
  <si>
    <t>・入力パラメータの期首棚卸科目コード（null以外の場合のみ）</t>
    <rPh sb="1" eb="3">
      <t>ニュウリョク</t>
    </rPh>
    <phoneticPr fontId="2"/>
  </si>
  <si>
    <t>3. 検索結果から重複を除いた内部月を昇順で抽出する。</t>
    <rPh sb="3" eb="5">
      <t>ケンサク</t>
    </rPh>
    <rPh sb="5" eb="7">
      <t>ケッカ</t>
    </rPh>
    <rPh sb="9" eb="11">
      <t>チョウフク</t>
    </rPh>
    <rPh sb="12" eb="13">
      <t>ノゾ</t>
    </rPh>
    <rPh sb="15" eb="17">
      <t>ナイブ</t>
    </rPh>
    <rPh sb="17" eb="18">
      <t>ツキ</t>
    </rPh>
    <rPh sb="19" eb="21">
      <t>ショウジュン</t>
    </rPh>
    <rPh sb="22" eb="24">
      <t>チュウシュツ</t>
    </rPh>
    <phoneticPr fontId="2"/>
  </si>
  <si>
    <t>var nMonths = entities.Select(x =&gt; x.NMonth).Distinct().OrderByDescending(x =&gt; x);</t>
    <phoneticPr fontId="2"/>
  </si>
  <si>
    <r>
      <t>3. 検索結果から重複を除いた内部月を</t>
    </r>
    <r>
      <rPr>
        <b/>
        <sz val="9"/>
        <rFont val="Meiryo UI"/>
        <family val="3"/>
        <charset val="128"/>
      </rPr>
      <t>降順</t>
    </r>
    <r>
      <rPr>
        <sz val="9"/>
        <rFont val="Meiryo UI"/>
        <family val="3"/>
        <charset val="128"/>
      </rPr>
      <t>で抽出する。</t>
    </r>
    <rPh sb="3" eb="5">
      <t>ケンサク</t>
    </rPh>
    <rPh sb="5" eb="7">
      <t>ケッカ</t>
    </rPh>
    <rPh sb="9" eb="11">
      <t>チョウフク</t>
    </rPh>
    <rPh sb="12" eb="13">
      <t>ノゾ</t>
    </rPh>
    <rPh sb="15" eb="17">
      <t>ナイブ</t>
    </rPh>
    <rPh sb="17" eb="18">
      <t>ツキ</t>
    </rPh>
    <rPh sb="19" eb="21">
      <t>コウジュン</t>
    </rPh>
    <rPh sb="22" eb="24">
      <t>チュウシュツ</t>
    </rPh>
    <phoneticPr fontId="2"/>
  </si>
  <si>
    <t>期末棚卸金額を返却する。</t>
    <rPh sb="0" eb="1">
      <t>キ</t>
    </rPh>
    <rPh sb="1" eb="2">
      <t>マツ</t>
    </rPh>
    <rPh sb="2" eb="4">
      <t>タナオロシ</t>
    </rPh>
    <rPh sb="4" eb="6">
      <t>キンガク</t>
    </rPh>
    <rPh sb="7" eb="9">
      <t>ヘンキャク</t>
    </rPh>
    <phoneticPr fontId="2"/>
  </si>
  <si>
    <t>KmkTree2Dao.GetBasedKmks を実行する。</t>
  </si>
  <si>
    <t>BasedKmkDto</t>
    <phoneticPr fontId="2"/>
  </si>
  <si>
    <t>加算元実在科目情報</t>
    <rPh sb="0" eb="2">
      <t>カサン</t>
    </rPh>
    <rPh sb="2" eb="3">
      <t>モト</t>
    </rPh>
    <rPh sb="3" eb="5">
      <t>ジツザイ</t>
    </rPh>
    <rPh sb="5" eb="7">
      <t>カモク</t>
    </rPh>
    <rPh sb="7" eb="9">
      <t>ジョウホウ</t>
    </rPh>
    <phoneticPr fontId="2"/>
  </si>
  <si>
    <t>合計科目の加算元実在科目情報を格納する</t>
    <rPh sb="0" eb="2">
      <t>ゴウケイ</t>
    </rPh>
    <rPh sb="2" eb="4">
      <t>カモク</t>
    </rPh>
    <rPh sb="5" eb="7">
      <t>カサン</t>
    </rPh>
    <rPh sb="7" eb="8">
      <t>モト</t>
    </rPh>
    <rPh sb="8" eb="10">
      <t>ジツザイ</t>
    </rPh>
    <rPh sb="10" eb="12">
      <t>カモク</t>
    </rPh>
    <rPh sb="12" eb="14">
      <t>ジョウホウ</t>
    </rPh>
    <rPh sb="15" eb="17">
      <t>カクノウ</t>
    </rPh>
    <phoneticPr fontId="2"/>
  </si>
  <si>
    <t>検索結果を変換</t>
    <phoneticPr fontId="2"/>
  </si>
  <si>
    <t>検索結果でループし、以下の処理を行う。</t>
    <rPh sb="0" eb="2">
      <t>ケンサク</t>
    </rPh>
    <rPh sb="2" eb="4">
      <t>ケッカ</t>
    </rPh>
    <rPh sb="10" eb="12">
      <t>イカ</t>
    </rPh>
    <rPh sb="13" eb="15">
      <t>ショリ</t>
    </rPh>
    <rPh sb="16" eb="17">
      <t>オコナ</t>
    </rPh>
    <phoneticPr fontId="2"/>
  </si>
  <si>
    <t>basedCodes</t>
    <phoneticPr fontId="2"/>
  </si>
  <si>
    <t>加算元科目コードリスト</t>
  </si>
  <si>
    <t>SumSMDao.GetBasedKmkData を呼び出し、集計データを取得する。</t>
    <rPh sb="26" eb="27">
      <t>ヨ</t>
    </rPh>
    <rPh sb="28" eb="29">
      <t>ダ</t>
    </rPh>
    <phoneticPr fontId="2"/>
  </si>
  <si>
    <t>正残区分 = ChgDCKbn.Debit（貸借区分.借方）の場合</t>
    <rPh sb="0" eb="1">
      <t>セイ</t>
    </rPh>
    <rPh sb="1" eb="2">
      <t>ザン</t>
    </rPh>
    <rPh sb="2" eb="4">
      <t>クブン</t>
    </rPh>
    <phoneticPr fontId="2"/>
  </si>
  <si>
    <t>加算区分 = AddKbn.Addition（加算区分.加算）の場合</t>
    <rPh sb="0" eb="2">
      <t>カサン</t>
    </rPh>
    <rPh sb="2" eb="4">
      <t>クブン</t>
    </rPh>
    <rPh sb="23" eb="25">
      <t>カサン</t>
    </rPh>
    <rPh sb="25" eb="27">
      <t>クブン</t>
    </rPh>
    <rPh sb="28" eb="30">
      <t>カサン</t>
    </rPh>
    <rPh sb="32" eb="34">
      <t>バアイ</t>
    </rPh>
    <phoneticPr fontId="2"/>
  </si>
  <si>
    <t>金額を算出する。</t>
    <rPh sb="0" eb="2">
      <t>キンガク</t>
    </rPh>
    <rPh sb="3" eb="5">
      <t>サンシュツ</t>
    </rPh>
    <phoneticPr fontId="2"/>
  </si>
  <si>
    <t>正残区分を取得。</t>
    <rPh sb="0" eb="1">
      <t>セイ</t>
    </rPh>
    <rPh sb="1" eb="2">
      <t>ザン</t>
    </rPh>
    <rPh sb="2" eb="4">
      <t>クブン</t>
    </rPh>
    <rPh sb="5" eb="7">
      <t>シュトク</t>
    </rPh>
    <phoneticPr fontId="2"/>
  </si>
  <si>
    <t>加算区分を取得。</t>
    <rPh sb="0" eb="2">
      <t>カサン</t>
    </rPh>
    <rPh sb="2" eb="4">
      <t>クブン</t>
    </rPh>
    <rPh sb="5" eb="7">
      <t>シュトク</t>
    </rPh>
    <phoneticPr fontId="2"/>
  </si>
  <si>
    <t>金額を前月残高に反映する。</t>
    <rPh sb="0" eb="2">
      <t>キンガク</t>
    </rPh>
    <rPh sb="3" eb="5">
      <t>ゼンゲツ</t>
    </rPh>
    <rPh sb="5" eb="7">
      <t>ザンダカ</t>
    </rPh>
    <rPh sb="8" eb="10">
      <t>ハンエイ</t>
    </rPh>
    <phoneticPr fontId="2"/>
  </si>
  <si>
    <t>上記以外</t>
    <rPh sb="0" eb="2">
      <t>ジョウキ</t>
    </rPh>
    <rPh sb="2" eb="4">
      <t>イガイ</t>
    </rPh>
    <phoneticPr fontId="2"/>
  </si>
  <si>
    <t>入力金額(LedgerSwkDto.InpSum) をセット</t>
  </si>
  <si>
    <t>入力金額(LedgerSwkDto.InpSum) + 消費税額(LedgerSwkDto.TaxSum)　をセット</t>
  </si>
  <si>
    <t>・当該側の消費税売上／仕入区分(LedgerSwkDto.DTaxKbn) = CTaxKbn.None（消費税売上／仕入区分.なし）</t>
    <rPh sb="5" eb="8">
      <t>ショウヒゼイ</t>
    </rPh>
    <rPh sb="8" eb="10">
      <t>ウリアゲ</t>
    </rPh>
    <rPh sb="11" eb="13">
      <t>シイレ</t>
    </rPh>
    <rPh sb="13" eb="15">
      <t>クブン</t>
    </rPh>
    <phoneticPr fontId="4"/>
  </si>
  <si>
    <t>・相手側の消費税売上／仕入区分(LedgerSwkDto.DTaxKbn) ≠ CTaxKbn.None（消費税売上／仕入区分.なし）</t>
    <rPh sb="5" eb="8">
      <t>ショウヒゼイ</t>
    </rPh>
    <rPh sb="8" eb="10">
      <t>ウリアゲ</t>
    </rPh>
    <rPh sb="11" eb="13">
      <t>シイレ</t>
    </rPh>
    <rPh sb="13" eb="15">
      <t>クブン</t>
    </rPh>
    <phoneticPr fontId="4"/>
  </si>
  <si>
    <t>・相手側の税抜／税込区分(LedgerSwkDto.CTaxInc) = TaxKbn.TaxExcluded（税込み区分.税抜）</t>
    <rPh sb="5" eb="7">
      <t>ゼイヌキ</t>
    </rPh>
    <rPh sb="8" eb="10">
      <t>ゼイコミ</t>
    </rPh>
    <rPh sb="10" eb="12">
      <t>クブン</t>
    </rPh>
    <phoneticPr fontId="4"/>
  </si>
  <si>
    <t>・当該側の消費税売上／仕入区分(LedgerSwkDto.DTaxKbn) ≠ CTaxKbn.None（消費税売上／仕入区分.なし）</t>
    <rPh sb="5" eb="8">
      <t>ショウヒゼイ</t>
    </rPh>
    <rPh sb="8" eb="10">
      <t>ウリアゲ</t>
    </rPh>
    <rPh sb="11" eb="13">
      <t>シイレ</t>
    </rPh>
    <rPh sb="13" eb="15">
      <t>クブン</t>
    </rPh>
    <rPh sb="53" eb="56">
      <t>ショウヒゼイ</t>
    </rPh>
    <rPh sb="56" eb="58">
      <t>ウリアゲ</t>
    </rPh>
    <rPh sb="59" eb="61">
      <t>シイレ</t>
    </rPh>
    <rPh sb="61" eb="63">
      <t>クブン</t>
    </rPh>
    <phoneticPr fontId="4"/>
  </si>
  <si>
    <t>・当該側の税抜／税込区分(LedgerSwkDto.DTaxInc) = TaxKbn.TaxIncluded（税込み区分.税込）</t>
    <rPh sb="5" eb="7">
      <t>ゼイヌキ</t>
    </rPh>
    <rPh sb="8" eb="10">
      <t>ゼイコミ</t>
    </rPh>
    <rPh sb="10" eb="12">
      <t>クブン</t>
    </rPh>
    <phoneticPr fontId="4"/>
  </si>
  <si>
    <t>・元帳出力処理区分（ledgerInputParamDto.ConditionMotTaxKbn） = LedgerOutputKbn.EveryDealingsExcludingTax（元帳出力処理区分.取引毎税抜）</t>
    <phoneticPr fontId="2"/>
  </si>
  <si>
    <t>・当該側の消費税売上／仕入区分(LedgerSwkDto.CTaxKbn) ≠ CTaxKbn.None（消費税売上／仕入区分.なし）</t>
    <phoneticPr fontId="2"/>
  </si>
  <si>
    <t>・当該側の税抜／税込区分(LedgerSwkDto.CTaxInc) = TaxKbn.TaxIncluded（税込み区分.税込）</t>
    <rPh sb="5" eb="7">
      <t>ゼイヌキ</t>
    </rPh>
    <rPh sb="8" eb="10">
      <t>ゼイコミ</t>
    </rPh>
    <rPh sb="10" eb="12">
      <t>クブン</t>
    </rPh>
    <phoneticPr fontId="4"/>
  </si>
  <si>
    <t>入力金額(LedgerSwkDto.InpSum) - 消費税額(LedgerSwkDto.TaxSum) をセット</t>
    <phoneticPr fontId="2"/>
  </si>
  <si>
    <t>・当該側の消費税売上／仕入区分(LedgerSwkDto.CTaxKbn) = CTaxKbn.None（消費税売上／仕入区分.なし）</t>
    <rPh sb="5" eb="8">
      <t>ショウヒゼイ</t>
    </rPh>
    <rPh sb="8" eb="10">
      <t>ウリアゲ</t>
    </rPh>
    <rPh sb="11" eb="13">
      <t>シイレ</t>
    </rPh>
    <rPh sb="13" eb="15">
      <t>クブン</t>
    </rPh>
    <phoneticPr fontId="4"/>
  </si>
  <si>
    <t>・相手側の消費税売上／仕入区分(LedgerSwkDto.CTaxKbn) ≠ CTaxKbn.None（消費税売上／仕入区分.なし）</t>
    <rPh sb="5" eb="8">
      <t>ショウヒゼイ</t>
    </rPh>
    <rPh sb="8" eb="10">
      <t>ウリアゲ</t>
    </rPh>
    <rPh sb="11" eb="13">
      <t>シイレ</t>
    </rPh>
    <rPh sb="13" eb="15">
      <t>クブン</t>
    </rPh>
    <phoneticPr fontId="4"/>
  </si>
  <si>
    <t>・相手側の税抜／税込区分(LedgerSwkDto.DTaxInc) = TaxKbn.TaxExcluded（税込み区分.税抜）</t>
    <rPh sb="5" eb="7">
      <t>ゼイヌキ</t>
    </rPh>
    <rPh sb="8" eb="10">
      <t>ゼイコミ</t>
    </rPh>
    <rPh sb="10" eb="12">
      <t>クブン</t>
    </rPh>
    <phoneticPr fontId="4"/>
  </si>
  <si>
    <t>・当該側の消費税売上／仕入区分(LedgerSwkDto.CTaxKbn) ≠ CTaxKbn.None（消費税売上／仕入区分.なし）</t>
    <rPh sb="5" eb="8">
      <t>ショウヒゼイ</t>
    </rPh>
    <rPh sb="8" eb="10">
      <t>ウリアゲ</t>
    </rPh>
    <rPh sb="11" eb="13">
      <t>シイレ</t>
    </rPh>
    <rPh sb="13" eb="15">
      <t>クブン</t>
    </rPh>
    <rPh sb="53" eb="56">
      <t>ショウヒゼイ</t>
    </rPh>
    <rPh sb="56" eb="58">
      <t>ウリアゲ</t>
    </rPh>
    <rPh sb="59" eb="61">
      <t>シイレ</t>
    </rPh>
    <rPh sb="61" eb="63">
      <t>クブン</t>
    </rPh>
    <phoneticPr fontId="4"/>
  </si>
  <si>
    <t>・当該側の消費税売上／仕入区分(LedgerSwkDto.DTaxKbn) ≠ CTaxKbn.None（消費税売上／仕入区分.なし）</t>
    <phoneticPr fontId="2"/>
  </si>
  <si>
    <t>借方金額（LedgerDetailDto.Debit）に消費税額(LedgerSwkDto.TaxSum) をセット</t>
    <rPh sb="0" eb="2">
      <t>カリカタ</t>
    </rPh>
    <rPh sb="2" eb="4">
      <t>キンガク</t>
    </rPh>
    <phoneticPr fontId="2"/>
  </si>
  <si>
    <t>貸方金額（LedgerDetailDto.Credit）に消費税額(LedgerSwkDto.TaxSum) をセット</t>
    <rPh sb="0" eb="1">
      <t>カシ</t>
    </rPh>
    <rPh sb="1" eb="2">
      <t>カタ</t>
    </rPh>
    <phoneticPr fontId="2"/>
  </si>
  <si>
    <t>元帳出力処理区分（ledgerInputParamDto.ConditionMotTaxKbn） = LedgerOutputKbn.EndMonthLumpingWriting（元帳出力処理区分.月末一括税抜（併記）） の場合</t>
    <rPh sb="0" eb="2">
      <t>モトチョウ</t>
    </rPh>
    <rPh sb="2" eb="4">
      <t>シュツリョク</t>
    </rPh>
    <rPh sb="4" eb="6">
      <t>ショリ</t>
    </rPh>
    <rPh sb="6" eb="8">
      <t>クブン</t>
    </rPh>
    <rPh sb="112" eb="114">
      <t>バアイ</t>
    </rPh>
    <phoneticPr fontId="2"/>
  </si>
  <si>
    <t>Output_Ledger_IndustryName_FirstProject（"第１種"）</t>
    <rPh sb="41" eb="42">
      <t>ダイ</t>
    </rPh>
    <rPh sb="43" eb="44">
      <t>シュ</t>
    </rPh>
    <phoneticPr fontId="2"/>
  </si>
  <si>
    <r>
      <t>Output_Ledger_IndustryName_SecondProject（"第２種"）</t>
    </r>
    <r>
      <rPr>
        <sz val="10"/>
        <color theme="1"/>
        <rFont val="メイリオ"/>
        <family val="2"/>
        <charset val="128"/>
      </rPr>
      <t/>
    </r>
    <rPh sb="42" eb="43">
      <t>ダイ</t>
    </rPh>
    <rPh sb="44" eb="45">
      <t>シュ</t>
    </rPh>
    <phoneticPr fontId="2"/>
  </si>
  <si>
    <r>
      <t>Output_Ledger_IndustryName_ThirdProject（"第３種"）</t>
    </r>
    <r>
      <rPr>
        <sz val="10"/>
        <color theme="1"/>
        <rFont val="メイリオ"/>
        <family val="2"/>
        <charset val="128"/>
      </rPr>
      <t/>
    </r>
    <rPh sb="41" eb="42">
      <t>ダイ</t>
    </rPh>
    <rPh sb="43" eb="44">
      <t>シュ</t>
    </rPh>
    <phoneticPr fontId="2"/>
  </si>
  <si>
    <r>
      <t>Output_Ledger_IndustryName_FourthProject（"第４種"）</t>
    </r>
    <r>
      <rPr>
        <sz val="10"/>
        <color theme="1"/>
        <rFont val="メイリオ"/>
        <family val="2"/>
        <charset val="128"/>
      </rPr>
      <t/>
    </r>
    <rPh sb="42" eb="43">
      <t>ダイ</t>
    </rPh>
    <rPh sb="44" eb="45">
      <t>シュ</t>
    </rPh>
    <phoneticPr fontId="2"/>
  </si>
  <si>
    <r>
      <t>Output_Ledger_IndustryName_FifthProject（"第５種"）</t>
    </r>
    <r>
      <rPr>
        <sz val="10"/>
        <color theme="1"/>
        <rFont val="メイリオ"/>
        <family val="2"/>
        <charset val="128"/>
      </rPr>
      <t/>
    </r>
    <rPh sb="41" eb="42">
      <t>ダイ</t>
    </rPh>
    <rPh sb="43" eb="44">
      <t>シュ</t>
    </rPh>
    <phoneticPr fontId="2"/>
  </si>
  <si>
    <r>
      <t>Output_Ledger_IndustryName_SixthProject（"第６種"）</t>
    </r>
    <r>
      <rPr>
        <sz val="10"/>
        <color theme="1"/>
        <rFont val="メイリオ"/>
        <family val="2"/>
        <charset val="128"/>
      </rPr>
      <t/>
    </r>
    <rPh sb="41" eb="42">
      <t>ダイ</t>
    </rPh>
    <rPh sb="43" eb="44">
      <t>シュ</t>
    </rPh>
    <phoneticPr fontId="2"/>
  </si>
  <si>
    <t>期日の下5桁～上1桁</t>
    <rPh sb="0" eb="2">
      <t>キジツ</t>
    </rPh>
    <rPh sb="3" eb="4">
      <t>シモ</t>
    </rPh>
    <rPh sb="5" eb="6">
      <t>ケタ</t>
    </rPh>
    <rPh sb="7" eb="8">
      <t>カミ</t>
    </rPh>
    <rPh sb="9" eb="10">
      <t>ケタ</t>
    </rPh>
    <phoneticPr fontId="2"/>
  </si>
  <si>
    <t>当該科目の正残区分（ledgerBaseInfoDto.DCKbn） = ChgDCKbn.Debit（貸借区分.借方）の場合</t>
    <rPh sb="0" eb="2">
      <t>トウガイ</t>
    </rPh>
    <rPh sb="2" eb="4">
      <t>カモク</t>
    </rPh>
    <rPh sb="5" eb="6">
      <t>セイ</t>
    </rPh>
    <rPh sb="6" eb="7">
      <t>ザン</t>
    </rPh>
    <rPh sb="7" eb="9">
      <t>クブン</t>
    </rPh>
    <rPh sb="52" eb="54">
      <t>タイシャク</t>
    </rPh>
    <rPh sb="54" eb="56">
      <t>クブン</t>
    </rPh>
    <rPh sb="57" eb="58">
      <t>カ</t>
    </rPh>
    <rPh sb="58" eb="59">
      <t>カタ</t>
    </rPh>
    <rPh sb="61" eb="63">
      <t>バアイ</t>
    </rPh>
    <phoneticPr fontId="2"/>
  </si>
  <si>
    <t>入力金額(LedgerSwkDto.InpSum) をセット</t>
    <phoneticPr fontId="2"/>
  </si>
  <si>
    <t>当該側の消費税売上／仕入区分(LedgerSwkDto.DTaxKbn) = CTaxKbn.Sales（消費税売上／仕入区分.売上）</t>
    <rPh sb="64" eb="66">
      <t>ウリアゲ</t>
    </rPh>
    <phoneticPr fontId="2"/>
  </si>
  <si>
    <t>[仮受消費税]借方発生内税額（合計） += 消費税額(LedgerSwkDto.TaxSum)</t>
    <rPh sb="1" eb="3">
      <t>カリウケ</t>
    </rPh>
    <rPh sb="3" eb="6">
      <t>ショウヒゼイ</t>
    </rPh>
    <rPh sb="7" eb="9">
      <t>カリカタ</t>
    </rPh>
    <rPh sb="9" eb="11">
      <t>ハッセイ</t>
    </rPh>
    <rPh sb="11" eb="13">
      <t>ウチゼイ</t>
    </rPh>
    <rPh sb="13" eb="14">
      <t>ガク</t>
    </rPh>
    <rPh sb="15" eb="17">
      <t>ゴウケイ</t>
    </rPh>
    <phoneticPr fontId="2"/>
  </si>
  <si>
    <t>[仮受消費税]内税起票額 += 入力金額(LedgerSwkDto.InpSum)</t>
    <rPh sb="7" eb="9">
      <t>ウチゼイ</t>
    </rPh>
    <rPh sb="9" eb="11">
      <t>キヒョウ</t>
    </rPh>
    <rPh sb="11" eb="12">
      <t>ガク</t>
    </rPh>
    <phoneticPr fontId="2"/>
  </si>
  <si>
    <t>[仮受消費税]内税差引額 += 消費税額(LedgerSwkDto.TaxSum)</t>
    <rPh sb="7" eb="9">
      <t>ウチゼイ</t>
    </rPh>
    <rPh sb="9" eb="11">
      <t>サシヒキ</t>
    </rPh>
    <rPh sb="11" eb="12">
      <t>ガク</t>
    </rPh>
    <phoneticPr fontId="2"/>
  </si>
  <si>
    <t>[仮受消費税]内税起票額 -= 入力金額(LedgerSwkDto.InpSum)</t>
    <rPh sb="7" eb="9">
      <t>ウチゼイ</t>
    </rPh>
    <rPh sb="9" eb="11">
      <t>キヒョウ</t>
    </rPh>
    <rPh sb="11" eb="12">
      <t>ガク</t>
    </rPh>
    <phoneticPr fontId="2"/>
  </si>
  <si>
    <t>[仮受消費税]内税差引額 -= 消費税額(LedgerSwkDto.TaxSum)</t>
    <phoneticPr fontId="2"/>
  </si>
  <si>
    <t>[仮払消費税]借方発生内税額（合計） += 消費税額(LedgerSwkDto.TaxSum)</t>
    <rPh sb="1" eb="3">
      <t>カリバライ</t>
    </rPh>
    <rPh sb="3" eb="6">
      <t>ショウヒゼイ</t>
    </rPh>
    <rPh sb="7" eb="9">
      <t>カリカタ</t>
    </rPh>
    <rPh sb="9" eb="11">
      <t>ハッセイ</t>
    </rPh>
    <rPh sb="11" eb="13">
      <t>ウチゼイ</t>
    </rPh>
    <rPh sb="13" eb="14">
      <t>ガク</t>
    </rPh>
    <rPh sb="15" eb="17">
      <t>ゴウケイ</t>
    </rPh>
    <phoneticPr fontId="2"/>
  </si>
  <si>
    <t>[仮払消費税]内税起票額 += 入力金額(LedgerSwkDto.InpSum)</t>
    <rPh sb="1" eb="3">
      <t>カリバライ</t>
    </rPh>
    <rPh sb="7" eb="9">
      <t>ウチゼイ</t>
    </rPh>
    <rPh sb="9" eb="11">
      <t>キヒョウ</t>
    </rPh>
    <rPh sb="11" eb="12">
      <t>ガク</t>
    </rPh>
    <phoneticPr fontId="2"/>
  </si>
  <si>
    <t>[仮払消費税]内税差引額 += 消費税額(LedgerSwkDto.TaxSum)</t>
    <rPh sb="1" eb="3">
      <t>カリバライ</t>
    </rPh>
    <rPh sb="7" eb="9">
      <t>ウチゼイ</t>
    </rPh>
    <rPh sb="9" eb="11">
      <t>サシヒキ</t>
    </rPh>
    <rPh sb="11" eb="12">
      <t>ガク</t>
    </rPh>
    <phoneticPr fontId="2"/>
  </si>
  <si>
    <t>[仮払消費税]内税起票額 -= 入力金額(LedgerSwkDto.InpSum)</t>
    <rPh sb="1" eb="3">
      <t>カリバライ</t>
    </rPh>
    <rPh sb="7" eb="9">
      <t>ウチゼイ</t>
    </rPh>
    <rPh sb="9" eb="11">
      <t>キヒョウ</t>
    </rPh>
    <rPh sb="11" eb="12">
      <t>ガク</t>
    </rPh>
    <phoneticPr fontId="2"/>
  </si>
  <si>
    <t>[仮払消費税]内税差引額 -= 消費税額(LedgerSwkDto.TaxSum)</t>
    <rPh sb="1" eb="3">
      <t>カリバライ</t>
    </rPh>
    <phoneticPr fontId="2"/>
  </si>
  <si>
    <t>&lt;明細に内税額を併記&gt;</t>
    <rPh sb="1" eb="3">
      <t>メイサイ</t>
    </rPh>
    <rPh sb="4" eb="5">
      <t>ウチ</t>
    </rPh>
    <rPh sb="5" eb="7">
      <t>ゼイガク</t>
    </rPh>
    <rPh sb="8" eb="10">
      <t>ヘイキ</t>
    </rPh>
    <phoneticPr fontId="2"/>
  </si>
  <si>
    <t>&lt;仮受消費税額を更新&gt;</t>
    <rPh sb="1" eb="3">
      <t>カリウケ</t>
    </rPh>
    <rPh sb="3" eb="6">
      <t>ショウヒゼイ</t>
    </rPh>
    <rPh sb="6" eb="7">
      <t>ガク</t>
    </rPh>
    <rPh sb="8" eb="10">
      <t>コウシン</t>
    </rPh>
    <phoneticPr fontId="2"/>
  </si>
  <si>
    <t>当該側の消費税売上／仕入区分(LedgerSwkDto.DTaxKbn) = CTaxKbn.Journalize（消費税売上／仕入区分.仕入）</t>
    <rPh sb="69" eb="71">
      <t>シイ</t>
    </rPh>
    <phoneticPr fontId="2"/>
  </si>
  <si>
    <t>&lt;仮払消費税額を更新&gt;</t>
    <rPh sb="1" eb="3">
      <t>カリバライ</t>
    </rPh>
    <rPh sb="3" eb="6">
      <t>ショウヒゼイ</t>
    </rPh>
    <rPh sb="6" eb="7">
      <t>ガク</t>
    </rPh>
    <rPh sb="8" eb="10">
      <t>コウシン</t>
    </rPh>
    <phoneticPr fontId="2"/>
  </si>
  <si>
    <t>当該側の消費税売上／仕入区分(LedgerSwkDto.CTaxKbn) = CTaxKbn.Sales（消費税売上／仕入区分.売上）</t>
    <rPh sb="64" eb="66">
      <t>ウリアゲ</t>
    </rPh>
    <phoneticPr fontId="2"/>
  </si>
  <si>
    <t>&lt;仮払消費税額を更新&gt;</t>
    <rPh sb="3" eb="6">
      <t>ショウヒゼイ</t>
    </rPh>
    <rPh sb="6" eb="7">
      <t>ガク</t>
    </rPh>
    <rPh sb="8" eb="10">
      <t>コウシン</t>
    </rPh>
    <phoneticPr fontId="2"/>
  </si>
  <si>
    <t>科目名称</t>
    <rPh sb="0" eb="2">
      <t>カモク</t>
    </rPh>
    <rPh sb="2" eb="4">
      <t>メイショウ</t>
    </rPh>
    <phoneticPr fontId="2"/>
  </si>
  <si>
    <t>KmkName</t>
  </si>
  <si>
    <t>KmkName</t>
    <phoneticPr fontId="4"/>
  </si>
  <si>
    <t>TaxIncluded</t>
    <phoneticPr fontId="2"/>
  </si>
  <si>
    <t>内税起票額</t>
    <rPh sb="0" eb="2">
      <t>ウチゼイ</t>
    </rPh>
    <rPh sb="2" eb="4">
      <t>キヒョウ</t>
    </rPh>
    <rPh sb="4" eb="5">
      <t>ガク</t>
    </rPh>
    <phoneticPr fontId="2"/>
  </si>
  <si>
    <t>[仮受消費税]貸方発生内税額（合計） += 消費税額(LedgerSwkDto.TaxSum)</t>
    <rPh sb="1" eb="3">
      <t>カリウケ</t>
    </rPh>
    <rPh sb="3" eb="6">
      <t>ショウヒゼイ</t>
    </rPh>
    <rPh sb="7" eb="8">
      <t>カシ</t>
    </rPh>
    <rPh sb="8" eb="9">
      <t>カタ</t>
    </rPh>
    <rPh sb="9" eb="11">
      <t>ハッセイ</t>
    </rPh>
    <rPh sb="11" eb="13">
      <t>ウチゼイ</t>
    </rPh>
    <rPh sb="13" eb="14">
      <t>ガク</t>
    </rPh>
    <rPh sb="15" eb="17">
      <t>ゴウケイ</t>
    </rPh>
    <phoneticPr fontId="2"/>
  </si>
  <si>
    <t>[仮受消費税]内税差引額 += 消費税額(LedgerSwkDto.TaxSum)</t>
    <phoneticPr fontId="2"/>
  </si>
  <si>
    <t>[仮払消費税]貸方発生内税額（合計） += 消費税額(LedgerSwkDto.TaxSum)</t>
    <rPh sb="3" eb="6">
      <t>ショウヒゼイ</t>
    </rPh>
    <rPh sb="7" eb="8">
      <t>カシ</t>
    </rPh>
    <rPh sb="8" eb="9">
      <t>カタ</t>
    </rPh>
    <rPh sb="9" eb="11">
      <t>ハッセイ</t>
    </rPh>
    <rPh sb="11" eb="13">
      <t>ウチゼイ</t>
    </rPh>
    <rPh sb="13" eb="14">
      <t>ガク</t>
    </rPh>
    <rPh sb="15" eb="17">
      <t>ゴウケイ</t>
    </rPh>
    <phoneticPr fontId="2"/>
  </si>
  <si>
    <t>[仮払消費税]内税起票額 -= 入力金額(LedgerSwkDto.InpSum)</t>
    <rPh sb="7" eb="9">
      <t>ウチゼイ</t>
    </rPh>
    <rPh sb="9" eb="11">
      <t>キヒョウ</t>
    </rPh>
    <rPh sb="11" eb="12">
      <t>ガク</t>
    </rPh>
    <phoneticPr fontId="2"/>
  </si>
  <si>
    <t>[仮払消費税]内税差引額 -= 消費税額(LedgerSwkDto.TaxSum)</t>
    <phoneticPr fontId="2"/>
  </si>
  <si>
    <t>[仮払消費税]内税起票額 += 入力金額(LedgerSwkDto.InpSum)</t>
    <rPh sb="7" eb="9">
      <t>ウチゼイ</t>
    </rPh>
    <rPh sb="9" eb="11">
      <t>キヒョウ</t>
    </rPh>
    <rPh sb="11" eb="12">
      <t>ガク</t>
    </rPh>
    <phoneticPr fontId="2"/>
  </si>
  <si>
    <t>[仮払消費税]内税差引額 += 消費税額(LedgerSwkDto.TaxSum)</t>
    <phoneticPr fontId="2"/>
  </si>
  <si>
    <t>月末税抜処理区分（ledgerBaseInfoDto.MonthEnd） = MonthEnd.Subtraction（月末税抜処理区分.発生側で内税分を減算）の場合</t>
    <rPh sb="0" eb="2">
      <t>ゲツマツ</t>
    </rPh>
    <rPh sb="2" eb="3">
      <t>ゼイ</t>
    </rPh>
    <rPh sb="3" eb="4">
      <t>ヌ</t>
    </rPh>
    <rPh sb="4" eb="6">
      <t>ショリ</t>
    </rPh>
    <rPh sb="6" eb="8">
      <t>クブン</t>
    </rPh>
    <rPh sb="81" eb="83">
      <t>バアイ</t>
    </rPh>
    <phoneticPr fontId="2"/>
  </si>
  <si>
    <t>月末税抜処理区分（ledgerBaseInfoDto.MonthEnd） = MonthEnd.Addition（月末税抜処理区分.負残側で内税分を加算）の場合</t>
    <rPh sb="0" eb="2">
      <t>ゲツマツ</t>
    </rPh>
    <rPh sb="2" eb="3">
      <t>ゼイ</t>
    </rPh>
    <rPh sb="3" eb="4">
      <t>ヌ</t>
    </rPh>
    <rPh sb="4" eb="6">
      <t>ショリ</t>
    </rPh>
    <rPh sb="6" eb="8">
      <t>クブン</t>
    </rPh>
    <rPh sb="78" eb="80">
      <t>バアイ</t>
    </rPh>
    <phoneticPr fontId="2"/>
  </si>
  <si>
    <t>当該科目の正残区分（ledgerBaseInfoDto.DCKbn） = ChgDCKbn.Credit（貸借区分.貸方）の場合</t>
    <rPh sb="0" eb="2">
      <t>トウガイ</t>
    </rPh>
    <rPh sb="2" eb="4">
      <t>カモク</t>
    </rPh>
    <rPh sb="5" eb="6">
      <t>セイ</t>
    </rPh>
    <rPh sb="6" eb="7">
      <t>ザン</t>
    </rPh>
    <rPh sb="7" eb="9">
      <t>クブン</t>
    </rPh>
    <rPh sb="53" eb="55">
      <t>タイシャク</t>
    </rPh>
    <rPh sb="55" eb="57">
      <t>クブン</t>
    </rPh>
    <rPh sb="58" eb="59">
      <t>カシ</t>
    </rPh>
    <rPh sb="59" eb="60">
      <t>カタ</t>
    </rPh>
    <rPh sb="62" eb="64">
      <t>バアイ</t>
    </rPh>
    <phoneticPr fontId="2"/>
  </si>
  <si>
    <t>仮受消費税が発生している場合、内税起票額の明細（LedgerDetailDto）を作成して、元帳集計結果の明細リスト（LedgerResultDto.LedgerDetails）に追加する。</t>
    <rPh sb="0" eb="2">
      <t>カリウケ</t>
    </rPh>
    <rPh sb="2" eb="5">
      <t>ショウヒゼイ</t>
    </rPh>
    <rPh sb="6" eb="8">
      <t>ハッセイ</t>
    </rPh>
    <rPh sb="12" eb="14">
      <t>バアイ</t>
    </rPh>
    <rPh sb="15" eb="17">
      <t>ウチゼイ</t>
    </rPh>
    <rPh sb="17" eb="19">
      <t>キヒョウ</t>
    </rPh>
    <rPh sb="19" eb="20">
      <t>ガク</t>
    </rPh>
    <phoneticPr fontId="2"/>
  </si>
  <si>
    <t>&lt;仮受消費税&gt;</t>
    <rPh sb="1" eb="3">
      <t>カリウケ</t>
    </rPh>
    <rPh sb="3" eb="6">
      <t>ショウヒゼイ</t>
    </rPh>
    <phoneticPr fontId="2"/>
  </si>
  <si>
    <t>&lt;仮払消費税&gt;</t>
    <rPh sb="3" eb="6">
      <t>ショウヒゼイ</t>
    </rPh>
    <phoneticPr fontId="2"/>
  </si>
  <si>
    <t>仮払消費税が発生している場合、内税起票額の明細（LedgerDetailDto）を作成して、元帳集計結果の明細リスト（LedgerResultDto.LedgerDetails）に追加する。</t>
    <rPh sb="2" eb="5">
      <t>ショウヒゼイ</t>
    </rPh>
    <rPh sb="6" eb="8">
      <t>ハッセイ</t>
    </rPh>
    <rPh sb="12" eb="14">
      <t>バアイ</t>
    </rPh>
    <rPh sb="15" eb="17">
      <t>ウチゼイ</t>
    </rPh>
    <rPh sb="17" eb="19">
      <t>キヒョウ</t>
    </rPh>
    <rPh sb="19" eb="20">
      <t>ガク</t>
    </rPh>
    <phoneticPr fontId="2"/>
  </si>
  <si>
    <t>設計書レビュー[9643]対応</t>
    <phoneticPr fontId="4"/>
  </si>
  <si>
    <t>設計書レビュー[9644]対応</t>
    <phoneticPr fontId="4"/>
  </si>
  <si>
    <t>設計書レビュー[9645]対応</t>
    <phoneticPr fontId="4"/>
  </si>
  <si>
    <t>設計書レビュー[9646]対応</t>
    <phoneticPr fontId="4"/>
  </si>
  <si>
    <t>設計書レビュー[9705]対応</t>
    <phoneticPr fontId="4"/>
  </si>
  <si>
    <t>設計書レビュー[9709]対応</t>
    <phoneticPr fontId="4"/>
  </si>
  <si>
    <t>設計書レビュー[9711]対応</t>
    <phoneticPr fontId="4"/>
  </si>
  <si>
    <t>設計書レビュー[9712]対応</t>
    <phoneticPr fontId="4"/>
  </si>
  <si>
    <t>設計書レビュー[9715]対応</t>
    <phoneticPr fontId="4"/>
  </si>
  <si>
    <t>設計書レビュー[9716]対応</t>
    <phoneticPr fontId="4"/>
  </si>
  <si>
    <t>設計書レビュー[9717]対応</t>
    <phoneticPr fontId="4"/>
  </si>
  <si>
    <t>設計書レビュー[9718]対応</t>
    <phoneticPr fontId="4"/>
  </si>
  <si>
    <t>設計書レビュー[9719]対応</t>
    <phoneticPr fontId="4"/>
  </si>
  <si>
    <t>設計書レビュー[9720]対応</t>
    <phoneticPr fontId="4"/>
  </si>
  <si>
    <t>設計書レビュー[9721]対応</t>
    <phoneticPr fontId="4"/>
  </si>
  <si>
    <t>設計書レビュー[9723]対応</t>
    <phoneticPr fontId="4"/>
  </si>
  <si>
    <t>設計書レビュー[9761]対応</t>
    <phoneticPr fontId="4"/>
  </si>
  <si>
    <t>設計書レビュー[9798]対応</t>
    <phoneticPr fontId="4"/>
  </si>
  <si>
    <t>設計書レビュー[9800]対応</t>
    <phoneticPr fontId="4"/>
  </si>
  <si>
    <t>設計書レビュー[9828]対応</t>
    <phoneticPr fontId="4"/>
  </si>
  <si>
    <t>設計書レビュー[9831]対応</t>
    <phoneticPr fontId="4"/>
  </si>
  <si>
    <t>設計書レビュー[9832]対応</t>
    <phoneticPr fontId="4"/>
  </si>
  <si>
    <t>設計書レビュー[9833]対応</t>
    <phoneticPr fontId="4"/>
  </si>
  <si>
    <t>設計書レビュー[9834]対応</t>
    <phoneticPr fontId="4"/>
  </si>
  <si>
    <t>設計書レビュー[9989]対応</t>
    <phoneticPr fontId="4"/>
  </si>
  <si>
    <t>文言修正：「損益科目」→「損益勘定」</t>
    <phoneticPr fontId="4"/>
  </si>
  <si>
    <t>元帳出力処理区分を呼び出し元からのパラメータで受け取るようにした</t>
    <rPh sb="9" eb="10">
      <t>ヨ</t>
    </rPh>
    <rPh sb="11" eb="12">
      <t>ダ</t>
    </rPh>
    <rPh sb="13" eb="14">
      <t>モト</t>
    </rPh>
    <phoneticPr fontId="4"/>
  </si>
  <si>
    <t>集計対象から除外する中間決算月を求めるロジックを見直した</t>
    <phoneticPr fontId="4"/>
  </si>
  <si>
    <t>GetNormalDetailDataの呼び出しにおいて、合計科目の場合はパラメータの科目コードに null をセットした</t>
    <phoneticPr fontId="4"/>
  </si>
  <si>
    <t>「繰越残高取得」シートの誤記を訂正した</t>
    <rPh sb="15" eb="17">
      <t>テイセイ</t>
    </rPh>
    <phoneticPr fontId="4"/>
  </si>
  <si>
    <t>別のビジネスロジックを呼び出す箇所で、渡すパラメータを明記した</t>
    <phoneticPr fontId="4"/>
  </si>
  <si>
    <t>誤記訂正：「非会計複合科目」→「資金複合科目」</t>
    <phoneticPr fontId="4"/>
  </si>
  <si>
    <t>通常科目出力の当該／相手科目の判定で、科目別補助コードを条件に含めた</t>
    <rPh sb="28" eb="30">
      <t>ジョウケン</t>
    </rPh>
    <rPh sb="31" eb="32">
      <t>フク</t>
    </rPh>
    <phoneticPr fontId="4"/>
  </si>
  <si>
    <t>通常科目出力で、貸借が同一の科目である場合は、2行分の明細を作成するようにした</t>
    <rPh sb="30" eb="32">
      <t>サクセイ</t>
    </rPh>
    <phoneticPr fontId="4"/>
  </si>
  <si>
    <t>期日のフォーマット方法を明記した</t>
    <phoneticPr fontId="4"/>
  </si>
  <si>
    <t>マスタ区分の型を訂正した</t>
    <rPh sb="8" eb="10">
      <t>テイセイ</t>
    </rPh>
    <phoneticPr fontId="4"/>
  </si>
  <si>
    <t>ユーザ基本情報を使用する箇所で、担当者コードを指定するようにした</t>
    <rPh sb="8" eb="10">
      <t>シヨウ</t>
    </rPh>
    <rPh sb="12" eb="14">
      <t>カショ</t>
    </rPh>
    <rPh sb="16" eb="19">
      <t>タントウシャ</t>
    </rPh>
    <rPh sb="23" eb="25">
      <t>シテイ</t>
    </rPh>
    <phoneticPr fontId="4"/>
  </si>
  <si>
    <t>リターンデータ作成で、日および月のブレーク条件に内部月を加えた</t>
    <rPh sb="11" eb="12">
      <t>ヒ</t>
    </rPh>
    <rPh sb="15" eb="16">
      <t>ツキ</t>
    </rPh>
    <rPh sb="21" eb="23">
      <t>ジョウケン</t>
    </rPh>
    <rPh sb="24" eb="26">
      <t>ナイブ</t>
    </rPh>
    <rPh sb="26" eb="27">
      <t>ツキ</t>
    </rPh>
    <rPh sb="28" eb="29">
      <t>クワ</t>
    </rPh>
    <phoneticPr fontId="4"/>
  </si>
  <si>
    <t>明細にセットする文言をメッセージ化した</t>
    <rPh sb="8" eb="10">
      <t>モンゴン</t>
    </rPh>
    <phoneticPr fontId="4"/>
  </si>
  <si>
    <t>会社法対応データの場合に、「繰越・振替」明細にの摘要にセットする文言を追記した</t>
    <rPh sb="24" eb="26">
      <t>テキヨウ</t>
    </rPh>
    <phoneticPr fontId="4"/>
  </si>
  <si>
    <t>定数定義の見直しにともない、使用する定数名を修正した</t>
    <rPh sb="2" eb="4">
      <t>テイギ</t>
    </rPh>
    <rPh sb="5" eb="7">
      <t>ミナオ</t>
    </rPh>
    <rPh sb="14" eb="16">
      <t>シヨウ</t>
    </rPh>
    <rPh sb="18" eb="20">
      <t>テイスウ</t>
    </rPh>
    <rPh sb="20" eb="21">
      <t>メイ</t>
    </rPh>
    <rPh sb="22" eb="24">
      <t>シュウセイ</t>
    </rPh>
    <phoneticPr fontId="4"/>
  </si>
  <si>
    <t>誤記訂正：「BPKbn.BS（ＢＳ／ＰＬ区分.ＰＬ）」→「BPKbn.PL（ＢＳ／ＰＬ区分.ＰＬ）」</t>
    <phoneticPr fontId="4"/>
  </si>
  <si>
    <t>内税起票額の明細を作成する処理を追記した</t>
    <rPh sb="6" eb="8">
      <t>メイサイ</t>
    </rPh>
    <rPh sb="9" eb="11">
      <t>サクセイ</t>
    </rPh>
    <rPh sb="13" eb="15">
      <t>ショリ</t>
    </rPh>
    <rPh sb="16" eb="18">
      <t>ツイキ</t>
    </rPh>
    <phoneticPr fontId="4"/>
  </si>
  <si>
    <t>繰越利益剰余金のリターンデータ作成で、パラメータの検索結果データを</t>
    <rPh sb="25" eb="27">
      <t>ケンサク</t>
    </rPh>
    <rPh sb="27" eb="29">
      <t>ケッカ</t>
    </rPh>
    <phoneticPr fontId="4"/>
  </si>
  <si>
    <t>DAOで取得した科目コードリストは、Entityからの詰め替えが必要</t>
    <phoneticPr fontId="4"/>
  </si>
  <si>
    <t>損益勘定の集計で、個人の場合は「元入金勘定へ振替」をセットするようにした</t>
    <rPh sb="9" eb="11">
      <t>コジン</t>
    </rPh>
    <rPh sb="12" eb="14">
      <t>バアイ</t>
    </rPh>
    <phoneticPr fontId="4"/>
  </si>
  <si>
    <t>印刷時の改ページ制御を追記した</t>
    <rPh sb="8" eb="10">
      <t>セイギョ</t>
    </rPh>
    <rPh sb="11" eb="13">
      <t>ツイキ</t>
    </rPh>
    <phoneticPr fontId="4"/>
  </si>
  <si>
    <t>摘要文字列の構成要素のうち、業種と期日は連結せず個別で返すようにした</t>
    <phoneticPr fontId="4"/>
  </si>
  <si>
    <t>SumSMから合計科目を集計する場合、加算元実在科目でデータを取得するようにした</t>
    <rPh sb="19" eb="21">
      <t>カサン</t>
    </rPh>
    <rPh sb="21" eb="22">
      <t>モト</t>
    </rPh>
    <phoneticPr fontId="4"/>
  </si>
  <si>
    <t>期首・期末棚卸科目の集計処理を見直した</t>
    <rPh sb="12" eb="14">
      <t>ショリ</t>
    </rPh>
    <phoneticPr fontId="4"/>
  </si>
  <si>
    <t>GetBaseInfo</t>
    <phoneticPr fontId="2"/>
  </si>
  <si>
    <t>ledgerBaseInfoDto</t>
    <phoneticPr fontId="2"/>
  </si>
  <si>
    <t>LedgerBaseInfoDto</t>
    <phoneticPr fontId="2"/>
  </si>
  <si>
    <t>DXO（LedgerBaseInfoDxo）を使用し、検索結果を元帳基本情報（LedgerBaseInfoDto）に格納する。</t>
    <phoneticPr fontId="2"/>
  </si>
  <si>
    <t>DXO（BasedKmkDxo）を利用し、検索結果（IEnumerable&lt;dynamic&gt;）を DTO列挙子（IEnumerable&lt;BasedKmkDto&gt;）に変換する。</t>
    <rPh sb="17" eb="19">
      <t>リヨウ</t>
    </rPh>
    <rPh sb="21" eb="23">
      <t>ケンサク</t>
    </rPh>
    <rPh sb="23" eb="25">
      <t>ケッカ</t>
    </rPh>
    <rPh sb="52" eb="54">
      <t>レッキョ</t>
    </rPh>
    <rPh sb="54" eb="55">
      <t>シ</t>
    </rPh>
    <rPh sb="82" eb="84">
      <t>ヘンカン</t>
    </rPh>
    <phoneticPr fontId="2"/>
  </si>
  <si>
    <t>LedgerNormalStoreLogic</t>
    <phoneticPr fontId="2"/>
  </si>
  <si>
    <t>元帳パラメータ</t>
    <phoneticPr fontId="2"/>
  </si>
  <si>
    <t>True</t>
    <phoneticPr fontId="2"/>
  </si>
  <si>
    <t>List&lt;LedgerSumSMDto&gt;</t>
    <phoneticPr fontId="2"/>
  </si>
  <si>
    <t>SumSMDao</t>
    <phoneticPr fontId="2"/>
  </si>
  <si>
    <t>KmkMADao</t>
    <phoneticPr fontId="2"/>
  </si>
  <si>
    <t>CreateReturnData</t>
    <phoneticPr fontId="2"/>
  </si>
  <si>
    <t>LedgerResultDto</t>
    <phoneticPr fontId="2"/>
  </si>
  <si>
    <t>元帳集計結果</t>
    <phoneticPr fontId="2"/>
  </si>
  <si>
    <t>CreateReturnData</t>
    <phoneticPr fontId="2"/>
  </si>
  <si>
    <t>GetBalance</t>
    <phoneticPr fontId="2"/>
  </si>
  <si>
    <t>DXO（LedgerSumSMDxo） を利用し、検索結果（IEnumerable&lt;dynamic&gt;）を DTO列挙子（IEnumerable&lt;LedgerSumSMDto&gt;）に変換する。</t>
    <rPh sb="21" eb="23">
      <t>リヨウ</t>
    </rPh>
    <rPh sb="25" eb="27">
      <t>ケンサク</t>
    </rPh>
    <rPh sb="27" eb="29">
      <t>ケッカ</t>
    </rPh>
    <phoneticPr fontId="2"/>
  </si>
  <si>
    <t>DXO（LedgerSwkDxo）を利用し、検索結果（IEnumerable&lt;dynamic&gt;）を DTO列挙子（IEnumerable&lt;LedgerSwkDto&gt;）に変換する。</t>
    <rPh sb="18" eb="20">
      <t>リヨウ</t>
    </rPh>
    <rPh sb="22" eb="24">
      <t>ケンサク</t>
    </rPh>
    <rPh sb="24" eb="26">
      <t>ケッカ</t>
    </rPh>
    <phoneticPr fontId="2"/>
  </si>
  <si>
    <t>GetBeginningInventory</t>
    <phoneticPr fontId="2"/>
  </si>
  <si>
    <t>GetEndingInventory</t>
    <phoneticPr fontId="2"/>
  </si>
  <si>
    <t>SumSMDao</t>
    <phoneticPr fontId="2"/>
  </si>
  <si>
    <t>LedgerInputParamDto</t>
    <phoneticPr fontId="2"/>
  </si>
  <si>
    <t>元帳集計結果</t>
    <phoneticPr fontId="2"/>
  </si>
  <si>
    <t>損益勘定金額</t>
    <phoneticPr fontId="2"/>
  </si>
  <si>
    <t>capitalDetails</t>
    <phoneticPr fontId="2"/>
  </si>
  <si>
    <t>NULL可</t>
    <phoneticPr fontId="2"/>
  </si>
  <si>
    <t>科目別補助コード</t>
    <phoneticPr fontId="2"/>
  </si>
  <si>
    <t>0：表示、1：印刷</t>
    <phoneticPr fontId="2"/>
  </si>
  <si>
    <t>元帳（検証）</t>
    <rPh sb="0" eb="2">
      <t>モトチョウ</t>
    </rPh>
    <rPh sb="3" eb="5">
      <t>ケンショウ</t>
    </rPh>
    <phoneticPr fontId="2"/>
  </si>
  <si>
    <t>0：出納帳、1：総勘定元帳、2：科目別補助元帳、3：元帳（検証）</t>
    <rPh sb="26" eb="28">
      <t>モトチョウ</t>
    </rPh>
    <rPh sb="29" eb="31">
      <t>ケンショウ</t>
    </rPh>
    <phoneticPr fontId="2"/>
  </si>
  <si>
    <t>BmnCode</t>
  </si>
  <si>
    <t>SegCode1</t>
  </si>
  <si>
    <t>HojKbn1</t>
  </si>
  <si>
    <t>HojCode1</t>
  </si>
  <si>
    <t>HojKbn2</t>
  </si>
  <si>
    <t>HojCode2</t>
  </si>
  <si>
    <t>KojCode</t>
  </si>
  <si>
    <t>KsyCode</t>
  </si>
  <si>
    <t>TaxKbn</t>
  </si>
  <si>
    <t>TypeCd</t>
  </si>
  <si>
    <t>TaxCode</t>
  </si>
  <si>
    <t>TaxRate</t>
  </si>
  <si>
    <t>SumFrom</t>
  </si>
  <si>
    <t>SumTo</t>
  </si>
  <si>
    <t>Tekiyo</t>
  </si>
  <si>
    <t>TekiCds</t>
  </si>
  <si>
    <t>FusenKbn</t>
  </si>
  <si>
    <t>部門コード</t>
  </si>
  <si>
    <t>セグメントコード</t>
  </si>
  <si>
    <t>第１補助区分</t>
  </si>
  <si>
    <t>第１補助コード</t>
  </si>
  <si>
    <t>第２補助区分</t>
  </si>
  <si>
    <t>第２補助コード</t>
  </si>
  <si>
    <t>工事コード</t>
  </si>
  <si>
    <t>工種コード</t>
  </si>
  <si>
    <t>消費税売上／仕入区分</t>
  </si>
  <si>
    <t>業種コード</t>
  </si>
  <si>
    <t>消費税コード</t>
    <rPh sb="0" eb="3">
      <t>ショウヒゼイ</t>
    </rPh>
    <phoneticPr fontId="3"/>
  </si>
  <si>
    <t>消費税率区分</t>
    <rPh sb="0" eb="3">
      <t>ショウヒゼイ</t>
    </rPh>
    <rPh sb="3" eb="4">
      <t>リツ</t>
    </rPh>
    <rPh sb="4" eb="6">
      <t>クブン</t>
    </rPh>
    <phoneticPr fontId="3"/>
  </si>
  <si>
    <t>金額（下限）</t>
    <rPh sb="0" eb="2">
      <t>キンガク</t>
    </rPh>
    <rPh sb="3" eb="5">
      <t>カゲン</t>
    </rPh>
    <phoneticPr fontId="3"/>
  </si>
  <si>
    <t>金額（上限）</t>
    <rPh sb="0" eb="2">
      <t>キンガク</t>
    </rPh>
    <rPh sb="3" eb="5">
      <t>ジョウゲン</t>
    </rPh>
    <phoneticPr fontId="3"/>
  </si>
  <si>
    <t>摘要</t>
  </si>
  <si>
    <t>固定摘要コード</t>
  </si>
  <si>
    <t>付箋区分</t>
    <rPh sb="0" eb="2">
      <t>フセン</t>
    </rPh>
    <rPh sb="2" eb="4">
      <t>クブン</t>
    </rPh>
    <phoneticPr fontId="3"/>
  </si>
  <si>
    <t>string</t>
  </si>
  <si>
    <t>List&lt;int&gt;</t>
    <phoneticPr fontId="2"/>
  </si>
  <si>
    <t>0：通常科目 1：損益勘定 2：繰越利益剰余金／元入金</t>
    <phoneticPr fontId="2"/>
  </si>
  <si>
    <t>損益勘定、繰越利益剰余金の集計時はセットしない</t>
    <rPh sb="0" eb="2">
      <t>ソンエキ</t>
    </rPh>
    <rPh sb="2" eb="4">
      <t>カンジョウ</t>
    </rPh>
    <rPh sb="5" eb="7">
      <t>クリコシ</t>
    </rPh>
    <rPh sb="7" eb="9">
      <t>リエキ</t>
    </rPh>
    <rPh sb="9" eb="12">
      <t>ジョウヨキン</t>
    </rPh>
    <rPh sb="13" eb="15">
      <t>シュウケイ</t>
    </rPh>
    <rPh sb="15" eb="16">
      <t>ジ</t>
    </rPh>
    <phoneticPr fontId="2"/>
  </si>
  <si>
    <t>masterKbn</t>
    <phoneticPr fontId="2"/>
  </si>
  <si>
    <t>bmnCode</t>
    <phoneticPr fontId="2"/>
  </si>
  <si>
    <t>hojyoCode</t>
    <phoneticPr fontId="2"/>
  </si>
  <si>
    <t>マスタ区分</t>
    <rPh sb="3" eb="5">
      <t>クブン</t>
    </rPh>
    <phoneticPr fontId="2"/>
  </si>
  <si>
    <t>部門コード</t>
    <rPh sb="0" eb="2">
      <t>ブモン</t>
    </rPh>
    <phoneticPr fontId="2"/>
  </si>
  <si>
    <t>補助コード</t>
    <rPh sb="0" eb="2">
      <t>ホジョ</t>
    </rPh>
    <phoneticPr fontId="2"/>
  </si>
  <si>
    <t>string</t>
    <phoneticPr fontId="2"/>
  </si>
  <si>
    <t>MasterKbn.None（マスタ区分.なし）</t>
    <rPh sb="18" eb="20">
      <t>クブン</t>
    </rPh>
    <phoneticPr fontId="2"/>
  </si>
  <si>
    <t>元帳パラメータの科目コード、科目別補助コード、部門コード ≠ null の場合</t>
    <rPh sb="0" eb="2">
      <t>モトチョウ</t>
    </rPh>
    <rPh sb="8" eb="10">
      <t>カモク</t>
    </rPh>
    <rPh sb="14" eb="16">
      <t>カモク</t>
    </rPh>
    <rPh sb="16" eb="17">
      <t>ベツ</t>
    </rPh>
    <rPh sb="17" eb="19">
      <t>ホジョ</t>
    </rPh>
    <rPh sb="23" eb="25">
      <t>ブモン</t>
    </rPh>
    <rPh sb="37" eb="39">
      <t>バアイ</t>
    </rPh>
    <phoneticPr fontId="2"/>
  </si>
  <si>
    <t>科目別補助コード</t>
    <rPh sb="0" eb="2">
      <t>カモク</t>
    </rPh>
    <rPh sb="2" eb="3">
      <t>ベツ</t>
    </rPh>
    <rPh sb="3" eb="5">
      <t>ホジョ</t>
    </rPh>
    <phoneticPr fontId="2"/>
  </si>
  <si>
    <t>：</t>
    <phoneticPr fontId="2"/>
  </si>
  <si>
    <t>元帳パラメータの科目コード、科目別補助コード、セグメントコード ≠ null の場合</t>
    <rPh sb="0" eb="2">
      <t>モトチョウ</t>
    </rPh>
    <rPh sb="8" eb="10">
      <t>カモク</t>
    </rPh>
    <rPh sb="14" eb="16">
      <t>カモク</t>
    </rPh>
    <rPh sb="16" eb="17">
      <t>ベツ</t>
    </rPh>
    <rPh sb="17" eb="19">
      <t>ホジョ</t>
    </rPh>
    <rPh sb="40" eb="42">
      <t>バアイ</t>
    </rPh>
    <phoneticPr fontId="2"/>
  </si>
  <si>
    <t>元帳パラメータの科目コード、科目別補助コード ≠ null の場合</t>
    <rPh sb="0" eb="2">
      <t>モトチョウ</t>
    </rPh>
    <rPh sb="8" eb="10">
      <t>カモク</t>
    </rPh>
    <rPh sb="14" eb="16">
      <t>カモク</t>
    </rPh>
    <rPh sb="16" eb="17">
      <t>ベツ</t>
    </rPh>
    <rPh sb="17" eb="19">
      <t>ホジョ</t>
    </rPh>
    <rPh sb="31" eb="33">
      <t>バアイ</t>
    </rPh>
    <phoneticPr fontId="2"/>
  </si>
  <si>
    <t>元帳パラメータの科目コード、部門コード ≠ null の場合</t>
    <rPh sb="0" eb="2">
      <t>モトチョウ</t>
    </rPh>
    <rPh sb="8" eb="10">
      <t>カモク</t>
    </rPh>
    <rPh sb="14" eb="16">
      <t>ブモン</t>
    </rPh>
    <rPh sb="28" eb="30">
      <t>バアイ</t>
    </rPh>
    <phoneticPr fontId="2"/>
  </si>
  <si>
    <t>元帳パラメータの科目コード、セグメントコード ≠ null の場合</t>
    <rPh sb="0" eb="2">
      <t>モトチョウ</t>
    </rPh>
    <rPh sb="8" eb="10">
      <t>カモク</t>
    </rPh>
    <rPh sb="31" eb="33">
      <t>バアイ</t>
    </rPh>
    <phoneticPr fontId="2"/>
  </si>
  <si>
    <t>元帳パラメータの科目コード、工事コード ≠ null の場合</t>
    <rPh sb="0" eb="2">
      <t>モトチョウ</t>
    </rPh>
    <rPh sb="8" eb="10">
      <t>カモク</t>
    </rPh>
    <rPh sb="14" eb="16">
      <t>コウジ</t>
    </rPh>
    <rPh sb="28" eb="30">
      <t>バアイ</t>
    </rPh>
    <phoneticPr fontId="2"/>
  </si>
  <si>
    <t>上記以外の場合</t>
    <rPh sb="0" eb="2">
      <t>ジョウキ</t>
    </rPh>
    <rPh sb="2" eb="4">
      <t>イガイ</t>
    </rPh>
    <rPh sb="5" eb="7">
      <t>バアイ</t>
    </rPh>
    <phoneticPr fontId="2"/>
  </si>
  <si>
    <t>MasterKbn.Bmn（マスタ区分.部門）</t>
    <rPh sb="17" eb="19">
      <t>クブン</t>
    </rPh>
    <rPh sb="20" eb="22">
      <t>ブモン</t>
    </rPh>
    <phoneticPr fontId="2"/>
  </si>
  <si>
    <t>MasterKbn.Segment1（マスタ区分.セグメント1）</t>
    <rPh sb="22" eb="24">
      <t>クブン</t>
    </rPh>
    <phoneticPr fontId="2"/>
  </si>
  <si>
    <t>MasterKbn.None（マスタ区分.なし）</t>
    <rPh sb="18" eb="20">
      <t>クブン</t>
    </rPh>
    <phoneticPr fontId="2"/>
  </si>
  <si>
    <t>元帳パラメータの部門コード</t>
    <rPh sb="0" eb="2">
      <t>モトチョウ</t>
    </rPh>
    <rPh sb="8" eb="10">
      <t>ブモン</t>
    </rPh>
    <phoneticPr fontId="2"/>
  </si>
  <si>
    <t>元帳パラメータのセグメントコード</t>
    <rPh sb="0" eb="2">
      <t>モトチョウ</t>
    </rPh>
    <phoneticPr fontId="2"/>
  </si>
  <si>
    <t>UseKbnString.None（使用区分（文字列）.なし）</t>
  </si>
  <si>
    <t>元帳パラメータの科目コード</t>
    <rPh sb="0" eb="2">
      <t>モトチョウ</t>
    </rPh>
    <rPh sb="8" eb="10">
      <t>カモク</t>
    </rPh>
    <phoneticPr fontId="2"/>
  </si>
  <si>
    <t>HojyoKbn.EachKmkAuxiliary（補助区分.科目別補助）</t>
    <rPh sb="26" eb="28">
      <t>ホジョ</t>
    </rPh>
    <rPh sb="28" eb="30">
      <t>クブン</t>
    </rPh>
    <rPh sb="31" eb="33">
      <t>カモク</t>
    </rPh>
    <rPh sb="33" eb="34">
      <t>ベツ</t>
    </rPh>
    <rPh sb="34" eb="36">
      <t>ホジョ</t>
    </rPh>
    <phoneticPr fontId="2"/>
  </si>
  <si>
    <t>HojyoKbn.Kmk（補助区分.科目）</t>
    <rPh sb="13" eb="15">
      <t>ホジョ</t>
    </rPh>
    <rPh sb="15" eb="17">
      <t>クブン</t>
    </rPh>
    <rPh sb="18" eb="20">
      <t>カモク</t>
    </rPh>
    <phoneticPr fontId="2"/>
  </si>
  <si>
    <t>HojyoKbn.Koji（補助区分.工事）</t>
    <rPh sb="14" eb="16">
      <t>ホジョ</t>
    </rPh>
    <rPh sb="16" eb="18">
      <t>クブン</t>
    </rPh>
    <rPh sb="19" eb="21">
      <t>コウジ</t>
    </rPh>
    <phoneticPr fontId="2"/>
  </si>
  <si>
    <t>元帳パラメータの科目コード、第１補助コード ≠ null の場合</t>
    <rPh sb="0" eb="2">
      <t>モトチョウ</t>
    </rPh>
    <rPh sb="8" eb="10">
      <t>カモク</t>
    </rPh>
    <rPh sb="14" eb="15">
      <t>ダイ</t>
    </rPh>
    <rPh sb="16" eb="18">
      <t>ホジョ</t>
    </rPh>
    <rPh sb="30" eb="32">
      <t>バアイ</t>
    </rPh>
    <phoneticPr fontId="2"/>
  </si>
  <si>
    <t>元帳パラメータの科目コード、第２補助コード ≠ null の場合</t>
    <rPh sb="0" eb="2">
      <t>モトチョウ</t>
    </rPh>
    <rPh sb="8" eb="10">
      <t>カモク</t>
    </rPh>
    <rPh sb="14" eb="15">
      <t>ダイ</t>
    </rPh>
    <rPh sb="16" eb="18">
      <t>ホジョ</t>
    </rPh>
    <rPh sb="30" eb="32">
      <t>バアイ</t>
    </rPh>
    <phoneticPr fontId="2"/>
  </si>
  <si>
    <t>元帳パラメータの第１補助コード</t>
    <rPh sb="0" eb="2">
      <t>モトチョウ</t>
    </rPh>
    <rPh sb="8" eb="9">
      <t>ダイ</t>
    </rPh>
    <rPh sb="10" eb="12">
      <t>ホジョ</t>
    </rPh>
    <phoneticPr fontId="2"/>
  </si>
  <si>
    <t>元帳パラメータの第１補助区分</t>
    <rPh sb="0" eb="2">
      <t>モトチョウ</t>
    </rPh>
    <rPh sb="8" eb="9">
      <t>ダイ</t>
    </rPh>
    <rPh sb="10" eb="12">
      <t>ホジョ</t>
    </rPh>
    <rPh sb="12" eb="14">
      <t>クブン</t>
    </rPh>
    <phoneticPr fontId="2"/>
  </si>
  <si>
    <t>元帳パラメータの第２補助区分</t>
    <rPh sb="0" eb="2">
      <t>モトチョウ</t>
    </rPh>
    <rPh sb="8" eb="9">
      <t>ダイ</t>
    </rPh>
    <rPh sb="10" eb="12">
      <t>ホジョ</t>
    </rPh>
    <rPh sb="12" eb="14">
      <t>クブン</t>
    </rPh>
    <phoneticPr fontId="2"/>
  </si>
  <si>
    <t>元帳パラメータの第２補助コード</t>
    <rPh sb="0" eb="2">
      <t>モトチョウ</t>
    </rPh>
    <rPh sb="8" eb="9">
      <t>ダイ</t>
    </rPh>
    <rPh sb="10" eb="12">
      <t>ホジョ</t>
    </rPh>
    <phoneticPr fontId="2"/>
  </si>
  <si>
    <t>元帳パラメータの工事コード</t>
    <rPh sb="0" eb="2">
      <t>モトチョウ</t>
    </rPh>
    <rPh sb="8" eb="10">
      <t>コウジ</t>
    </rPh>
    <phoneticPr fontId="2"/>
  </si>
  <si>
    <t>元帳パラメータの科目別補助コード</t>
    <rPh sb="0" eb="2">
      <t>モトチョウ</t>
    </rPh>
    <rPh sb="8" eb="10">
      <t>カモク</t>
    </rPh>
    <rPh sb="10" eb="11">
      <t>ベツ</t>
    </rPh>
    <rPh sb="11" eb="13">
      <t>ホジョ</t>
    </rPh>
    <phoneticPr fontId="2"/>
  </si>
  <si>
    <t>CodeStatus.None（コードステータス.指定なし）</t>
    <rPh sb="25" eb="27">
      <t>シテイ</t>
    </rPh>
    <phoneticPr fontId="2"/>
  </si>
  <si>
    <r>
      <rPr>
        <sz val="9"/>
        <color rgb="FFFF0000"/>
        <rFont val="Meiryo UI"/>
        <family val="3"/>
        <charset val="128"/>
      </rPr>
      <t>※</t>
    </r>
    <r>
      <rPr>
        <sz val="9"/>
        <rFont val="Meiryo UI"/>
        <family val="3"/>
        <charset val="128"/>
      </rPr>
      <t>科目・補助パラメータ設定</t>
    </r>
    <rPh sb="1" eb="3">
      <t>カモク</t>
    </rPh>
    <rPh sb="4" eb="6">
      <t>ホジョ</t>
    </rPh>
    <rPh sb="11" eb="13">
      <t>セッテイ</t>
    </rPh>
    <phoneticPr fontId="2"/>
  </si>
  <si>
    <r>
      <t>「</t>
    </r>
    <r>
      <rPr>
        <sz val="9"/>
        <color rgb="FFFF0000"/>
        <rFont val="Meiryo UI"/>
        <family val="3"/>
        <charset val="128"/>
      </rPr>
      <t>※</t>
    </r>
    <r>
      <rPr>
        <sz val="9"/>
        <rFont val="Meiryo UI"/>
        <family val="3"/>
        <charset val="128"/>
      </rPr>
      <t>科目・補助パラメータ設定」参照</t>
    </r>
    <rPh sb="2" eb="4">
      <t>カモク</t>
    </rPh>
    <rPh sb="5" eb="7">
      <t>ホジョ</t>
    </rPh>
    <rPh sb="12" eb="14">
      <t>セッテイ</t>
    </rPh>
    <rPh sb="15" eb="17">
      <t>サンショウ</t>
    </rPh>
    <phoneticPr fontId="2"/>
  </si>
  <si>
    <t>↑</t>
    <phoneticPr fontId="2"/>
  </si>
  <si>
    <t>↑</t>
    <phoneticPr fontId="2"/>
  </si>
  <si>
    <t>科目別補助コード</t>
    <rPh sb="2" eb="3">
      <t>ベツ</t>
    </rPh>
    <rPh sb="3" eb="5">
      <t>ホジョ</t>
    </rPh>
    <phoneticPr fontId="3"/>
  </si>
  <si>
    <t>null</t>
    <phoneticPr fontId="2"/>
  </si>
  <si>
    <t>プロパティ</t>
    <phoneticPr fontId="2"/>
  </si>
  <si>
    <t>nMonth</t>
  </si>
  <si>
    <t>masterKbn</t>
  </si>
  <si>
    <t>bmnCode</t>
  </si>
  <si>
    <t>hojyoKbn</t>
  </si>
  <si>
    <t>hojyoCode</t>
  </si>
  <si>
    <t>tekiCode</t>
  </si>
  <si>
    <t>sumKbn</t>
  </si>
  <si>
    <t>内部月</t>
    <rPh sb="0" eb="2">
      <t>ナイブ</t>
    </rPh>
    <rPh sb="2" eb="3">
      <t>ツキ</t>
    </rPh>
    <phoneticPr fontId="2"/>
  </si>
  <si>
    <t>マスタ区分</t>
    <rPh sb="3" eb="5">
      <t>クブン</t>
    </rPh>
    <phoneticPr fontId="2"/>
  </si>
  <si>
    <t>部門コード</t>
    <rPh sb="0" eb="2">
      <t>ブモン</t>
    </rPh>
    <phoneticPr fontId="2"/>
  </si>
  <si>
    <t>科目コード</t>
    <rPh sb="0" eb="2">
      <t>カモク</t>
    </rPh>
    <phoneticPr fontId="2"/>
  </si>
  <si>
    <t>補助区分</t>
    <rPh sb="0" eb="2">
      <t>ホジョ</t>
    </rPh>
    <rPh sb="2" eb="4">
      <t>クブン</t>
    </rPh>
    <phoneticPr fontId="2"/>
  </si>
  <si>
    <t>補助コード</t>
    <rPh sb="0" eb="2">
      <t>ホジョ</t>
    </rPh>
    <phoneticPr fontId="2"/>
  </si>
  <si>
    <t>固定摘要コード</t>
    <rPh sb="0" eb="2">
      <t>コテイ</t>
    </rPh>
    <rPh sb="2" eb="4">
      <t>テキヨウ</t>
    </rPh>
    <phoneticPr fontId="2"/>
  </si>
  <si>
    <t>金額区分</t>
    <rPh sb="0" eb="2">
      <t>キンガク</t>
    </rPh>
    <rPh sb="2" eb="4">
      <t>クブン</t>
    </rPh>
    <phoneticPr fontId="2"/>
  </si>
  <si>
    <t>byte</t>
    <phoneticPr fontId="2"/>
  </si>
  <si>
    <t>short</t>
    <phoneticPr fontId="2"/>
  </si>
  <si>
    <t>string</t>
    <phoneticPr fontId="2"/>
  </si>
  <si>
    <t>int</t>
    <phoneticPr fontId="2"/>
  </si>
  <si>
    <t>string</t>
    <phoneticPr fontId="2"/>
  </si>
  <si>
    <t>byte</t>
    <phoneticPr fontId="2"/>
  </si>
  <si>
    <t>SumSMPkDao</t>
    <phoneticPr fontId="2"/>
  </si>
  <si>
    <t>実績集計マスタ取得</t>
    <rPh sb="0" eb="2">
      <t>ジッセキ</t>
    </rPh>
    <rPh sb="2" eb="4">
      <t>シュウケイ</t>
    </rPh>
    <phoneticPr fontId="2"/>
  </si>
  <si>
    <t>元帳パラメータの固定摘要コード[0]</t>
    <rPh sb="0" eb="2">
      <t>モトチョウ</t>
    </rPh>
    <rPh sb="8" eb="10">
      <t>コテイ</t>
    </rPh>
    <rPh sb="10" eb="12">
      <t>テキヨウ</t>
    </rPh>
    <phoneticPr fontId="2"/>
  </si>
  <si>
    <t>null以外かつ1件以上</t>
    <rPh sb="4" eb="6">
      <t>イガイ</t>
    </rPh>
    <rPh sb="9" eb="10">
      <t>ケン</t>
    </rPh>
    <rPh sb="10" eb="12">
      <t>イジョウ</t>
    </rPh>
    <phoneticPr fontId="2"/>
  </si>
  <si>
    <t>NMonth.StartMonth（内部月.0月）</t>
    <phoneticPr fontId="2"/>
  </si>
  <si>
    <t>MasterKbn.None（マスタ区分.なし）</t>
    <phoneticPr fontId="2"/>
  </si>
  <si>
    <t>HojyoKbn.FixingSummary（補助区分.固定摘要）</t>
    <phoneticPr fontId="2"/>
  </si>
  <si>
    <t>UseKbnString.None（使用区分（文字列）.なし）</t>
    <phoneticPr fontId="2"/>
  </si>
  <si>
    <t>SumSMSumKbn.MonthlyResultsPrice（実績集計金額区分.月次実績金額）</t>
    <phoneticPr fontId="2"/>
  </si>
  <si>
    <t>List&lt;int&gt;</t>
    <phoneticPr fontId="2"/>
  </si>
  <si>
    <t>○</t>
    <phoneticPr fontId="2"/>
  </si>
  <si>
    <t>値条件</t>
    <rPh sb="0" eb="1">
      <t>アタイ</t>
    </rPh>
    <rPh sb="1" eb="3">
      <t>ジョウケン</t>
    </rPh>
    <phoneticPr fontId="2"/>
  </si>
  <si>
    <t>検索結果を確認</t>
    <rPh sb="0" eb="2">
      <t>ケンサク</t>
    </rPh>
    <rPh sb="2" eb="4">
      <t>ケッカ</t>
    </rPh>
    <rPh sb="5" eb="7">
      <t>カクニン</t>
    </rPh>
    <phoneticPr fontId="2"/>
  </si>
  <si>
    <t>当該科目の正残区分（ledgerBaseInfoDto.DCKbn） = ChgDCKbn.Debit（貸借区分.借方）の場合</t>
    <rPh sb="0" eb="2">
      <t>トウガイ</t>
    </rPh>
    <rPh sb="2" eb="4">
      <t>カモク</t>
    </rPh>
    <rPh sb="5" eb="6">
      <t>セイ</t>
    </rPh>
    <rPh sb="6" eb="7">
      <t>ザン</t>
    </rPh>
    <rPh sb="7" eb="9">
      <t>クブン</t>
    </rPh>
    <phoneticPr fontId="2"/>
  </si>
  <si>
    <t>上記以外</t>
    <rPh sb="0" eb="2">
      <t>ジョウキ</t>
    </rPh>
    <rPh sb="2" eb="4">
      <t>イガイ</t>
    </rPh>
    <phoneticPr fontId="2"/>
  </si>
  <si>
    <t>[2]で取得した集計対象外の中間決算月リスト</t>
    <rPh sb="4" eb="6">
      <t>シュトク</t>
    </rPh>
    <rPh sb="8" eb="10">
      <t>シュウケイ</t>
    </rPh>
    <rPh sb="10" eb="13">
      <t>タイショウガイ</t>
    </rPh>
    <rPh sb="14" eb="16">
      <t>チュウカン</t>
    </rPh>
    <rPh sb="16" eb="18">
      <t>ケッサン</t>
    </rPh>
    <rPh sb="18" eb="19">
      <t>ヅキ</t>
    </rPh>
    <phoneticPr fontId="2"/>
  </si>
  <si>
    <t>・補助のうち、固定摘要コードのみが指定された場合</t>
    <rPh sb="1" eb="3">
      <t>ホジョ</t>
    </rPh>
    <rPh sb="7" eb="9">
      <t>コテイ</t>
    </rPh>
    <rPh sb="9" eb="11">
      <t>テキヨウ</t>
    </rPh>
    <rPh sb="17" eb="19">
      <t>シテイ</t>
    </rPh>
    <rPh sb="22" eb="24">
      <t>バアイ</t>
    </rPh>
    <phoneticPr fontId="2"/>
  </si>
  <si>
    <t>・上記以外、または補助残高が取得できなかった場合</t>
    <rPh sb="1" eb="3">
      <t>ジョウキ</t>
    </rPh>
    <rPh sb="3" eb="5">
      <t>イガイ</t>
    </rPh>
    <rPh sb="9" eb="11">
      <t>ホジョ</t>
    </rPh>
    <rPh sb="11" eb="13">
      <t>ザンダカ</t>
    </rPh>
    <rPh sb="14" eb="16">
      <t>シュトク</t>
    </rPh>
    <rPh sb="22" eb="24">
      <t>バアイ</t>
    </rPh>
    <phoneticPr fontId="2"/>
  </si>
  <si>
    <t>LedgerSwkDecisionLogic</t>
    <phoneticPr fontId="2"/>
  </si>
  <si>
    <t>IsDebit</t>
    <phoneticPr fontId="2"/>
  </si>
  <si>
    <t>LedgerSwkDto</t>
    <phoneticPr fontId="2"/>
  </si>
  <si>
    <t>ledgerSwkDto</t>
    <phoneticPr fontId="2"/>
  </si>
  <si>
    <t>仕訳集計データ</t>
    <rPh sb="0" eb="2">
      <t>シワケ</t>
    </rPh>
    <rPh sb="2" eb="4">
      <t>シュウケイ</t>
    </rPh>
    <phoneticPr fontId="2"/>
  </si>
  <si>
    <t>検索結果の仕訳集計データ</t>
    <rPh sb="0" eb="2">
      <t>ケンサク</t>
    </rPh>
    <rPh sb="2" eb="4">
      <t>ケッカ</t>
    </rPh>
    <rPh sb="5" eb="7">
      <t>シワケ</t>
    </rPh>
    <rPh sb="7" eb="9">
      <t>シュウケイ</t>
    </rPh>
    <phoneticPr fontId="2"/>
  </si>
  <si>
    <t>bool</t>
    <phoneticPr fontId="2"/>
  </si>
  <si>
    <t>当該側が借方であれば true 、それ以外は false を返す</t>
    <rPh sb="0" eb="2">
      <t>トウガイ</t>
    </rPh>
    <rPh sb="2" eb="3">
      <t>ガワ</t>
    </rPh>
    <rPh sb="4" eb="6">
      <t>カリカタ</t>
    </rPh>
    <rPh sb="19" eb="21">
      <t>イガイ</t>
    </rPh>
    <rPh sb="30" eb="31">
      <t>カエ</t>
    </rPh>
    <phoneticPr fontId="2"/>
  </si>
  <si>
    <t>当該側が借方かどうか</t>
    <rPh sb="0" eb="2">
      <t>トウガイ</t>
    </rPh>
    <rPh sb="2" eb="3">
      <t>ガワ</t>
    </rPh>
    <rPh sb="4" eb="6">
      <t>カリカタ</t>
    </rPh>
    <phoneticPr fontId="2"/>
  </si>
  <si>
    <t>（借方）科目コード</t>
    <rPh sb="1" eb="3">
      <t>カリカタ</t>
    </rPh>
    <rPh sb="4" eb="6">
      <t>カモク</t>
    </rPh>
    <phoneticPr fontId="3"/>
  </si>
  <si>
    <t>（借方）科目別補助コード</t>
    <rPh sb="1" eb="3">
      <t>カリカタ</t>
    </rPh>
    <rPh sb="4" eb="6">
      <t>カモク</t>
    </rPh>
    <rPh sb="6" eb="7">
      <t>ベツ</t>
    </rPh>
    <rPh sb="7" eb="9">
      <t>ホジョ</t>
    </rPh>
    <phoneticPr fontId="3"/>
  </si>
  <si>
    <t>（借方）部門コード</t>
    <rPh sb="1" eb="3">
      <t>カリカタ</t>
    </rPh>
    <rPh sb="4" eb="6">
      <t>ブモン</t>
    </rPh>
    <phoneticPr fontId="3"/>
  </si>
  <si>
    <t>（借方）セグメントコード</t>
    <rPh sb="1" eb="3">
      <t>カリカタ</t>
    </rPh>
    <phoneticPr fontId="3"/>
  </si>
  <si>
    <t>（借方）第１補助区分</t>
    <rPh sb="1" eb="3">
      <t>カリカタ</t>
    </rPh>
    <phoneticPr fontId="3"/>
  </si>
  <si>
    <t>（借方）第１補助コード</t>
    <rPh sb="1" eb="3">
      <t>カリカタ</t>
    </rPh>
    <phoneticPr fontId="3"/>
  </si>
  <si>
    <t>（借方）第２補助区分</t>
    <rPh sb="1" eb="3">
      <t>カリカタ</t>
    </rPh>
    <phoneticPr fontId="3"/>
  </si>
  <si>
    <t>（借方）第２補助コード</t>
    <rPh sb="1" eb="3">
      <t>カリカタ</t>
    </rPh>
    <phoneticPr fontId="3"/>
  </si>
  <si>
    <t>（借方）工事コード</t>
    <rPh sb="1" eb="3">
      <t>カリカタ</t>
    </rPh>
    <phoneticPr fontId="3"/>
  </si>
  <si>
    <t>（借方）工種コード</t>
    <rPh sb="1" eb="3">
      <t>カリカタ</t>
    </rPh>
    <phoneticPr fontId="3"/>
  </si>
  <si>
    <t>DKmkCode</t>
  </si>
  <si>
    <t>DSubCode</t>
  </si>
  <si>
    <t>DBmnCode</t>
  </si>
  <si>
    <t>DSegCode1</t>
  </si>
  <si>
    <t>DHojKbn1</t>
  </si>
  <si>
    <t>DHojCode1</t>
  </si>
  <si>
    <t>DHojKbn2</t>
  </si>
  <si>
    <t>DHojCode2</t>
  </si>
  <si>
    <t>DKojCode</t>
  </si>
  <si>
    <t>DKsyCode</t>
  </si>
  <si>
    <t>LedgerInputParamDto</t>
    <phoneticPr fontId="2"/>
  </si>
  <si>
    <t>元帳パラメータ（LedgerInputParamDto）</t>
    <rPh sb="0" eb="2">
      <t>モトチョウ</t>
    </rPh>
    <phoneticPr fontId="2"/>
  </si>
  <si>
    <t>仕訳集計データ（LedgerSwkDto）</t>
    <rPh sb="0" eb="2">
      <t>シワケ</t>
    </rPh>
    <rPh sb="2" eb="4">
      <t>シュウケイ</t>
    </rPh>
    <phoneticPr fontId="2"/>
  </si>
  <si>
    <t>1-1. 全て一致する場合</t>
    <rPh sb="5" eb="6">
      <t>スベ</t>
    </rPh>
    <rPh sb="7" eb="9">
      <t>イッチ</t>
    </rPh>
    <rPh sb="11" eb="13">
      <t>バアイ</t>
    </rPh>
    <phoneticPr fontId="2"/>
  </si>
  <si>
    <t>true を返却する。</t>
  </si>
  <si>
    <t>1-2. いずれかが一致しない場合</t>
    <rPh sb="10" eb="12">
      <t>イッチ</t>
    </rPh>
    <rPh sb="15" eb="17">
      <t>バアイ</t>
    </rPh>
    <phoneticPr fontId="2"/>
  </si>
  <si>
    <t>false を返却する。</t>
  </si>
  <si>
    <t>仕訳関連の判定処理</t>
    <rPh sb="0" eb="2">
      <t>シワケ</t>
    </rPh>
    <rPh sb="2" eb="4">
      <t>カンレン</t>
    </rPh>
    <rPh sb="5" eb="7">
      <t>ハンテイ</t>
    </rPh>
    <rPh sb="7" eb="9">
      <t>ショリ</t>
    </rPh>
    <phoneticPr fontId="2"/>
  </si>
  <si>
    <t>当該側が借方であることを判定する。</t>
    <rPh sb="0" eb="2">
      <t>トウガイ</t>
    </rPh>
    <rPh sb="2" eb="3">
      <t>ガワ</t>
    </rPh>
    <rPh sb="4" eb="6">
      <t>カリカタ</t>
    </rPh>
    <rPh sb="12" eb="14">
      <t>ハンテイ</t>
    </rPh>
    <phoneticPr fontId="2"/>
  </si>
  <si>
    <t>当該側が借方かどうかを判定</t>
    <rPh sb="0" eb="2">
      <t>トウガイ</t>
    </rPh>
    <rPh sb="2" eb="3">
      <t>ガワ</t>
    </rPh>
    <rPh sb="4" eb="6">
      <t>カリカタ</t>
    </rPh>
    <rPh sb="11" eb="13">
      <t>ハンテイ</t>
    </rPh>
    <phoneticPr fontId="2"/>
  </si>
  <si>
    <t>1. 以下のプロパティ値を比較する。</t>
    <rPh sb="3" eb="5">
      <t>イカ</t>
    </rPh>
    <rPh sb="11" eb="12">
      <t>チ</t>
    </rPh>
    <rPh sb="13" eb="15">
      <t>ヒカク</t>
    </rPh>
    <phoneticPr fontId="2"/>
  </si>
  <si>
    <t>※↑元帳パラメータのうち、値が null のプロパティは比較しない。</t>
    <rPh sb="2" eb="4">
      <t>モトチョウ</t>
    </rPh>
    <rPh sb="13" eb="14">
      <t>アタイ</t>
    </rPh>
    <rPh sb="28" eb="30">
      <t>ヒカク</t>
    </rPh>
    <phoneticPr fontId="2"/>
  </si>
  <si>
    <t>&lt;当該側が借方の場合&gt;</t>
    <rPh sb="1" eb="3">
      <t>トウガイ</t>
    </rPh>
    <rPh sb="3" eb="4">
      <t>ガワ</t>
    </rPh>
    <rPh sb="5" eb="7">
      <t>カリカタ</t>
    </rPh>
    <rPh sb="8" eb="10">
      <t>バアイ</t>
    </rPh>
    <phoneticPr fontId="2"/>
  </si>
  <si>
    <t>&lt;当該側が貸方の場合&gt;</t>
    <rPh sb="1" eb="3">
      <t>トウガイ</t>
    </rPh>
    <rPh sb="3" eb="4">
      <t>ガワ</t>
    </rPh>
    <rPh sb="5" eb="6">
      <t>カシ</t>
    </rPh>
    <rPh sb="6" eb="7">
      <t>カタ</t>
    </rPh>
    <rPh sb="8" eb="10">
      <t>バアイ</t>
    </rPh>
    <phoneticPr fontId="2"/>
  </si>
  <si>
    <t>&lt;当該側が貸方の場合&gt;</t>
    <rPh sb="1" eb="3">
      <t>トウガイ</t>
    </rPh>
    <rPh sb="3" eb="4">
      <t>ガワ</t>
    </rPh>
    <rPh sb="5" eb="6">
      <t>カシ</t>
    </rPh>
    <rPh sb="6" eb="7">
      <t>カタ</t>
    </rPh>
    <rPh sb="8" eb="10">
      <t>バアイ</t>
    </rPh>
    <phoneticPr fontId="2"/>
  </si>
  <si>
    <t>&lt;当該側が借方の場合&gt;</t>
    <rPh sb="1" eb="3">
      <t>トウガイ</t>
    </rPh>
    <rPh sb="3" eb="4">
      <t>ガワ</t>
    </rPh>
    <rPh sb="5" eb="7">
      <t>カリカタ</t>
    </rPh>
    <rPh sb="8" eb="10">
      <t>バアイ</t>
    </rPh>
    <phoneticPr fontId="2"/>
  </si>
  <si>
    <t>差引金額（退避） = 差引金額（LedgerDetailDto.Subtracted）</t>
    <rPh sb="0" eb="2">
      <t>サシヒキ</t>
    </rPh>
    <rPh sb="2" eb="4">
      <t>キンガク</t>
    </rPh>
    <rPh sb="5" eb="7">
      <t>タイヒ</t>
    </rPh>
    <phoneticPr fontId="2"/>
  </si>
  <si>
    <t>差引金額（退避） + 貸方金額（LedgerDetailDto.Credit）をセット</t>
    <rPh sb="11" eb="13">
      <t>カシカタ</t>
    </rPh>
    <rPh sb="13" eb="15">
      <t>キンガク</t>
    </rPh>
    <phoneticPr fontId="2"/>
  </si>
  <si>
    <t>差引金額（退避） - 貸方金額（LedgerDetailDto.Credit）をセット</t>
    <rPh sb="0" eb="4">
      <t>サシヒキキンガク</t>
    </rPh>
    <rPh sb="5" eb="7">
      <t>タイヒ</t>
    </rPh>
    <rPh sb="11" eb="13">
      <t>カシカタ</t>
    </rPh>
    <rPh sb="13" eb="15">
      <t>キンガク</t>
    </rPh>
    <phoneticPr fontId="2"/>
  </si>
  <si>
    <t>差引金額（退避） + 借方金額（LedgerDetailDto.Debit）をセット</t>
    <rPh sb="0" eb="4">
      <t>サシヒキキンガク</t>
    </rPh>
    <rPh sb="5" eb="7">
      <t>タイヒ</t>
    </rPh>
    <rPh sb="11" eb="13">
      <t>カリカタ</t>
    </rPh>
    <rPh sb="13" eb="15">
      <t>キンガク</t>
    </rPh>
    <phoneticPr fontId="2"/>
  </si>
  <si>
    <t>差引金額（退避） - 借方金額（LedgerDetailDto.Debit）をセット</t>
    <rPh sb="11" eb="13">
      <t>カリカタ</t>
    </rPh>
    <rPh sb="13" eb="15">
      <t>キンガク</t>
    </rPh>
    <phoneticPr fontId="2"/>
  </si>
  <si>
    <t>-</t>
    <phoneticPr fontId="2"/>
  </si>
  <si>
    <t>○</t>
    <phoneticPr fontId="2"/>
  </si>
  <si>
    <t>○：必須入力、△：任意入力（●：合計指定可）</t>
    <phoneticPr fontId="2"/>
  </si>
  <si>
    <r>
      <rPr>
        <sz val="9"/>
        <color rgb="FFFF0000"/>
        <rFont val="Meiryo UI"/>
        <family val="3"/>
        <charset val="128"/>
      </rPr>
      <t>※</t>
    </r>
    <r>
      <rPr>
        <sz val="9"/>
        <rFont val="Meiryo UI"/>
        <family val="3"/>
        <charset val="128"/>
      </rPr>
      <t>フラグ条件の設定</t>
    </r>
    <rPh sb="4" eb="6">
      <t>ジョウケン</t>
    </rPh>
    <rPh sb="7" eb="9">
      <t>セッテイ</t>
    </rPh>
    <phoneticPr fontId="2"/>
  </si>
  <si>
    <r>
      <t>「</t>
    </r>
    <r>
      <rPr>
        <sz val="9"/>
        <color rgb="FFFF0000"/>
        <rFont val="Meiryo UI"/>
        <family val="3"/>
        <charset val="128"/>
      </rPr>
      <t>※</t>
    </r>
    <r>
      <rPr>
        <sz val="9"/>
        <rFont val="Meiryo UI"/>
        <family val="3"/>
        <charset val="128"/>
      </rPr>
      <t>フラグ条件の設定」参照</t>
    </r>
    <rPh sb="5" eb="7">
      <t>ジョウケン</t>
    </rPh>
    <rPh sb="8" eb="10">
      <t>セッテイ</t>
    </rPh>
    <rPh sb="11" eb="13">
      <t>サンショウ</t>
    </rPh>
    <phoneticPr fontId="2"/>
  </si>
  <si>
    <r>
      <rPr>
        <sz val="9"/>
        <color rgb="FFFF0000"/>
        <rFont val="Meiryo UI"/>
        <family val="3"/>
        <charset val="128"/>
      </rPr>
      <t>※</t>
    </r>
    <r>
      <rPr>
        <sz val="9"/>
        <rFont val="Meiryo UI"/>
        <family val="3"/>
        <charset val="128"/>
      </rPr>
      <t>科目コード条件の設定</t>
    </r>
    <rPh sb="1" eb="3">
      <t>カモク</t>
    </rPh>
    <rPh sb="6" eb="8">
      <t>ジョウケン</t>
    </rPh>
    <rPh sb="9" eb="11">
      <t>セッテイ</t>
    </rPh>
    <phoneticPr fontId="2"/>
  </si>
  <si>
    <r>
      <t>「</t>
    </r>
    <r>
      <rPr>
        <sz val="9"/>
        <color rgb="FFFF0000"/>
        <rFont val="Meiryo UI"/>
        <family val="3"/>
        <charset val="128"/>
      </rPr>
      <t>※</t>
    </r>
    <r>
      <rPr>
        <sz val="9"/>
        <rFont val="Meiryo UI"/>
        <family val="3"/>
        <charset val="128"/>
      </rPr>
      <t>科目コード条件の設定」参照</t>
    </r>
    <rPh sb="2" eb="4">
      <t>カモク</t>
    </rPh>
    <rPh sb="7" eb="9">
      <t>ジョウケン</t>
    </rPh>
    <rPh sb="10" eb="12">
      <t>セッテイ</t>
    </rPh>
    <rPh sb="13" eb="15">
      <t>サンショウ</t>
    </rPh>
    <phoneticPr fontId="2"/>
  </si>
  <si>
    <t>公益法人区分(ledgerInputParamDto.DTMAIN.ComKbn4)が以下のいずれかの場合</t>
    <rPh sb="43" eb="45">
      <t>イカ</t>
    </rPh>
    <rPh sb="51" eb="53">
      <t>バアイ</t>
    </rPh>
    <phoneticPr fontId="2"/>
  </si>
  <si>
    <t>上記以外の場合</t>
    <rPh sb="0" eb="2">
      <t>ジョウキ</t>
    </rPh>
    <rPh sb="2" eb="4">
      <t>イガイ</t>
    </rPh>
    <rPh sb="5" eb="7">
      <t>バアイ</t>
    </rPh>
    <phoneticPr fontId="2"/>
  </si>
  <si>
    <t>：</t>
    <phoneticPr fontId="2"/>
  </si>
  <si>
    <t>True</t>
    <phoneticPr fontId="2"/>
  </si>
  <si>
    <t>【補足】</t>
    <rPh sb="1" eb="3">
      <t>ホソク</t>
    </rPh>
    <phoneticPr fontId="2"/>
  </si>
  <si>
    <t>合計科目を指定できるのは総勘定元帳のみである。</t>
    <rPh sb="0" eb="2">
      <t>ゴウケイ</t>
    </rPh>
    <rPh sb="2" eb="4">
      <t>カモク</t>
    </rPh>
    <rPh sb="5" eb="7">
      <t>シテイ</t>
    </rPh>
    <rPh sb="12" eb="15">
      <t>ソウカンジョウ</t>
    </rPh>
    <rPh sb="15" eb="17">
      <t>モトチョウ</t>
    </rPh>
    <phoneticPr fontId="2"/>
  </si>
  <si>
    <t>また、総勘定元帳は補助を指定できないため、元帳パラメータの補助系のプロパティは全て null である。</t>
    <rPh sb="3" eb="6">
      <t>ソウカンジョウ</t>
    </rPh>
    <rPh sb="6" eb="8">
      <t>モトチョウ</t>
    </rPh>
    <rPh sb="9" eb="11">
      <t>ホジョ</t>
    </rPh>
    <rPh sb="12" eb="14">
      <t>シテイ</t>
    </rPh>
    <phoneticPr fontId="2"/>
  </si>
  <si>
    <r>
      <t>したがって、合計科目の場合、集計条件として指定する科目・補助情報は、</t>
    </r>
    <r>
      <rPr>
        <b/>
        <sz val="9"/>
        <rFont val="Meiryo UI"/>
        <family val="3"/>
        <charset val="128"/>
      </rPr>
      <t>加算元実在科目コードリストのみ</t>
    </r>
    <r>
      <rPr>
        <sz val="9"/>
        <rFont val="Meiryo UI"/>
        <family val="3"/>
        <charset val="128"/>
      </rPr>
      <t>となる。</t>
    </r>
    <rPh sb="6" eb="8">
      <t>ゴウケイ</t>
    </rPh>
    <rPh sb="8" eb="10">
      <t>カモク</t>
    </rPh>
    <rPh sb="11" eb="13">
      <t>バアイ</t>
    </rPh>
    <rPh sb="14" eb="16">
      <t>シュウケイ</t>
    </rPh>
    <rPh sb="16" eb="18">
      <t>ジョウケン</t>
    </rPh>
    <rPh sb="21" eb="23">
      <t>シテイ</t>
    </rPh>
    <rPh sb="25" eb="27">
      <t>カモク</t>
    </rPh>
    <rPh sb="28" eb="29">
      <t>タスク</t>
    </rPh>
    <rPh sb="29" eb="30">
      <t>スケ</t>
    </rPh>
    <rPh sb="30" eb="32">
      <t>ジョウホウ</t>
    </rPh>
    <rPh sb="34" eb="36">
      <t>カサン</t>
    </rPh>
    <rPh sb="36" eb="37">
      <t>モト</t>
    </rPh>
    <rPh sb="37" eb="39">
      <t>ジツザイ</t>
    </rPh>
    <rPh sb="39" eb="41">
      <t>カモク</t>
    </rPh>
    <phoneticPr fontId="2"/>
  </si>
  <si>
    <t>BmnCode</t>
    <phoneticPr fontId="2"/>
  </si>
  <si>
    <t>プロパティ</t>
    <phoneticPr fontId="2"/>
  </si>
  <si>
    <t>NMonthFrom</t>
    <phoneticPr fontId="2"/>
  </si>
  <si>
    <t>NMonthTo</t>
    <phoneticPr fontId="2"/>
  </si>
  <si>
    <t>ExcludeNMonths</t>
    <phoneticPr fontId="2"/>
  </si>
  <si>
    <t>IsProvisionalReceptionTax</t>
    <phoneticPr fontId="2"/>
  </si>
  <si>
    <t>IsProvisionalPaymentTax</t>
    <phoneticPr fontId="2"/>
  </si>
  <si>
    <t>IsCharitable</t>
    <phoneticPr fontId="2"/>
  </si>
  <si>
    <t>BasedCodes</t>
    <phoneticPr fontId="2"/>
  </si>
  <si>
    <t>KmkCode</t>
    <phoneticPr fontId="2"/>
  </si>
  <si>
    <t>SubCode</t>
    <phoneticPr fontId="2"/>
  </si>
  <si>
    <t>LedgerSwkConditionEntity</t>
    <phoneticPr fontId="2"/>
  </si>
  <si>
    <t>SumEquality</t>
    <phoneticPr fontId="2"/>
  </si>
  <si>
    <t>金額（同一）</t>
    <rPh sb="0" eb="2">
      <t>キンガク</t>
    </rPh>
    <rPh sb="3" eb="5">
      <t>ドウイツ</t>
    </rPh>
    <phoneticPr fontId="3"/>
  </si>
  <si>
    <t>指定金額と同一金額で検索する場合に入力値をセット</t>
    <rPh sb="0" eb="2">
      <t>シテイ</t>
    </rPh>
    <rPh sb="2" eb="4">
      <t>キンガク</t>
    </rPh>
    <rPh sb="5" eb="7">
      <t>ドウイツ</t>
    </rPh>
    <rPh sb="7" eb="9">
      <t>キンガク</t>
    </rPh>
    <rPh sb="10" eb="12">
      <t>ケンサク</t>
    </rPh>
    <rPh sb="14" eb="16">
      <t>バアイ</t>
    </rPh>
    <rPh sb="17" eb="19">
      <t>ニュウリョク</t>
    </rPh>
    <rPh sb="19" eb="20">
      <t>チ</t>
    </rPh>
    <phoneticPr fontId="3"/>
  </si>
  <si>
    <t>指定金額以上の金額で検索する場合の入力値、指定金額範囲で検索する場合の下限入力値をセット</t>
    <rPh sb="0" eb="2">
      <t>シテイ</t>
    </rPh>
    <rPh sb="2" eb="4">
      <t>キンガク</t>
    </rPh>
    <rPh sb="4" eb="6">
      <t>イジョウ</t>
    </rPh>
    <rPh sb="7" eb="9">
      <t>キンガク</t>
    </rPh>
    <rPh sb="10" eb="12">
      <t>ケンサク</t>
    </rPh>
    <rPh sb="14" eb="16">
      <t>バアイ</t>
    </rPh>
    <rPh sb="17" eb="19">
      <t>ニュウリョク</t>
    </rPh>
    <rPh sb="19" eb="20">
      <t>チ</t>
    </rPh>
    <rPh sb="21" eb="23">
      <t>シテイ</t>
    </rPh>
    <rPh sb="23" eb="25">
      <t>キンガク</t>
    </rPh>
    <rPh sb="25" eb="27">
      <t>ハンイ</t>
    </rPh>
    <rPh sb="28" eb="30">
      <t>ケンサク</t>
    </rPh>
    <rPh sb="32" eb="34">
      <t>バアイ</t>
    </rPh>
    <rPh sb="37" eb="39">
      <t>ニュウリョク</t>
    </rPh>
    <rPh sb="39" eb="40">
      <t>チ</t>
    </rPh>
    <phoneticPr fontId="3"/>
  </si>
  <si>
    <t>指定金額以下の金額で検索する場合の入力値、指定金額範囲で検索する場合の上限入力値をセット</t>
    <rPh sb="0" eb="2">
      <t>シテイ</t>
    </rPh>
    <rPh sb="2" eb="4">
      <t>キンガク</t>
    </rPh>
    <rPh sb="4" eb="6">
      <t>イカ</t>
    </rPh>
    <rPh sb="7" eb="9">
      <t>キンガク</t>
    </rPh>
    <rPh sb="10" eb="12">
      <t>ケンサク</t>
    </rPh>
    <rPh sb="14" eb="16">
      <t>バアイ</t>
    </rPh>
    <rPh sb="17" eb="19">
      <t>ニュウリョク</t>
    </rPh>
    <rPh sb="19" eb="20">
      <t>チ</t>
    </rPh>
    <rPh sb="21" eb="23">
      <t>シテイ</t>
    </rPh>
    <rPh sb="23" eb="25">
      <t>キンガク</t>
    </rPh>
    <rPh sb="25" eb="27">
      <t>ハンイ</t>
    </rPh>
    <rPh sb="28" eb="30">
      <t>ケンサク</t>
    </rPh>
    <rPh sb="32" eb="34">
      <t>バアイ</t>
    </rPh>
    <rPh sb="35" eb="37">
      <t>ジョウゲン</t>
    </rPh>
    <rPh sb="37" eb="39">
      <t>ニュウリョク</t>
    </rPh>
    <rPh sb="39" eb="40">
      <t>チ</t>
    </rPh>
    <phoneticPr fontId="3"/>
  </si>
  <si>
    <t>入力した順番で固定摘要コードを格納（5つまで）</t>
  </si>
  <si>
    <t>ledgerSwkConditionEntity</t>
    <phoneticPr fontId="2"/>
  </si>
  <si>
    <t>●</t>
    <phoneticPr fontId="2"/>
  </si>
  <si>
    <t>SumSMPkDao.FindByPk を呼び出し、Entity（SumSM）を取得する。</t>
    <rPh sb="21" eb="22">
      <t>ヨ</t>
    </rPh>
    <rPh sb="23" eb="24">
      <t>ダ</t>
    </rPh>
    <phoneticPr fontId="2"/>
  </si>
  <si>
    <t>取得した Entity ≠ null の場合</t>
    <rPh sb="0" eb="2">
      <t>シュトク</t>
    </rPh>
    <rPh sb="20" eb="22">
      <t>バアイ</t>
    </rPh>
    <phoneticPr fontId="2"/>
  </si>
  <si>
    <t>Entity から摘要残高を取得する。</t>
    <rPh sb="9" eb="11">
      <t>テキヨウ</t>
    </rPh>
    <rPh sb="11" eb="13">
      <t>ザンダカ</t>
    </rPh>
    <rPh sb="14" eb="16">
      <t>シュトク</t>
    </rPh>
    <phoneticPr fontId="2"/>
  </si>
  <si>
    <t>2. 検索条件の Entity を作成する。</t>
    <rPh sb="3" eb="5">
      <t>ケンサク</t>
    </rPh>
    <rPh sb="5" eb="7">
      <t>ジョウケン</t>
    </rPh>
    <rPh sb="17" eb="19">
      <t>サクセイ</t>
    </rPh>
    <phoneticPr fontId="2"/>
  </si>
  <si>
    <t>3-1. DAO 検索パラメータの作成</t>
    <phoneticPr fontId="2"/>
  </si>
  <si>
    <t>3-3. 検索結果を変換</t>
    <rPh sb="5" eb="7">
      <t>ケンサク</t>
    </rPh>
    <rPh sb="7" eb="9">
      <t>ケッカ</t>
    </rPh>
    <rPh sb="10" eb="12">
      <t>ヘンカン</t>
    </rPh>
    <phoneticPr fontId="2"/>
  </si>
  <si>
    <t>（DXOでセット）</t>
    <phoneticPr fontId="2"/>
  </si>
  <si>
    <t>2-1. DXO（LedgerInputParamDxo）を利用し、元帳パラメータ（ledgerInputParamDto）を検索条件の Entity（LedgerSwkConditionEntity）に変換する。</t>
    <rPh sb="30" eb="32">
      <t>リヨウ</t>
    </rPh>
    <rPh sb="34" eb="36">
      <t>モトチョウ</t>
    </rPh>
    <rPh sb="63" eb="65">
      <t>ケンサク</t>
    </rPh>
    <rPh sb="65" eb="67">
      <t>ジョウケン</t>
    </rPh>
    <rPh sb="102" eb="104">
      <t>ヘンカン</t>
    </rPh>
    <phoneticPr fontId="2"/>
  </si>
  <si>
    <t>2-2. 下表に従って、DXOによるセット対象外のプロパティをセットする。</t>
    <rPh sb="5" eb="7">
      <t>カヒョウ</t>
    </rPh>
    <rPh sb="8" eb="9">
      <t>シタガ</t>
    </rPh>
    <rPh sb="21" eb="24">
      <t>タイショウガイ</t>
    </rPh>
    <phoneticPr fontId="2"/>
  </si>
  <si>
    <t>[2]で作成した検索条件の Entity</t>
    <rPh sb="4" eb="6">
      <t>サクセイ</t>
    </rPh>
    <rPh sb="8" eb="10">
      <t>ケンサク</t>
    </rPh>
    <rPh sb="10" eb="12">
      <t>ジョウケン</t>
    </rPh>
    <phoneticPr fontId="2"/>
  </si>
  <si>
    <t>　　↑ Entity は全プロパティがNULL可であるが、「●」がNULLとなることはない。</t>
    <rPh sb="12" eb="13">
      <t>ゼン</t>
    </rPh>
    <rPh sb="23" eb="24">
      <t>カ</t>
    </rPh>
    <phoneticPr fontId="2"/>
  </si>
  <si>
    <t>元帳仕訳検索条件</t>
    <phoneticPr fontId="2"/>
  </si>
  <si>
    <t>UseKbnString.None（使用区分（文字列）.なし）</t>
    <phoneticPr fontId="2"/>
  </si>
  <si>
    <t>HojyoKbn.Kmk（補助区分.科目）</t>
    <phoneticPr fontId="2"/>
  </si>
  <si>
    <t>4-2-1. DAO 検索パラメータの作成</t>
    <phoneticPr fontId="2"/>
  </si>
  <si>
    <t>expandedMemorandum</t>
    <phoneticPr fontId="2"/>
  </si>
  <si>
    <t>string</t>
    <phoneticPr fontId="2"/>
  </si>
  <si>
    <t>展開後摘要文字列</t>
    <rPh sb="0" eb="2">
      <t>テンカイ</t>
    </rPh>
    <rPh sb="2" eb="3">
      <t>ゴ</t>
    </rPh>
    <rPh sb="3" eb="5">
      <t>テキヨウ</t>
    </rPh>
    <rPh sb="5" eb="8">
      <t>モジレツ</t>
    </rPh>
    <phoneticPr fontId="2"/>
  </si>
  <si>
    <t>固定摘要、特殊摘要を展開した摘要文字列</t>
    <rPh sb="0" eb="2">
      <t>コテイ</t>
    </rPh>
    <rPh sb="2" eb="4">
      <t>テキヨウ</t>
    </rPh>
    <rPh sb="5" eb="7">
      <t>トクシュ</t>
    </rPh>
    <rPh sb="7" eb="9">
      <t>テキヨウ</t>
    </rPh>
    <rPh sb="10" eb="12">
      <t>テンカイ</t>
    </rPh>
    <rPh sb="14" eb="16">
      <t>テキヨウ</t>
    </rPh>
    <rPh sb="16" eb="19">
      <t>モジレツ</t>
    </rPh>
    <phoneticPr fontId="2"/>
  </si>
  <si>
    <t>FilterByMemorandum</t>
    <phoneticPr fontId="2"/>
  </si>
  <si>
    <t>摘要で仕訳を選別する</t>
    <rPh sb="0" eb="2">
      <t>テキヨウ</t>
    </rPh>
    <rPh sb="3" eb="5">
      <t>シワケ</t>
    </rPh>
    <rPh sb="6" eb="8">
      <t>センベツ</t>
    </rPh>
    <phoneticPr fontId="2"/>
  </si>
  <si>
    <t>指定した摘要・固定摘要コードをもとに、仕訳を選別する。</t>
    <rPh sb="0" eb="2">
      <t>シテイ</t>
    </rPh>
    <rPh sb="4" eb="6">
      <t>テキヨウ</t>
    </rPh>
    <rPh sb="7" eb="9">
      <t>コテイ</t>
    </rPh>
    <rPh sb="9" eb="11">
      <t>テキヨウ</t>
    </rPh>
    <rPh sb="19" eb="21">
      <t>シワケ</t>
    </rPh>
    <rPh sb="22" eb="24">
      <t>センベツ</t>
    </rPh>
    <phoneticPr fontId="2"/>
  </si>
  <si>
    <t>除外対象かどうか</t>
    <rPh sb="0" eb="2">
      <t>ジョガイ</t>
    </rPh>
    <rPh sb="2" eb="4">
      <t>タイショウ</t>
    </rPh>
    <phoneticPr fontId="2"/>
  </si>
  <si>
    <t>除外対象であれば true 、それ以外は false を返す</t>
    <rPh sb="0" eb="2">
      <t>ジョガイ</t>
    </rPh>
    <rPh sb="2" eb="4">
      <t>タイショウ</t>
    </rPh>
    <rPh sb="17" eb="19">
      <t>イガイ</t>
    </rPh>
    <rPh sb="28" eb="29">
      <t>カエ</t>
    </rPh>
    <phoneticPr fontId="2"/>
  </si>
  <si>
    <t>var tekiyo = ledgerInputParamDto.Tekiyo;</t>
    <phoneticPr fontId="2"/>
  </si>
  <si>
    <r>
      <t>var regex = new Regex("</t>
    </r>
    <r>
      <rPr>
        <b/>
        <u/>
        <sz val="9"/>
        <color rgb="FFFF0000"/>
        <rFont val="Meiryo UI"/>
        <family val="3"/>
        <charset val="128"/>
      </rPr>
      <t>正規表現</t>
    </r>
    <r>
      <rPr>
        <sz val="9"/>
        <rFont val="Meiryo UI"/>
        <family val="3"/>
        <charset val="128"/>
      </rPr>
      <t>");</t>
    </r>
    <rPh sb="23" eb="25">
      <t>セイキ</t>
    </rPh>
    <rPh sb="25" eb="27">
      <t>ヒョウゲン</t>
    </rPh>
    <phoneticPr fontId="2"/>
  </si>
  <si>
    <t>tekiyo = regex.Replace(tekiyo, string.Empty);</t>
    <phoneticPr fontId="2"/>
  </si>
  <si>
    <t>tekiyo = tekiyo.Replace("　", " ");</t>
    <phoneticPr fontId="2"/>
  </si>
  <si>
    <t>var values = tekiyo.Split(' ');</t>
    <phoneticPr fontId="2"/>
  </si>
  <si>
    <t>{</t>
    <phoneticPr fontId="2"/>
  </si>
  <si>
    <t>foreach (var word in searchWords)</t>
    <phoneticPr fontId="2"/>
  </si>
  <si>
    <t>return true;</t>
    <phoneticPr fontId="2"/>
  </si>
  <si>
    <t>1. 摘要文字列の判定</t>
    <rPh sb="3" eb="5">
      <t>テキヨウ</t>
    </rPh>
    <rPh sb="5" eb="8">
      <t>モジレツ</t>
    </rPh>
    <rPh sb="9" eb="11">
      <t>ハンテイ</t>
    </rPh>
    <phoneticPr fontId="2"/>
  </si>
  <si>
    <t>var searchWords = new List&lt;int&gt;(values.Where(x =&gt; 0 &lt; x.Length));</t>
    <phoneticPr fontId="2"/>
  </si>
  <si>
    <t>1-1-1. 指定された摘要（ledgerInputParamDto.Tekiyo）を変数にコピーする。</t>
    <rPh sb="43" eb="45">
      <t>ヘンスウ</t>
    </rPh>
    <phoneticPr fontId="2"/>
  </si>
  <si>
    <t>1-1-3. 全角スペースを半角スペースに置換する。</t>
    <rPh sb="7" eb="9">
      <t>ゼンカク</t>
    </rPh>
    <rPh sb="14" eb="16">
      <t>ハンカク</t>
    </rPh>
    <rPh sb="21" eb="23">
      <t>チカン</t>
    </rPh>
    <phoneticPr fontId="2"/>
  </si>
  <si>
    <t>1-1-4. 半角スペースで分割する。</t>
    <rPh sb="7" eb="9">
      <t>ハンカク</t>
    </rPh>
    <rPh sb="14" eb="16">
      <t>ブンカツ</t>
    </rPh>
    <phoneticPr fontId="2"/>
  </si>
  <si>
    <t>1-1-5. 空文字以外を検索ワードリストに格納する。</t>
    <rPh sb="7" eb="8">
      <t>カラ</t>
    </rPh>
    <rPh sb="8" eb="10">
      <t>モジ</t>
    </rPh>
    <rPh sb="10" eb="12">
      <t>イガイ</t>
    </rPh>
    <rPh sb="13" eb="15">
      <t>ケンサク</t>
    </rPh>
    <rPh sb="22" eb="24">
      <t>カクノウ</t>
    </rPh>
    <phoneticPr fontId="2"/>
  </si>
  <si>
    <r>
      <t>1-1-2. 全ての "#[</t>
    </r>
    <r>
      <rPr>
        <sz val="9"/>
        <color rgb="FFFF0000"/>
        <rFont val="Meiryo UI"/>
        <family val="3"/>
        <charset val="128"/>
      </rPr>
      <t>{任意の値}</t>
    </r>
    <r>
      <rPr>
        <sz val="9"/>
        <rFont val="Meiryo UI"/>
        <family val="3"/>
        <charset val="128"/>
      </rPr>
      <t>]" を除去する。</t>
    </r>
    <rPh sb="7" eb="8">
      <t>スベ</t>
    </rPh>
    <rPh sb="15" eb="17">
      <t>ニンイ</t>
    </rPh>
    <rPh sb="18" eb="19">
      <t>アタイ</t>
    </rPh>
    <rPh sb="24" eb="26">
      <t>ジョキョ</t>
    </rPh>
    <phoneticPr fontId="2"/>
  </si>
  <si>
    <t>1-1-6. 展開後摘要文字列に含まない検索ワードが存在する場合は true を返却する。</t>
    <rPh sb="7" eb="9">
      <t>テンカイ</t>
    </rPh>
    <rPh sb="9" eb="10">
      <t>ゴ</t>
    </rPh>
    <rPh sb="10" eb="12">
      <t>テキヨウ</t>
    </rPh>
    <rPh sb="12" eb="15">
      <t>モジレツ</t>
    </rPh>
    <rPh sb="16" eb="17">
      <t>フク</t>
    </rPh>
    <rPh sb="20" eb="22">
      <t>ケンサク</t>
    </rPh>
    <rPh sb="26" eb="28">
      <t>ソンザイ</t>
    </rPh>
    <rPh sb="30" eb="32">
      <t>バアイ</t>
    </rPh>
    <rPh sb="40" eb="42">
      <t>ヘンキャク</t>
    </rPh>
    <phoneticPr fontId="2"/>
  </si>
  <si>
    <t>2. 固定摘要コードの判定</t>
    <rPh sb="3" eb="5">
      <t>コテイ</t>
    </rPh>
    <rPh sb="5" eb="7">
      <t>テキヨウ</t>
    </rPh>
    <rPh sb="11" eb="13">
      <t>ハンテイ</t>
    </rPh>
    <phoneticPr fontId="2"/>
  </si>
  <si>
    <t>1-1. 検索条件として摘要が指定されている（ledgerInputParamDto.Tekiyo != null）場合</t>
    <rPh sb="5" eb="7">
      <t>ケンサク</t>
    </rPh>
    <rPh sb="7" eb="9">
      <t>ジョウケン</t>
    </rPh>
    <rPh sb="12" eb="14">
      <t>テキヨウ</t>
    </rPh>
    <rPh sb="15" eb="17">
      <t>シテイ</t>
    </rPh>
    <rPh sb="58" eb="60">
      <t>バアイ</t>
    </rPh>
    <phoneticPr fontId="2"/>
  </si>
  <si>
    <t>2-1. 検索条件として固定摘要コードが指定されている（ledgerInputParamDto.TekiCds != null &amp;&amp; 0 &lt; ledgerInputParamDto.TekiCds.Count）場合</t>
    <rPh sb="5" eb="7">
      <t>ケンサク</t>
    </rPh>
    <rPh sb="7" eb="9">
      <t>ジョウケン</t>
    </rPh>
    <rPh sb="12" eb="14">
      <t>コテイ</t>
    </rPh>
    <rPh sb="14" eb="16">
      <t>テキヨウ</t>
    </rPh>
    <rPh sb="20" eb="22">
      <t>シテイ</t>
    </rPh>
    <rPh sb="105" eb="107">
      <t>バアイ</t>
    </rPh>
    <phoneticPr fontId="2"/>
  </si>
  <si>
    <t>2-1-1. 仕訳の固定摘要コード１～５をコレクションに格納する。</t>
    <rPh sb="7" eb="9">
      <t>シワケ</t>
    </rPh>
    <rPh sb="10" eb="12">
      <t>コテイ</t>
    </rPh>
    <rPh sb="12" eb="14">
      <t>テキヨウ</t>
    </rPh>
    <rPh sb="28" eb="30">
      <t>カクノウ</t>
    </rPh>
    <phoneticPr fontId="2"/>
  </si>
  <si>
    <t>var swkTekiCds = new HashSet&lt;int&gt;();</t>
    <phoneticPr fontId="2"/>
  </si>
  <si>
    <t>ledgerSwkDto</t>
    <phoneticPr fontId="2"/>
  </si>
  <si>
    <t>if (ledgerSwkDto.TekiCd1 != null) swkTekiCds.Add(ledgerSwkDto.TekiCd1);</t>
    <phoneticPr fontId="2"/>
  </si>
  <si>
    <t>if (ledgerSwkDto.TekiCd2 != null) swkTekiCds.Add(ledgerSwkDto.TekiCd2);</t>
    <phoneticPr fontId="2"/>
  </si>
  <si>
    <t>if (ledgerSwkDto.TekiCd3 != null) swkTekiCds.Add(ledgerSwkDto.TekiCd3);</t>
    <phoneticPr fontId="2"/>
  </si>
  <si>
    <t>if (ledgerSwkDto.TekiCd4 != null) swkTekiCds.Add(ledgerSwkDto.TekiCd4);</t>
    <phoneticPr fontId="2"/>
  </si>
  <si>
    <t>if (ledgerSwkDto.TekiCd5 != null) swkTekiCds.Add(ledgerSwkDto.TekiCd5);</t>
    <phoneticPr fontId="2"/>
  </si>
  <si>
    <t>2-1-2. 仕訳の固定摘要コード１～５に該当しない固定摘要コードが指定された場合は true を返却する。</t>
    <rPh sb="7" eb="9">
      <t>シワケ</t>
    </rPh>
    <rPh sb="10" eb="12">
      <t>コテイ</t>
    </rPh>
    <rPh sb="12" eb="14">
      <t>テキヨウ</t>
    </rPh>
    <rPh sb="21" eb="23">
      <t>ガイトウ</t>
    </rPh>
    <rPh sb="26" eb="28">
      <t>コテイ</t>
    </rPh>
    <rPh sb="28" eb="30">
      <t>テキヨウ</t>
    </rPh>
    <rPh sb="34" eb="36">
      <t>シテイ</t>
    </rPh>
    <rPh sb="39" eb="41">
      <t>バアイ</t>
    </rPh>
    <rPh sb="49" eb="51">
      <t>ヘンキャク</t>
    </rPh>
    <phoneticPr fontId="2"/>
  </si>
  <si>
    <t>foreach (var tekiCd in ledgerInputParamDto.TekiCds)</t>
    <phoneticPr fontId="2"/>
  </si>
  <si>
    <t>if (!swkTekiCds.Contains(tekiCd))</t>
    <phoneticPr fontId="2"/>
  </si>
  <si>
    <t>if (!expandedMemorandum.Contains(word))</t>
    <phoneticPr fontId="2"/>
  </si>
  <si>
    <t>3. 除外対象ではないため false を返却する。</t>
    <rPh sb="3" eb="5">
      <t>ジョガイ</t>
    </rPh>
    <rPh sb="5" eb="7">
      <t>タイショウ</t>
    </rPh>
    <rPh sb="21" eb="23">
      <t>ヘンキャク</t>
    </rPh>
    <phoneticPr fontId="2"/>
  </si>
  <si>
    <t>呼び出し元でも利用するため、呼び出し元で生成して渡す</t>
    <rPh sb="0" eb="1">
      <t>ヨ</t>
    </rPh>
    <rPh sb="2" eb="3">
      <t>ダ</t>
    </rPh>
    <rPh sb="4" eb="5">
      <t>モト</t>
    </rPh>
    <rPh sb="7" eb="9">
      <t>リヨウ</t>
    </rPh>
    <rPh sb="14" eb="15">
      <t>ヨ</t>
    </rPh>
    <rPh sb="16" eb="17">
      <t>ダ</t>
    </rPh>
    <rPh sb="18" eb="19">
      <t>モト</t>
    </rPh>
    <rPh sb="20" eb="22">
      <t>セイセイ</t>
    </rPh>
    <rPh sb="24" eb="25">
      <t>ワタ</t>
    </rPh>
    <phoneticPr fontId="2"/>
  </si>
  <si>
    <t>【補足】</t>
    <rPh sb="1" eb="3">
      <t>ホソク</t>
    </rPh>
    <phoneticPr fontId="2"/>
  </si>
  <si>
    <t>なお、検索条件として摘要を指定できるのは、元帳（検証）のみであるため、それ以外の場合に本項で除外されることはない。</t>
    <rPh sb="3" eb="5">
      <t>ケンサク</t>
    </rPh>
    <rPh sb="5" eb="7">
      <t>ジョウケン</t>
    </rPh>
    <rPh sb="10" eb="12">
      <t>テキヨウ</t>
    </rPh>
    <rPh sb="13" eb="15">
      <t>シテイ</t>
    </rPh>
    <rPh sb="21" eb="23">
      <t>モトチョウ</t>
    </rPh>
    <rPh sb="24" eb="26">
      <t>ケンショウ</t>
    </rPh>
    <rPh sb="37" eb="39">
      <t>イガイ</t>
    </rPh>
    <rPh sb="40" eb="42">
      <t>バアイ</t>
    </rPh>
    <rPh sb="43" eb="45">
      <t>ホンコウ</t>
    </rPh>
    <rPh sb="46" eb="48">
      <t>ジョガイ</t>
    </rPh>
    <phoneticPr fontId="2"/>
  </si>
  <si>
    <t>LedgerSwkDecisionLogic.FilterByMemorandum を呼び出し、除外対象かどうかを取得する。</t>
    <rPh sb="43" eb="44">
      <t>ヨ</t>
    </rPh>
    <rPh sb="45" eb="46">
      <t>ダ</t>
    </rPh>
    <rPh sb="48" eb="50">
      <t>ジョガイ</t>
    </rPh>
    <rPh sb="50" eb="52">
      <t>タイショウ</t>
    </rPh>
    <rPh sb="57" eb="59">
      <t>シュトク</t>
    </rPh>
    <phoneticPr fontId="2"/>
  </si>
  <si>
    <t>当該仕訳集計データ</t>
    <rPh sb="0" eb="2">
      <t>トウガイ</t>
    </rPh>
    <rPh sb="2" eb="4">
      <t>シワケ</t>
    </rPh>
    <rPh sb="4" eb="6">
      <t>シュウケイ</t>
    </rPh>
    <phoneticPr fontId="2"/>
  </si>
  <si>
    <t>結果が true の場合、当該仕訳集計データを読み飛ばし、次の仕訳集計データを処理する。</t>
    <rPh sb="0" eb="2">
      <t>ケッカ</t>
    </rPh>
    <rPh sb="10" eb="12">
      <t>バアイ</t>
    </rPh>
    <rPh sb="13" eb="15">
      <t>トウガイ</t>
    </rPh>
    <rPh sb="15" eb="17">
      <t>シワケ</t>
    </rPh>
    <rPh sb="17" eb="19">
      <t>シュウケイ</t>
    </rPh>
    <rPh sb="23" eb="24">
      <t>ヨ</t>
    </rPh>
    <rPh sb="25" eb="26">
      <t>ト</t>
    </rPh>
    <rPh sb="29" eb="30">
      <t>ツギ</t>
    </rPh>
    <rPh sb="31" eb="33">
      <t>シワケ</t>
    </rPh>
    <rPh sb="33" eb="35">
      <t>シュウケイ</t>
    </rPh>
    <rPh sb="39" eb="41">
      <t>ショリ</t>
    </rPh>
    <phoneticPr fontId="2"/>
  </si>
  <si>
    <t>差引金額（退避） + 当該明細の借方金額 - 当該明細の貸方金額 をセット</t>
    <rPh sb="0" eb="4">
      <t>サシヒキキンガク</t>
    </rPh>
    <rPh sb="5" eb="7">
      <t>タイヒ</t>
    </rPh>
    <rPh sb="11" eb="13">
      <t>トウガイ</t>
    </rPh>
    <rPh sb="13" eb="15">
      <t>メイサイ</t>
    </rPh>
    <rPh sb="16" eb="18">
      <t>カリカタ</t>
    </rPh>
    <rPh sb="18" eb="20">
      <t>キンガク</t>
    </rPh>
    <rPh sb="28" eb="29">
      <t>カシ</t>
    </rPh>
    <rPh sb="29" eb="30">
      <t>カタ</t>
    </rPh>
    <rPh sb="30" eb="32">
      <t>キンガク</t>
    </rPh>
    <phoneticPr fontId="2"/>
  </si>
  <si>
    <t>差引金額（退避） - 当該明細の借方金額 + 当該明細の貸方金額 をセット</t>
    <rPh sb="0" eb="4">
      <t>サシヒキキンガク</t>
    </rPh>
    <rPh sb="5" eb="7">
      <t>タイヒ</t>
    </rPh>
    <rPh sb="11" eb="13">
      <t>トウガイ</t>
    </rPh>
    <rPh sb="13" eb="15">
      <t>メイサイ</t>
    </rPh>
    <rPh sb="16" eb="18">
      <t>カリカタ</t>
    </rPh>
    <rPh sb="18" eb="20">
      <t>キンガク</t>
    </rPh>
    <rPh sb="28" eb="29">
      <t>カシ</t>
    </rPh>
    <rPh sb="29" eb="30">
      <t>カタ</t>
    </rPh>
    <rPh sb="30" eb="32">
      <t>キンガク</t>
    </rPh>
    <phoneticPr fontId="2"/>
  </si>
  <si>
    <t>金額を保持する変数の値を更新する。</t>
    <rPh sb="0" eb="2">
      <t>キンガク</t>
    </rPh>
    <rPh sb="3" eb="5">
      <t>ホジ</t>
    </rPh>
    <rPh sb="7" eb="9">
      <t>ヘンスウ</t>
    </rPh>
    <rPh sb="10" eb="11">
      <t>アタイ</t>
    </rPh>
    <rPh sb="12" eb="14">
      <t>コウシン</t>
    </rPh>
    <phoneticPr fontId="2"/>
  </si>
  <si>
    <t>YMDFrom</t>
    <phoneticPr fontId="2"/>
  </si>
  <si>
    <t>YMDTo</t>
    <phoneticPr fontId="2"/>
  </si>
  <si>
    <t>VKZ340100Calc、VKZ502300Calc</t>
  </si>
  <si>
    <t>元帳、工事元帳データ集計</t>
  </si>
  <si>
    <t>伝票NO（検索NO）</t>
    <rPh sb="5" eb="7">
      <t>ケンサク</t>
    </rPh>
    <phoneticPr fontId="2"/>
  </si>
  <si>
    <t>伝票NO（オリジナル）</t>
    <phoneticPr fontId="2"/>
  </si>
  <si>
    <t>OriginalDenNo</t>
    <phoneticPr fontId="2"/>
  </si>
  <si>
    <t>OriginalDSrchNo</t>
    <phoneticPr fontId="2"/>
  </si>
  <si>
    <t>検索NO(LedgerSwkDto.DSrchNo)をセット</t>
    <rPh sb="0" eb="2">
      <t>ケンサク</t>
    </rPh>
    <phoneticPr fontId="4"/>
  </si>
  <si>
    <t>伝票NO(LedgerSwkDto.DenNo)をセット</t>
    <rPh sb="0" eb="2">
      <t>デンピョウ</t>
    </rPh>
    <phoneticPr fontId="4"/>
  </si>
  <si>
    <t>改ページフラグ</t>
    <rPh sb="0" eb="1">
      <t>カイ</t>
    </rPh>
    <phoneticPr fontId="2"/>
  </si>
  <si>
    <t>true</t>
    <phoneticPr fontId="2"/>
  </si>
  <si>
    <t>「前月より繰越」の明細（LedgerDetailDto）を生成する。</t>
    <rPh sb="1" eb="2">
      <t>ゼン</t>
    </rPh>
    <rPh sb="2" eb="3">
      <t>ゲツ</t>
    </rPh>
    <rPh sb="5" eb="7">
      <t>クリコシ</t>
    </rPh>
    <rPh sb="9" eb="11">
      <t>メイサイ</t>
    </rPh>
    <rPh sb="29" eb="31">
      <t>セイセイ</t>
    </rPh>
    <phoneticPr fontId="2"/>
  </si>
  <si>
    <t>Output_Ledger_Detail_CarryOverPreviousMonth（"前月より繰越"）</t>
    <rPh sb="45" eb="46">
      <t>ゼン</t>
    </rPh>
    <rPh sb="46" eb="47">
      <t>ゲツ</t>
    </rPh>
    <rPh sb="49" eb="51">
      <t>クリコシ</t>
    </rPh>
    <phoneticPr fontId="2"/>
  </si>
  <si>
    <t>IsNewPage</t>
    <phoneticPr fontId="2"/>
  </si>
  <si>
    <t>会社法対応データ区分（ledgerBaseInfoDto.UseKbnInfo.GnPuKbn4） = CorporateLawKbn.Applied（会社法対応データ区分.対応） の場合</t>
    <rPh sb="92" eb="94">
      <t>バアイ</t>
    </rPh>
    <phoneticPr fontId="7"/>
  </si>
  <si>
    <t>会社法対応データ区分（ledgerBaseInfoDto.UseKbnInfo.GnPuKbn4） = CorporateLawKbn.Applied（会社法対応データ区分.対応） の場合</t>
  </si>
  <si>
    <t>ledgerResult.Details.Insert( i + 1, 「前月より繰越」の明細 )</t>
    <rPh sb="38" eb="39">
      <t>ゲツ</t>
    </rPh>
    <phoneticPr fontId="2"/>
  </si>
  <si>
    <t>以下の変数を更新する。</t>
    <rPh sb="0" eb="2">
      <t>イカ</t>
    </rPh>
    <rPh sb="3" eb="5">
      <t>ヘンスウ</t>
    </rPh>
    <rPh sb="6" eb="8">
      <t>コウシン</t>
    </rPh>
    <phoneticPr fontId="2"/>
  </si>
  <si>
    <t>後続の処理を飛ばして次の明細に進む（continue）</t>
    <rPh sb="0" eb="2">
      <t>コウゾク</t>
    </rPh>
    <rPh sb="3" eb="5">
      <t>ショリ</t>
    </rPh>
    <rPh sb="6" eb="7">
      <t>ト</t>
    </rPh>
    <rPh sb="10" eb="11">
      <t>ツギ</t>
    </rPh>
    <rPh sb="12" eb="14">
      <t>メイサイ</t>
    </rPh>
    <rPh sb="15" eb="16">
      <t>スス</t>
    </rPh>
    <phoneticPr fontId="2"/>
  </si>
  <si>
    <t>LedgerDetailFormatterLogic</t>
    <phoneticPr fontId="2"/>
  </si>
  <si>
    <t>出力形式 = LedgerFormat.B5（出力形式.B5縦白紙）の場合</t>
    <rPh sb="0" eb="2">
      <t>シュツリョク</t>
    </rPh>
    <rPh sb="2" eb="4">
      <t>ケイシキ</t>
    </rPh>
    <rPh sb="23" eb="25">
      <t>シュツリョク</t>
    </rPh>
    <rPh sb="25" eb="27">
      <t>ケイシキ</t>
    </rPh>
    <rPh sb="30" eb="31">
      <t>タテ</t>
    </rPh>
    <rPh sb="31" eb="33">
      <t>ハクシ</t>
    </rPh>
    <rPh sb="35" eb="37">
      <t>バアイ</t>
    </rPh>
    <phoneticPr fontId="2"/>
  </si>
  <si>
    <t>※元帳（検証）も37行</t>
    <rPh sb="1" eb="3">
      <t>モトチョウ</t>
    </rPh>
    <rPh sb="4" eb="6">
      <t>ケンショウ</t>
    </rPh>
    <rPh sb="10" eb="11">
      <t>ギョウ</t>
    </rPh>
    <phoneticPr fontId="2"/>
  </si>
  <si>
    <t>DetailKbn</t>
    <phoneticPr fontId="2"/>
  </si>
  <si>
    <t>明細区分</t>
    <rPh sb="0" eb="2">
      <t>メイサイ</t>
    </rPh>
    <rPh sb="2" eb="4">
      <t>クブン</t>
    </rPh>
    <phoneticPr fontId="2"/>
  </si>
  <si>
    <t>元帳明細フォーマット</t>
    <rPh sb="0" eb="2">
      <t>モトチョウ</t>
    </rPh>
    <rPh sb="2" eb="4">
      <t>メイサイ</t>
    </rPh>
    <phoneticPr fontId="2"/>
  </si>
  <si>
    <t>FormatForPrint</t>
    <phoneticPr fontId="2"/>
  </si>
  <si>
    <t>印刷用に明細データをフォーマットする。</t>
    <rPh sb="0" eb="3">
      <t>インサツヨウ</t>
    </rPh>
    <rPh sb="4" eb="6">
      <t>メイサイ</t>
    </rPh>
    <phoneticPr fontId="2"/>
  </si>
  <si>
    <t>印刷用フォーマット設定</t>
    <rPh sb="0" eb="3">
      <t>インサツヨウ</t>
    </rPh>
    <rPh sb="9" eb="11">
      <t>セッテイ</t>
    </rPh>
    <phoneticPr fontId="2"/>
  </si>
  <si>
    <t>消費税率出力区分(ledgerInputParamDto.UserInfoMap[ItemNo.TaxRateOutputKbn].UserKbn) =  UseKbn.Setting（出力区分.する）の場合</t>
    <rPh sb="0" eb="3">
      <t>ショウヒゼイ</t>
    </rPh>
    <rPh sb="3" eb="4">
      <t>リツ</t>
    </rPh>
    <rPh sb="4" eb="6">
      <t>シュツリョク</t>
    </rPh>
    <rPh sb="6" eb="8">
      <t>クブン</t>
    </rPh>
    <rPh sb="102" eb="104">
      <t>バアイ</t>
    </rPh>
    <phoneticPr fontId="4"/>
  </si>
  <si>
    <t>仕様追加</t>
    <rPh sb="0" eb="2">
      <t>シヨウ</t>
    </rPh>
    <rPh sb="2" eb="4">
      <t>ツイカ</t>
    </rPh>
    <phoneticPr fontId="2"/>
  </si>
  <si>
    <t>元帳明細フォーマット</t>
    <phoneticPr fontId="2"/>
  </si>
  <si>
    <t>リターンデータの明細をフォーマットする。</t>
    <rPh sb="8" eb="10">
      <t>メイサイ</t>
    </rPh>
    <phoneticPr fontId="2"/>
  </si>
  <si>
    <t>LedgerDetailKbn.CarryOverPreviousTerm（元帳明細区分.前期・前月繰越）</t>
  </si>
  <si>
    <t>LedgerDetailKbn.Normal（元帳明細区分.通常）</t>
  </si>
  <si>
    <t>LedgerDetailKbn.DailyTotal（元帳明細区分.日計）</t>
  </si>
  <si>
    <t>LedgerDetailKbn.SlipIssuanceTax（元帳明細区分.内税起票額）</t>
  </si>
  <si>
    <t>LedgerDetailKbn.MergerTotalPosting（元帳明細区分.合併合計転記）</t>
  </si>
  <si>
    <t>LedgerDetailKbn.MonthlyTotal（元帳明細区分.月計）</t>
  </si>
  <si>
    <t>LedgerDetailKbn.CarryOverNextTerm（元帳明細区分.繰越・振替）</t>
  </si>
  <si>
    <t>LedgerDetailKbn.Cumulative（元帳明細区分.累計）</t>
  </si>
  <si>
    <t>LedgerDetailKbn.Total（元帳明細区分.合計）</t>
  </si>
  <si>
    <t>LedgerDetailKbn.PLAccount（元帳明細区分.損益勘定）</t>
  </si>
  <si>
    <t>LedgerDetailKbn.PLAccount（元帳明細区分.損益勘定）</t>
    <phoneticPr fontId="2"/>
  </si>
  <si>
    <t>元帳（検証）からの呼び出しにともなう修正</t>
    <rPh sb="3" eb="5">
      <t>ケンショウ</t>
    </rPh>
    <rPh sb="9" eb="10">
      <t>ヨ</t>
    </rPh>
    <rPh sb="11" eb="12">
      <t>ダ</t>
    </rPh>
    <rPh sb="18" eb="20">
      <t>シュウセイ</t>
    </rPh>
    <phoneticPr fontId="4"/>
  </si>
  <si>
    <t>LedgerSwkConditionEntity</t>
    <phoneticPr fontId="2"/>
  </si>
  <si>
    <t>元帳仕訳検索条件</t>
    <phoneticPr fontId="2"/>
  </si>
  <si>
    <t>LedgerSwkDecisionLogic</t>
  </si>
  <si>
    <t>仕訳関連の判定処理</t>
  </si>
  <si>
    <t>仕訳に関する各種判定を行う。</t>
    <rPh sb="0" eb="2">
      <t>シワケ</t>
    </rPh>
    <rPh sb="3" eb="4">
      <t>カン</t>
    </rPh>
    <rPh sb="6" eb="8">
      <t>カクシュ</t>
    </rPh>
    <rPh sb="8" eb="10">
      <t>ハンテイ</t>
    </rPh>
    <rPh sb="11" eb="12">
      <t>オコナ</t>
    </rPh>
    <phoneticPr fontId="2"/>
  </si>
  <si>
    <t>LedgerDetailFormatterLogic</t>
    <phoneticPr fontId="2"/>
  </si>
  <si>
    <t>KmkMAPkDao</t>
    <phoneticPr fontId="2"/>
  </si>
  <si>
    <t>LedgerInventoriesStoreLogic.GetBeginningInventory を呼び出し、取得した期首棚卸金額をセットする。</t>
    <rPh sb="51" eb="52">
      <t>ヨ</t>
    </rPh>
    <rPh sb="53" eb="54">
      <t>ダ</t>
    </rPh>
    <rPh sb="56" eb="58">
      <t>シュトク</t>
    </rPh>
    <phoneticPr fontId="2"/>
  </si>
  <si>
    <t>LedgerInventoriesStoreLogic.GetEndingInventory を呼び出し、取得した期末棚卸金額をセットする。</t>
    <rPh sb="48" eb="49">
      <t>ヨ</t>
    </rPh>
    <rPh sb="50" eb="51">
      <t>ダ</t>
    </rPh>
    <rPh sb="53" eb="55">
      <t>シュトク</t>
    </rPh>
    <phoneticPr fontId="2"/>
  </si>
  <si>
    <t>LedgerInventoriesStoreLogic.GetBeginningInventory を呼び出し、期首棚卸金額を取得する。</t>
    <rPh sb="51" eb="52">
      <t>ヨ</t>
    </rPh>
    <rPh sb="53" eb="54">
      <t>ダ</t>
    </rPh>
    <rPh sb="63" eb="65">
      <t>シュトク</t>
    </rPh>
    <phoneticPr fontId="2"/>
  </si>
  <si>
    <t>LedgerInventoriesStoreLogic.GetEndingInventory を呼び出し、期末棚卸金額を取得する。</t>
    <rPh sb="48" eb="49">
      <t>ヨ</t>
    </rPh>
    <rPh sb="50" eb="51">
      <t>ダ</t>
    </rPh>
    <rPh sb="60" eb="62">
      <t>シュトク</t>
    </rPh>
    <phoneticPr fontId="2"/>
  </si>
  <si>
    <t>LedgerStoreService</t>
    <phoneticPr fontId="2"/>
  </si>
  <si>
    <t>GetLedgerData</t>
    <phoneticPr fontId="2"/>
  </si>
  <si>
    <t>[帳簿]出納帳</t>
    <rPh sb="1" eb="3">
      <t>チョウボ</t>
    </rPh>
    <rPh sb="4" eb="7">
      <t>スイトウチョウ</t>
    </rPh>
    <phoneticPr fontId="2"/>
  </si>
  <si>
    <t>[帳簿]総勘定元帳</t>
    <rPh sb="4" eb="9">
      <t>ソウカンジョウモトチョウ</t>
    </rPh>
    <phoneticPr fontId="2"/>
  </si>
  <si>
    <t>[帳簿]科目別補助元帳</t>
    <rPh sb="4" eb="7">
      <t>カモクベツ</t>
    </rPh>
    <rPh sb="7" eb="9">
      <t>ホジョ</t>
    </rPh>
    <rPh sb="9" eb="11">
      <t>モトチョウ</t>
    </rPh>
    <phoneticPr fontId="2"/>
  </si>
  <si>
    <t>[検証]元帳</t>
    <rPh sb="1" eb="3">
      <t>ケンショウ</t>
    </rPh>
    <rPh sb="4" eb="6">
      <t>モトチョウ</t>
    </rPh>
    <phoneticPr fontId="2"/>
  </si>
  <si>
    <t>元帳出力データを集計して返却する。</t>
    <rPh sb="0" eb="2">
      <t>モトチョウ</t>
    </rPh>
    <rPh sb="2" eb="4">
      <t>シュツリョク</t>
    </rPh>
    <rPh sb="8" eb="10">
      <t>シュウケイ</t>
    </rPh>
    <rPh sb="12" eb="14">
      <t>ヘンキャク</t>
    </rPh>
    <phoneticPr fontId="2"/>
  </si>
  <si>
    <t>以下の処理フローに従い、各ビジネスロジックを呼び出し、リターンデータを返却する。</t>
    <rPh sb="0" eb="2">
      <t>イカ</t>
    </rPh>
    <rPh sb="3" eb="5">
      <t>ショリ</t>
    </rPh>
    <rPh sb="9" eb="10">
      <t>シタガ</t>
    </rPh>
    <rPh sb="12" eb="13">
      <t>カク</t>
    </rPh>
    <rPh sb="22" eb="23">
      <t>ヨ</t>
    </rPh>
    <rPh sb="24" eb="25">
      <t>ダ</t>
    </rPh>
    <rPh sb="35" eb="37">
      <t>ヘンキャク</t>
    </rPh>
    <phoneticPr fontId="2"/>
  </si>
  <si>
    <t>パラメータ</t>
  </si>
  <si>
    <t>1. 集計データを取得する。</t>
    <rPh sb="3" eb="5">
      <t>シュウケイ</t>
    </rPh>
    <rPh sb="9" eb="11">
      <t>シュトク</t>
    </rPh>
    <phoneticPr fontId="2"/>
  </si>
  <si>
    <t>LedgerStoreLogic.GetLedgerData を呼び出す。</t>
    <rPh sb="32" eb="33">
      <t>ヨ</t>
    </rPh>
    <rPh sb="34" eb="35">
      <t>ダ</t>
    </rPh>
    <phoneticPr fontId="2"/>
  </si>
  <si>
    <t>clientCode</t>
    <phoneticPr fontId="2"/>
  </si>
  <si>
    <t>clientYear</t>
    <phoneticPr fontId="2"/>
  </si>
  <si>
    <t>ledgerInputParamDto</t>
    <phoneticPr fontId="2"/>
  </si>
  <si>
    <t>顧客先コード</t>
    <phoneticPr fontId="2"/>
  </si>
  <si>
    <t>会計年度</t>
    <rPh sb="0" eb="2">
      <t>カイケイ</t>
    </rPh>
    <rPh sb="2" eb="4">
      <t>ネンド</t>
    </rPh>
    <phoneticPr fontId="2"/>
  </si>
  <si>
    <t>元帳パラメータ</t>
    <phoneticPr fontId="2"/>
  </si>
  <si>
    <t>int</t>
    <phoneticPr fontId="2"/>
  </si>
  <si>
    <t>decimal</t>
    <phoneticPr fontId="2"/>
  </si>
  <si>
    <t>LedgerInputParamDto</t>
    <phoneticPr fontId="2"/>
  </si>
  <si>
    <t>2. [1]で取得した集計データを返却する。</t>
    <rPh sb="7" eb="9">
      <t>シュトク</t>
    </rPh>
    <rPh sb="11" eb="13">
      <t>シュウケイ</t>
    </rPh>
    <rPh sb="17" eb="19">
      <t>ヘンキャク</t>
    </rPh>
    <phoneticPr fontId="2"/>
  </si>
  <si>
    <t>NMonth</t>
  </si>
  <si>
    <t>SwkForm</t>
  </si>
  <si>
    <t>仕訳内部月</t>
    <rPh sb="0" eb="2">
      <t>シワケ</t>
    </rPh>
    <rPh sb="2" eb="5">
      <t>ナイブツキ</t>
    </rPh>
    <phoneticPr fontId="3"/>
  </si>
  <si>
    <t>仕訳入力形式</t>
  </si>
  <si>
    <t>仕訳内部月(LedgerSwkDto.NMonth)をセット</t>
    <rPh sb="0" eb="2">
      <t>シワケ</t>
    </rPh>
    <rPh sb="2" eb="5">
      <t>ナイブツキ</t>
    </rPh>
    <phoneticPr fontId="4"/>
  </si>
  <si>
    <t>仕訳入力形式(LedgerSwkDto.SwkForm)をセット</t>
    <phoneticPr fontId="4"/>
  </si>
  <si>
    <t>明細検索NO（オリジナル）</t>
    <rPh sb="0" eb="2">
      <t>メイサイ</t>
    </rPh>
    <rPh sb="2" eb="4">
      <t>ケンサク</t>
    </rPh>
    <phoneticPr fontId="2"/>
  </si>
  <si>
    <t>伝票NO(LedgerSwkDto.DenNo)、または、明細検索NO(LedgerSwkDto.DSrchNo)をセット</t>
    <rPh sb="0" eb="2">
      <t>デンピョウ</t>
    </rPh>
    <rPh sb="29" eb="31">
      <t>メイサイ</t>
    </rPh>
    <rPh sb="31" eb="33">
      <t>ケンサク</t>
    </rPh>
    <phoneticPr fontId="4"/>
  </si>
  <si>
    <t>HSrchNo</t>
  </si>
  <si>
    <t>仕訳ヘッダ検索NO</t>
    <phoneticPr fontId="2"/>
  </si>
  <si>
    <t>仕訳ヘッダ検索NO(LedgerSwkDto.HSrchNo)をセット</t>
    <rPh sb="5" eb="7">
      <t>ケンサク</t>
    </rPh>
    <phoneticPr fontId="4"/>
  </si>
  <si>
    <t>OwnSubCode</t>
  </si>
  <si>
    <t>OwnBmnCode</t>
  </si>
  <si>
    <t>OwnSegCode1</t>
  </si>
  <si>
    <t>OwnHojKbn1</t>
  </si>
  <si>
    <t>OwnHojCode1</t>
  </si>
  <si>
    <t>OwnHojKbn2</t>
  </si>
  <si>
    <t>OwnHojCode2</t>
  </si>
  <si>
    <t>OppSubCode</t>
  </si>
  <si>
    <t>OppBmnCode</t>
  </si>
  <si>
    <t>OppSegCode1</t>
  </si>
  <si>
    <t>OppHojKbn1</t>
  </si>
  <si>
    <t>OppHojCode1</t>
  </si>
  <si>
    <t>OppHojKbn2</t>
  </si>
  <si>
    <t>OppHojCode2</t>
  </si>
  <si>
    <t>（当該科目）科目別補助コード</t>
    <rPh sb="1" eb="3">
      <t>トウガイ</t>
    </rPh>
    <rPh sb="3" eb="5">
      <t>カモク</t>
    </rPh>
    <rPh sb="6" eb="8">
      <t>カモク</t>
    </rPh>
    <rPh sb="8" eb="9">
      <t>ベツ</t>
    </rPh>
    <rPh sb="9" eb="11">
      <t>ホジョ</t>
    </rPh>
    <phoneticPr fontId="3"/>
  </si>
  <si>
    <t>（当該科目）部門コード</t>
    <rPh sb="1" eb="3">
      <t>トウガイ</t>
    </rPh>
    <rPh sb="3" eb="5">
      <t>カモク</t>
    </rPh>
    <rPh sb="6" eb="8">
      <t>ブモン</t>
    </rPh>
    <phoneticPr fontId="3"/>
  </si>
  <si>
    <t>（当該科目）セグメントコード</t>
    <rPh sb="1" eb="3">
      <t>トウガイ</t>
    </rPh>
    <rPh sb="3" eb="5">
      <t>カモク</t>
    </rPh>
    <phoneticPr fontId="3"/>
  </si>
  <si>
    <t>（当該科目）第１補助区分</t>
    <rPh sb="1" eb="3">
      <t>トウガイ</t>
    </rPh>
    <rPh sb="3" eb="5">
      <t>カモク</t>
    </rPh>
    <rPh sb="6" eb="7">
      <t>ダイ</t>
    </rPh>
    <rPh sb="8" eb="10">
      <t>ホジョ</t>
    </rPh>
    <rPh sb="10" eb="12">
      <t>クブン</t>
    </rPh>
    <phoneticPr fontId="3"/>
  </si>
  <si>
    <t>（当該科目）第１補助コード</t>
    <rPh sb="1" eb="3">
      <t>トウガイ</t>
    </rPh>
    <rPh sb="3" eb="5">
      <t>カモク</t>
    </rPh>
    <rPh sb="6" eb="7">
      <t>ダイ</t>
    </rPh>
    <rPh sb="8" eb="10">
      <t>ホジョ</t>
    </rPh>
    <phoneticPr fontId="3"/>
  </si>
  <si>
    <t>（当該科目）第２補助区分</t>
    <rPh sb="1" eb="3">
      <t>トウガイ</t>
    </rPh>
    <rPh sb="3" eb="5">
      <t>カモク</t>
    </rPh>
    <rPh sb="6" eb="7">
      <t>ダイ</t>
    </rPh>
    <rPh sb="8" eb="10">
      <t>ホジョ</t>
    </rPh>
    <rPh sb="10" eb="12">
      <t>クブン</t>
    </rPh>
    <phoneticPr fontId="3"/>
  </si>
  <si>
    <t>（当該科目）第２補助コード</t>
    <rPh sb="1" eb="3">
      <t>トウガイ</t>
    </rPh>
    <rPh sb="3" eb="5">
      <t>カモク</t>
    </rPh>
    <rPh sb="6" eb="7">
      <t>ダイ</t>
    </rPh>
    <rPh sb="8" eb="10">
      <t>ホジョ</t>
    </rPh>
    <phoneticPr fontId="3"/>
  </si>
  <si>
    <t>（相手科目）科目別補助コード</t>
    <rPh sb="3" eb="5">
      <t>カモク</t>
    </rPh>
    <rPh sb="6" eb="8">
      <t>カモク</t>
    </rPh>
    <rPh sb="8" eb="9">
      <t>ベツ</t>
    </rPh>
    <rPh sb="9" eb="11">
      <t>ホジョ</t>
    </rPh>
    <phoneticPr fontId="3"/>
  </si>
  <si>
    <t>（相手科目）部門コード</t>
    <rPh sb="3" eb="5">
      <t>カモク</t>
    </rPh>
    <rPh sb="6" eb="8">
      <t>ブモン</t>
    </rPh>
    <phoneticPr fontId="3"/>
  </si>
  <si>
    <t>（相手科目）セグメントコード</t>
    <rPh sb="3" eb="5">
      <t>カモク</t>
    </rPh>
    <phoneticPr fontId="3"/>
  </si>
  <si>
    <t>（相手科目）第１補助区分</t>
    <rPh sb="3" eb="5">
      <t>カモク</t>
    </rPh>
    <rPh sb="6" eb="7">
      <t>ダイ</t>
    </rPh>
    <rPh sb="8" eb="10">
      <t>ホジョ</t>
    </rPh>
    <rPh sb="10" eb="12">
      <t>クブン</t>
    </rPh>
    <phoneticPr fontId="3"/>
  </si>
  <si>
    <t>（相手科目）第１補助コード</t>
    <rPh sb="3" eb="5">
      <t>カモク</t>
    </rPh>
    <rPh sb="6" eb="7">
      <t>ダイ</t>
    </rPh>
    <rPh sb="8" eb="10">
      <t>ホジョ</t>
    </rPh>
    <phoneticPr fontId="3"/>
  </si>
  <si>
    <t>（相手科目）第２補助区分</t>
    <rPh sb="3" eb="5">
      <t>カモク</t>
    </rPh>
    <rPh sb="6" eb="7">
      <t>ダイ</t>
    </rPh>
    <rPh sb="8" eb="10">
      <t>ホジョ</t>
    </rPh>
    <rPh sb="10" eb="12">
      <t>クブン</t>
    </rPh>
    <phoneticPr fontId="3"/>
  </si>
  <si>
    <t>（相手科目）第２補助コード</t>
    <rPh sb="3" eb="5">
      <t>カモク</t>
    </rPh>
    <rPh sb="6" eb="7">
      <t>ダイ</t>
    </rPh>
    <rPh sb="8" eb="10">
      <t>ホジョ</t>
    </rPh>
    <phoneticPr fontId="3"/>
  </si>
  <si>
    <t>相手側科目の科目別補助コード（LedgerSwkDto.D(C)SubCode）をセット</t>
    <rPh sb="0" eb="2">
      <t>アイテ</t>
    </rPh>
    <rPh sb="2" eb="3">
      <t>ガワ</t>
    </rPh>
    <rPh sb="3" eb="5">
      <t>カモク</t>
    </rPh>
    <rPh sb="6" eb="8">
      <t>カモク</t>
    </rPh>
    <rPh sb="8" eb="9">
      <t>ベツ</t>
    </rPh>
    <rPh sb="9" eb="11">
      <t>ホジョ</t>
    </rPh>
    <phoneticPr fontId="2"/>
  </si>
  <si>
    <t>相手側科目の部門コード（LedgerSwkDto.D(C)BmnCode）をセット</t>
    <rPh sb="0" eb="2">
      <t>アイテ</t>
    </rPh>
    <rPh sb="2" eb="3">
      <t>ガワ</t>
    </rPh>
    <rPh sb="3" eb="5">
      <t>カモク</t>
    </rPh>
    <rPh sb="6" eb="8">
      <t>ブモン</t>
    </rPh>
    <phoneticPr fontId="2"/>
  </si>
  <si>
    <t>相手側科目のセグメントコード（LedgerSwkDto.D(C)SegCode1）をセット</t>
    <rPh sb="0" eb="2">
      <t>アイテ</t>
    </rPh>
    <rPh sb="2" eb="3">
      <t>ガワ</t>
    </rPh>
    <rPh sb="3" eb="5">
      <t>カモク</t>
    </rPh>
    <phoneticPr fontId="2"/>
  </si>
  <si>
    <t>相手側科目の第１補助区分（LedgerSwkDto.D(C)HojKbn1）をセット</t>
    <rPh sb="0" eb="2">
      <t>アイテ</t>
    </rPh>
    <rPh sb="2" eb="3">
      <t>ガワ</t>
    </rPh>
    <rPh sb="3" eb="5">
      <t>カモク</t>
    </rPh>
    <rPh sb="6" eb="7">
      <t>ダイ</t>
    </rPh>
    <rPh sb="8" eb="10">
      <t>ホジョ</t>
    </rPh>
    <rPh sb="10" eb="12">
      <t>クブン</t>
    </rPh>
    <phoneticPr fontId="2"/>
  </si>
  <si>
    <t>相手側科目の第１補助コード（LedgerSwkDto.D(C)HojCode1）をセット</t>
    <rPh sb="0" eb="2">
      <t>アイテ</t>
    </rPh>
    <rPh sb="2" eb="3">
      <t>ガワ</t>
    </rPh>
    <rPh sb="3" eb="5">
      <t>カモク</t>
    </rPh>
    <rPh sb="6" eb="7">
      <t>ダイ</t>
    </rPh>
    <rPh sb="8" eb="10">
      <t>ホジョ</t>
    </rPh>
    <phoneticPr fontId="2"/>
  </si>
  <si>
    <t>相手側科目の第２補助区分（LedgerSwkDto.D(C)HojKbn2）をセット</t>
    <rPh sb="0" eb="2">
      <t>アイテ</t>
    </rPh>
    <rPh sb="2" eb="3">
      <t>ガワ</t>
    </rPh>
    <rPh sb="3" eb="5">
      <t>カモク</t>
    </rPh>
    <rPh sb="6" eb="7">
      <t>ダイ</t>
    </rPh>
    <rPh sb="8" eb="10">
      <t>ホジョ</t>
    </rPh>
    <rPh sb="10" eb="12">
      <t>クブン</t>
    </rPh>
    <phoneticPr fontId="2"/>
  </si>
  <si>
    <t>相手側科目の第２補助コード（LedgerSwkDto.D(C)HojCode2）をセット</t>
    <rPh sb="0" eb="2">
      <t>アイテ</t>
    </rPh>
    <rPh sb="2" eb="3">
      <t>ガワ</t>
    </rPh>
    <rPh sb="3" eb="5">
      <t>カモク</t>
    </rPh>
    <rPh sb="6" eb="7">
      <t>ダイ</t>
    </rPh>
    <rPh sb="8" eb="10">
      <t>ホジョ</t>
    </rPh>
    <phoneticPr fontId="2"/>
  </si>
  <si>
    <t>当該側科目の科目別補助コード（LedgerSwkDto.D(C)SubCode）をセット</t>
    <rPh sb="2" eb="3">
      <t>ガワ</t>
    </rPh>
    <rPh sb="3" eb="5">
      <t>カモク</t>
    </rPh>
    <rPh sb="6" eb="8">
      <t>カモク</t>
    </rPh>
    <rPh sb="8" eb="9">
      <t>ベツ</t>
    </rPh>
    <rPh sb="9" eb="11">
      <t>ホジョ</t>
    </rPh>
    <phoneticPr fontId="2"/>
  </si>
  <si>
    <t>当該側科目の部門コード（LedgerSwkDto.D(C)BmnCode）をセット</t>
    <rPh sb="2" eb="3">
      <t>ガワ</t>
    </rPh>
    <rPh sb="3" eb="5">
      <t>カモク</t>
    </rPh>
    <rPh sb="6" eb="8">
      <t>ブモン</t>
    </rPh>
    <phoneticPr fontId="2"/>
  </si>
  <si>
    <t>当該側科目のセグメントコード（LedgerSwkDto.D(C)SegCode1）をセット</t>
    <rPh sb="2" eb="3">
      <t>ガワ</t>
    </rPh>
    <rPh sb="3" eb="5">
      <t>カモク</t>
    </rPh>
    <phoneticPr fontId="2"/>
  </si>
  <si>
    <t>当該側科目の第１補助区分（LedgerSwkDto.D(C)HojKbn1）をセット</t>
    <rPh sb="2" eb="3">
      <t>ガワ</t>
    </rPh>
    <rPh sb="3" eb="5">
      <t>カモク</t>
    </rPh>
    <rPh sb="6" eb="7">
      <t>ダイ</t>
    </rPh>
    <rPh sb="8" eb="10">
      <t>ホジョ</t>
    </rPh>
    <rPh sb="10" eb="12">
      <t>クブン</t>
    </rPh>
    <phoneticPr fontId="2"/>
  </si>
  <si>
    <t>当該側科目の第１補助コード（LedgerSwkDto.D(C)HojCode1）をセット</t>
    <rPh sb="2" eb="3">
      <t>ガワ</t>
    </rPh>
    <rPh sb="3" eb="5">
      <t>カモク</t>
    </rPh>
    <rPh sb="6" eb="7">
      <t>ダイ</t>
    </rPh>
    <rPh sb="8" eb="10">
      <t>ホジョ</t>
    </rPh>
    <phoneticPr fontId="2"/>
  </si>
  <si>
    <t>当該側科目の第２補助区分（LedgerSwkDto.D(C)HojKbn2）をセット</t>
    <rPh sb="2" eb="3">
      <t>ガワ</t>
    </rPh>
    <rPh sb="3" eb="5">
      <t>カモク</t>
    </rPh>
    <rPh sb="6" eb="7">
      <t>ダイ</t>
    </rPh>
    <rPh sb="8" eb="10">
      <t>ホジョ</t>
    </rPh>
    <rPh sb="10" eb="12">
      <t>クブン</t>
    </rPh>
    <phoneticPr fontId="2"/>
  </si>
  <si>
    <t>当該側科目の第２補助コード（LedgerSwkDto.D(C)HojCode2）をセット</t>
    <rPh sb="2" eb="3">
      <t>ガワ</t>
    </rPh>
    <rPh sb="3" eb="5">
      <t>カモク</t>
    </rPh>
    <rPh sb="6" eb="7">
      <t>ダイ</t>
    </rPh>
    <rPh sb="8" eb="10">
      <t>ホジョ</t>
    </rPh>
    <phoneticPr fontId="2"/>
  </si>
  <si>
    <t>LedgerStoreLogic</t>
    <phoneticPr fontId="2"/>
  </si>
  <si>
    <t>元帳出力データを集計して返却する。</t>
  </si>
  <si>
    <t>元帳データ集計</t>
    <phoneticPr fontId="2"/>
  </si>
  <si>
    <t>connection</t>
    <phoneticPr fontId="2"/>
  </si>
  <si>
    <t>DBコネクションオブジェクト</t>
    <phoneticPr fontId="2"/>
  </si>
  <si>
    <t>IDbConnection</t>
    <phoneticPr fontId="2"/>
  </si>
  <si>
    <t>・当該側の期日入力区分（LedgerSwkDto.D(C)DInputKbn）= DInputKbn.PositiveBalance（期日入力区分.正残側のみ） かつ当該側が正残発生の場合</t>
    <rPh sb="5" eb="7">
      <t>キジツ</t>
    </rPh>
    <rPh sb="7" eb="9">
      <t>ニュウリョク</t>
    </rPh>
    <rPh sb="9" eb="11">
      <t>クブン</t>
    </rPh>
    <rPh sb="67" eb="69">
      <t>キジツ</t>
    </rPh>
    <rPh sb="69" eb="71">
      <t>ニュウリョク</t>
    </rPh>
    <rPh sb="71" eb="73">
      <t>クブン</t>
    </rPh>
    <phoneticPr fontId="4"/>
  </si>
  <si>
    <t>・当該側の期日入力区分（LedgerSwkDto.D(C)DInputKbn）= DInputKbn.DebitCredit（期日入力区分.貸借入力）</t>
    <rPh sb="5" eb="7">
      <t>キジツ</t>
    </rPh>
    <rPh sb="7" eb="9">
      <t>ニュウリョク</t>
    </rPh>
    <rPh sb="9" eb="11">
      <t>クブン</t>
    </rPh>
    <rPh sb="63" eb="65">
      <t>キジツ</t>
    </rPh>
    <rPh sb="65" eb="67">
      <t>ニュウリョク</t>
    </rPh>
    <rPh sb="67" eb="69">
      <t>クブン</t>
    </rPh>
    <rPh sb="70" eb="72">
      <t>タイシャク</t>
    </rPh>
    <rPh sb="72" eb="74">
      <t>ニュウリョク</t>
    </rPh>
    <phoneticPr fontId="4"/>
  </si>
  <si>
    <t>・当該側の期日入力区分（LedgerSwkDto.D(C)DInputKbn）= DInputKbn.NegativeBalance（期日入力区分.負残側のみ） かつ当該側が負残発生の場合</t>
    <rPh sb="5" eb="7">
      <t>キジツ</t>
    </rPh>
    <rPh sb="7" eb="9">
      <t>ニュウリョク</t>
    </rPh>
    <rPh sb="9" eb="11">
      <t>クブン</t>
    </rPh>
    <rPh sb="74" eb="75">
      <t>フ</t>
    </rPh>
    <rPh sb="75" eb="76">
      <t>ザン</t>
    </rPh>
    <rPh sb="76" eb="77">
      <t>ガワ</t>
    </rPh>
    <phoneticPr fontId="4"/>
  </si>
  <si>
    <t>当該側の消費税売上／仕入区分(LedgerSwkDto.CTaxKbn) = CTaxKbn.Journalize（消費税売上／仕入区分.仕入）</t>
    <rPh sb="69" eb="71">
      <t>シイ</t>
    </rPh>
    <phoneticPr fontId="2"/>
  </si>
  <si>
    <t>元帳パラメータの合計転記区分 = TotalPostingKbn.NormalOutput（合計転記区分.通常出力）の場合、以下ののデータを取得する。</t>
    <rPh sb="0" eb="2">
      <t>モトチョウ</t>
    </rPh>
    <rPh sb="8" eb="10">
      <t>ゴウケイ</t>
    </rPh>
    <rPh sb="10" eb="12">
      <t>テンキ</t>
    </rPh>
    <rPh sb="12" eb="14">
      <t>クブン</t>
    </rPh>
    <rPh sb="46" eb="48">
      <t>ゴウケイ</t>
    </rPh>
    <rPh sb="48" eb="50">
      <t>テンキ</t>
    </rPh>
    <rPh sb="50" eb="52">
      <t>クブン</t>
    </rPh>
    <rPh sb="53" eb="55">
      <t>ツウジョウ</t>
    </rPh>
    <rPh sb="55" eb="57">
      <t>シュツリョク</t>
    </rPh>
    <rPh sb="59" eb="61">
      <t>バアイ</t>
    </rPh>
    <phoneticPr fontId="2"/>
  </si>
  <si>
    <t>Common.KmkMAStoreLogic.StoreKmkMA を呼び出す。</t>
    <rPh sb="35" eb="36">
      <t>ヨ</t>
    </rPh>
    <rPh sb="37" eb="38">
      <t>ダ</t>
    </rPh>
    <phoneticPr fontId="2"/>
  </si>
  <si>
    <t>取得結果を元帳基本情報（LedgerBaseInfoDto.KmkMACache）に格納する。</t>
    <rPh sb="0" eb="2">
      <t>シュトク</t>
    </rPh>
    <rPh sb="2" eb="4">
      <t>ケッカ</t>
    </rPh>
    <phoneticPr fontId="2"/>
  </si>
  <si>
    <t>Common.HojyoMAStoreLogic.StoreHojyoMA を呼び出す。</t>
    <rPh sb="39" eb="40">
      <t>ヨ</t>
    </rPh>
    <rPh sb="41" eb="42">
      <t>ダ</t>
    </rPh>
    <phoneticPr fontId="2"/>
  </si>
  <si>
    <t>取得結果を元帳基本情報（LedgerBaseInfoDto.HojyoMACache）に格納する。</t>
    <rPh sb="0" eb="2">
      <t>シュトク</t>
    </rPh>
    <rPh sb="2" eb="4">
      <t>ケッカ</t>
    </rPh>
    <phoneticPr fontId="2"/>
  </si>
  <si>
    <t>Common.TekiMAStoreLogic.StoreTekiMA を呼び出す。</t>
    <rPh sb="37" eb="38">
      <t>ヨ</t>
    </rPh>
    <rPh sb="39" eb="40">
      <t>ダ</t>
    </rPh>
    <phoneticPr fontId="2"/>
  </si>
  <si>
    <t>取得結果を元帳基本情報（LedgerBaseInfoDto.TekiMACache）に格納する。</t>
    <rPh sb="0" eb="2">
      <t>シュトク</t>
    </rPh>
    <rPh sb="2" eb="4">
      <t>ケッカ</t>
    </rPh>
    <phoneticPr fontId="2"/>
  </si>
  <si>
    <t>仕訳関連名称取得</t>
    <rPh sb="0" eb="2">
      <t>シワケ</t>
    </rPh>
    <rPh sb="2" eb="4">
      <t>カンレン</t>
    </rPh>
    <rPh sb="4" eb="6">
      <t>メイショウ</t>
    </rPh>
    <rPh sb="6" eb="8">
      <t>シュトク</t>
    </rPh>
    <phoneticPr fontId="2"/>
  </si>
  <si>
    <t>仕訳関連名称取得</t>
    <phoneticPr fontId="2"/>
  </si>
  <si>
    <t>LedgerSwkNamesDto</t>
    <phoneticPr fontId="2"/>
  </si>
  <si>
    <t>ledgerSwkNamesDto</t>
    <phoneticPr fontId="2"/>
  </si>
  <si>
    <t>仕訳関連名称情報</t>
    <rPh sb="0" eb="2">
      <t>シワケ</t>
    </rPh>
    <rPh sb="2" eb="4">
      <t>カンレン</t>
    </rPh>
    <rPh sb="4" eb="6">
      <t>メイショウ</t>
    </rPh>
    <rPh sb="6" eb="8">
      <t>ジョウホウ</t>
    </rPh>
    <phoneticPr fontId="2"/>
  </si>
  <si>
    <t>仕訳データに紐づく各種名称を格納する</t>
    <rPh sb="0" eb="2">
      <t>シワケ</t>
    </rPh>
    <rPh sb="6" eb="7">
      <t>ヒモ</t>
    </rPh>
    <rPh sb="9" eb="11">
      <t>カクシュ</t>
    </rPh>
    <rPh sb="11" eb="13">
      <t>メイショウ</t>
    </rPh>
    <rPh sb="14" eb="16">
      <t>カクノウ</t>
    </rPh>
    <phoneticPr fontId="2"/>
  </si>
  <si>
    <t>List&lt;LedgerSwkDto&gt;</t>
    <phoneticPr fontId="2"/>
  </si>
  <si>
    <t>LedgerSwkDto</t>
    <phoneticPr fontId="2"/>
  </si>
  <si>
    <t>通常科目の検索結果データ（1レコード分）</t>
    <rPh sb="0" eb="2">
      <t>ツウジョウ</t>
    </rPh>
    <rPh sb="2" eb="4">
      <t>カモク</t>
    </rPh>
    <rPh sb="5" eb="7">
      <t>ケンサク</t>
    </rPh>
    <rPh sb="7" eb="9">
      <t>ケッカ</t>
    </rPh>
    <rPh sb="18" eb="19">
      <t>ブン</t>
    </rPh>
    <phoneticPr fontId="2"/>
  </si>
  <si>
    <t>1．仕訳関連名称情報（LedgerSwkNamesDto）を生成する。</t>
    <rPh sb="30" eb="32">
      <t>セイセイ</t>
    </rPh>
    <phoneticPr fontId="2"/>
  </si>
  <si>
    <t>2. 科目別補助の名称を設定する。</t>
    <rPh sb="3" eb="5">
      <t>カモク</t>
    </rPh>
    <rPh sb="5" eb="6">
      <t>ベツ</t>
    </rPh>
    <rPh sb="6" eb="8">
      <t>ホジョ</t>
    </rPh>
    <rPh sb="9" eb="11">
      <t>メイショウ</t>
    </rPh>
    <rPh sb="12" eb="14">
      <t>セッテイ</t>
    </rPh>
    <phoneticPr fontId="2"/>
  </si>
  <si>
    <t>MasterKbn.EachKmkAuxiliary（マスタ区分.科目別補助）</t>
  </si>
  <si>
    <t>MasterKbn</t>
    <phoneticPr fontId="2"/>
  </si>
  <si>
    <t>GCode</t>
    <phoneticPr fontId="2"/>
  </si>
  <si>
    <t>SubCode</t>
    <phoneticPr fontId="2"/>
  </si>
  <si>
    <t>仕訳データ</t>
    <rPh sb="0" eb="2">
      <t>シワケ</t>
    </rPh>
    <phoneticPr fontId="2"/>
  </si>
  <si>
    <t>借方科目コード（ledgerSwkDto.DKmkCode）</t>
    <rPh sb="0" eb="2">
      <t>カリカタ</t>
    </rPh>
    <rPh sb="2" eb="4">
      <t>カモク</t>
    </rPh>
    <phoneticPr fontId="2"/>
  </si>
  <si>
    <t>借方科目別補助コード（ledgerSwkDto.DSubCode）</t>
    <rPh sb="0" eb="2">
      <t>カリカタ</t>
    </rPh>
    <rPh sb="2" eb="4">
      <t>カモク</t>
    </rPh>
    <rPh sb="4" eb="5">
      <t>ベツ</t>
    </rPh>
    <rPh sb="5" eb="7">
      <t>ホジョ</t>
    </rPh>
    <phoneticPr fontId="2"/>
  </si>
  <si>
    <t>科目別補助コード</t>
  </si>
  <si>
    <t>元帳パラメータの勘定科目基本マスタ（ledgerBaseInfoDto.KmkMACache）を以下の条件で抽出する。</t>
    <phoneticPr fontId="2"/>
  </si>
  <si>
    <t>仕訳関連名称情報（ledgerSwkNamesDto）に名称を格納する。</t>
    <rPh sb="28" eb="30">
      <t>メイショウ</t>
    </rPh>
    <rPh sb="31" eb="33">
      <t>カクノウ</t>
    </rPh>
    <phoneticPr fontId="2"/>
  </si>
  <si>
    <t>DSubLongName</t>
  </si>
  <si>
    <t>（借方）科目別補助正式名称</t>
  </si>
  <si>
    <t>DSubSimpleName</t>
  </si>
  <si>
    <t>（借方）科目別補助簡略名称</t>
  </si>
  <si>
    <t>抽出結果の正式名称（LongName）</t>
    <rPh sb="0" eb="2">
      <t>チュウシュツ</t>
    </rPh>
    <rPh sb="2" eb="4">
      <t>ケッカ</t>
    </rPh>
    <rPh sb="5" eb="8">
      <t>セイシキメイ</t>
    </rPh>
    <rPh sb="8" eb="9">
      <t>ショウ</t>
    </rPh>
    <phoneticPr fontId="2"/>
  </si>
  <si>
    <t>抽出結果の簡略名称（SimpleName）</t>
    <rPh sb="0" eb="2">
      <t>チュウシュツ</t>
    </rPh>
    <rPh sb="2" eb="4">
      <t>ケッカ</t>
    </rPh>
    <rPh sb="5" eb="7">
      <t>カンリャク</t>
    </rPh>
    <rPh sb="7" eb="9">
      <t>メイショウ</t>
    </rPh>
    <phoneticPr fontId="2"/>
  </si>
  <si>
    <t>2-1. 借方の名称を設定する。</t>
    <rPh sb="5" eb="7">
      <t>カリカタ</t>
    </rPh>
    <rPh sb="8" eb="10">
      <t>メイショウ</t>
    </rPh>
    <rPh sb="11" eb="13">
      <t>セッテイ</t>
    </rPh>
    <phoneticPr fontId="2"/>
  </si>
  <si>
    <t>2-2. 貸方の名称を設定する。</t>
    <rPh sb="5" eb="7">
      <t>カシカタ</t>
    </rPh>
    <rPh sb="8" eb="10">
      <t>メイショウ</t>
    </rPh>
    <rPh sb="11" eb="13">
      <t>セッテイ</t>
    </rPh>
    <phoneticPr fontId="2"/>
  </si>
  <si>
    <t>（貸方）科目別補助正式名称</t>
  </si>
  <si>
    <t>（貸方）科目別補助簡略名称</t>
  </si>
  <si>
    <t>貸方科目コード（ledgerSwkDto.CKmkCode）</t>
    <rPh sb="2" eb="4">
      <t>カモク</t>
    </rPh>
    <phoneticPr fontId="2"/>
  </si>
  <si>
    <t>貸方科目別補助コード（ledgerSwkDto.CSubCode）</t>
    <rPh sb="2" eb="4">
      <t>カモク</t>
    </rPh>
    <rPh sb="4" eb="5">
      <t>ベツ</t>
    </rPh>
    <rPh sb="5" eb="7">
      <t>ホジョ</t>
    </rPh>
    <phoneticPr fontId="2"/>
  </si>
  <si>
    <t>CSubLongName</t>
    <phoneticPr fontId="2"/>
  </si>
  <si>
    <t>CSubSimpleName</t>
    <phoneticPr fontId="2"/>
  </si>
  <si>
    <t>MasterKbn.Bmn（マスタ区分.部門）</t>
  </si>
  <si>
    <t>借方部門コード（ledgerSwkDto.DBmnCode）</t>
    <rPh sb="0" eb="2">
      <t>カリカタ</t>
    </rPh>
    <rPh sb="2" eb="4">
      <t>ブモン</t>
    </rPh>
    <phoneticPr fontId="2"/>
  </si>
  <si>
    <t>貸方部門コード（ledgerSwkDto.CBmnCode）</t>
    <rPh sb="0" eb="1">
      <t>カシ</t>
    </rPh>
    <rPh sb="1" eb="2">
      <t>カタ</t>
    </rPh>
    <rPh sb="2" eb="4">
      <t>ブモン</t>
    </rPh>
    <phoneticPr fontId="2"/>
  </si>
  <si>
    <t>DBmnLongName</t>
  </si>
  <si>
    <t>DBmnSimpleName</t>
  </si>
  <si>
    <t>（借方）部門簡略名称</t>
  </si>
  <si>
    <t>（借方）部門正式名称</t>
    <rPh sb="6" eb="8">
      <t>セイシキ</t>
    </rPh>
    <phoneticPr fontId="2"/>
  </si>
  <si>
    <t>（貸方）部門正式名称</t>
    <rPh sb="6" eb="8">
      <t>セイシキ</t>
    </rPh>
    <phoneticPr fontId="2"/>
  </si>
  <si>
    <t>（貸方）部門簡略名称</t>
  </si>
  <si>
    <t>3. 部門の名称を設定する。</t>
    <rPh sb="3" eb="5">
      <t>ブモン</t>
    </rPh>
    <rPh sb="6" eb="8">
      <t>メイショウ</t>
    </rPh>
    <rPh sb="9" eb="11">
      <t>セッテイ</t>
    </rPh>
    <phoneticPr fontId="2"/>
  </si>
  <si>
    <t>3-1. 借方の名称を設定する。</t>
    <rPh sb="5" eb="7">
      <t>カリカタ</t>
    </rPh>
    <rPh sb="8" eb="10">
      <t>メイショウ</t>
    </rPh>
    <rPh sb="11" eb="13">
      <t>セッテイ</t>
    </rPh>
    <phoneticPr fontId="2"/>
  </si>
  <si>
    <t>3-2. 貸方の名称を設定する。</t>
    <rPh sb="5" eb="7">
      <t>カシカタ</t>
    </rPh>
    <rPh sb="8" eb="10">
      <t>メイショウ</t>
    </rPh>
    <rPh sb="11" eb="13">
      <t>セッテイ</t>
    </rPh>
    <phoneticPr fontId="2"/>
  </si>
  <si>
    <t>4-1. 借方の名称を設定する。</t>
    <rPh sb="5" eb="7">
      <t>カリカタ</t>
    </rPh>
    <rPh sb="8" eb="10">
      <t>メイショウ</t>
    </rPh>
    <rPh sb="11" eb="13">
      <t>セッテイ</t>
    </rPh>
    <phoneticPr fontId="2"/>
  </si>
  <si>
    <t>4-2. 貸方の名称を設定する。</t>
    <rPh sb="5" eb="7">
      <t>カシカタ</t>
    </rPh>
    <rPh sb="8" eb="10">
      <t>メイショウ</t>
    </rPh>
    <rPh sb="11" eb="13">
      <t>セッテイ</t>
    </rPh>
    <phoneticPr fontId="2"/>
  </si>
  <si>
    <t>4. セグメントの名称を設定する。</t>
    <rPh sb="9" eb="11">
      <t>メイショウ</t>
    </rPh>
    <rPh sb="12" eb="14">
      <t>セッテイ</t>
    </rPh>
    <phoneticPr fontId="2"/>
  </si>
  <si>
    <t>（借方）セグメント正式名称</t>
    <rPh sb="9" eb="11">
      <t>セイシキ</t>
    </rPh>
    <phoneticPr fontId="2"/>
  </si>
  <si>
    <t>（借方）セグメント簡略名称</t>
  </si>
  <si>
    <t>（貸方）セグメント正式名称</t>
    <rPh sb="9" eb="11">
      <t>セイシキ</t>
    </rPh>
    <phoneticPr fontId="2"/>
  </si>
  <si>
    <t>（貸方）セグメント簡略名称</t>
  </si>
  <si>
    <t>MasterKbn.Segment1（マスタ区分.セグメント1）</t>
  </si>
  <si>
    <t>借方セグメントコード（ledgerSwkDto.DSegCode1）</t>
    <rPh sb="0" eb="2">
      <t>カリカタ</t>
    </rPh>
    <phoneticPr fontId="2"/>
  </si>
  <si>
    <t>貸方セグメントコード（ledgerSwkDto.CSegCode1）</t>
    <rPh sb="0" eb="1">
      <t>カシ</t>
    </rPh>
    <rPh sb="1" eb="2">
      <t>カタ</t>
    </rPh>
    <phoneticPr fontId="2"/>
  </si>
  <si>
    <t>CSegLongName</t>
    <phoneticPr fontId="2"/>
  </si>
  <si>
    <t>CSegSimpleName</t>
    <phoneticPr fontId="2"/>
  </si>
  <si>
    <t>元帳パラメータの補助基本マスタ（ledgerBaseInfoDto.HojyoMACache）を以下の条件で抽出する。</t>
    <rPh sb="8" eb="10">
      <t>ホジョ</t>
    </rPh>
    <phoneticPr fontId="2"/>
  </si>
  <si>
    <t>5-1. 借方の名称を設定する。</t>
    <rPh sb="5" eb="7">
      <t>カリカタ</t>
    </rPh>
    <rPh sb="8" eb="10">
      <t>メイショウ</t>
    </rPh>
    <rPh sb="11" eb="13">
      <t>セッテイ</t>
    </rPh>
    <phoneticPr fontId="2"/>
  </si>
  <si>
    <t>5-2. 貸方の名称を設定する。</t>
    <rPh sb="5" eb="7">
      <t>カシカタ</t>
    </rPh>
    <rPh sb="8" eb="10">
      <t>メイショウ</t>
    </rPh>
    <rPh sb="11" eb="13">
      <t>セッテイ</t>
    </rPh>
    <phoneticPr fontId="2"/>
  </si>
  <si>
    <t>5. 第１補助の名称を設定する。</t>
    <rPh sb="8" eb="10">
      <t>メイショウ</t>
    </rPh>
    <rPh sb="11" eb="13">
      <t>セッテイ</t>
    </rPh>
    <phoneticPr fontId="2"/>
  </si>
  <si>
    <t>（借方）第１補助正式名称</t>
    <rPh sb="8" eb="10">
      <t>セイシキ</t>
    </rPh>
    <phoneticPr fontId="2"/>
  </si>
  <si>
    <t>（借方）第１補助簡略名称</t>
  </si>
  <si>
    <t>（貸方）第１補助正式名称</t>
    <rPh sb="8" eb="10">
      <t>セイシキ</t>
    </rPh>
    <phoneticPr fontId="2"/>
  </si>
  <si>
    <t>（貸方）第１補助簡略名称</t>
  </si>
  <si>
    <t>借方補助1コード（ledgerSwkDto.DHojyoCode1）</t>
    <rPh sb="0" eb="2">
      <t>カリカタ</t>
    </rPh>
    <rPh sb="2" eb="4">
      <t>ホジョ</t>
    </rPh>
    <phoneticPr fontId="2"/>
  </si>
  <si>
    <t>借方補助1区分（ledgerSwkDto.DHojKbn1）</t>
    <rPh sb="0" eb="2">
      <t>カリカタ</t>
    </rPh>
    <rPh sb="2" eb="4">
      <t>ホジョ</t>
    </rPh>
    <rPh sb="5" eb="7">
      <t>クブン</t>
    </rPh>
    <phoneticPr fontId="2"/>
  </si>
  <si>
    <t>貸方補助1区分（ledgerSwkDto.CHojKbn1）</t>
    <rPh sb="0" eb="1">
      <t>カシ</t>
    </rPh>
    <rPh sb="1" eb="2">
      <t>カタ</t>
    </rPh>
    <rPh sb="2" eb="4">
      <t>ホジョ</t>
    </rPh>
    <rPh sb="5" eb="7">
      <t>クブン</t>
    </rPh>
    <phoneticPr fontId="2"/>
  </si>
  <si>
    <t>貸方補助1コード（ledgerSwkDto.CHojyoCode1）</t>
    <rPh sb="0" eb="1">
      <t>カシ</t>
    </rPh>
    <rPh sb="1" eb="2">
      <t>カタ</t>
    </rPh>
    <rPh sb="2" eb="4">
      <t>ホジョ</t>
    </rPh>
    <phoneticPr fontId="2"/>
  </si>
  <si>
    <t>DHojyo1LongName</t>
  </si>
  <si>
    <t>DHojyo1SimpleName</t>
  </si>
  <si>
    <t>CHojyo1LongName</t>
  </si>
  <si>
    <t>CHojyo1SimpleName</t>
  </si>
  <si>
    <t>6-2. 貸方の名称を設定する。</t>
    <rPh sb="5" eb="7">
      <t>カシカタ</t>
    </rPh>
    <rPh sb="8" eb="10">
      <t>メイショウ</t>
    </rPh>
    <rPh sb="11" eb="13">
      <t>セッテイ</t>
    </rPh>
    <phoneticPr fontId="2"/>
  </si>
  <si>
    <t>6-2. 借方の名称を設定する。</t>
    <rPh sb="5" eb="7">
      <t>カリカタ</t>
    </rPh>
    <rPh sb="8" eb="10">
      <t>メイショウ</t>
    </rPh>
    <rPh sb="11" eb="13">
      <t>セッテイ</t>
    </rPh>
    <phoneticPr fontId="2"/>
  </si>
  <si>
    <t>借方補助2区分（ledgerSwkDto.DHojKbn2）</t>
    <rPh sb="0" eb="2">
      <t>カリカタ</t>
    </rPh>
    <rPh sb="2" eb="4">
      <t>ホジョ</t>
    </rPh>
    <rPh sb="5" eb="7">
      <t>クブン</t>
    </rPh>
    <phoneticPr fontId="2"/>
  </si>
  <si>
    <t>借方補助2コード（ledgerSwkDto.DHojyoCode2）</t>
    <rPh sb="0" eb="2">
      <t>カリカタ</t>
    </rPh>
    <rPh sb="2" eb="4">
      <t>ホジョ</t>
    </rPh>
    <phoneticPr fontId="2"/>
  </si>
  <si>
    <t>DHojyo2LongName</t>
  </si>
  <si>
    <t>DHojyo2SimpleName</t>
  </si>
  <si>
    <t>貸方補助2区分（ledgerSwkDto.CHojKbn2）</t>
    <rPh sb="0" eb="1">
      <t>カシ</t>
    </rPh>
    <rPh sb="1" eb="2">
      <t>カタ</t>
    </rPh>
    <rPh sb="2" eb="4">
      <t>ホジョ</t>
    </rPh>
    <rPh sb="5" eb="7">
      <t>クブン</t>
    </rPh>
    <phoneticPr fontId="2"/>
  </si>
  <si>
    <t>貸方補助2コード（ledgerSwkDto.CHojyoCode2）</t>
    <rPh sb="0" eb="1">
      <t>カシ</t>
    </rPh>
    <rPh sb="1" eb="2">
      <t>カタ</t>
    </rPh>
    <rPh sb="2" eb="4">
      <t>ホジョ</t>
    </rPh>
    <phoneticPr fontId="2"/>
  </si>
  <si>
    <t>CHojyo2LongName</t>
  </si>
  <si>
    <t>CHojyo2SimpleName</t>
  </si>
  <si>
    <t>6. 第２補助の名称を設定する。</t>
    <rPh sb="8" eb="10">
      <t>メイショウ</t>
    </rPh>
    <rPh sb="11" eb="13">
      <t>セッテイ</t>
    </rPh>
    <phoneticPr fontId="2"/>
  </si>
  <si>
    <t>（借方）第２補助正式名称</t>
    <rPh sb="8" eb="10">
      <t>セイシキ</t>
    </rPh>
    <phoneticPr fontId="2"/>
  </si>
  <si>
    <t>（借方）第２補助簡略名称</t>
  </si>
  <si>
    <t>（貸方）第２補助正式名称</t>
    <rPh sb="8" eb="10">
      <t>セイシキ</t>
    </rPh>
    <phoneticPr fontId="2"/>
  </si>
  <si>
    <t>（貸方）第２補助簡略名称</t>
  </si>
  <si>
    <t>7-1. 借方の名称を設定する。</t>
    <rPh sb="5" eb="7">
      <t>カリカタ</t>
    </rPh>
    <rPh sb="8" eb="10">
      <t>メイショウ</t>
    </rPh>
    <rPh sb="11" eb="13">
      <t>セッテイ</t>
    </rPh>
    <phoneticPr fontId="2"/>
  </si>
  <si>
    <t>7-2. 貸方の名称を設定する。</t>
    <rPh sb="5" eb="7">
      <t>カシカタ</t>
    </rPh>
    <rPh sb="8" eb="10">
      <t>メイショウ</t>
    </rPh>
    <rPh sb="11" eb="13">
      <t>セッテイ</t>
    </rPh>
    <phoneticPr fontId="2"/>
  </si>
  <si>
    <t>7. 工事の名称を設定する。</t>
    <rPh sb="6" eb="8">
      <t>メイショウ</t>
    </rPh>
    <rPh sb="9" eb="11">
      <t>セッテイ</t>
    </rPh>
    <phoneticPr fontId="2"/>
  </si>
  <si>
    <t>（借方）工事正式名称</t>
    <rPh sb="6" eb="8">
      <t>セイシキ</t>
    </rPh>
    <phoneticPr fontId="2"/>
  </si>
  <si>
    <t>（借方）工事簡略名称</t>
  </si>
  <si>
    <t>（貸方）工事正式名称</t>
    <rPh sb="6" eb="8">
      <t>セイシキ</t>
    </rPh>
    <phoneticPr fontId="2"/>
  </si>
  <si>
    <t>（貸方）工事簡略名称</t>
  </si>
  <si>
    <t>MasterKbn.Koji（マスタ区分.工事）</t>
  </si>
  <si>
    <t>借方工事コード（ledgerSwkDto.DKojiCode）</t>
    <rPh sb="0" eb="2">
      <t>カリカタ</t>
    </rPh>
    <phoneticPr fontId="2"/>
  </si>
  <si>
    <t>DKojiLongName</t>
  </si>
  <si>
    <t>DKojiSimpleName</t>
  </si>
  <si>
    <t>貸方工事コード（ledgerSwkDto.CKojiCode）</t>
    <rPh sb="0" eb="1">
      <t>カシ</t>
    </rPh>
    <rPh sb="1" eb="2">
      <t>カタ</t>
    </rPh>
    <phoneticPr fontId="2"/>
  </si>
  <si>
    <t>CKojiLongName</t>
  </si>
  <si>
    <t>CKojiSimpleName</t>
  </si>
  <si>
    <t>CBmnLongName</t>
    <phoneticPr fontId="2"/>
  </si>
  <si>
    <t>CBmnSimpleName</t>
    <phoneticPr fontId="2"/>
  </si>
  <si>
    <t>DSegLongName</t>
    <phoneticPr fontId="2"/>
  </si>
  <si>
    <t>DSegSimpleName</t>
    <phoneticPr fontId="2"/>
  </si>
  <si>
    <t>9. 仕訳関連名称情報（LedgerSwkNamesDto）を返却する。</t>
    <rPh sb="3" eb="5">
      <t>シワケ</t>
    </rPh>
    <rPh sb="5" eb="7">
      <t>カンレン</t>
    </rPh>
    <rPh sb="7" eb="9">
      <t>メイショウ</t>
    </rPh>
    <rPh sb="9" eb="11">
      <t>ジョウホウ</t>
    </rPh>
    <rPh sb="31" eb="33">
      <t>ヘンキャク</t>
    </rPh>
    <phoneticPr fontId="2"/>
  </si>
  <si>
    <t>8. 固定摘要の名称を設定する。</t>
    <rPh sb="3" eb="5">
      <t>コテイ</t>
    </rPh>
    <rPh sb="5" eb="7">
      <t>テキヨウ</t>
    </rPh>
    <rPh sb="8" eb="10">
      <t>メイショウ</t>
    </rPh>
    <rPh sb="11" eb="13">
      <t>セッテイ</t>
    </rPh>
    <phoneticPr fontId="2"/>
  </si>
  <si>
    <t>元帳パラメータの固定摘要マスタ（ledgerBaseInfoDto.TekiMACache）を以下の条件で抽出する。</t>
    <rPh sb="8" eb="10">
      <t>コテイ</t>
    </rPh>
    <rPh sb="10" eb="12">
      <t>テキヨウ</t>
    </rPh>
    <phoneticPr fontId="2"/>
  </si>
  <si>
    <t>固定摘要コード1（ledgerSwkDto.TekiCd1）</t>
    <rPh sb="0" eb="2">
      <t>コテイ</t>
    </rPh>
    <rPh sb="2" eb="4">
      <t>テキヨウ</t>
    </rPh>
    <phoneticPr fontId="2"/>
  </si>
  <si>
    <t>8-1. 固定摘要コード1の摘要文字列を設定する。</t>
    <rPh sb="5" eb="7">
      <t>コテイ</t>
    </rPh>
    <rPh sb="7" eb="9">
      <t>テキヨウ</t>
    </rPh>
    <rPh sb="14" eb="16">
      <t>テキヨウ</t>
    </rPh>
    <rPh sb="16" eb="19">
      <t>モジレツ</t>
    </rPh>
    <rPh sb="20" eb="22">
      <t>セッテイ</t>
    </rPh>
    <phoneticPr fontId="2"/>
  </si>
  <si>
    <t>摘要文字列1</t>
  </si>
  <si>
    <t>TekiChar1</t>
    <phoneticPr fontId="2"/>
  </si>
  <si>
    <t>抽出結果の摘要文字列（TekiChar）</t>
    <rPh sb="0" eb="2">
      <t>チュウシュツ</t>
    </rPh>
    <rPh sb="2" eb="4">
      <t>ケッカ</t>
    </rPh>
    <rPh sb="5" eb="7">
      <t>テキヨウ</t>
    </rPh>
    <rPh sb="7" eb="10">
      <t>モジレツ</t>
    </rPh>
    <phoneticPr fontId="2"/>
  </si>
  <si>
    <t>※[8-1]と同様にして、固定摘要コード2～5の摘要文字列を設定する。</t>
    <rPh sb="7" eb="9">
      <t>ドウヨウ</t>
    </rPh>
    <rPh sb="13" eb="15">
      <t>コテイ</t>
    </rPh>
    <rPh sb="15" eb="17">
      <t>テキヨウ</t>
    </rPh>
    <rPh sb="24" eb="26">
      <t>テキヨウ</t>
    </rPh>
    <rPh sb="26" eb="29">
      <t>モジレツ</t>
    </rPh>
    <rPh sb="30" eb="32">
      <t>セッテイ</t>
    </rPh>
    <phoneticPr fontId="2"/>
  </si>
  <si>
    <t>LedgerSwkNamesStoreLogic</t>
  </si>
  <si>
    <t>仕訳関連名称取得</t>
    <phoneticPr fontId="2"/>
  </si>
  <si>
    <t>仕訳データの各コードに対応する名称を取得する。</t>
  </si>
  <si>
    <t>仕訳データの各コードに対応する名称を取得する。</t>
    <rPh sb="0" eb="2">
      <t>シワケ</t>
    </rPh>
    <rPh sb="6" eb="7">
      <t>カク</t>
    </rPh>
    <rPh sb="11" eb="13">
      <t>タイオウ</t>
    </rPh>
    <rPh sb="15" eb="17">
      <t>メイショウ</t>
    </rPh>
    <rPh sb="18" eb="20">
      <t>シュトク</t>
    </rPh>
    <phoneticPr fontId="2"/>
  </si>
  <si>
    <t>LedgerSwkNamesDto</t>
    <phoneticPr fontId="2"/>
  </si>
  <si>
    <t>仕訳関連名称情報</t>
    <phoneticPr fontId="2"/>
  </si>
  <si>
    <t>仕訳に関連する各種名称を格納する</t>
    <rPh sb="7" eb="9">
      <t>カクシュ</t>
    </rPh>
    <rPh sb="12" eb="14">
      <t>カクノウ</t>
    </rPh>
    <phoneticPr fontId="2"/>
  </si>
  <si>
    <t>LedgerSwkNamesStoreLogic</t>
    <phoneticPr fontId="2"/>
  </si>
  <si>
    <t>GetNames</t>
    <phoneticPr fontId="2"/>
  </si>
  <si>
    <t>LedgerSwkNamesStoreLogic.GetNames を呼び出し、各名称を取得する。</t>
    <rPh sb="35" eb="36">
      <t>ヨ</t>
    </rPh>
    <rPh sb="37" eb="38">
      <t>ダ</t>
    </rPh>
    <rPh sb="40" eb="41">
      <t>カク</t>
    </rPh>
    <rPh sb="41" eb="43">
      <t>メイショウ</t>
    </rPh>
    <rPh sb="44" eb="46">
      <t>シュトク</t>
    </rPh>
    <phoneticPr fontId="2"/>
  </si>
  <si>
    <t>ledgerBaseInfoDto</t>
    <phoneticPr fontId="2"/>
  </si>
  <si>
    <t>ledgerSwkDto</t>
  </si>
  <si>
    <t>仕訳データ</t>
  </si>
  <si>
    <t>LedgerSwkDto</t>
  </si>
  <si>
    <t>通常科目集計データの現在のレコード</t>
    <rPh sb="0" eb="2">
      <t>ツウジョウ</t>
    </rPh>
    <rPh sb="2" eb="4">
      <t>カモク</t>
    </rPh>
    <rPh sb="4" eb="6">
      <t>シュウケイ</t>
    </rPh>
    <rPh sb="10" eb="12">
      <t>ゲンザイ</t>
    </rPh>
    <phoneticPr fontId="2"/>
  </si>
  <si>
    <t>TekiyoUtility.CreateTekiyoString を呼び出し、摘要文字列を取得する。</t>
    <rPh sb="34" eb="35">
      <t>ヨ</t>
    </rPh>
    <rPh sb="36" eb="37">
      <t>ダ</t>
    </rPh>
    <rPh sb="39" eb="41">
      <t>テキヨウ</t>
    </rPh>
    <rPh sb="41" eb="44">
      <t>モジレツ</t>
    </rPh>
    <rPh sb="45" eb="47">
      <t>シュトク</t>
    </rPh>
    <phoneticPr fontId="2"/>
  </si>
  <si>
    <t>TekiyoEditParameterDto</t>
  </si>
  <si>
    <t>構築元情報</t>
  </si>
  <si>
    <t>dto</t>
  </si>
  <si>
    <t>withHtml</t>
  </si>
  <si>
    <t>false</t>
    <phoneticPr fontId="2"/>
  </si>
  <si>
    <t>htmlタグ付与</t>
    <rPh sb="6" eb="8">
      <t>フヨ</t>
    </rPh>
    <phoneticPr fontId="2"/>
  </si>
  <si>
    <t>HojyoCode</t>
  </si>
  <si>
    <t>HojyoName</t>
  </si>
  <si>
    <t>=</t>
    <phoneticPr fontId="2"/>
  </si>
  <si>
    <t>部門コード（LedgerSwkDto.D(C)BmnCode）</t>
    <phoneticPr fontId="2"/>
  </si>
  <si>
    <t>セグメントコード（LedgerSwkDto.D(C)SegCode1）</t>
  </si>
  <si>
    <t>補助1コード（LedgerSwkDto.D(C)HojyoCode1）</t>
  </si>
  <si>
    <t>補助2コード（LedgerSwkDto.D(C)HojyoCode2）</t>
  </si>
  <si>
    <t>Output_Ledger_Detail_ProvisionalReceptionTax（"仮受消費税"）</t>
    <rPh sb="46" eb="48">
      <t>カリウケ</t>
    </rPh>
    <rPh sb="48" eb="51">
      <t>ショウヒゼイ</t>
    </rPh>
    <phoneticPr fontId="2"/>
  </si>
  <si>
    <t>Output_Ledger_Detail_ProvisionalPaymentTax（"仮払消費税"）</t>
    <rPh sb="46" eb="49">
      <t>ショウヒゼイ</t>
    </rPh>
    <phoneticPr fontId="2"/>
  </si>
  <si>
    <t>摘要文字列を置換する共通部品を明記。関連して、各種名称の取得方法を修正した。</t>
    <rPh sb="0" eb="2">
      <t>テキヨウ</t>
    </rPh>
    <rPh sb="2" eb="5">
      <t>モジレツ</t>
    </rPh>
    <rPh sb="6" eb="8">
      <t>チカン</t>
    </rPh>
    <rPh sb="10" eb="12">
      <t>キョウツウ</t>
    </rPh>
    <rPh sb="12" eb="14">
      <t>ブヒン</t>
    </rPh>
    <rPh sb="15" eb="17">
      <t>メイキ</t>
    </rPh>
    <rPh sb="18" eb="20">
      <t>カンレン</t>
    </rPh>
    <rPh sb="23" eb="25">
      <t>カクシュ</t>
    </rPh>
    <rPh sb="25" eb="27">
      <t>メイショウ</t>
    </rPh>
    <rPh sb="28" eb="30">
      <t>シュトク</t>
    </rPh>
    <rPh sb="30" eb="32">
      <t>ホウホウ</t>
    </rPh>
    <rPh sb="33" eb="35">
      <t>シュウセイ</t>
    </rPh>
    <phoneticPr fontId="2"/>
  </si>
  <si>
    <t>仕様漏れ</t>
    <rPh sb="0" eb="2">
      <t>シヨウ</t>
    </rPh>
    <rPh sb="2" eb="3">
      <t>モ</t>
    </rPh>
    <phoneticPr fontId="2"/>
  </si>
  <si>
    <t>宇野 淳</t>
    <rPh sb="0" eb="2">
      <t>ウノ</t>
    </rPh>
    <rPh sb="3" eb="4">
      <t>ジュン</t>
    </rPh>
    <phoneticPr fontId="2"/>
  </si>
  <si>
    <t>井上 大介</t>
    <rPh sb="0" eb="5">
      <t>イノウエ</t>
    </rPh>
    <phoneticPr fontId="2"/>
  </si>
  <si>
    <t>仕訳発生区分</t>
    <phoneticPr fontId="2"/>
  </si>
  <si>
    <t>SwkInpKbn</t>
    <phoneticPr fontId="2"/>
  </si>
  <si>
    <t>仕訳発生区分(LedgerSwkDto.SwkInpKbn)をセット</t>
    <phoneticPr fontId="4"/>
  </si>
  <si>
    <t>借方科目金額フラグ（LedgerDetailDto.DKmkFlg）に UseKbn.Setting（使用区分.する） をセット</t>
    <rPh sb="2" eb="4">
      <t>カモク</t>
    </rPh>
    <rPh sb="51" eb="53">
      <t>シヨウ</t>
    </rPh>
    <rPh sb="53" eb="55">
      <t>クブン</t>
    </rPh>
    <phoneticPr fontId="2"/>
  </si>
  <si>
    <t>貸方科目金額フラグ（LedgerDetailDto.CKmkFlg）に UseKbn.Setting（使用区分.する） をセット</t>
    <rPh sb="0" eb="1">
      <t>カシ</t>
    </rPh>
    <rPh sb="2" eb="4">
      <t>カモク</t>
    </rPh>
    <rPh sb="51" eb="53">
      <t>シヨウ</t>
    </rPh>
    <rPh sb="53" eb="55">
      <t>クブン</t>
    </rPh>
    <phoneticPr fontId="2"/>
  </si>
  <si>
    <t>DKmkFlg</t>
    <phoneticPr fontId="2"/>
  </si>
  <si>
    <t>CKmkFlg</t>
    <phoneticPr fontId="2"/>
  </si>
  <si>
    <t>UseKbn.None（使用区分.なし）</t>
    <rPh sb="12" eb="14">
      <t>シヨウ</t>
    </rPh>
    <rPh sb="14" eb="16">
      <t>クブン</t>
    </rPh>
    <phoneticPr fontId="2"/>
  </si>
  <si>
    <t>借方科目金額フラグ</t>
    <rPh sb="0" eb="2">
      <t>カリカタ</t>
    </rPh>
    <rPh sb="2" eb="4">
      <t>カモク</t>
    </rPh>
    <rPh sb="4" eb="6">
      <t>キンガク</t>
    </rPh>
    <phoneticPr fontId="2"/>
  </si>
  <si>
    <t>貸方科目金額フラグ</t>
    <rPh sb="0" eb="2">
      <t>カシカタ</t>
    </rPh>
    <rPh sb="2" eb="4">
      <t>カモク</t>
    </rPh>
    <rPh sb="4" eb="6">
      <t>キンガク</t>
    </rPh>
    <phoneticPr fontId="2"/>
  </si>
  <si>
    <t>FusenKbn</t>
    <phoneticPr fontId="2"/>
  </si>
  <si>
    <t>FusenCmnt</t>
    <phoneticPr fontId="2"/>
  </si>
  <si>
    <t>VersionNo</t>
    <phoneticPr fontId="2"/>
  </si>
  <si>
    <t>付箋区分</t>
    <rPh sb="0" eb="2">
      <t>フセン</t>
    </rPh>
    <rPh sb="2" eb="4">
      <t>クブン</t>
    </rPh>
    <phoneticPr fontId="2"/>
  </si>
  <si>
    <t>付箋コメント</t>
    <rPh sb="0" eb="2">
      <t>フセン</t>
    </rPh>
    <phoneticPr fontId="2"/>
  </si>
  <si>
    <t>行バージョン</t>
    <rPh sb="0" eb="1">
      <t>ギョウ</t>
    </rPh>
    <phoneticPr fontId="2"/>
  </si>
  <si>
    <t>付箋区分(LedgerSwkDto.FusenKbn)をセット</t>
    <rPh sb="0" eb="2">
      <t>フセン</t>
    </rPh>
    <phoneticPr fontId="4"/>
  </si>
  <si>
    <t>付箋コメント(LedgerSwkDto.FusenCmnt)をセット</t>
    <rPh sb="0" eb="2">
      <t>フセン</t>
    </rPh>
    <phoneticPr fontId="4"/>
  </si>
  <si>
    <t>行バージョン(LedgerSwkDto.VersionNo)をセット</t>
    <rPh sb="0" eb="1">
      <t>ギョウ</t>
    </rPh>
    <phoneticPr fontId="4"/>
  </si>
  <si>
    <t>※1</t>
    <phoneticPr fontId="2"/>
  </si>
  <si>
    <t>※2</t>
    <phoneticPr fontId="2"/>
  </si>
  <si>
    <t>※3</t>
    <phoneticPr fontId="2"/>
  </si>
  <si>
    <t>※2 「0:通常出力」を指定</t>
    <rPh sb="6" eb="8">
      <t>ツウジョウ</t>
    </rPh>
    <rPh sb="8" eb="10">
      <t>シュツリョク</t>
    </rPh>
    <rPh sb="12" eb="14">
      <t>シテイ</t>
    </rPh>
    <phoneticPr fontId="2"/>
  </si>
  <si>
    <t>※3 「0:通常科目」を指定</t>
    <rPh sb="6" eb="8">
      <t>ツウジョウ</t>
    </rPh>
    <rPh sb="8" eb="10">
      <t>カモク</t>
    </rPh>
    <rPh sb="12" eb="14">
      <t>シテイ</t>
    </rPh>
    <phoneticPr fontId="2"/>
  </si>
  <si>
    <t>※1 特殊科目区分が「0:通常科目」の場合は必須（それ以外は不要）</t>
    <rPh sb="3" eb="5">
      <t>トクシュ</t>
    </rPh>
    <rPh sb="5" eb="7">
      <t>カモク</t>
    </rPh>
    <rPh sb="7" eb="9">
      <t>クブン</t>
    </rPh>
    <rPh sb="13" eb="15">
      <t>ツウジョウ</t>
    </rPh>
    <rPh sb="15" eb="17">
      <t>カモク</t>
    </rPh>
    <rPh sb="19" eb="21">
      <t>バアイ</t>
    </rPh>
    <rPh sb="22" eb="24">
      <t>ヒッス</t>
    </rPh>
    <rPh sb="27" eb="29">
      <t>イガイ</t>
    </rPh>
    <rPh sb="30" eb="32">
      <t>フヨウ</t>
    </rPh>
    <phoneticPr fontId="2"/>
  </si>
  <si>
    <t>要約分析コ－ド（LedgerSumSMDto.SumAnaCode）= SumAnaCode.ManufacturingCost（要約分析コード.製造原価） の場合</t>
    <rPh sb="65" eb="67">
      <t>ヨウヤク</t>
    </rPh>
    <rPh sb="67" eb="69">
      <t>ブンセキ</t>
    </rPh>
    <rPh sb="73" eb="75">
      <t>セイゾウ</t>
    </rPh>
    <rPh sb="75" eb="77">
      <t>ゲンカ</t>
    </rPh>
    <phoneticPr fontId="2"/>
  </si>
  <si>
    <t>正残区分（LedgerSumSMDto.DCKbn） = ChgDCKbn.Debit（貸借区分.借方）の場合</t>
    <phoneticPr fontId="2"/>
  </si>
  <si>
    <t>当該明細の明細区分（DetailKbn） = LedgerDetailKbn.DailyTotal（元帳明細区分.日計） 、</t>
    <rPh sb="0" eb="2">
      <t>トウガイ</t>
    </rPh>
    <rPh sb="2" eb="4">
      <t>メイサイ</t>
    </rPh>
    <rPh sb="5" eb="7">
      <t>メイサイ</t>
    </rPh>
    <rPh sb="7" eb="9">
      <t>クブン</t>
    </rPh>
    <phoneticPr fontId="2"/>
  </si>
  <si>
    <t>または当該明細の明細区分（DetailKbn） = LedgerDetailKbn.MonthlyTotal（元帳明細区分.月計） の場合</t>
    <rPh sb="3" eb="5">
      <t>トウガイ</t>
    </rPh>
    <rPh sb="5" eb="7">
      <t>メイサイ</t>
    </rPh>
    <rPh sb="8" eb="10">
      <t>メイサイ</t>
    </rPh>
    <rPh sb="10" eb="12">
      <t>クブン</t>
    </rPh>
    <rPh sb="67" eb="69">
      <t>バアイ</t>
    </rPh>
    <phoneticPr fontId="2"/>
  </si>
  <si>
    <t>次頁繰越金額（借方） += 当該明細の借方金額 ?? 0</t>
    <rPh sb="0" eb="2">
      <t>ジページ</t>
    </rPh>
    <rPh sb="2" eb="4">
      <t>クリコシ</t>
    </rPh>
    <rPh sb="4" eb="6">
      <t>キンガク</t>
    </rPh>
    <rPh sb="7" eb="9">
      <t>カリカタ</t>
    </rPh>
    <rPh sb="14" eb="16">
      <t>トウガイ</t>
    </rPh>
    <rPh sb="16" eb="18">
      <t>メイサイ</t>
    </rPh>
    <rPh sb="19" eb="21">
      <t>カリカタ</t>
    </rPh>
    <rPh sb="21" eb="23">
      <t>キンガク</t>
    </rPh>
    <phoneticPr fontId="2"/>
  </si>
  <si>
    <t>次頁繰越金額（貸方） += 当該明細の貸方金額 ?? 0</t>
    <rPh sb="0" eb="2">
      <t>ジページ</t>
    </rPh>
    <rPh sb="2" eb="4">
      <t>クリコシ</t>
    </rPh>
    <rPh sb="4" eb="6">
      <t>キンガク</t>
    </rPh>
    <rPh sb="7" eb="9">
      <t>カシカタ</t>
    </rPh>
    <rPh sb="14" eb="16">
      <t>トウガイ</t>
    </rPh>
    <rPh sb="16" eb="18">
      <t>メイサイ</t>
    </rPh>
    <rPh sb="19" eb="20">
      <t>カシ</t>
    </rPh>
    <rPh sb="20" eb="21">
      <t>カタ</t>
    </rPh>
    <rPh sb="21" eb="23">
      <t>キンガク</t>
    </rPh>
    <phoneticPr fontId="2"/>
  </si>
  <si>
    <t>次頁繰越金額（差引金額） = 当該明細の差引金額 ?? 0</t>
    <rPh sb="0" eb="2">
      <t>ジページ</t>
    </rPh>
    <rPh sb="2" eb="4">
      <t>クリコシ</t>
    </rPh>
    <rPh sb="4" eb="6">
      <t>キンガク</t>
    </rPh>
    <rPh sb="7" eb="9">
      <t>サシヒキ</t>
    </rPh>
    <rPh sb="9" eb="11">
      <t>キンガク</t>
    </rPh>
    <rPh sb="15" eb="17">
      <t>トウガイ</t>
    </rPh>
    <rPh sb="17" eb="19">
      <t>メイサイ</t>
    </rPh>
    <rPh sb="20" eb="22">
      <t>サシヒキ</t>
    </rPh>
    <rPh sb="22" eb="24">
      <t>キンガク</t>
    </rPh>
    <phoneticPr fontId="2"/>
  </si>
  <si>
    <t>以下の変数を更新する。　※明細の金額が null の場合は 0 に置き換える</t>
    <rPh sb="0" eb="2">
      <t>イカ</t>
    </rPh>
    <rPh sb="3" eb="5">
      <t>ヘンスウ</t>
    </rPh>
    <rPh sb="6" eb="8">
      <t>コウシン</t>
    </rPh>
    <rPh sb="13" eb="15">
      <t>メイサイ</t>
    </rPh>
    <rPh sb="16" eb="18">
      <t>キンガク</t>
    </rPh>
    <rPh sb="26" eb="28">
      <t>バアイ</t>
    </rPh>
    <rPh sb="33" eb="34">
      <t>オ</t>
    </rPh>
    <rPh sb="35" eb="36">
      <t>カ</t>
    </rPh>
    <phoneticPr fontId="2"/>
  </si>
  <si>
    <t>・当該明細の伝票日付に null をセットする。　※同一日付のうち、最初の明細のみ「伝票日付」を表示する</t>
    <rPh sb="1" eb="3">
      <t>トウガイ</t>
    </rPh>
    <rPh sb="3" eb="5">
      <t>メイサイ</t>
    </rPh>
    <rPh sb="26" eb="28">
      <t>ドウイツ</t>
    </rPh>
    <rPh sb="28" eb="30">
      <t>ヒヅケ</t>
    </rPh>
    <rPh sb="34" eb="36">
      <t>サイショ</t>
    </rPh>
    <rPh sb="37" eb="39">
      <t>メイサイ</t>
    </rPh>
    <rPh sb="42" eb="44">
      <t>デンピョウ</t>
    </rPh>
    <rPh sb="44" eb="46">
      <t>ヒヅケ</t>
    </rPh>
    <rPh sb="48" eb="50">
      <t>ヒョウジ</t>
    </rPh>
    <phoneticPr fontId="2"/>
  </si>
  <si>
    <t>ledgerBaseInfoDto.TMASMonth.MonthRec[当該明細の内部月（LedgerDetailDto.NMonth）].dEdDate</t>
    <rPh sb="37" eb="39">
      <t>トウガイ</t>
    </rPh>
    <rPh sb="39" eb="41">
      <t>メイサイ</t>
    </rPh>
    <phoneticPr fontId="2"/>
  </si>
  <si>
    <t>ledgerResultDetails.Insert([現在のインデックス + 1], new LedgerDetailDto());</t>
    <rPh sb="28" eb="30">
      <t>ゲンザイ</t>
    </rPh>
    <phoneticPr fontId="2"/>
  </si>
  <si>
    <t>当該明細のあとに空の明細を追加する。</t>
    <rPh sb="0" eb="2">
      <t>トウガイ</t>
    </rPh>
    <rPh sb="2" eb="4">
      <t>メイサイ</t>
    </rPh>
    <rPh sb="8" eb="9">
      <t>カラ</t>
    </rPh>
    <rPh sb="10" eb="12">
      <t>メイサイ</t>
    </rPh>
    <rPh sb="13" eb="15">
      <t>ツイカ</t>
    </rPh>
    <phoneticPr fontId="2"/>
  </si>
  <si>
    <t>当該明細の借方金額（Debit） に null をセットする。</t>
    <phoneticPr fontId="2"/>
  </si>
  <si>
    <t>当該明細の貸方金額（Credit） に null をセットする。</t>
    <rPh sb="5" eb="6">
      <t>カシ</t>
    </rPh>
    <rPh sb="6" eb="7">
      <t>カタ</t>
    </rPh>
    <phoneticPr fontId="2"/>
  </si>
  <si>
    <t>1. 元帳集計結果の明細リスト（ledgerResult.Details）の件数分ループする。</t>
    <rPh sb="3" eb="5">
      <t>モトチョウ</t>
    </rPh>
    <rPh sb="5" eb="7">
      <t>シュウケイ</t>
    </rPh>
    <rPh sb="7" eb="9">
      <t>ケッカ</t>
    </rPh>
    <rPh sb="10" eb="12">
      <t>メイサイ</t>
    </rPh>
    <rPh sb="38" eb="40">
      <t>ケンスウ</t>
    </rPh>
    <rPh sb="40" eb="41">
      <t>ブン</t>
    </rPh>
    <phoneticPr fontId="2"/>
  </si>
  <si>
    <t>1-1. 当該明細の明細区分 = LedgerDetailKbn.Normal（通常） の場合</t>
    <rPh sb="40" eb="42">
      <t>ツウジョウ</t>
    </rPh>
    <phoneticPr fontId="2"/>
  </si>
  <si>
    <t>1-1-1. 当該明細の借方金額（Debit） = 0 の場合</t>
    <rPh sb="7" eb="9">
      <t>トウガイ</t>
    </rPh>
    <rPh sb="9" eb="11">
      <t>メイサイ</t>
    </rPh>
    <rPh sb="12" eb="14">
      <t>カリカタ</t>
    </rPh>
    <rPh sb="14" eb="16">
      <t>キンガク</t>
    </rPh>
    <rPh sb="29" eb="31">
      <t>バアイ</t>
    </rPh>
    <phoneticPr fontId="2"/>
  </si>
  <si>
    <t>1-1-2. 当該明細の貸方金額（Credit） = 0 の場合</t>
    <rPh sb="7" eb="9">
      <t>トウガイ</t>
    </rPh>
    <rPh sb="9" eb="11">
      <t>メイサイ</t>
    </rPh>
    <rPh sb="12" eb="13">
      <t>カシ</t>
    </rPh>
    <rPh sb="13" eb="14">
      <t>カタ</t>
    </rPh>
    <rPh sb="14" eb="16">
      <t>キンガク</t>
    </rPh>
    <rPh sb="30" eb="32">
      <t>バアイ</t>
    </rPh>
    <phoneticPr fontId="2"/>
  </si>
  <si>
    <t>1-2-1. 同一伝票日付の明細が連続する場合</t>
    <rPh sb="7" eb="9">
      <t>ドウイツ</t>
    </rPh>
    <rPh sb="9" eb="11">
      <t>デンピョウ</t>
    </rPh>
    <rPh sb="11" eb="13">
      <t>ヒヅケ</t>
    </rPh>
    <rPh sb="14" eb="16">
      <t>メイサイ</t>
    </rPh>
    <rPh sb="17" eb="19">
      <t>レンゾク</t>
    </rPh>
    <rPh sb="21" eb="23">
      <t>バアイ</t>
    </rPh>
    <phoneticPr fontId="2"/>
  </si>
  <si>
    <t>1-2-2. 当該明細の明細区分 = LedgerDetailKbn.DailyTotal（日計） の場合</t>
    <rPh sb="7" eb="9">
      <t>トウガイ</t>
    </rPh>
    <rPh sb="9" eb="11">
      <t>メイサイ</t>
    </rPh>
    <rPh sb="12" eb="14">
      <t>メイサイ</t>
    </rPh>
    <rPh sb="14" eb="16">
      <t>クブン</t>
    </rPh>
    <rPh sb="46" eb="48">
      <t>ニッケイ</t>
    </rPh>
    <rPh sb="51" eb="53">
      <t>バアイ</t>
    </rPh>
    <phoneticPr fontId="2"/>
  </si>
  <si>
    <t>LedgerPlDataStoreLogic</t>
    <phoneticPr fontId="2"/>
  </si>
  <si>
    <t>LedgerPlSumStoreLogic</t>
    <phoneticPr fontId="2"/>
  </si>
  <si>
    <t>損益勘定金額取得</t>
    <rPh sb="0" eb="2">
      <t>ソンエキ</t>
    </rPh>
    <rPh sb="2" eb="4">
      <t>カンジョウ</t>
    </rPh>
    <rPh sb="4" eb="6">
      <t>キンガク</t>
    </rPh>
    <phoneticPr fontId="2"/>
  </si>
  <si>
    <t>損益勘定金額を取得する。</t>
    <rPh sb="0" eb="2">
      <t>ソンエキ</t>
    </rPh>
    <rPh sb="2" eb="4">
      <t>カンジョウ</t>
    </rPh>
    <rPh sb="4" eb="6">
      <t>キンガク</t>
    </rPh>
    <phoneticPr fontId="2"/>
  </si>
  <si>
    <t>LedgerPlDataStoreLogic.GetData を呼び出す。</t>
    <rPh sb="32" eb="33">
      <t>ヨ</t>
    </rPh>
    <rPh sb="34" eb="35">
      <t>ダ</t>
    </rPh>
    <phoneticPr fontId="2"/>
  </si>
  <si>
    <t>LedgerCommonDetailLogic</t>
    <phoneticPr fontId="2"/>
  </si>
  <si>
    <t>元帳共通明細データ作成</t>
    <rPh sb="0" eb="2">
      <t>モトチョウ</t>
    </rPh>
    <rPh sb="2" eb="4">
      <t>キョウツウ</t>
    </rPh>
    <rPh sb="4" eb="6">
      <t>メイサイ</t>
    </rPh>
    <phoneticPr fontId="2"/>
  </si>
  <si>
    <t>決算月明細データ作成</t>
    <rPh sb="3" eb="5">
      <t>メイサイ</t>
    </rPh>
    <phoneticPr fontId="2"/>
  </si>
  <si>
    <t>CreateClosingDetails</t>
    <phoneticPr fontId="2"/>
  </si>
  <si>
    <t>集計期間に決算月が指定された場合に付与する明細データを作成する。</t>
    <rPh sb="0" eb="2">
      <t>シュウケイ</t>
    </rPh>
    <rPh sb="2" eb="4">
      <t>キカン</t>
    </rPh>
    <rPh sb="5" eb="7">
      <t>ケッサン</t>
    </rPh>
    <rPh sb="7" eb="8">
      <t>ヅキ</t>
    </rPh>
    <rPh sb="9" eb="11">
      <t>シテイ</t>
    </rPh>
    <rPh sb="14" eb="16">
      <t>バアイ</t>
    </rPh>
    <rPh sb="17" eb="19">
      <t>フヨ</t>
    </rPh>
    <rPh sb="21" eb="23">
      <t>メイサイ</t>
    </rPh>
    <rPh sb="27" eb="29">
      <t>サクセイ</t>
    </rPh>
    <phoneticPr fontId="2"/>
  </si>
  <si>
    <t>subtracted</t>
  </si>
  <si>
    <t>List&lt;LedgerDetailDto&gt;</t>
  </si>
  <si>
    <t>List&lt;LedgerDetailDto&gt;</t>
    <phoneticPr fontId="2"/>
  </si>
  <si>
    <t>ledgerDetails</t>
  </si>
  <si>
    <t>ledgerDetails</t>
    <phoneticPr fontId="2"/>
  </si>
  <si>
    <t>集計対象期間の最終的な差引金額</t>
    <rPh sb="0" eb="2">
      <t>シュウケイ</t>
    </rPh>
    <rPh sb="2" eb="4">
      <t>タイショウ</t>
    </rPh>
    <rPh sb="4" eb="6">
      <t>キカン</t>
    </rPh>
    <rPh sb="7" eb="10">
      <t>サイシュウテキ</t>
    </rPh>
    <rPh sb="11" eb="13">
      <t>サシヒキ</t>
    </rPh>
    <rPh sb="13" eb="15">
      <t>キンガク</t>
    </rPh>
    <phoneticPr fontId="2"/>
  </si>
  <si>
    <t>集計結果データ</t>
    <rPh sb="0" eb="2">
      <t>シュウケイ</t>
    </rPh>
    <rPh sb="2" eb="4">
      <t>ケッカ</t>
    </rPh>
    <phoneticPr fontId="2"/>
  </si>
  <si>
    <t>集計した結果の明細データ</t>
    <rPh sb="0" eb="2">
      <t>シュウケイ</t>
    </rPh>
    <rPh sb="4" eb="6">
      <t>ケッカ</t>
    </rPh>
    <rPh sb="7" eb="9">
      <t>メイサイ</t>
    </rPh>
    <phoneticPr fontId="2"/>
  </si>
  <si>
    <t>決算月明細データ</t>
    <rPh sb="0" eb="2">
      <t>ケッサン</t>
    </rPh>
    <rPh sb="2" eb="3">
      <t>ツキ</t>
    </rPh>
    <rPh sb="3" eb="5">
      <t>メイサイ</t>
    </rPh>
    <phoneticPr fontId="2"/>
  </si>
  <si>
    <t>集計結果に付与する決算月の明細データ</t>
    <rPh sb="0" eb="2">
      <t>シュウケイ</t>
    </rPh>
    <rPh sb="2" eb="4">
      <t>ケッカ</t>
    </rPh>
    <rPh sb="5" eb="7">
      <t>フヨ</t>
    </rPh>
    <rPh sb="9" eb="11">
      <t>ケッサン</t>
    </rPh>
    <rPh sb="11" eb="12">
      <t>ツキ</t>
    </rPh>
    <rPh sb="13" eb="15">
      <t>メイサイ</t>
    </rPh>
    <phoneticPr fontId="2"/>
  </si>
  <si>
    <t>-</t>
    <phoneticPr fontId="2"/>
  </si>
  <si>
    <t>集計期間に決算月が指定された場合に付与する明細データを作成する。（以下の例で強調した行）</t>
    <rPh sb="0" eb="2">
      <t>シュウケイ</t>
    </rPh>
    <rPh sb="2" eb="4">
      <t>キカン</t>
    </rPh>
    <rPh sb="5" eb="7">
      <t>ケッサン</t>
    </rPh>
    <rPh sb="7" eb="8">
      <t>ヅキ</t>
    </rPh>
    <rPh sb="9" eb="11">
      <t>シテイ</t>
    </rPh>
    <rPh sb="14" eb="16">
      <t>バアイ</t>
    </rPh>
    <rPh sb="17" eb="19">
      <t>フヨ</t>
    </rPh>
    <rPh sb="21" eb="23">
      <t>メイサイ</t>
    </rPh>
    <rPh sb="27" eb="29">
      <t>サクセイ</t>
    </rPh>
    <rPh sb="33" eb="35">
      <t>イカ</t>
    </rPh>
    <rPh sb="36" eb="37">
      <t>レイ</t>
    </rPh>
    <rPh sb="38" eb="40">
      <t>キョウチョウ</t>
    </rPh>
    <rPh sb="42" eb="43">
      <t>ギョウ</t>
    </rPh>
    <phoneticPr fontId="2"/>
  </si>
  <si>
    <t>・LedgerKbn.ValidationLedger（元帳区分.元帳（検証））</t>
    <phoneticPr fontId="2"/>
  </si>
  <si>
    <t>５. 決算月明細データリストを返却する。</t>
    <rPh sb="3" eb="5">
      <t>ケッサン</t>
    </rPh>
    <rPh sb="5" eb="6">
      <t>ツキ</t>
    </rPh>
    <rPh sb="6" eb="8">
      <t>メイサイ</t>
    </rPh>
    <rPh sb="15" eb="17">
      <t>ヘンキャク</t>
    </rPh>
    <phoneticPr fontId="2"/>
  </si>
  <si>
    <t>1. 決算月明細データリスト（List&lt;LedgerDetailDto&gt;）を生成する。</t>
    <rPh sb="3" eb="5">
      <t>ケッサン</t>
    </rPh>
    <rPh sb="5" eb="6">
      <t>ツキ</t>
    </rPh>
    <rPh sb="6" eb="8">
      <t>メイサイ</t>
    </rPh>
    <rPh sb="38" eb="40">
      <t>セイセイ</t>
    </rPh>
    <phoneticPr fontId="2"/>
  </si>
  <si>
    <r>
      <t>2. 次の</t>
    </r>
    <r>
      <rPr>
        <b/>
        <sz val="9"/>
        <rFont val="Meiryo UI"/>
        <family val="3"/>
        <charset val="128"/>
      </rPr>
      <t>いずれかに該当する場合</t>
    </r>
    <r>
      <rPr>
        <sz val="9"/>
        <rFont val="Meiryo UI"/>
        <family val="3"/>
        <charset val="128"/>
      </rPr>
      <t>は、決算月明細データを追加せず、決算月明細データリストを返却する。</t>
    </r>
    <rPh sb="3" eb="4">
      <t>ツギ</t>
    </rPh>
    <rPh sb="10" eb="12">
      <t>ガイトウ</t>
    </rPh>
    <rPh sb="14" eb="16">
      <t>バアイ</t>
    </rPh>
    <rPh sb="32" eb="34">
      <t>ケッサン</t>
    </rPh>
    <rPh sb="34" eb="35">
      <t>ツキ</t>
    </rPh>
    <rPh sb="35" eb="37">
      <t>メイサイ</t>
    </rPh>
    <phoneticPr fontId="2"/>
  </si>
  <si>
    <t>繰越明細データ作成</t>
    <phoneticPr fontId="2"/>
  </si>
  <si>
    <t>CreateCarryForwardDetail</t>
    <phoneticPr fontId="2"/>
  </si>
  <si>
    <t>前期／前月からの繰越金額を出力する明細データを作成する。</t>
    <rPh sb="0" eb="2">
      <t>ゼンキ</t>
    </rPh>
    <rPh sb="3" eb="5">
      <t>ゼンゲツ</t>
    </rPh>
    <rPh sb="8" eb="10">
      <t>クリコシ</t>
    </rPh>
    <rPh sb="10" eb="12">
      <t>キンガク</t>
    </rPh>
    <rPh sb="13" eb="15">
      <t>シュツリョク</t>
    </rPh>
    <rPh sb="17" eb="19">
      <t>メイサイ</t>
    </rPh>
    <rPh sb="23" eb="25">
      <t>サクセイ</t>
    </rPh>
    <phoneticPr fontId="2"/>
  </si>
  <si>
    <t>前期／前月からの繰越金額を出力する明細データを作成する。（以下の例で強調した行）</t>
    <rPh sb="0" eb="2">
      <t>ゼンキ</t>
    </rPh>
    <rPh sb="3" eb="5">
      <t>ゼンゲツ</t>
    </rPh>
    <rPh sb="8" eb="10">
      <t>クリコシ</t>
    </rPh>
    <rPh sb="10" eb="12">
      <t>キンガク</t>
    </rPh>
    <rPh sb="13" eb="15">
      <t>シュツリョク</t>
    </rPh>
    <rPh sb="17" eb="19">
      <t>メイサイ</t>
    </rPh>
    <rPh sb="23" eb="25">
      <t>サクセイ</t>
    </rPh>
    <rPh sb="29" eb="31">
      <t>イカ</t>
    </rPh>
    <rPh sb="32" eb="33">
      <t>レイ</t>
    </rPh>
    <rPh sb="34" eb="36">
      <t>キョウチョウ</t>
    </rPh>
    <rPh sb="38" eb="39">
      <t>ギョウ</t>
    </rPh>
    <phoneticPr fontId="2"/>
  </si>
  <si>
    <t>繰越明細データ</t>
    <rPh sb="0" eb="2">
      <t>クリコシ</t>
    </rPh>
    <rPh sb="2" eb="4">
      <t>メイサイ</t>
    </rPh>
    <phoneticPr fontId="2"/>
  </si>
  <si>
    <t>LedgerDetailDto</t>
    <phoneticPr fontId="2"/>
  </si>
  <si>
    <t>前期／前月からの繰越分の明細データ</t>
    <rPh sb="0" eb="2">
      <t>ゼンキ</t>
    </rPh>
    <rPh sb="3" eb="5">
      <t>ゼンゲツ</t>
    </rPh>
    <rPh sb="8" eb="10">
      <t>クリコシ</t>
    </rPh>
    <rPh sb="10" eb="11">
      <t>ブン</t>
    </rPh>
    <rPh sb="12" eb="14">
      <t>メイサイ</t>
    </rPh>
    <phoneticPr fontId="2"/>
  </si>
  <si>
    <t>3. 「繰越・振替」の明細（LedgerDetailDto）を作成して、決算月明細データリストに追加する。</t>
    <rPh sb="4" eb="6">
      <t>クリコシ</t>
    </rPh>
    <rPh sb="7" eb="9">
      <t>フリカエ</t>
    </rPh>
    <phoneticPr fontId="2"/>
  </si>
  <si>
    <t>4. 「累計」の明細（LedgerDetailDto）を作成して、決算月明細データリストに追加する。</t>
    <phoneticPr fontId="2"/>
  </si>
  <si>
    <t>明細リスト</t>
    <rPh sb="0" eb="2">
      <t>メイサイ</t>
    </rPh>
    <phoneticPr fontId="2"/>
  </si>
  <si>
    <t>元帳集計結果の明細リスト</t>
    <phoneticPr fontId="2"/>
  </si>
  <si>
    <t>最終的な差引金額</t>
    <rPh sb="0" eb="3">
      <t>サイシュウテキ</t>
    </rPh>
    <rPh sb="4" eb="6">
      <t>サシヒキ</t>
    </rPh>
    <rPh sb="6" eb="8">
      <t>キンガク</t>
    </rPh>
    <phoneticPr fontId="2"/>
  </si>
  <si>
    <t>・相手側の科目コード（LedgerSwkDto.D(C)KmkCode）が「複合科目」または「資金複合科目」の科目コード</t>
    <rPh sb="1" eb="3">
      <t>アイテ</t>
    </rPh>
    <rPh sb="3" eb="4">
      <t>ガワ</t>
    </rPh>
    <rPh sb="5" eb="7">
      <t>カモク</t>
    </rPh>
    <rPh sb="38" eb="40">
      <t>フクゴウ</t>
    </rPh>
    <rPh sb="40" eb="42">
      <t>カモク</t>
    </rPh>
    <rPh sb="47" eb="49">
      <t>シキン</t>
    </rPh>
    <rPh sb="49" eb="51">
      <t>フクゴウ</t>
    </rPh>
    <rPh sb="51" eb="53">
      <t>カモク</t>
    </rPh>
    <rPh sb="55" eb="57">
      <t>カモク</t>
    </rPh>
    <phoneticPr fontId="2"/>
  </si>
  <si>
    <t>b-1. 仕訳の各コードに対応する名称を取得する。</t>
    <rPh sb="5" eb="7">
      <t>シワケ</t>
    </rPh>
    <rPh sb="8" eb="9">
      <t>カク</t>
    </rPh>
    <rPh sb="13" eb="15">
      <t>タイオウ</t>
    </rPh>
    <rPh sb="17" eb="19">
      <t>メイショウ</t>
    </rPh>
    <rPh sb="20" eb="22">
      <t>シュトク</t>
    </rPh>
    <phoneticPr fontId="2"/>
  </si>
  <si>
    <t>b-2. 検索条件として指定された摘要で、仕訳を除外する。</t>
    <rPh sb="5" eb="7">
      <t>ケンサク</t>
    </rPh>
    <rPh sb="7" eb="9">
      <t>ジョウケン</t>
    </rPh>
    <rPh sb="12" eb="14">
      <t>シテイ</t>
    </rPh>
    <rPh sb="17" eb="19">
      <t>テキヨウ</t>
    </rPh>
    <rPh sb="21" eb="23">
      <t>シワケ</t>
    </rPh>
    <rPh sb="24" eb="26">
      <t>ジョガイ</t>
    </rPh>
    <phoneticPr fontId="2"/>
  </si>
  <si>
    <t>b-2-1. 固定摘要・特殊摘要を展開した摘要文字列を取得する。</t>
    <rPh sb="7" eb="9">
      <t>コテイ</t>
    </rPh>
    <rPh sb="9" eb="11">
      <t>テキヨウ</t>
    </rPh>
    <rPh sb="12" eb="14">
      <t>トクシュ</t>
    </rPh>
    <rPh sb="14" eb="16">
      <t>テキヨウ</t>
    </rPh>
    <rPh sb="17" eb="19">
      <t>テンカイ</t>
    </rPh>
    <rPh sb="21" eb="23">
      <t>テキヨウ</t>
    </rPh>
    <rPh sb="23" eb="26">
      <t>モジレツ</t>
    </rPh>
    <rPh sb="27" eb="29">
      <t>シュトク</t>
    </rPh>
    <phoneticPr fontId="2"/>
  </si>
  <si>
    <t>b-2-2. 除外対象の仕訳を読み飛ばす。</t>
    <rPh sb="7" eb="9">
      <t>ジョガイ</t>
    </rPh>
    <rPh sb="9" eb="11">
      <t>タイショウ</t>
    </rPh>
    <rPh sb="12" eb="14">
      <t>シワケ</t>
    </rPh>
    <rPh sb="15" eb="16">
      <t>ヨ</t>
    </rPh>
    <rPh sb="17" eb="18">
      <t>ト</t>
    </rPh>
    <phoneticPr fontId="2"/>
  </si>
  <si>
    <t>[b-1]で取得した名称をもとに作成する</t>
    <rPh sb="6" eb="8">
      <t>シュトク</t>
    </rPh>
    <rPh sb="10" eb="12">
      <t>メイショウ</t>
    </rPh>
    <rPh sb="16" eb="18">
      <t>サクセイ</t>
    </rPh>
    <phoneticPr fontId="2"/>
  </si>
  <si>
    <t>[b-2-1]で取得した摘要文字列</t>
    <rPh sb="8" eb="10">
      <t>シュトク</t>
    </rPh>
    <rPh sb="12" eb="14">
      <t>テキヨウ</t>
    </rPh>
    <rPh sb="14" eb="17">
      <t>モジレツ</t>
    </rPh>
    <phoneticPr fontId="2"/>
  </si>
  <si>
    <t>b-4. 相手側科目を複合科目に置き換える。</t>
    <rPh sb="5" eb="7">
      <t>アイテ</t>
    </rPh>
    <rPh sb="7" eb="8">
      <t>ガワ</t>
    </rPh>
    <rPh sb="8" eb="10">
      <t>カモク</t>
    </rPh>
    <rPh sb="11" eb="13">
      <t>フクゴウ</t>
    </rPh>
    <rPh sb="13" eb="15">
      <t>カモク</t>
    </rPh>
    <rPh sb="16" eb="17">
      <t>オ</t>
    </rPh>
    <rPh sb="18" eb="19">
      <t>カ</t>
    </rPh>
    <phoneticPr fontId="2"/>
  </si>
  <si>
    <t>b-5. 明細（LedgerDetailDto）を作成して、元帳集計結果の明細リスト（LedgerResultDto.LedgerDetails）に追加する。</t>
    <rPh sb="5" eb="7">
      <t>メイサイ</t>
    </rPh>
    <rPh sb="25" eb="27">
      <t>サクセイ</t>
    </rPh>
    <rPh sb="30" eb="32">
      <t>モトチョウ</t>
    </rPh>
    <rPh sb="32" eb="34">
      <t>シュウケイ</t>
    </rPh>
    <rPh sb="34" eb="36">
      <t>ケッカ</t>
    </rPh>
    <rPh sb="37" eb="39">
      <t>メイサイ</t>
    </rPh>
    <rPh sb="74" eb="76">
      <t>ツイカ</t>
    </rPh>
    <phoneticPr fontId="2"/>
  </si>
  <si>
    <t>[b-1]で取得した科目別補助簡略名称（LedgerSwkNamesDto.D(C)SubSimpleName）</t>
    <rPh sb="6" eb="8">
      <t>シュトク</t>
    </rPh>
    <rPh sb="10" eb="12">
      <t>カモク</t>
    </rPh>
    <rPh sb="12" eb="13">
      <t>ベツ</t>
    </rPh>
    <rPh sb="13" eb="15">
      <t>ホジョ</t>
    </rPh>
    <rPh sb="15" eb="17">
      <t>カンリャク</t>
    </rPh>
    <rPh sb="17" eb="19">
      <t>メイショウ</t>
    </rPh>
    <phoneticPr fontId="2"/>
  </si>
  <si>
    <t>[b-1]で取得した部門簡略名称（LedgerSwkNamesDto.D(C)BmnSimpleName）</t>
    <rPh sb="6" eb="8">
      <t>シュトク</t>
    </rPh>
    <rPh sb="10" eb="12">
      <t>ブモン</t>
    </rPh>
    <rPh sb="12" eb="14">
      <t>カンリャク</t>
    </rPh>
    <rPh sb="14" eb="16">
      <t>メイショウ</t>
    </rPh>
    <phoneticPr fontId="2"/>
  </si>
  <si>
    <t>[b-1]で取得したセグメント簡略名称（LedgerSwkNamesDto.D(C)SegSimpleName）</t>
    <rPh sb="6" eb="8">
      <t>シュトク</t>
    </rPh>
    <rPh sb="15" eb="17">
      <t>カンリャク</t>
    </rPh>
    <rPh sb="17" eb="19">
      <t>メイショウ</t>
    </rPh>
    <phoneticPr fontId="2"/>
  </si>
  <si>
    <t>[b-1]で取得した第１補助簡略名称（LedgerSwkNamesDto.D(C)Hojyo1SimpleName）</t>
    <rPh sb="6" eb="8">
      <t>シュトク</t>
    </rPh>
    <rPh sb="10" eb="11">
      <t>ダイ</t>
    </rPh>
    <rPh sb="12" eb="14">
      <t>ホジョ</t>
    </rPh>
    <rPh sb="14" eb="16">
      <t>カンリャク</t>
    </rPh>
    <rPh sb="16" eb="18">
      <t>メイショウ</t>
    </rPh>
    <phoneticPr fontId="2"/>
  </si>
  <si>
    <t>[b-1]で取得した第２補助簡略名称（LedgerSwkNamesDto.D(C)Hojyo2SimpleName）</t>
    <rPh sb="6" eb="8">
      <t>シュトク</t>
    </rPh>
    <rPh sb="10" eb="11">
      <t>ダイ</t>
    </rPh>
    <rPh sb="12" eb="14">
      <t>ホジョ</t>
    </rPh>
    <rPh sb="14" eb="16">
      <t>カンリャク</t>
    </rPh>
    <rPh sb="16" eb="18">
      <t>メイショウ</t>
    </rPh>
    <phoneticPr fontId="2"/>
  </si>
  <si>
    <t>[b-2-1]で取得した摘要文字列をセット</t>
    <rPh sb="8" eb="10">
      <t>シュトク</t>
    </rPh>
    <rPh sb="12" eb="14">
      <t>テキヨウ</t>
    </rPh>
    <rPh sb="14" eb="17">
      <t>モジレツ</t>
    </rPh>
    <phoneticPr fontId="2"/>
  </si>
  <si>
    <t>b-6. 金額を保持する変数の値を更新する。</t>
    <rPh sb="5" eb="7">
      <t>キンガク</t>
    </rPh>
    <rPh sb="8" eb="10">
      <t>ホジ</t>
    </rPh>
    <rPh sb="12" eb="14">
      <t>ヘンスウ</t>
    </rPh>
    <rPh sb="15" eb="16">
      <t>アタイ</t>
    </rPh>
    <rPh sb="17" eb="19">
      <t>コウシン</t>
    </rPh>
    <phoneticPr fontId="2"/>
  </si>
  <si>
    <t>b-7. 内税金額を処理する。</t>
    <rPh sb="5" eb="7">
      <t>ウチゼイ</t>
    </rPh>
    <rPh sb="7" eb="9">
      <t>キンガク</t>
    </rPh>
    <rPh sb="10" eb="12">
      <t>ショリ</t>
    </rPh>
    <phoneticPr fontId="2"/>
  </si>
  <si>
    <t>a)</t>
    <phoneticPr fontId="2"/>
  </si>
  <si>
    <t>b)</t>
    <phoneticPr fontId="2"/>
  </si>
  <si>
    <t>Output_Ledger_Detail_SlipIssuanceTax（"内税起票額"）　+ "　　" + [[仮受消費税額]内税起票額].ToString("#,0")</t>
    <rPh sb="38" eb="40">
      <t>ウチゼイ</t>
    </rPh>
    <rPh sb="40" eb="42">
      <t>キヒョウ</t>
    </rPh>
    <rPh sb="42" eb="43">
      <t>ガク</t>
    </rPh>
    <phoneticPr fontId="2"/>
  </si>
  <si>
    <t>[仮受消費税額]内税起票額</t>
    <phoneticPr fontId="2"/>
  </si>
  <si>
    <t>[仮受消費税]内税差引額をセット</t>
  </si>
  <si>
    <t>[仮払消費税額]内税起票額</t>
    <phoneticPr fontId="2"/>
  </si>
  <si>
    <t>[仮払消費税]内税差引額をセット</t>
  </si>
  <si>
    <t>対象内部月において、明細データを追加した場合</t>
    <rPh sb="0" eb="2">
      <t>タイショウ</t>
    </rPh>
    <rPh sb="2" eb="4">
      <t>ナイブ</t>
    </rPh>
    <rPh sb="4" eb="5">
      <t>ツキ</t>
    </rPh>
    <rPh sb="10" eb="12">
      <t>メイサイ</t>
    </rPh>
    <rPh sb="16" eb="18">
      <t>ツイカ</t>
    </rPh>
    <rPh sb="20" eb="22">
      <t>バアイ</t>
    </rPh>
    <phoneticPr fontId="2"/>
  </si>
  <si>
    <t>仮受消費税または仮払消費税が発生している場合</t>
    <rPh sb="20" eb="22">
      <t>バアイ</t>
    </rPh>
    <phoneticPr fontId="2"/>
  </si>
  <si>
    <t>対象内部月と一致する合併合計転記データが存在する場合</t>
    <rPh sb="0" eb="2">
      <t>タイショウ</t>
    </rPh>
    <rPh sb="2" eb="5">
      <t>ナイブツキ</t>
    </rPh>
    <rPh sb="6" eb="8">
      <t>イッチ</t>
    </rPh>
    <rPh sb="10" eb="12">
      <t>ガッペイ</t>
    </rPh>
    <rPh sb="12" eb="16">
      <t>ゴウケイテンキ</t>
    </rPh>
    <rPh sb="20" eb="22">
      <t>ソンザイ</t>
    </rPh>
    <rPh sb="24" eb="26">
      <t>バアイ</t>
    </rPh>
    <phoneticPr fontId="2"/>
  </si>
  <si>
    <t>4-1. LedgerCommonDetailLogic.CreateClosingDetails を呼び出し、決算月明細データリスト（List&lt;LedgerDetailDto&gt;）を作成する。</t>
    <rPh sb="56" eb="58">
      <t>ケッサン</t>
    </rPh>
    <rPh sb="58" eb="59">
      <t>ツキ</t>
    </rPh>
    <rPh sb="59" eb="61">
      <t>メイサイ</t>
    </rPh>
    <rPh sb="91" eb="93">
      <t>サクセイ</t>
    </rPh>
    <phoneticPr fontId="4"/>
  </si>
  <si>
    <t>4-2. 決算月明細データリストを元帳集計結果の明細リスト（LedgerResultDto.LedgerDetails）に追加する。</t>
    <rPh sb="5" eb="7">
      <t>ケッサン</t>
    </rPh>
    <rPh sb="7" eb="8">
      <t>ツキ</t>
    </rPh>
    <rPh sb="8" eb="10">
      <t>メイサイ</t>
    </rPh>
    <rPh sb="17" eb="19">
      <t>モトチョウ</t>
    </rPh>
    <rPh sb="19" eb="21">
      <t>シュウケイ</t>
    </rPh>
    <rPh sb="21" eb="23">
      <t>ケッカ</t>
    </rPh>
    <rPh sb="24" eb="26">
      <t>メイサイ</t>
    </rPh>
    <rPh sb="61" eb="63">
      <t>ツイカ</t>
    </rPh>
    <phoneticPr fontId="4"/>
  </si>
  <si>
    <t>SQLで摘要条件で絞り込むことは困難であるため、本ロジックで実施する。</t>
    <rPh sb="4" eb="6">
      <t>テキヨウ</t>
    </rPh>
    <rPh sb="6" eb="8">
      <t>ジョウケン</t>
    </rPh>
    <rPh sb="9" eb="10">
      <t>シボ</t>
    </rPh>
    <rPh sb="11" eb="12">
      <t>コ</t>
    </rPh>
    <rPh sb="16" eb="18">
      <t>コンナン</t>
    </rPh>
    <rPh sb="24" eb="25">
      <t>ホン</t>
    </rPh>
    <rPh sb="30" eb="32">
      <t>ジッシ</t>
    </rPh>
    <phoneticPr fontId="2"/>
  </si>
  <si>
    <t>差引金額（退避）</t>
    <rPh sb="5" eb="7">
      <t>タイヒ</t>
    </rPh>
    <phoneticPr fontId="2"/>
  </si>
  <si>
    <t>a-1. 金額を保持する以下の変数を定義する。</t>
    <rPh sb="5" eb="7">
      <t>キンガク</t>
    </rPh>
    <rPh sb="8" eb="10">
      <t>ホジ</t>
    </rPh>
    <rPh sb="12" eb="14">
      <t>イカ</t>
    </rPh>
    <rPh sb="15" eb="17">
      <t>ヘンスウ</t>
    </rPh>
    <rPh sb="18" eb="20">
      <t>テイギ</t>
    </rPh>
    <phoneticPr fontId="2"/>
  </si>
  <si>
    <t>初期値</t>
    <rPh sb="0" eb="2">
      <t>ショキ</t>
    </rPh>
    <rPh sb="2" eb="3">
      <t>チ</t>
    </rPh>
    <phoneticPr fontId="2"/>
  </si>
  <si>
    <t>入力パラメータの繰越残高</t>
  </si>
  <si>
    <t>decimal</t>
    <phoneticPr fontId="2"/>
  </si>
  <si>
    <t>変数</t>
    <rPh sb="0" eb="2">
      <t>ヘンスウ</t>
    </rPh>
    <phoneticPr fontId="2"/>
  </si>
  <si>
    <t>0</t>
    <phoneticPr fontId="2"/>
  </si>
  <si>
    <t>借方金額（日計）</t>
  </si>
  <si>
    <t>貸方金額（日計）</t>
  </si>
  <si>
    <t>借方金額（月計）</t>
  </si>
  <si>
    <t>貸方金額（月計）</t>
  </si>
  <si>
    <t>[仮受消費税]借方発生内税額（合計）</t>
  </si>
  <si>
    <t>[仮受消費税]貸方発生内税額（合計）</t>
  </si>
  <si>
    <t>[仮受消費税]内税起票額</t>
  </si>
  <si>
    <t>[仮受消費税]内税差引額</t>
  </si>
  <si>
    <t>[仮払消費税]借方発生内税額（合計）</t>
  </si>
  <si>
    <t>[仮払消費税]貸方発生内税額（合計）</t>
  </si>
  <si>
    <t>[仮払消費税]内税起票額</t>
  </si>
  <si>
    <t>[仮払消費税]内税差引額</t>
  </si>
  <si>
    <t>a-2. 対象内部月に該当する通常科目集計データ（normalDetails）を抽出し、該当データでループする。</t>
    <rPh sb="5" eb="7">
      <t>タイショウ</t>
    </rPh>
    <rPh sb="7" eb="9">
      <t>ナイブ</t>
    </rPh>
    <rPh sb="9" eb="10">
      <t>ツキ</t>
    </rPh>
    <rPh sb="11" eb="13">
      <t>ガイトウ</t>
    </rPh>
    <rPh sb="40" eb="42">
      <t>チュウシュツ</t>
    </rPh>
    <rPh sb="44" eb="46">
      <t>ガイトウ</t>
    </rPh>
    <phoneticPr fontId="2"/>
  </si>
  <si>
    <t>a-3. 「内税起票額」の行</t>
    <rPh sb="6" eb="8">
      <t>ウチゼイ</t>
    </rPh>
    <rPh sb="8" eb="10">
      <t>キヒョウ</t>
    </rPh>
    <rPh sb="10" eb="11">
      <t>ガク</t>
    </rPh>
    <rPh sb="13" eb="14">
      <t>ギョウ</t>
    </rPh>
    <phoneticPr fontId="2"/>
  </si>
  <si>
    <t>a-4. 「合併合計転記」の行</t>
    <rPh sb="6" eb="8">
      <t>ガッペイ</t>
    </rPh>
    <rPh sb="8" eb="10">
      <t>ゴウケイ</t>
    </rPh>
    <rPh sb="10" eb="12">
      <t>テンキ</t>
    </rPh>
    <rPh sb="14" eb="15">
      <t>ギョウ</t>
    </rPh>
    <phoneticPr fontId="2"/>
  </si>
  <si>
    <t>a-5. 「月計」の行</t>
    <rPh sb="6" eb="8">
      <t>ゲッケイ</t>
    </rPh>
    <rPh sb="10" eb="11">
      <t>ギョウ</t>
    </rPh>
    <phoneticPr fontId="2"/>
  </si>
  <si>
    <t>4．「決算月」の行</t>
    <rPh sb="3" eb="5">
      <t>ケッサン</t>
    </rPh>
    <rPh sb="5" eb="6">
      <t>ツキ</t>
    </rPh>
    <rPh sb="8" eb="9">
      <t>ギョウ</t>
    </rPh>
    <phoneticPr fontId="4"/>
  </si>
  <si>
    <t>日計行に設定する借方金額を保持する。</t>
    <rPh sb="0" eb="2">
      <t>ニッケイ</t>
    </rPh>
    <rPh sb="2" eb="3">
      <t>ギョウ</t>
    </rPh>
    <rPh sb="4" eb="6">
      <t>セッテイ</t>
    </rPh>
    <rPh sb="8" eb="10">
      <t>カリカタ</t>
    </rPh>
    <rPh sb="10" eb="12">
      <t>キンガク</t>
    </rPh>
    <rPh sb="13" eb="15">
      <t>ホジ</t>
    </rPh>
    <phoneticPr fontId="2"/>
  </si>
  <si>
    <t>日計行に設定する貸方金額を保持する。</t>
    <rPh sb="0" eb="2">
      <t>ニッケイ</t>
    </rPh>
    <rPh sb="2" eb="3">
      <t>ギョウ</t>
    </rPh>
    <rPh sb="4" eb="6">
      <t>セッテイ</t>
    </rPh>
    <rPh sb="8" eb="9">
      <t>カシ</t>
    </rPh>
    <rPh sb="9" eb="10">
      <t>カタ</t>
    </rPh>
    <rPh sb="10" eb="12">
      <t>キンガク</t>
    </rPh>
    <rPh sb="13" eb="15">
      <t>ホジ</t>
    </rPh>
    <phoneticPr fontId="2"/>
  </si>
  <si>
    <t>仮受消費税の借方で発生している内税額を保持する。</t>
    <rPh sb="0" eb="2">
      <t>カリウケ</t>
    </rPh>
    <rPh sb="2" eb="5">
      <t>ショウヒゼイ</t>
    </rPh>
    <rPh sb="6" eb="8">
      <t>カリカタ</t>
    </rPh>
    <rPh sb="9" eb="11">
      <t>ハッセイ</t>
    </rPh>
    <rPh sb="15" eb="16">
      <t>ウチ</t>
    </rPh>
    <rPh sb="16" eb="18">
      <t>ゼイガク</t>
    </rPh>
    <rPh sb="19" eb="21">
      <t>ホジ</t>
    </rPh>
    <phoneticPr fontId="2"/>
  </si>
  <si>
    <t>仮受消費税の貸方で発生している内税額を保持する。</t>
    <rPh sb="0" eb="2">
      <t>カリウケ</t>
    </rPh>
    <rPh sb="2" eb="5">
      <t>ショウヒゼイ</t>
    </rPh>
    <rPh sb="6" eb="7">
      <t>カシ</t>
    </rPh>
    <rPh sb="7" eb="8">
      <t>カタ</t>
    </rPh>
    <rPh sb="9" eb="11">
      <t>ハッセイ</t>
    </rPh>
    <rPh sb="15" eb="16">
      <t>ウチ</t>
    </rPh>
    <rPh sb="16" eb="18">
      <t>ゼイガク</t>
    </rPh>
    <rPh sb="19" eb="21">
      <t>ホジ</t>
    </rPh>
    <phoneticPr fontId="2"/>
  </si>
  <si>
    <t>仮受消費税の内税起票額を保持する。</t>
    <rPh sb="0" eb="2">
      <t>カリウケ</t>
    </rPh>
    <rPh sb="2" eb="5">
      <t>ショウヒゼイ</t>
    </rPh>
    <rPh sb="6" eb="8">
      <t>ウチゼイ</t>
    </rPh>
    <rPh sb="8" eb="10">
      <t>キヒョウ</t>
    </rPh>
    <rPh sb="10" eb="11">
      <t>ガク</t>
    </rPh>
    <rPh sb="12" eb="14">
      <t>ホジ</t>
    </rPh>
    <phoneticPr fontId="2"/>
  </si>
  <si>
    <t>仮受消費税の内税差引金額を保持する。</t>
    <rPh sb="0" eb="2">
      <t>カリウケ</t>
    </rPh>
    <rPh sb="2" eb="5">
      <t>ショウヒゼイ</t>
    </rPh>
    <rPh sb="6" eb="8">
      <t>ウチゼイ</t>
    </rPh>
    <rPh sb="8" eb="10">
      <t>サシヒキ</t>
    </rPh>
    <rPh sb="10" eb="12">
      <t>キンガク</t>
    </rPh>
    <rPh sb="13" eb="15">
      <t>ホジ</t>
    </rPh>
    <phoneticPr fontId="2"/>
  </si>
  <si>
    <t>仮払消費税の借方で発生している内税額を保持する。</t>
    <rPh sb="2" eb="5">
      <t>ショウヒゼイ</t>
    </rPh>
    <rPh sb="6" eb="8">
      <t>カリカタ</t>
    </rPh>
    <rPh sb="9" eb="11">
      <t>ハッセイ</t>
    </rPh>
    <rPh sb="15" eb="16">
      <t>ウチ</t>
    </rPh>
    <rPh sb="16" eb="18">
      <t>ゼイガク</t>
    </rPh>
    <rPh sb="19" eb="21">
      <t>ホジ</t>
    </rPh>
    <phoneticPr fontId="2"/>
  </si>
  <si>
    <t>仮払消費税の貸方で発生している内税額を保持する。</t>
    <rPh sb="2" eb="5">
      <t>ショウヒゼイ</t>
    </rPh>
    <rPh sb="6" eb="7">
      <t>カシ</t>
    </rPh>
    <rPh sb="7" eb="8">
      <t>カタ</t>
    </rPh>
    <rPh sb="9" eb="11">
      <t>ハッセイ</t>
    </rPh>
    <rPh sb="15" eb="16">
      <t>ウチ</t>
    </rPh>
    <rPh sb="16" eb="18">
      <t>ゼイガク</t>
    </rPh>
    <rPh sb="19" eb="21">
      <t>ホジ</t>
    </rPh>
    <phoneticPr fontId="2"/>
  </si>
  <si>
    <t>仮払消費税の内税起票額を保持する。</t>
    <rPh sb="2" eb="5">
      <t>ショウヒゼイ</t>
    </rPh>
    <rPh sb="6" eb="8">
      <t>ウチゼイ</t>
    </rPh>
    <rPh sb="8" eb="10">
      <t>キヒョウ</t>
    </rPh>
    <rPh sb="10" eb="11">
      <t>ガク</t>
    </rPh>
    <rPh sb="12" eb="14">
      <t>ホジ</t>
    </rPh>
    <phoneticPr fontId="2"/>
  </si>
  <si>
    <t>仮払消費税の内税差引金額を保持する。</t>
    <rPh sb="2" eb="5">
      <t>ショウヒゼイ</t>
    </rPh>
    <rPh sb="6" eb="8">
      <t>ウチゼイ</t>
    </rPh>
    <rPh sb="8" eb="10">
      <t>サシヒキ</t>
    </rPh>
    <rPh sb="10" eb="12">
      <t>キンガク</t>
    </rPh>
    <rPh sb="13" eb="15">
      <t>ホジ</t>
    </rPh>
    <phoneticPr fontId="2"/>
  </si>
  <si>
    <t>2. 仮受／仮払消費税科目の制御</t>
    <rPh sb="3" eb="5">
      <t>カリウケ</t>
    </rPh>
    <rPh sb="6" eb="8">
      <t>カリバライ</t>
    </rPh>
    <rPh sb="8" eb="11">
      <t>ショウヒゼイ</t>
    </rPh>
    <rPh sb="11" eb="13">
      <t>カモク</t>
    </rPh>
    <rPh sb="14" eb="16">
      <t>セイギョ</t>
    </rPh>
    <phoneticPr fontId="2"/>
  </si>
  <si>
    <t>2-1. 当該科目が仮受消費税または仮払消費税の場合</t>
    <rPh sb="5" eb="7">
      <t>トウガイ</t>
    </rPh>
    <rPh sb="7" eb="9">
      <t>カモク</t>
    </rPh>
    <rPh sb="10" eb="12">
      <t>カリウケ</t>
    </rPh>
    <rPh sb="12" eb="15">
      <t>ショウヒゼイ</t>
    </rPh>
    <rPh sb="18" eb="20">
      <t>カリバライ</t>
    </rPh>
    <rPh sb="20" eb="23">
      <t>ショウヒゼイ</t>
    </rPh>
    <rPh sb="24" eb="26">
      <t>バアイ</t>
    </rPh>
    <phoneticPr fontId="2"/>
  </si>
  <si>
    <t>集約単位</t>
    <rPh sb="0" eb="2">
      <t>シュウヤク</t>
    </rPh>
    <rPh sb="2" eb="4">
      <t>タンイ</t>
    </rPh>
    <phoneticPr fontId="2"/>
  </si>
  <si>
    <t>元帳パラメータの元帳出力処理区分 = LedgerOutputKbn.EveryDealingsExcludingTax（元帳出力処理区分.取引毎税抜）の場合</t>
    <rPh sb="0" eb="2">
      <t>モトチョウ</t>
    </rPh>
    <rPh sb="8" eb="10">
      <t>モトチョウ</t>
    </rPh>
    <rPh sb="10" eb="12">
      <t>シュツリョク</t>
    </rPh>
    <rPh sb="12" eb="14">
      <t>ショリ</t>
    </rPh>
    <rPh sb="14" eb="16">
      <t>クブン</t>
    </rPh>
    <rPh sb="61" eb="63">
      <t>モトチョウ</t>
    </rPh>
    <rPh sb="63" eb="65">
      <t>シュツリョク</t>
    </rPh>
    <rPh sb="65" eb="67">
      <t>ショリ</t>
    </rPh>
    <rPh sb="67" eb="69">
      <t>クブン</t>
    </rPh>
    <rPh sb="70" eb="72">
      <t>トリヒキ</t>
    </rPh>
    <rPh sb="72" eb="73">
      <t>ゴト</t>
    </rPh>
    <rPh sb="73" eb="74">
      <t>ゼイ</t>
    </rPh>
    <rPh sb="74" eb="75">
      <t>ヌ</t>
    </rPh>
    <rPh sb="77" eb="79">
      <t>バアイ</t>
    </rPh>
    <phoneticPr fontId="2"/>
  </si>
  <si>
    <t>：</t>
    <phoneticPr fontId="2"/>
  </si>
  <si>
    <t>上記以外</t>
    <rPh sb="0" eb="2">
      <t>ジョウキ</t>
    </rPh>
    <rPh sb="2" eb="4">
      <t>イガイ</t>
    </rPh>
    <phoneticPr fontId="2"/>
  </si>
  <si>
    <t>内部月</t>
    <rPh sb="0" eb="2">
      <t>ナイブ</t>
    </rPh>
    <rPh sb="2" eb="3">
      <t>ツキ</t>
    </rPh>
    <phoneticPr fontId="2"/>
  </si>
  <si>
    <t>内部月、科目コード（発生側）</t>
    <rPh sb="0" eb="2">
      <t>ナイブ</t>
    </rPh>
    <rPh sb="2" eb="3">
      <t>ツキ</t>
    </rPh>
    <rPh sb="4" eb="6">
      <t>カモク</t>
    </rPh>
    <rPh sb="10" eb="12">
      <t>ハッセイ</t>
    </rPh>
    <rPh sb="12" eb="13">
      <t>ガワ</t>
    </rPh>
    <phoneticPr fontId="2"/>
  </si>
  <si>
    <t>：</t>
    <phoneticPr fontId="2"/>
  </si>
  <si>
    <t>ledgerBaseInfoDto.TMASMonth.MonthRec[対象内部月].dEdDate</t>
    <rPh sb="37" eb="39">
      <t>タイショウ</t>
    </rPh>
    <rPh sb="39" eb="41">
      <t>ナイブ</t>
    </rPh>
    <rPh sb="41" eb="42">
      <t>ツキ</t>
    </rPh>
    <phoneticPr fontId="2"/>
  </si>
  <si>
    <t>Output_Ledger_Detail_InternalTaxTotalPosting（"内税分合計転記"）</t>
    <rPh sb="46" eb="48">
      <t>ウチゼイ</t>
    </rPh>
    <rPh sb="48" eb="49">
      <t>ブン</t>
    </rPh>
    <rPh sb="49" eb="51">
      <t>ゴウケイ</t>
    </rPh>
    <rPh sb="51" eb="53">
      <t>テンキ</t>
    </rPh>
    <phoneticPr fontId="2"/>
  </si>
  <si>
    <t>LedgerDetailKbn.SlipIssuanceTax（元帳明細区分.内税起票額）</t>
    <rPh sb="39" eb="41">
      <t>ウチゼイ</t>
    </rPh>
    <rPh sb="41" eb="43">
      <t>キヒョウ</t>
    </rPh>
    <rPh sb="43" eb="44">
      <t>ガク</t>
    </rPh>
    <phoneticPr fontId="2"/>
  </si>
  <si>
    <t>2-1-1. 対象の科目コード、売上／仕入消費税区分を求める。</t>
    <rPh sb="7" eb="9">
      <t>タイショウ</t>
    </rPh>
    <rPh sb="10" eb="12">
      <t>カモク</t>
    </rPh>
    <rPh sb="16" eb="18">
      <t>ウリアゲ</t>
    </rPh>
    <rPh sb="19" eb="21">
      <t>シイ</t>
    </rPh>
    <rPh sb="21" eb="24">
      <t>ショウヒゼイ</t>
    </rPh>
    <rPh sb="24" eb="26">
      <t>クブン</t>
    </rPh>
    <rPh sb="27" eb="28">
      <t>モト</t>
    </rPh>
    <phoneticPr fontId="2"/>
  </si>
  <si>
    <t>対象科目コード</t>
    <rPh sb="0" eb="2">
      <t>タイショウ</t>
    </rPh>
    <rPh sb="2" eb="4">
      <t>カモク</t>
    </rPh>
    <phoneticPr fontId="2"/>
  </si>
  <si>
    <t>仮受消費税科目の科目コード</t>
  </si>
  <si>
    <t>１</t>
    <phoneticPr fontId="2"/>
  </si>
  <si>
    <t>仮払消費税科目の科目コード</t>
    <phoneticPr fontId="2"/>
  </si>
  <si>
    <t>2</t>
    <phoneticPr fontId="2"/>
  </si>
  <si>
    <t>対象売上／仕入消費税区分</t>
    <rPh sb="0" eb="2">
      <t>タイショウ</t>
    </rPh>
    <rPh sb="2" eb="4">
      <t>ウリアゲ</t>
    </rPh>
    <rPh sb="5" eb="7">
      <t>シイ</t>
    </rPh>
    <rPh sb="7" eb="10">
      <t>ショウヒゼイ</t>
    </rPh>
    <rPh sb="10" eb="12">
      <t>クブン</t>
    </rPh>
    <phoneticPr fontId="2"/>
  </si>
  <si>
    <t>・DKmkCode = [対象科目コード]</t>
    <rPh sb="13" eb="15">
      <t>タイショウ</t>
    </rPh>
    <rPh sb="15" eb="17">
      <t>カモク</t>
    </rPh>
    <phoneticPr fontId="2"/>
  </si>
  <si>
    <t>・CKmkCode = [対象科目コード]</t>
    <rPh sb="13" eb="15">
      <t>タイショウ</t>
    </rPh>
    <rPh sb="15" eb="17">
      <t>カモク</t>
    </rPh>
    <phoneticPr fontId="2"/>
  </si>
  <si>
    <t>・TaxInpKbn = 1 かつ （DTaxKbn = [対象売上／仕入消費税区分] または CTaxKbn = [対象売上／仕入消費税区分]）</t>
    <phoneticPr fontId="2"/>
  </si>
  <si>
    <t>当該科目が仮受消費税の場合</t>
    <rPh sb="0" eb="2">
      <t>トウガイ</t>
    </rPh>
    <rPh sb="2" eb="4">
      <t>カモク</t>
    </rPh>
    <rPh sb="5" eb="7">
      <t>カリウケ</t>
    </rPh>
    <rPh sb="7" eb="10">
      <t>ショウヒゼイ</t>
    </rPh>
    <rPh sb="11" eb="13">
      <t>バアイ</t>
    </rPh>
    <phoneticPr fontId="2"/>
  </si>
  <si>
    <t>当該科目が仮払消費税の場合</t>
    <rPh sb="0" eb="2">
      <t>トウガイ</t>
    </rPh>
    <rPh sb="2" eb="4">
      <t>カモク</t>
    </rPh>
    <rPh sb="5" eb="7">
      <t>カリバライ</t>
    </rPh>
    <rPh sb="7" eb="10">
      <t>ショウヒゼイ</t>
    </rPh>
    <rPh sb="11" eb="13">
      <t>バアイ</t>
    </rPh>
    <phoneticPr fontId="2"/>
  </si>
  <si>
    <t>2-1-2. 入力パラメータの通常科目集計データから、以下のいずれかの条件に該当するデータを間引く。</t>
    <rPh sb="7" eb="9">
      <t>ニュウリョク</t>
    </rPh>
    <rPh sb="15" eb="17">
      <t>ツウジョウ</t>
    </rPh>
    <rPh sb="17" eb="19">
      <t>カモク</t>
    </rPh>
    <rPh sb="19" eb="21">
      <t>シュウケイ</t>
    </rPh>
    <rPh sb="27" eb="29">
      <t>イカ</t>
    </rPh>
    <rPh sb="35" eb="37">
      <t>ジョウケン</t>
    </rPh>
    <rPh sb="38" eb="40">
      <t>ガイトウ</t>
    </rPh>
    <rPh sb="46" eb="48">
      <t>マビ</t>
    </rPh>
    <phoneticPr fontId="2"/>
  </si>
  <si>
    <t>2-1-3. [2-1-2]で間引いた明細を集約し、内税明細データリスト（List&lt;LedgerDetailDto&gt;）を作成する。</t>
    <rPh sb="15" eb="17">
      <t>マビ</t>
    </rPh>
    <rPh sb="19" eb="21">
      <t>メイサイ</t>
    </rPh>
    <rPh sb="22" eb="24">
      <t>シュウヤク</t>
    </rPh>
    <rPh sb="26" eb="27">
      <t>ウチ</t>
    </rPh>
    <rPh sb="27" eb="28">
      <t>ゼイ</t>
    </rPh>
    <rPh sb="28" eb="30">
      <t>メイサイ</t>
    </rPh>
    <rPh sb="60" eb="62">
      <t>サクセイ</t>
    </rPh>
    <phoneticPr fontId="2"/>
  </si>
  <si>
    <t>※</t>
    <phoneticPr fontId="2"/>
  </si>
  <si>
    <r>
      <t>Output_Ledger_Detail_SlipIssuanceTax（"内税起票額"） + "　　" + 内税起票額の合計（</t>
    </r>
    <r>
      <rPr>
        <sz val="9"/>
        <color rgb="FFFF0000"/>
        <rFont val="Meiryo UI"/>
        <family val="3"/>
        <charset val="128"/>
      </rPr>
      <t>※</t>
    </r>
    <r>
      <rPr>
        <sz val="9"/>
        <rFont val="Meiryo UI"/>
        <family val="3"/>
        <charset val="128"/>
      </rPr>
      <t>）</t>
    </r>
    <rPh sb="38" eb="40">
      <t>ウチゼイ</t>
    </rPh>
    <rPh sb="40" eb="42">
      <t>キヒョウ</t>
    </rPh>
    <rPh sb="42" eb="43">
      <t>ガク</t>
    </rPh>
    <rPh sb="55" eb="57">
      <t>ウチゼイ</t>
    </rPh>
    <rPh sb="57" eb="59">
      <t>キヒョウ</t>
    </rPh>
    <rPh sb="59" eb="60">
      <t>ガク</t>
    </rPh>
    <rPh sb="61" eb="63">
      <t>ゴウケイ</t>
    </rPh>
    <phoneticPr fontId="2"/>
  </si>
  <si>
    <t>【補足資料】消費税関連のセット方法</t>
  </si>
  <si>
    <r>
      <t>※</t>
    </r>
    <r>
      <rPr>
        <sz val="9"/>
        <rFont val="Meiryo UI"/>
        <family val="3"/>
        <charset val="128"/>
      </rPr>
      <t>以下の補足資料参照</t>
    </r>
    <rPh sb="1" eb="3">
      <t>イカ</t>
    </rPh>
    <rPh sb="4" eb="6">
      <t>ホソク</t>
    </rPh>
    <rPh sb="6" eb="8">
      <t>シリョウ</t>
    </rPh>
    <rPh sb="8" eb="10">
      <t>サンショウ</t>
    </rPh>
    <phoneticPr fontId="2"/>
  </si>
  <si>
    <t>（保持している差引金額 + 借方金額 - 貸方金額）をセット</t>
    <rPh sb="1" eb="3">
      <t>ホジ</t>
    </rPh>
    <rPh sb="7" eb="9">
      <t>サシヒキ</t>
    </rPh>
    <rPh sb="9" eb="11">
      <t>キンガク</t>
    </rPh>
    <rPh sb="14" eb="16">
      <t>カリカタ</t>
    </rPh>
    <rPh sb="16" eb="18">
      <t>キンガク</t>
    </rPh>
    <rPh sb="21" eb="22">
      <t>カシ</t>
    </rPh>
    <rPh sb="22" eb="23">
      <t>カタ</t>
    </rPh>
    <rPh sb="23" eb="25">
      <t>キンガク</t>
    </rPh>
    <phoneticPr fontId="2"/>
  </si>
  <si>
    <t>（保持している差引金額 - 借方金額 + 貸方金額）をセット</t>
    <rPh sb="1" eb="3">
      <t>ホジ</t>
    </rPh>
    <phoneticPr fontId="2"/>
  </si>
  <si>
    <t>0をセット</t>
    <phoneticPr fontId="2"/>
  </si>
  <si>
    <t>当該科目が仮受／仮払消費税科目の場合</t>
    <rPh sb="0" eb="2">
      <t>トウガイ</t>
    </rPh>
    <rPh sb="2" eb="4">
      <t>カモク</t>
    </rPh>
    <rPh sb="5" eb="7">
      <t>カリウケ</t>
    </rPh>
    <rPh sb="8" eb="10">
      <t>カリバライ</t>
    </rPh>
    <rPh sb="10" eb="13">
      <t>ショウヒゼイ</t>
    </rPh>
    <rPh sb="13" eb="15">
      <t>カモク</t>
    </rPh>
    <rPh sb="16" eb="18">
      <t>バアイ</t>
    </rPh>
    <phoneticPr fontId="2"/>
  </si>
  <si>
    <t>借方科目コードが仮受／仮払消費税の科目コードの場合</t>
    <rPh sb="0" eb="2">
      <t>カリカタ</t>
    </rPh>
    <rPh sb="2" eb="4">
      <t>カモク</t>
    </rPh>
    <rPh sb="8" eb="10">
      <t>カリウケ</t>
    </rPh>
    <rPh sb="11" eb="13">
      <t>カリバライ</t>
    </rPh>
    <rPh sb="13" eb="16">
      <t>ショウヒゼイ</t>
    </rPh>
    <rPh sb="17" eb="19">
      <t>カモク</t>
    </rPh>
    <rPh sb="23" eb="25">
      <t>バアイ</t>
    </rPh>
    <phoneticPr fontId="2"/>
  </si>
  <si>
    <t>入力金額(LedgerSwkDto.InpSum) + 消費税額(LedgerSwkDto.TaxSum)　をセット</t>
    <phoneticPr fontId="2"/>
  </si>
  <si>
    <t>消費税額(LedgerSwkDto.TaxSum)　をセット</t>
  </si>
  <si>
    <t>差引金額を更新して、元帳集計結果の明細リスト（LedgerResultDto.LedgerDetails）に追加する。</t>
    <rPh sb="0" eb="2">
      <t>サシヒキ</t>
    </rPh>
    <rPh sb="2" eb="4">
      <t>キンガク</t>
    </rPh>
    <rPh sb="5" eb="7">
      <t>コウシン</t>
    </rPh>
    <phoneticPr fontId="2"/>
  </si>
  <si>
    <t>[2]で作成した内税明細データリストが null でない場合、内税明細データリストのうち、対象内部月に該当するデータを抽出してループする。</t>
    <rPh sb="4" eb="6">
      <t>サクセイ</t>
    </rPh>
    <rPh sb="28" eb="30">
      <t>バアイ</t>
    </rPh>
    <phoneticPr fontId="2"/>
  </si>
  <si>
    <t>AdjustRows</t>
    <phoneticPr fontId="2"/>
  </si>
  <si>
    <t>明細行調整</t>
    <rPh sb="0" eb="2">
      <t>メイサイ</t>
    </rPh>
    <rPh sb="2" eb="3">
      <t>ギョウ</t>
    </rPh>
    <rPh sb="3" eb="5">
      <t>チョウセイ</t>
    </rPh>
    <phoneticPr fontId="2"/>
  </si>
  <si>
    <t>条件に応じて明細データに行を追加および削除する。</t>
    <rPh sb="0" eb="2">
      <t>ジョウケン</t>
    </rPh>
    <rPh sb="3" eb="4">
      <t>オウ</t>
    </rPh>
    <rPh sb="6" eb="8">
      <t>メイサイ</t>
    </rPh>
    <rPh sb="12" eb="13">
      <t>ギョウ</t>
    </rPh>
    <rPh sb="14" eb="16">
      <t>ツイカ</t>
    </rPh>
    <rPh sb="19" eb="21">
      <t>サクジョ</t>
    </rPh>
    <phoneticPr fontId="2"/>
  </si>
  <si>
    <t>2-4. 法人／個人を判定する。　※DTMAINUtility.IsPerson(ledgerInputParamDto.DTMAIN)</t>
    <rPh sb="5" eb="7">
      <t>ホウジン</t>
    </rPh>
    <rPh sb="8" eb="10">
      <t>コジン</t>
    </rPh>
    <rPh sb="11" eb="13">
      <t>ハンテイ</t>
    </rPh>
    <phoneticPr fontId="2"/>
  </si>
  <si>
    <t>2-4-1. 個人かつ元入金（元帳基本情報の分析コード ＝ AnalyzeCode.Capital（分析コード.資本金））の場合</t>
    <rPh sb="7" eb="9">
      <t>コジン</t>
    </rPh>
    <rPh sb="11" eb="13">
      <t>モトイレ</t>
    </rPh>
    <rPh sb="13" eb="14">
      <t>キン</t>
    </rPh>
    <rPh sb="15" eb="17">
      <t>モトチョウ</t>
    </rPh>
    <rPh sb="17" eb="19">
      <t>キホン</t>
    </rPh>
    <rPh sb="19" eb="21">
      <t>ジョウホウ</t>
    </rPh>
    <rPh sb="62" eb="64">
      <t>バアイ</t>
    </rPh>
    <phoneticPr fontId="2"/>
  </si>
  <si>
    <t>1. 元帳パラメータの元帳区分が次のいずれかの場合</t>
    <rPh sb="16" eb="17">
      <t>ツギ</t>
    </rPh>
    <rPh sb="23" eb="25">
      <t>バアイ</t>
    </rPh>
    <phoneticPr fontId="2"/>
  </si>
  <si>
    <t>・LedgerKbn.CashJournal（元帳区分.出納帳）</t>
    <rPh sb="28" eb="31">
      <t>スイトウチョウ</t>
    </rPh>
    <phoneticPr fontId="2"/>
  </si>
  <si>
    <t>1-1. 明細リストから以下の明細区分をもつデータを削除する。</t>
    <rPh sb="5" eb="7">
      <t>メイサイ</t>
    </rPh>
    <rPh sb="12" eb="14">
      <t>イカ</t>
    </rPh>
    <rPh sb="15" eb="17">
      <t>メイサイ</t>
    </rPh>
    <rPh sb="17" eb="19">
      <t>クブン</t>
    </rPh>
    <rPh sb="26" eb="28">
      <t>サクジョ</t>
    </rPh>
    <phoneticPr fontId="2"/>
  </si>
  <si>
    <t>・LedgerDetailKbn.DailyTotal（元帳明細区分.日計）</t>
    <rPh sb="28" eb="30">
      <t>モトチョウ</t>
    </rPh>
    <rPh sb="30" eb="32">
      <t>メイサイ</t>
    </rPh>
    <rPh sb="32" eb="34">
      <t>クブン</t>
    </rPh>
    <rPh sb="35" eb="37">
      <t>ニッケイ</t>
    </rPh>
    <phoneticPr fontId="2"/>
  </si>
  <si>
    <t>・LedgerDetailKbn.CarryOverNextTerm（元帳明細区分.繰越・振替）</t>
    <rPh sb="35" eb="37">
      <t>モトチョウ</t>
    </rPh>
    <rPh sb="37" eb="39">
      <t>メイサイ</t>
    </rPh>
    <rPh sb="39" eb="41">
      <t>クブン</t>
    </rPh>
    <phoneticPr fontId="2"/>
  </si>
  <si>
    <t>・LedgerDetailKbn.Cumulative（元帳明細区分.累計）</t>
    <rPh sb="28" eb="30">
      <t>モトチョウ</t>
    </rPh>
    <rPh sb="30" eb="32">
      <t>メイサイ</t>
    </rPh>
    <rPh sb="32" eb="34">
      <t>クブン</t>
    </rPh>
    <rPh sb="35" eb="37">
      <t>ルイケイ</t>
    </rPh>
    <phoneticPr fontId="2"/>
  </si>
  <si>
    <t>2-1. 明細リストから以下の明細区分をもつデータを削除する。</t>
    <rPh sb="5" eb="7">
      <t>メイサイ</t>
    </rPh>
    <rPh sb="12" eb="14">
      <t>イカ</t>
    </rPh>
    <rPh sb="15" eb="17">
      <t>メイサイ</t>
    </rPh>
    <rPh sb="17" eb="19">
      <t>クブン</t>
    </rPh>
    <rPh sb="26" eb="28">
      <t>サクジョ</t>
    </rPh>
    <phoneticPr fontId="2"/>
  </si>
  <si>
    <t>・LedgerDetailKbn.MonthlyTotal（元帳明細区分.月計）</t>
    <rPh sb="30" eb="32">
      <t>モトチョウ</t>
    </rPh>
    <rPh sb="32" eb="34">
      <t>メイサイ</t>
    </rPh>
    <rPh sb="34" eb="36">
      <t>クブン</t>
    </rPh>
    <rPh sb="37" eb="39">
      <t>ゲッケイ</t>
    </rPh>
    <phoneticPr fontId="2"/>
  </si>
  <si>
    <t>・LedgerKbn.SubsidiaryLedger（元帳区分.科目別補助元帳）</t>
    <rPh sb="33" eb="35">
      <t>カモク</t>
    </rPh>
    <rPh sb="35" eb="36">
      <t>ベツ</t>
    </rPh>
    <rPh sb="36" eb="38">
      <t>ホジョ</t>
    </rPh>
    <rPh sb="38" eb="40">
      <t>モトチョウ</t>
    </rPh>
    <phoneticPr fontId="2"/>
  </si>
  <si>
    <t>・LedgerKbn.GeneralLedger（元帳区分.総勘定元帳）</t>
    <rPh sb="30" eb="33">
      <t>ソウカンジョウ</t>
    </rPh>
    <rPh sb="33" eb="35">
      <t>モトチョウ</t>
    </rPh>
    <phoneticPr fontId="2"/>
  </si>
  <si>
    <r>
      <t>3-1. 元帳集計結果の明細リスト（ledgerResult.Details）の件数分ループする。　</t>
    </r>
    <r>
      <rPr>
        <sz val="9"/>
        <color rgb="FFFF0000"/>
        <rFont val="Meiryo UI"/>
        <family val="3"/>
        <charset val="128"/>
      </rPr>
      <t>※リストにデータを追加するため、インデックスでループすること</t>
    </r>
    <rPh sb="5" eb="7">
      <t>モトチョウ</t>
    </rPh>
    <rPh sb="7" eb="9">
      <t>シュウケイ</t>
    </rPh>
    <rPh sb="9" eb="11">
      <t>ケッカ</t>
    </rPh>
    <rPh sb="12" eb="14">
      <t>メイサイ</t>
    </rPh>
    <rPh sb="40" eb="42">
      <t>ケンスウ</t>
    </rPh>
    <rPh sb="42" eb="43">
      <t>ブン</t>
    </rPh>
    <rPh sb="59" eb="61">
      <t>ツイカ</t>
    </rPh>
    <phoneticPr fontId="2"/>
  </si>
  <si>
    <t>3-1-1. 最終明細以外の場合（現在のループインデックス ≠ 最終明細のインデックス）</t>
    <rPh sb="7" eb="9">
      <t>サイシュウ</t>
    </rPh>
    <rPh sb="9" eb="11">
      <t>メイサイ</t>
    </rPh>
    <rPh sb="11" eb="13">
      <t>イガイ</t>
    </rPh>
    <rPh sb="14" eb="16">
      <t>バアイ</t>
    </rPh>
    <rPh sb="17" eb="19">
      <t>ゲンザイ</t>
    </rPh>
    <rPh sb="32" eb="34">
      <t>サイシュウ</t>
    </rPh>
    <rPh sb="34" eb="36">
      <t>メイサイ</t>
    </rPh>
    <phoneticPr fontId="2"/>
  </si>
  <si>
    <t>3-1-1-1. 当該明細の明細区分 = LedgerDetailKbn.DailyTotal（日計）かつ 次の明細の明細区分 ≠ LedgerDetailKbn.MonthlyTotal（月計）の場合</t>
    <rPh sb="9" eb="11">
      <t>トウガイ</t>
    </rPh>
    <rPh sb="11" eb="13">
      <t>メイサイ</t>
    </rPh>
    <rPh sb="14" eb="16">
      <t>メイサイ</t>
    </rPh>
    <rPh sb="16" eb="18">
      <t>クブン</t>
    </rPh>
    <rPh sb="48" eb="50">
      <t>ニッケイ</t>
    </rPh>
    <rPh sb="54" eb="55">
      <t>ジ</t>
    </rPh>
    <rPh sb="56" eb="58">
      <t>メイサイ</t>
    </rPh>
    <rPh sb="59" eb="61">
      <t>メイサイ</t>
    </rPh>
    <rPh sb="61" eb="63">
      <t>クブン</t>
    </rPh>
    <rPh sb="95" eb="97">
      <t>ゲッケイ</t>
    </rPh>
    <rPh sb="99" eb="101">
      <t>バアイ</t>
    </rPh>
    <phoneticPr fontId="2"/>
  </si>
  <si>
    <t>3-1-1-2. 明細区分 = LedgerDetailKbn.MonthlyTotal（月計） の場合</t>
    <rPh sb="9" eb="11">
      <t>メイサイ</t>
    </rPh>
    <rPh sb="11" eb="13">
      <t>クブン</t>
    </rPh>
    <rPh sb="45" eb="47">
      <t>ゲッケイ</t>
    </rPh>
    <rPh sb="50" eb="52">
      <t>バアイ</t>
    </rPh>
    <phoneticPr fontId="2"/>
  </si>
  <si>
    <t>AdjustValues</t>
    <phoneticPr fontId="2"/>
  </si>
  <si>
    <t>明細データ調整</t>
    <rPh sb="0" eb="2">
      <t>メイサイ</t>
    </rPh>
    <rPh sb="5" eb="7">
      <t>チョウセイ</t>
    </rPh>
    <phoneticPr fontId="2"/>
  </si>
  <si>
    <t>条件に応じて明細データの値を調整する。</t>
    <rPh sb="0" eb="2">
      <t>ジョウケン</t>
    </rPh>
    <rPh sb="3" eb="4">
      <t>オウ</t>
    </rPh>
    <rPh sb="6" eb="8">
      <t>メイサイ</t>
    </rPh>
    <rPh sb="12" eb="13">
      <t>アタイ</t>
    </rPh>
    <rPh sb="14" eb="16">
      <t>チョウセイ</t>
    </rPh>
    <phoneticPr fontId="2"/>
  </si>
  <si>
    <t>1-2. 元帳パラメータの元帳区分が次のいずれかの場合</t>
    <rPh sb="5" eb="7">
      <t>モトチョウ</t>
    </rPh>
    <rPh sb="13" eb="15">
      <t>モトチョウ</t>
    </rPh>
    <rPh sb="15" eb="17">
      <t>クブン</t>
    </rPh>
    <rPh sb="18" eb="19">
      <t>ツギ</t>
    </rPh>
    <rPh sb="25" eb="27">
      <t>バアイ</t>
    </rPh>
    <phoneticPr fontId="4"/>
  </si>
  <si>
    <t>[仮受消費税]借方発生内税額（合計） * -1 をセット</t>
    <phoneticPr fontId="2"/>
  </si>
  <si>
    <t>[仮受消費税]内税差引額をセット</t>
    <phoneticPr fontId="2"/>
  </si>
  <si>
    <t>[仮受消費税]貸方発生内税額（合計） * -1 をセット</t>
    <rPh sb="7" eb="8">
      <t>カシ</t>
    </rPh>
    <phoneticPr fontId="2"/>
  </si>
  <si>
    <t>[仮払消費税]借方発生内税額（合計） * -1 をセット</t>
    <phoneticPr fontId="2"/>
  </si>
  <si>
    <t>[仮払消費税]貸方発生内税額（合計） * -1 をセット</t>
    <rPh sb="7" eb="8">
      <t>カシ</t>
    </rPh>
    <phoneticPr fontId="2"/>
  </si>
  <si>
    <t>差引金額（退避）</t>
    <rPh sb="0" eb="2">
      <t>サシヒキ</t>
    </rPh>
    <rPh sb="2" eb="4">
      <t>キンガク</t>
    </rPh>
    <rPh sb="5" eb="7">
      <t>タイヒ</t>
    </rPh>
    <phoneticPr fontId="2"/>
  </si>
  <si>
    <r>
      <t>・</t>
    </r>
    <r>
      <rPr>
        <b/>
        <sz val="9"/>
        <rFont val="Meiryo UI"/>
        <family val="3"/>
        <charset val="128"/>
      </rPr>
      <t>前の</t>
    </r>
    <r>
      <rPr>
        <sz val="9"/>
        <rFont val="Meiryo UI"/>
        <family val="3"/>
        <charset val="128"/>
      </rPr>
      <t>明細の差引金額に null をセットする。　※日計行を出力する場合は、日付ごとの差引金額を日計行に表示する</t>
    </r>
    <rPh sb="1" eb="2">
      <t>マエ</t>
    </rPh>
    <rPh sb="3" eb="5">
      <t>メイサイ</t>
    </rPh>
    <rPh sb="6" eb="8">
      <t>サシヒキ</t>
    </rPh>
    <rPh sb="8" eb="10">
      <t>キンガク</t>
    </rPh>
    <rPh sb="26" eb="28">
      <t>ニッケイ</t>
    </rPh>
    <rPh sb="28" eb="29">
      <t>ギョウ</t>
    </rPh>
    <rPh sb="30" eb="32">
      <t>シュツリョク</t>
    </rPh>
    <rPh sb="34" eb="36">
      <t>バアイ</t>
    </rPh>
    <rPh sb="38" eb="40">
      <t>ヒヅケ</t>
    </rPh>
    <rPh sb="43" eb="45">
      <t>サシヒキ</t>
    </rPh>
    <rPh sb="45" eb="47">
      <t>キンガク</t>
    </rPh>
    <rPh sb="48" eb="50">
      <t>ニッケイ</t>
    </rPh>
    <rPh sb="50" eb="51">
      <t>ギョウ</t>
    </rPh>
    <rPh sb="52" eb="54">
      <t>ヒョウジ</t>
    </rPh>
    <phoneticPr fontId="2"/>
  </si>
  <si>
    <t>ExeKmkCode.BSFirstTermTransferProfit（(Ｂ／Ｓ科目)前期繰越利益）</t>
  </si>
  <si>
    <t>元帳基本情報の特殊科目情報（ledgerBaseInfoDto.SpeKmks）から</t>
    <rPh sb="0" eb="2">
      <t>モトチョウ</t>
    </rPh>
    <rPh sb="2" eb="4">
      <t>キホン</t>
    </rPh>
    <rPh sb="4" eb="6">
      <t>ジョウホウ</t>
    </rPh>
    <rPh sb="7" eb="9">
      <t>トクシュ</t>
    </rPh>
    <rPh sb="9" eb="11">
      <t>カモク</t>
    </rPh>
    <rPh sb="11" eb="13">
      <t>ジョウホウ</t>
    </rPh>
    <phoneticPr fontId="2"/>
  </si>
  <si>
    <t>ExeKmkCode.BSFirstTermTransferProfit（(Ｂ／Ｓ科目)前期繰越利益）</t>
    <phoneticPr fontId="2"/>
  </si>
  <si>
    <t>以下の特殊科目コードに紐づく科目コードを取得して設定する</t>
    <rPh sb="0" eb="2">
      <t>イカ</t>
    </rPh>
    <rPh sb="3" eb="5">
      <t>トクシュ</t>
    </rPh>
    <rPh sb="5" eb="7">
      <t>カモク</t>
    </rPh>
    <rPh sb="11" eb="12">
      <t>ヒモ</t>
    </rPh>
    <rPh sb="14" eb="16">
      <t>カモク</t>
    </rPh>
    <rPh sb="20" eb="22">
      <t>シュトク</t>
    </rPh>
    <rPh sb="24" eb="26">
      <t>セッテイ</t>
    </rPh>
    <phoneticPr fontId="2"/>
  </si>
  <si>
    <t>消費税コード（LedgerSwkDto.TaxCode）　= TaxCode.None（なし） の場合</t>
    <rPh sb="49" eb="51">
      <t>バアイ</t>
    </rPh>
    <phoneticPr fontId="2"/>
  </si>
  <si>
    <t>null をセット</t>
    <phoneticPr fontId="2"/>
  </si>
  <si>
    <t>次のいずれかに該当する場合、消費税コード（LedgerSwkDto.TaxCode）　をセット</t>
    <rPh sb="0" eb="1">
      <t>ツギ</t>
    </rPh>
    <rPh sb="7" eb="9">
      <t>ガイトウ</t>
    </rPh>
    <rPh sb="11" eb="13">
      <t>バアイ</t>
    </rPh>
    <phoneticPr fontId="2"/>
  </si>
  <si>
    <t>・元帳区分が「出納帳」または「元帳」、かつ要求動作が「画面表示」の場合</t>
  </si>
  <si>
    <t>・消費税コード出力区分（ledgerBaseInfoDto.PrintCondition.GnPuKbn3）= LedgerTaxCodeOutputKbn.Output（消費税コード出力区分.出力する）かつ</t>
    <phoneticPr fontId="2"/>
  </si>
  <si>
    <t>　消費税区分（ledgerBaseInfoDto.TaxKbn） != STaxKbn.None</t>
    <rPh sb="1" eb="4">
      <t>ショウヒゼイ</t>
    </rPh>
    <rPh sb="4" eb="6">
      <t>クブン</t>
    </rPh>
    <phoneticPr fontId="2"/>
  </si>
  <si>
    <t>・消費税コード出力区分（ledgerBaseInfoDto.PrintCondition.GnPuKbn3）= LedgerTaxCodeOutputKbn.BSInput（消費税コード出力区分.BSでも出力）</t>
    <rPh sb="102" eb="104">
      <t>シュツリョク</t>
    </rPh>
    <phoneticPr fontId="2"/>
  </si>
  <si>
    <t>上記以外</t>
    <rPh sb="0" eb="2">
      <t>ジョウキ</t>
    </rPh>
    <rPh sb="2" eb="4">
      <t>イガイ</t>
    </rPh>
    <phoneticPr fontId="2"/>
  </si>
  <si>
    <t>2. 元帳パラメータの元帳区分 = LedgerKbn.CashJournal（元帳区分.出納帳） かつ、元帳パラメータの要求動作 = LedgerAction.Display（元帳要求動作.画面表示）の場合</t>
    <rPh sb="53" eb="55">
      <t>モトチョウ</t>
    </rPh>
    <rPh sb="61" eb="63">
      <t>ヨウキュウ</t>
    </rPh>
    <rPh sb="63" eb="65">
      <t>ドウサ</t>
    </rPh>
    <rPh sb="89" eb="91">
      <t>モトチョウ</t>
    </rPh>
    <rPh sb="91" eb="93">
      <t>ヨウキュウ</t>
    </rPh>
    <rPh sb="93" eb="95">
      <t>ドウサ</t>
    </rPh>
    <rPh sb="96" eb="98">
      <t>ガメン</t>
    </rPh>
    <rPh sb="98" eb="100">
      <t>ヒョウジ</t>
    </rPh>
    <rPh sb="102" eb="104">
      <t>バアイ</t>
    </rPh>
    <phoneticPr fontId="2"/>
  </si>
  <si>
    <t>期首棚卸科目の正残区分 = ChgDCKbn.Debit（貸借区分.借方）</t>
    <rPh sb="0" eb="2">
      <t>キシュ</t>
    </rPh>
    <rPh sb="2" eb="4">
      <t>タナオロシ</t>
    </rPh>
    <rPh sb="4" eb="6">
      <t>カモク</t>
    </rPh>
    <rPh sb="7" eb="8">
      <t>セイ</t>
    </rPh>
    <rPh sb="8" eb="9">
      <t>ザン</t>
    </rPh>
    <rPh sb="9" eb="11">
      <t>クブン</t>
    </rPh>
    <rPh sb="29" eb="31">
      <t>タイシャク</t>
    </rPh>
    <rPh sb="31" eb="33">
      <t>クブン</t>
    </rPh>
    <rPh sb="34" eb="36">
      <t>カリカタ</t>
    </rPh>
    <phoneticPr fontId="2"/>
  </si>
  <si>
    <t>期首棚卸金額 = 貸方発生金額（beginningInventoryMap[当該内部月].CreditSum） - 借方発生金額（beginningInventoryMap[当該内部月].DebitSum）</t>
    <rPh sb="0" eb="2">
      <t>キシュ</t>
    </rPh>
    <rPh sb="2" eb="4">
      <t>タナオロシ</t>
    </rPh>
    <rPh sb="4" eb="6">
      <t>キンガク</t>
    </rPh>
    <rPh sb="9" eb="11">
      <t>カシカタ</t>
    </rPh>
    <rPh sb="11" eb="13">
      <t>ハッセイ</t>
    </rPh>
    <rPh sb="13" eb="15">
      <t>キンガク</t>
    </rPh>
    <phoneticPr fontId="2"/>
  </si>
  <si>
    <t>期末棚卸科目の正残区分 = ChgDCKbn.Debit（貸借区分.借方）</t>
    <rPh sb="0" eb="2">
      <t>キマツ</t>
    </rPh>
    <rPh sb="2" eb="4">
      <t>タナオロシ</t>
    </rPh>
    <rPh sb="4" eb="6">
      <t>カモク</t>
    </rPh>
    <rPh sb="7" eb="8">
      <t>セイ</t>
    </rPh>
    <rPh sb="8" eb="9">
      <t>ザン</t>
    </rPh>
    <rPh sb="9" eb="11">
      <t>クブン</t>
    </rPh>
    <rPh sb="29" eb="31">
      <t>タイシャク</t>
    </rPh>
    <rPh sb="31" eb="33">
      <t>クブン</t>
    </rPh>
    <rPh sb="34" eb="36">
      <t>カリカタ</t>
    </rPh>
    <phoneticPr fontId="2"/>
  </si>
  <si>
    <t>期末棚卸金額 = 貸方発生金額（beginningInventoryMap[当該内部月].CreditSum） - 借方発生金額（beginningInventoryMap[当該内部月].DebitSum）</t>
    <rPh sb="0" eb="2">
      <t>キマツ</t>
    </rPh>
    <rPh sb="2" eb="4">
      <t>タナオロシ</t>
    </rPh>
    <rPh sb="4" eb="6">
      <t>キンガク</t>
    </rPh>
    <rPh sb="9" eb="11">
      <t>カシカタ</t>
    </rPh>
    <rPh sb="11" eb="13">
      <t>ハッセイ</t>
    </rPh>
    <rPh sb="13" eb="15">
      <t>キンガク</t>
    </rPh>
    <phoneticPr fontId="2"/>
  </si>
  <si>
    <t>2-1. 元帳パラメータの「発生取引のみ出力」 = UseKbn.Setting（出力区分.する） かつ 集計結果データに発生明細が存在しない場合</t>
    <rPh sb="5" eb="7">
      <t>モトチョウ</t>
    </rPh>
    <rPh sb="14" eb="16">
      <t>ハッセイ</t>
    </rPh>
    <rPh sb="16" eb="18">
      <t>トリヒキ</t>
    </rPh>
    <rPh sb="20" eb="22">
      <t>シュツリョク</t>
    </rPh>
    <rPh sb="41" eb="43">
      <t>シュツリョク</t>
    </rPh>
    <rPh sb="43" eb="45">
      <t>クブン</t>
    </rPh>
    <rPh sb="53" eb="55">
      <t>シュウケイ</t>
    </rPh>
    <rPh sb="55" eb="57">
      <t>ケッカ</t>
    </rPh>
    <rPh sb="61" eb="63">
      <t>ハッセイ</t>
    </rPh>
    <rPh sb="63" eb="65">
      <t>メイサイ</t>
    </rPh>
    <rPh sb="66" eb="68">
      <t>ソンザイ</t>
    </rPh>
    <rPh sb="71" eb="73">
      <t>バアイ</t>
    </rPh>
    <phoneticPr fontId="2"/>
  </si>
  <si>
    <r>
      <t>2-2. 集計期間に決算月が指定されていない（元帳パラメータの終了内部月が次のいずれにも該当</t>
    </r>
    <r>
      <rPr>
        <b/>
        <sz val="9"/>
        <rFont val="Meiryo UI"/>
        <family val="3"/>
        <charset val="128"/>
      </rPr>
      <t>しない</t>
    </r>
    <r>
      <rPr>
        <sz val="9"/>
        <rFont val="Meiryo UI"/>
        <family val="3"/>
        <charset val="128"/>
      </rPr>
      <t>）場合</t>
    </r>
    <rPh sb="5" eb="7">
      <t>シュウケイ</t>
    </rPh>
    <rPh sb="7" eb="9">
      <t>キカン</t>
    </rPh>
    <rPh sb="10" eb="12">
      <t>ケッサン</t>
    </rPh>
    <rPh sb="12" eb="13">
      <t>ヅキ</t>
    </rPh>
    <rPh sb="14" eb="16">
      <t>シテイ</t>
    </rPh>
    <rPh sb="23" eb="25">
      <t>モトチョウ</t>
    </rPh>
    <rPh sb="31" eb="33">
      <t>シュウリョウ</t>
    </rPh>
    <rPh sb="33" eb="35">
      <t>ナイブ</t>
    </rPh>
    <rPh sb="35" eb="36">
      <t>ツキ</t>
    </rPh>
    <rPh sb="37" eb="38">
      <t>ツギ</t>
    </rPh>
    <rPh sb="44" eb="46">
      <t>ガイトウ</t>
    </rPh>
    <rPh sb="50" eb="52">
      <t>バアイ</t>
    </rPh>
    <phoneticPr fontId="2"/>
  </si>
  <si>
    <t>1. 繰越金額の明細（LedgerDetailDto）を生成する。</t>
    <rPh sb="28" eb="30">
      <t>セイセイ</t>
    </rPh>
    <phoneticPr fontId="2"/>
  </si>
  <si>
    <t>3．繰越金額の明細（LedgerDetailDto）を返却する。</t>
    <rPh sb="2" eb="4">
      <t>クリコシ</t>
    </rPh>
    <rPh sb="4" eb="6">
      <t>キンガク</t>
    </rPh>
    <rPh sb="7" eb="9">
      <t>メイサイ</t>
    </rPh>
    <rPh sb="27" eb="29">
      <t>ヘンキャク</t>
    </rPh>
    <phoneticPr fontId="4"/>
  </si>
  <si>
    <t>元帳パラメータの集計開始年月日 != null の場合</t>
    <rPh sb="0" eb="2">
      <t>モトチョウ</t>
    </rPh>
    <rPh sb="8" eb="10">
      <t>シュウケイ</t>
    </rPh>
    <rPh sb="10" eb="12">
      <t>カイシ</t>
    </rPh>
    <rPh sb="12" eb="15">
      <t>ネンガッピ</t>
    </rPh>
    <rPh sb="25" eb="27">
      <t>バアイ</t>
    </rPh>
    <phoneticPr fontId="2"/>
  </si>
  <si>
    <t>Output_Ledger_Detail_CarryOverPreviousDay（"前日残高"）をセット</t>
    <rPh sb="43" eb="45">
      <t>ゼンジツ</t>
    </rPh>
    <rPh sb="45" eb="47">
      <t>ザンダカ</t>
    </rPh>
    <phoneticPr fontId="2"/>
  </si>
  <si>
    <t>差引金額（退避） = 0</t>
    <rPh sb="0" eb="2">
      <t>サシヒキ</t>
    </rPh>
    <rPh sb="2" eb="4">
      <t>キンガク</t>
    </rPh>
    <rPh sb="5" eb="7">
      <t>タイヒ</t>
    </rPh>
    <phoneticPr fontId="2"/>
  </si>
  <si>
    <t>b-3. 科目の当該側／相手側を判定する。</t>
    <rPh sb="8" eb="10">
      <t>トウガイ</t>
    </rPh>
    <rPh sb="10" eb="11">
      <t>ガワ</t>
    </rPh>
    <rPh sb="12" eb="14">
      <t>アイテ</t>
    </rPh>
    <rPh sb="14" eb="15">
      <t>ガワ</t>
    </rPh>
    <rPh sb="16" eb="18">
      <t>ハンテイ</t>
    </rPh>
    <phoneticPr fontId="2"/>
  </si>
  <si>
    <t>b-3-2. 上記取得結果が false の場合、LedgerSwkDecisionLogic.IsDebit を呼び出し、当該側が借方かどうかを取得する。</t>
    <rPh sb="7" eb="9">
      <t>ジョウキ</t>
    </rPh>
    <rPh sb="9" eb="11">
      <t>シュトク</t>
    </rPh>
    <rPh sb="11" eb="13">
      <t>ケッカ</t>
    </rPh>
    <rPh sb="22" eb="24">
      <t>バアイ</t>
    </rPh>
    <rPh sb="57" eb="58">
      <t>ヨ</t>
    </rPh>
    <rPh sb="59" eb="60">
      <t>ダ</t>
    </rPh>
    <rPh sb="62" eb="64">
      <t>トウガイ</t>
    </rPh>
    <rPh sb="64" eb="65">
      <t>ガワ</t>
    </rPh>
    <rPh sb="66" eb="68">
      <t>カリカタ</t>
    </rPh>
    <rPh sb="73" eb="75">
      <t>シュトク</t>
    </rPh>
    <phoneticPr fontId="2"/>
  </si>
  <si>
    <t>b-3-1. LedgerSwkDecisionLogic.IsDCSame を呼び出し、当該側と相手側が同一科目かどうかを取得する。</t>
    <rPh sb="40" eb="41">
      <t>ヨ</t>
    </rPh>
    <rPh sb="42" eb="43">
      <t>ダ</t>
    </rPh>
    <rPh sb="45" eb="47">
      <t>トウガイ</t>
    </rPh>
    <rPh sb="47" eb="48">
      <t>ガワ</t>
    </rPh>
    <rPh sb="49" eb="51">
      <t>アイテ</t>
    </rPh>
    <rPh sb="51" eb="52">
      <t>ガワ</t>
    </rPh>
    <rPh sb="53" eb="55">
      <t>ドウイツ</t>
    </rPh>
    <rPh sb="55" eb="57">
      <t>カモク</t>
    </rPh>
    <rPh sb="62" eb="64">
      <t>シュトク</t>
    </rPh>
    <phoneticPr fontId="2"/>
  </si>
  <si>
    <t>b-3-3. 貸借を判定する。</t>
    <rPh sb="7" eb="9">
      <t>タイシャク</t>
    </rPh>
    <rPh sb="10" eb="12">
      <t>ハンテイ</t>
    </rPh>
    <phoneticPr fontId="2"/>
  </si>
  <si>
    <t>[b-3-1]または[b-3-2]の取得結果が true の場合、当該側を借方とする。</t>
    <rPh sb="18" eb="20">
      <t>シュトク</t>
    </rPh>
    <rPh sb="20" eb="22">
      <t>ケッカ</t>
    </rPh>
    <rPh sb="30" eb="32">
      <t>バアイ</t>
    </rPh>
    <rPh sb="33" eb="35">
      <t>トウガイ</t>
    </rPh>
    <rPh sb="35" eb="36">
      <t>ガワ</t>
    </rPh>
    <rPh sb="37" eb="39">
      <t>カリカタ</t>
    </rPh>
    <phoneticPr fontId="2"/>
  </si>
  <si>
    <t>上記以外の場合、当該側を貸方とする。</t>
    <rPh sb="0" eb="2">
      <t>ジョウキ</t>
    </rPh>
    <rPh sb="2" eb="4">
      <t>イガイ</t>
    </rPh>
    <rPh sb="5" eb="7">
      <t>バアイ</t>
    </rPh>
    <rPh sb="8" eb="10">
      <t>トウガイ</t>
    </rPh>
    <rPh sb="10" eb="11">
      <t>ガワ</t>
    </rPh>
    <rPh sb="12" eb="13">
      <t>カシ</t>
    </rPh>
    <rPh sb="13" eb="14">
      <t>カタ</t>
    </rPh>
    <phoneticPr fontId="2"/>
  </si>
  <si>
    <t>「出納帳」または「元帳」で画面表示の場合</t>
    <rPh sb="1" eb="4">
      <t>スイトウチョウ</t>
    </rPh>
    <rPh sb="9" eb="11">
      <t>モトチョウ</t>
    </rPh>
    <rPh sb="13" eb="15">
      <t>ガメン</t>
    </rPh>
    <rPh sb="15" eb="17">
      <t>ヒョウジ</t>
    </rPh>
    <rPh sb="18" eb="20">
      <t>バアイ</t>
    </rPh>
    <phoneticPr fontId="2"/>
  </si>
  <si>
    <t>作成した明細の借方金額（LedgerDetailDto.Debit）を貸方金額（LedgerDetailDto.Credit）に複写する。</t>
    <rPh sb="0" eb="2">
      <t>サクセイ</t>
    </rPh>
    <rPh sb="4" eb="6">
      <t>メイサイ</t>
    </rPh>
    <rPh sb="7" eb="9">
      <t>カリカタ</t>
    </rPh>
    <rPh sb="9" eb="11">
      <t>キンガク</t>
    </rPh>
    <rPh sb="35" eb="37">
      <t>カシカタ</t>
    </rPh>
    <rPh sb="37" eb="39">
      <t>キンガク</t>
    </rPh>
    <rPh sb="64" eb="66">
      <t>フクシャ</t>
    </rPh>
    <phoneticPr fontId="2"/>
  </si>
  <si>
    <t>上記以外の場合</t>
    <rPh sb="0" eb="2">
      <t>ジョウキ</t>
    </rPh>
    <rPh sb="2" eb="4">
      <t>イガイ</t>
    </rPh>
    <rPh sb="5" eb="7">
      <t>バアイ</t>
    </rPh>
    <phoneticPr fontId="2"/>
  </si>
  <si>
    <t>作成した明細を複製し、貸借金額を入れ替えて明細リストに追加する。</t>
    <rPh sb="0" eb="2">
      <t>サクセイ</t>
    </rPh>
    <rPh sb="4" eb="6">
      <t>メイサイ</t>
    </rPh>
    <rPh sb="7" eb="9">
      <t>フクセイ</t>
    </rPh>
    <rPh sb="11" eb="13">
      <t>タイシャク</t>
    </rPh>
    <rPh sb="13" eb="15">
      <t>キンガク</t>
    </rPh>
    <rPh sb="16" eb="17">
      <t>イ</t>
    </rPh>
    <rPh sb="18" eb="19">
      <t>カ</t>
    </rPh>
    <rPh sb="21" eb="23">
      <t>メイサイ</t>
    </rPh>
    <rPh sb="27" eb="29">
      <t>ツイカ</t>
    </rPh>
    <phoneticPr fontId="2"/>
  </si>
  <si>
    <t>b-9. 「日計」の行</t>
    <rPh sb="6" eb="8">
      <t>ニッケイ</t>
    </rPh>
    <rPh sb="10" eb="11">
      <t>ギョウ</t>
    </rPh>
    <phoneticPr fontId="2"/>
  </si>
  <si>
    <t>b-8. 当該側と相手側が同一科目の場合</t>
    <rPh sb="5" eb="7">
      <t>トウガイ</t>
    </rPh>
    <rPh sb="7" eb="8">
      <t>ガワ</t>
    </rPh>
    <rPh sb="9" eb="11">
      <t>アイテ</t>
    </rPh>
    <rPh sb="11" eb="12">
      <t>ガワ</t>
    </rPh>
    <rPh sb="13" eb="15">
      <t>ドウイツ</t>
    </rPh>
    <rPh sb="15" eb="17">
      <t>カモク</t>
    </rPh>
    <rPh sb="18" eb="20">
      <t>バアイ</t>
    </rPh>
    <phoneticPr fontId="2"/>
  </si>
  <si>
    <t>下記条件全てに該当する場合</t>
    <rPh sb="0" eb="2">
      <t>カキ</t>
    </rPh>
    <rPh sb="2" eb="4">
      <t>ジョウケン</t>
    </rPh>
    <rPh sb="4" eb="5">
      <t>スベ</t>
    </rPh>
    <rPh sb="7" eb="9">
      <t>ガイトウ</t>
    </rPh>
    <rPh sb="11" eb="13">
      <t>バアイ</t>
    </rPh>
    <phoneticPr fontId="2"/>
  </si>
  <si>
    <t>・会計処理区分（ledgerBaseInfoDto.AccProKbn） = TaxInfoAccProKbn.TaxTreatment（会計処理区分.税抜処理）</t>
    <rPh sb="1" eb="3">
      <t>カイケイ</t>
    </rPh>
    <rPh sb="3" eb="5">
      <t>ショリ</t>
    </rPh>
    <rPh sb="5" eb="7">
      <t>クブン</t>
    </rPh>
    <rPh sb="69" eb="71">
      <t>カイケイ</t>
    </rPh>
    <rPh sb="71" eb="73">
      <t>ショリ</t>
    </rPh>
    <rPh sb="73" eb="75">
      <t>クブン</t>
    </rPh>
    <rPh sb="76" eb="77">
      <t>ゼイ</t>
    </rPh>
    <rPh sb="77" eb="78">
      <t>ヌ</t>
    </rPh>
    <rPh sb="78" eb="80">
      <t>ショリ</t>
    </rPh>
    <phoneticPr fontId="2"/>
  </si>
  <si>
    <t>b-7-1. 当該が借方で、下記条件全てに該当する場合</t>
    <rPh sb="7" eb="9">
      <t>トウガイ</t>
    </rPh>
    <rPh sb="10" eb="12">
      <t>カリカタ</t>
    </rPh>
    <phoneticPr fontId="2"/>
  </si>
  <si>
    <t>b-7-2. 当該が貸方で、下記条件全てに該当する場合</t>
    <rPh sb="7" eb="9">
      <t>トウガイ</t>
    </rPh>
    <rPh sb="10" eb="11">
      <t>カシ</t>
    </rPh>
    <rPh sb="11" eb="12">
      <t>カタ</t>
    </rPh>
    <phoneticPr fontId="2"/>
  </si>
  <si>
    <t>・元帳出力区分 = 「月末一括税抜」または「月末一括税抜（併記）」</t>
    <rPh sb="1" eb="3">
      <t>モトチョウ</t>
    </rPh>
    <rPh sb="3" eb="5">
      <t>シュツリョク</t>
    </rPh>
    <rPh sb="5" eb="7">
      <t>クブン</t>
    </rPh>
    <rPh sb="11" eb="13">
      <t>ゲツマツ</t>
    </rPh>
    <rPh sb="13" eb="15">
      <t>イッカツ</t>
    </rPh>
    <rPh sb="15" eb="16">
      <t>ゼイ</t>
    </rPh>
    <rPh sb="16" eb="17">
      <t>ヌ</t>
    </rPh>
    <rPh sb="22" eb="23">
      <t>ゲツ</t>
    </rPh>
    <rPh sb="23" eb="24">
      <t>マツ</t>
    </rPh>
    <rPh sb="24" eb="26">
      <t>イッカツ</t>
    </rPh>
    <rPh sb="26" eb="27">
      <t>ゼイ</t>
    </rPh>
    <rPh sb="27" eb="28">
      <t>ヌ</t>
    </rPh>
    <rPh sb="29" eb="31">
      <t>ヘイキ</t>
    </rPh>
    <phoneticPr fontId="2"/>
  </si>
  <si>
    <t>※当該側と相手側が同一科目の場合、以下の貸借両側を処理する。</t>
    <rPh sb="1" eb="3">
      <t>トウガイ</t>
    </rPh>
    <rPh sb="3" eb="4">
      <t>ガワ</t>
    </rPh>
    <rPh sb="5" eb="7">
      <t>アイテ</t>
    </rPh>
    <rPh sb="7" eb="8">
      <t>ガワ</t>
    </rPh>
    <rPh sb="9" eb="11">
      <t>ドウイツ</t>
    </rPh>
    <rPh sb="11" eb="13">
      <t>カモク</t>
    </rPh>
    <rPh sb="14" eb="16">
      <t>バアイ</t>
    </rPh>
    <rPh sb="17" eb="19">
      <t>イカ</t>
    </rPh>
    <rPh sb="20" eb="22">
      <t>タイシャク</t>
    </rPh>
    <rPh sb="22" eb="24">
      <t>リョウガワ</t>
    </rPh>
    <rPh sb="25" eb="27">
      <t>ショリ</t>
    </rPh>
    <phoneticPr fontId="2"/>
  </si>
  <si>
    <t>IsDCSame</t>
    <phoneticPr fontId="2"/>
  </si>
  <si>
    <t>貸借が同一科目かどうかを判定</t>
    <rPh sb="0" eb="2">
      <t>タイシャク</t>
    </rPh>
    <rPh sb="3" eb="5">
      <t>ドウイツ</t>
    </rPh>
    <rPh sb="5" eb="7">
      <t>カモク</t>
    </rPh>
    <rPh sb="12" eb="14">
      <t>ハンテイ</t>
    </rPh>
    <phoneticPr fontId="2"/>
  </si>
  <si>
    <t>貸借が同一科目であることを判定する。</t>
    <rPh sb="0" eb="2">
      <t>タイシャク</t>
    </rPh>
    <rPh sb="3" eb="5">
      <t>ドウイツ</t>
    </rPh>
    <rPh sb="5" eb="7">
      <t>カモク</t>
    </rPh>
    <rPh sb="13" eb="15">
      <t>ハンテイ</t>
    </rPh>
    <phoneticPr fontId="2"/>
  </si>
  <si>
    <t>貸借が同一科目かどうか</t>
    <rPh sb="0" eb="2">
      <t>タイシャク</t>
    </rPh>
    <rPh sb="3" eb="5">
      <t>ドウイツ</t>
    </rPh>
    <rPh sb="5" eb="7">
      <t>カモク</t>
    </rPh>
    <phoneticPr fontId="2"/>
  </si>
  <si>
    <t>貸借が同一科目であれば true 、それ以外は false を返す</t>
    <rPh sb="0" eb="2">
      <t>タイシャク</t>
    </rPh>
    <rPh sb="3" eb="5">
      <t>ドウイツ</t>
    </rPh>
    <rPh sb="5" eb="7">
      <t>カモク</t>
    </rPh>
    <rPh sb="20" eb="22">
      <t>イガイ</t>
    </rPh>
    <rPh sb="31" eb="32">
      <t>カエ</t>
    </rPh>
    <phoneticPr fontId="2"/>
  </si>
  <si>
    <t>CKmkCode</t>
    <phoneticPr fontId="2"/>
  </si>
  <si>
    <t>CSubCode</t>
    <phoneticPr fontId="2"/>
  </si>
  <si>
    <t>CBmnCode</t>
    <phoneticPr fontId="2"/>
  </si>
  <si>
    <t>CSegCode1</t>
    <phoneticPr fontId="2"/>
  </si>
  <si>
    <t>CHojKbn1</t>
    <phoneticPr fontId="2"/>
  </si>
  <si>
    <t>CHojCode1</t>
    <phoneticPr fontId="2"/>
  </si>
  <si>
    <t>CHojKbn2</t>
    <phoneticPr fontId="2"/>
  </si>
  <si>
    <t>CHojCode2</t>
    <phoneticPr fontId="2"/>
  </si>
  <si>
    <t>CKojCode</t>
    <phoneticPr fontId="2"/>
  </si>
  <si>
    <t>CKsyCode</t>
    <phoneticPr fontId="2"/>
  </si>
  <si>
    <t>（貸方）科目コード</t>
    <rPh sb="4" eb="6">
      <t>カモク</t>
    </rPh>
    <phoneticPr fontId="3"/>
  </si>
  <si>
    <t>（貸方）科目別補助コード</t>
    <rPh sb="4" eb="6">
      <t>カモク</t>
    </rPh>
    <rPh sb="6" eb="7">
      <t>ベツ</t>
    </rPh>
    <rPh sb="7" eb="9">
      <t>ホジョ</t>
    </rPh>
    <phoneticPr fontId="3"/>
  </si>
  <si>
    <t>（貸方）部門コード</t>
    <rPh sb="4" eb="6">
      <t>ブモン</t>
    </rPh>
    <phoneticPr fontId="3"/>
  </si>
  <si>
    <t>（貸方）セグメントコード</t>
    <phoneticPr fontId="3"/>
  </si>
  <si>
    <t>（貸方）第１補助区分</t>
    <phoneticPr fontId="3"/>
  </si>
  <si>
    <t>（貸方）第１補助コード</t>
    <phoneticPr fontId="3"/>
  </si>
  <si>
    <t>（貸方）第２補助区分</t>
    <phoneticPr fontId="3"/>
  </si>
  <si>
    <t>（貸方）第２補助コード</t>
    <phoneticPr fontId="3"/>
  </si>
  <si>
    <t>（貸方）工事コード</t>
    <phoneticPr fontId="3"/>
  </si>
  <si>
    <t>（貸方）工種コード</t>
    <phoneticPr fontId="3"/>
  </si>
  <si>
    <t>1-3. 取得したデータから通常科目の最終的な差引金額（LedgerDetailDto.Subtracted）を取得し、差引金額（累計）を保持する変数にセットする。</t>
    <rPh sb="5" eb="7">
      <t>シュトク</t>
    </rPh>
    <rPh sb="14" eb="16">
      <t>ツウジョウ</t>
    </rPh>
    <rPh sb="16" eb="18">
      <t>カモク</t>
    </rPh>
    <rPh sb="19" eb="22">
      <t>サイシュウテキ</t>
    </rPh>
    <rPh sb="23" eb="25">
      <t>サシヒキ</t>
    </rPh>
    <rPh sb="25" eb="27">
      <t>キンガク</t>
    </rPh>
    <rPh sb="56" eb="58">
      <t>シュトク</t>
    </rPh>
    <rPh sb="60" eb="62">
      <t>サシヒキ</t>
    </rPh>
    <rPh sb="62" eb="64">
      <t>キンガク</t>
    </rPh>
    <rPh sb="65" eb="67">
      <t>ルイケイ</t>
    </rPh>
    <rPh sb="69" eb="71">
      <t>ホジ</t>
    </rPh>
    <rPh sb="73" eb="75">
      <t>ヘンスウ</t>
    </rPh>
    <phoneticPr fontId="4"/>
  </si>
  <si>
    <r>
      <t>入力パラメータの元入金集計データから元入金科目データ（AnalizeCode = AnalizeCode.Capital（分析コード.元入金））を</t>
    </r>
    <r>
      <rPr>
        <b/>
        <sz val="9"/>
        <rFont val="Meiryo UI"/>
        <family val="3"/>
        <charset val="128"/>
      </rPr>
      <t>除外して</t>
    </r>
    <r>
      <rPr>
        <sz val="9"/>
        <rFont val="Meiryo UI"/>
        <family val="3"/>
        <charset val="128"/>
      </rPr>
      <t>ループする。</t>
    </r>
    <rPh sb="0" eb="2">
      <t>ニュウリョク</t>
    </rPh>
    <rPh sb="8" eb="10">
      <t>モトイレ</t>
    </rPh>
    <rPh sb="10" eb="11">
      <t>キン</t>
    </rPh>
    <rPh sb="11" eb="13">
      <t>シュウケイ</t>
    </rPh>
    <rPh sb="18" eb="20">
      <t>モトイレ</t>
    </rPh>
    <rPh sb="20" eb="21">
      <t>キン</t>
    </rPh>
    <rPh sb="21" eb="23">
      <t>カモク</t>
    </rPh>
    <rPh sb="73" eb="75">
      <t>ジョガイ</t>
    </rPh>
    <phoneticPr fontId="2"/>
  </si>
  <si>
    <t>AggregateSumDto</t>
    <phoneticPr fontId="2"/>
  </si>
  <si>
    <t>[3]で取得した集計対象外の中間決算月リスト</t>
    <rPh sb="4" eb="6">
      <t>シュトク</t>
    </rPh>
    <rPh sb="8" eb="10">
      <t>シュウケイ</t>
    </rPh>
    <rPh sb="10" eb="13">
      <t>タイショウガイ</t>
    </rPh>
    <rPh sb="14" eb="16">
      <t>チュウカン</t>
    </rPh>
    <rPh sb="16" eb="18">
      <t>ケッサン</t>
    </rPh>
    <rPh sb="18" eb="19">
      <t>ヅキ</t>
    </rPh>
    <phoneticPr fontId="2"/>
  </si>
  <si>
    <t>5-1. 検索条件の Entity を作成する。</t>
    <rPh sb="5" eb="7">
      <t>ケンサク</t>
    </rPh>
    <rPh sb="7" eb="9">
      <t>ジョウケン</t>
    </rPh>
    <rPh sb="19" eb="21">
      <t>サクセイ</t>
    </rPh>
    <phoneticPr fontId="2"/>
  </si>
  <si>
    <t>5-1-1. DXO（LedgerInputParamDxo）を利用し、元帳パラメータ（ledgerInputParamDto）を検索条件の Entity（LedgerSwkConditionEntity）に変換する。</t>
    <rPh sb="32" eb="34">
      <t>リヨウ</t>
    </rPh>
    <rPh sb="36" eb="38">
      <t>モトチョウ</t>
    </rPh>
    <rPh sb="65" eb="67">
      <t>ケンサク</t>
    </rPh>
    <rPh sb="67" eb="69">
      <t>ジョウケン</t>
    </rPh>
    <rPh sb="104" eb="106">
      <t>ヘンカン</t>
    </rPh>
    <phoneticPr fontId="2"/>
  </si>
  <si>
    <t>5-1-2. 下表に従って、DXOによるセット対象外のプロパティをセットする。</t>
    <rPh sb="7" eb="9">
      <t>カヒョウ</t>
    </rPh>
    <rPh sb="10" eb="11">
      <t>シタガ</t>
    </rPh>
    <rPh sb="23" eb="26">
      <t>タイショウガイ</t>
    </rPh>
    <phoneticPr fontId="2"/>
  </si>
  <si>
    <t>5-2. 集計データを取得する。</t>
    <rPh sb="5" eb="7">
      <t>シュウケイ</t>
    </rPh>
    <rPh sb="11" eb="13">
      <t>シュトク</t>
    </rPh>
    <phoneticPr fontId="2"/>
  </si>
  <si>
    <t>5-2-2. 検索処理</t>
    <rPh sb="7" eb="9">
      <t>ケンサク</t>
    </rPh>
    <rPh sb="9" eb="11">
      <t>ショリ</t>
    </rPh>
    <phoneticPr fontId="2"/>
  </si>
  <si>
    <t>5-2-3. 検索結果を変換</t>
    <phoneticPr fontId="2"/>
  </si>
  <si>
    <t>繰越残高情報</t>
    <rPh sb="0" eb="2">
      <t>クリコシ</t>
    </rPh>
    <rPh sb="2" eb="4">
      <t>ザンダカ</t>
    </rPh>
    <rPh sb="4" eb="6">
      <t>ジョウホウ</t>
    </rPh>
    <phoneticPr fontId="2"/>
  </si>
  <si>
    <t>集計開始前日までの繰越残高を格納する</t>
    <rPh sb="0" eb="2">
      <t>シュウケイ</t>
    </rPh>
    <rPh sb="2" eb="4">
      <t>カイシ</t>
    </rPh>
    <rPh sb="4" eb="6">
      <t>ゼンジツ</t>
    </rPh>
    <rPh sb="9" eb="11">
      <t>クリコシ</t>
    </rPh>
    <rPh sb="11" eb="13">
      <t>ザンダカ</t>
    </rPh>
    <rPh sb="14" eb="16">
      <t>カクノウ</t>
    </rPh>
    <phoneticPr fontId="2"/>
  </si>
  <si>
    <t>carryOverBalance</t>
    <phoneticPr fontId="2"/>
  </si>
  <si>
    <t>1. 繰越残高情報（AggregateSumDto）を生成する。</t>
    <rPh sb="3" eb="5">
      <t>クリコシ</t>
    </rPh>
    <rPh sb="5" eb="7">
      <t>ザンダカ</t>
    </rPh>
    <rPh sb="7" eb="9">
      <t>ジョウホウ</t>
    </rPh>
    <rPh sb="27" eb="29">
      <t>セイセイ</t>
    </rPh>
    <phoneticPr fontId="2"/>
  </si>
  <si>
    <t>繰越残高情報.前残（AggregateSumDto.ZenZanSum） = 借方発生金額（SumSM.DebitSum）</t>
    <rPh sb="39" eb="41">
      <t>カリカタ</t>
    </rPh>
    <rPh sb="41" eb="43">
      <t>ハッセイ</t>
    </rPh>
    <rPh sb="43" eb="45">
      <t>キンガク</t>
    </rPh>
    <phoneticPr fontId="2"/>
  </si>
  <si>
    <t>繰越残高情報.前残（AggregateSumDto.ZenZanSum） = 貸方発生金額（SumSM.CreditSum）</t>
    <rPh sb="39" eb="40">
      <t>カシ</t>
    </rPh>
    <rPh sb="40" eb="41">
      <t>カタ</t>
    </rPh>
    <rPh sb="41" eb="43">
      <t>ハッセイ</t>
    </rPh>
    <rPh sb="43" eb="45">
      <t>キンガク</t>
    </rPh>
    <phoneticPr fontId="2"/>
  </si>
  <si>
    <t>繰越残高情報.前残（AggregateSumDto.ZenZanSum） += 金額</t>
    <rPh sb="0" eb="2">
      <t>クリコシ</t>
    </rPh>
    <rPh sb="2" eb="4">
      <t>ザンダカ</t>
    </rPh>
    <rPh sb="4" eb="6">
      <t>ジョウホウ</t>
    </rPh>
    <rPh sb="7" eb="8">
      <t>ゼン</t>
    </rPh>
    <rPh sb="8" eb="9">
      <t>ザン</t>
    </rPh>
    <rPh sb="40" eb="42">
      <t>キンガク</t>
    </rPh>
    <phoneticPr fontId="2"/>
  </si>
  <si>
    <t>繰越残高情報.前残（AggregateSumDto.ZenZanSum） -= 金額</t>
    <rPh sb="0" eb="2">
      <t>クリコシ</t>
    </rPh>
    <rPh sb="2" eb="4">
      <t>ザンダカ</t>
    </rPh>
    <rPh sb="4" eb="6">
      <t>ジョウホウ</t>
    </rPh>
    <rPh sb="7" eb="8">
      <t>ゼン</t>
    </rPh>
    <rPh sb="8" eb="9">
      <t>ザン</t>
    </rPh>
    <rPh sb="40" eb="42">
      <t>キンガク</t>
    </rPh>
    <phoneticPr fontId="2"/>
  </si>
  <si>
    <t>[4-2-1]で作成した加算元実在科目コードリスト</t>
    <rPh sb="8" eb="10">
      <t>サクセイ</t>
    </rPh>
    <phoneticPr fontId="2"/>
  </si>
  <si>
    <t>6. 繰越残高情報を返却する。</t>
    <rPh sb="3" eb="5">
      <t>クリコシ</t>
    </rPh>
    <rPh sb="5" eb="7">
      <t>ザンダカ</t>
    </rPh>
    <rPh sb="7" eb="9">
      <t>ジョウホウ</t>
    </rPh>
    <rPh sb="10" eb="12">
      <t>ヘンキャク</t>
    </rPh>
    <phoneticPr fontId="2"/>
  </si>
  <si>
    <t>3-1-1-3. 元帳パラメータの合計転記区分（ledgerInputParamDto.ConditionGTenkiKbn） = UseKbn.Setting（使用区分.あり） の場合</t>
    <rPh sb="9" eb="11">
      <t>モトチョウ</t>
    </rPh>
    <rPh sb="17" eb="19">
      <t>ゴウケイ</t>
    </rPh>
    <rPh sb="19" eb="21">
      <t>テンキ</t>
    </rPh>
    <rPh sb="21" eb="23">
      <t>クブン</t>
    </rPh>
    <rPh sb="81" eb="83">
      <t>シヨウ</t>
    </rPh>
    <rPh sb="83" eb="85">
      <t>クブン</t>
    </rPh>
    <rPh sb="91" eb="93">
      <t>バアイ</t>
    </rPh>
    <phoneticPr fontId="2"/>
  </si>
  <si>
    <t>当該明細の明細区分 = LedgerDetailKbn.Normal（通常） かつ 当該明細の明細区分 ≠ 次の明細の明細区分 の場合</t>
    <rPh sb="0" eb="2">
      <t>トウガイ</t>
    </rPh>
    <rPh sb="2" eb="4">
      <t>メイサイ</t>
    </rPh>
    <rPh sb="5" eb="7">
      <t>メイサイ</t>
    </rPh>
    <rPh sb="7" eb="9">
      <t>クブン</t>
    </rPh>
    <rPh sb="35" eb="37">
      <t>ツウジョウ</t>
    </rPh>
    <rPh sb="42" eb="44">
      <t>トウガイ</t>
    </rPh>
    <rPh sb="44" eb="46">
      <t>メイサイ</t>
    </rPh>
    <rPh sb="47" eb="49">
      <t>メイサイ</t>
    </rPh>
    <rPh sb="49" eb="51">
      <t>クブン</t>
    </rPh>
    <rPh sb="54" eb="55">
      <t>ツギ</t>
    </rPh>
    <rPh sb="56" eb="58">
      <t>メイサイ</t>
    </rPh>
    <rPh sb="59" eb="61">
      <t>メイサイ</t>
    </rPh>
    <rPh sb="61" eb="63">
      <t>クブン</t>
    </rPh>
    <rPh sb="65" eb="67">
      <t>バアイ</t>
    </rPh>
    <phoneticPr fontId="2"/>
  </si>
  <si>
    <t>5-4. 金額を加算する。</t>
    <rPh sb="5" eb="7">
      <t>キンガク</t>
    </rPh>
    <rPh sb="8" eb="10">
      <t>カサン</t>
    </rPh>
    <phoneticPr fontId="2"/>
  </si>
  <si>
    <t>繰越残高情報.前残（AggregateSumDto.ZenZanSum） += 差引金額（LedgerDetailDto.Subtracted）</t>
    <rPh sb="40" eb="42">
      <t>サシヒキ</t>
    </rPh>
    <rPh sb="42" eb="44">
      <t>キンガク</t>
    </rPh>
    <phoneticPr fontId="2"/>
  </si>
  <si>
    <t>繰越残高情報.借方金額（AggregateSumDto.DebitSum） += 借方発生金額（LedgerDetailDto.Debit）</t>
    <rPh sb="0" eb="2">
      <t>クリコシ</t>
    </rPh>
    <rPh sb="2" eb="4">
      <t>ザンダカ</t>
    </rPh>
    <rPh sb="4" eb="6">
      <t>ジョウホウ</t>
    </rPh>
    <rPh sb="7" eb="9">
      <t>カリカタ</t>
    </rPh>
    <rPh sb="9" eb="11">
      <t>キンガク</t>
    </rPh>
    <rPh sb="41" eb="43">
      <t>カリカタ</t>
    </rPh>
    <rPh sb="43" eb="45">
      <t>ハッセイ</t>
    </rPh>
    <rPh sb="45" eb="47">
      <t>キンガク</t>
    </rPh>
    <phoneticPr fontId="2"/>
  </si>
  <si>
    <t>繰越残高情報.貸方金額（AggregateSumDto.CreditSum） += 貸方発生金額（LedgerDetail.Credit）</t>
    <rPh sb="0" eb="2">
      <t>クリコシ</t>
    </rPh>
    <rPh sb="2" eb="4">
      <t>ザンダカ</t>
    </rPh>
    <rPh sb="4" eb="6">
      <t>ジョウホウ</t>
    </rPh>
    <rPh sb="7" eb="9">
      <t>カシカタ</t>
    </rPh>
    <rPh sb="9" eb="11">
      <t>キンガク</t>
    </rPh>
    <phoneticPr fontId="2"/>
  </si>
  <si>
    <t>[5-3]で作成した明細のうち、差引金額が null でない明細を末尾から抽出し、金額を加算する。</t>
    <rPh sb="6" eb="8">
      <t>サクセイ</t>
    </rPh>
    <rPh sb="10" eb="12">
      <t>メイサイ</t>
    </rPh>
    <rPh sb="16" eb="18">
      <t>サシヒキ</t>
    </rPh>
    <rPh sb="18" eb="20">
      <t>キンガク</t>
    </rPh>
    <rPh sb="30" eb="32">
      <t>メイサイ</t>
    </rPh>
    <rPh sb="33" eb="35">
      <t>マツビ</t>
    </rPh>
    <rPh sb="37" eb="39">
      <t>チュウシュツ</t>
    </rPh>
    <rPh sb="41" eb="43">
      <t>キンガク</t>
    </rPh>
    <rPh sb="44" eb="46">
      <t>カサン</t>
    </rPh>
    <phoneticPr fontId="2"/>
  </si>
  <si>
    <t>[5-3]で作成した明細のうち、明細区分が「月計」の明細抽出し、金額を加算する。</t>
    <rPh sb="6" eb="8">
      <t>サクセイ</t>
    </rPh>
    <rPh sb="10" eb="12">
      <t>メイサイ</t>
    </rPh>
    <rPh sb="16" eb="18">
      <t>メイサイ</t>
    </rPh>
    <rPh sb="18" eb="20">
      <t>クブン</t>
    </rPh>
    <rPh sb="22" eb="24">
      <t>ゲッケイ</t>
    </rPh>
    <rPh sb="26" eb="28">
      <t>メイサイ</t>
    </rPh>
    <rPh sb="28" eb="30">
      <t>チュウシュツ</t>
    </rPh>
    <rPh sb="32" eb="34">
      <t>キンガク</t>
    </rPh>
    <rPh sb="35" eb="37">
      <t>カサン</t>
    </rPh>
    <phoneticPr fontId="2"/>
  </si>
  <si>
    <t>金額 = 借方発生金額（LedgerSumSMDto.DebitSum）</t>
    <rPh sb="0" eb="2">
      <t>キンガク</t>
    </rPh>
    <rPh sb="5" eb="7">
      <t>カリカタ</t>
    </rPh>
    <rPh sb="7" eb="9">
      <t>ハッセイ</t>
    </rPh>
    <rPh sb="9" eb="11">
      <t>キンガク</t>
    </rPh>
    <phoneticPr fontId="2"/>
  </si>
  <si>
    <t>金額 = 貸方発生金額（LedgerSumSMDto.CreditSum）</t>
    <rPh sb="0" eb="2">
      <t>キンガク</t>
    </rPh>
    <rPh sb="5" eb="7">
      <t>カシカタ</t>
    </rPh>
    <rPh sb="7" eb="9">
      <t>ハッセイ</t>
    </rPh>
    <rPh sb="9" eb="11">
      <t>キンガク</t>
    </rPh>
    <phoneticPr fontId="2"/>
  </si>
  <si>
    <t>繰越残高情報.貸方金額（AggregateSumDto.CreditSum） += 貸方発生金額（LedgerSumSMDto.CreditSum）</t>
    <rPh sb="0" eb="2">
      <t>クリコシ</t>
    </rPh>
    <rPh sb="2" eb="4">
      <t>ザンダカ</t>
    </rPh>
    <rPh sb="4" eb="6">
      <t>ジョウホウ</t>
    </rPh>
    <rPh sb="7" eb="9">
      <t>カシカタ</t>
    </rPh>
    <rPh sb="9" eb="11">
      <t>キンガク</t>
    </rPh>
    <phoneticPr fontId="2"/>
  </si>
  <si>
    <t>金額 = 借方発生金額（LedgerSumSMDto.DebitSum） - 貸方発生金額（LedgerSumSMDto.CreditSum）</t>
    <rPh sb="0" eb="2">
      <t>キンガク</t>
    </rPh>
    <rPh sb="5" eb="7">
      <t>カリカタ</t>
    </rPh>
    <rPh sb="7" eb="9">
      <t>ハッセイ</t>
    </rPh>
    <rPh sb="9" eb="11">
      <t>キンガク</t>
    </rPh>
    <rPh sb="39" eb="41">
      <t>カシカタ</t>
    </rPh>
    <rPh sb="41" eb="43">
      <t>ハッセイ</t>
    </rPh>
    <rPh sb="43" eb="45">
      <t>キンガク</t>
    </rPh>
    <phoneticPr fontId="2"/>
  </si>
  <si>
    <t>金額 = 貸方発生金額（LedgerSumSMDto.CreditSum） + 借方発生金額（LedgerSumSMDto.DebitSum）</t>
    <rPh sb="0" eb="2">
      <t>キンガク</t>
    </rPh>
    <rPh sb="40" eb="42">
      <t>カリカタ</t>
    </rPh>
    <rPh sb="42" eb="44">
      <t>ハッセイ</t>
    </rPh>
    <rPh sb="44" eb="46">
      <t>キンガク</t>
    </rPh>
    <phoneticPr fontId="2"/>
  </si>
  <si>
    <t>繰越残高情報.借方金額（AggregateSumDto.DebitSum） += 借方発生金額（LedgerSumSMDto.DebitSum）</t>
    <rPh sb="0" eb="2">
      <t>クリコシ</t>
    </rPh>
    <rPh sb="2" eb="4">
      <t>ザンダカ</t>
    </rPh>
    <rPh sb="4" eb="6">
      <t>ジョウホウ</t>
    </rPh>
    <rPh sb="7" eb="9">
      <t>カリカタ</t>
    </rPh>
    <rPh sb="9" eb="11">
      <t>キンガク</t>
    </rPh>
    <rPh sb="41" eb="43">
      <t>カリカタ</t>
    </rPh>
    <rPh sb="43" eb="45">
      <t>ハッセイ</t>
    </rPh>
    <rPh sb="45" eb="47">
      <t>キンガク</t>
    </rPh>
    <phoneticPr fontId="2"/>
  </si>
  <si>
    <t>繰越残高情報.前残（AggregateSumDto.ZenZanSum） = 借方発生金額（LedgerSumSMDto.DebitSum）</t>
    <rPh sb="39" eb="41">
      <t>カリカタ</t>
    </rPh>
    <rPh sb="41" eb="43">
      <t>ハッセイ</t>
    </rPh>
    <rPh sb="43" eb="45">
      <t>キンガク</t>
    </rPh>
    <phoneticPr fontId="2"/>
  </si>
  <si>
    <t>繰越残高情報.借方金額（AggregateSumDto.DebitSum） = 借方発生金額（LedgerSumSMDto.DebitSum）</t>
    <rPh sb="0" eb="2">
      <t>クリコシ</t>
    </rPh>
    <rPh sb="2" eb="4">
      <t>ザンダカ</t>
    </rPh>
    <rPh sb="4" eb="6">
      <t>ジョウホウ</t>
    </rPh>
    <rPh sb="7" eb="9">
      <t>カリカタ</t>
    </rPh>
    <rPh sb="9" eb="11">
      <t>キンガク</t>
    </rPh>
    <rPh sb="40" eb="42">
      <t>カリカタ</t>
    </rPh>
    <rPh sb="42" eb="44">
      <t>ハッセイ</t>
    </rPh>
    <rPh sb="44" eb="46">
      <t>キンガク</t>
    </rPh>
    <phoneticPr fontId="2"/>
  </si>
  <si>
    <t>繰越残高情報.前残（AggregateSumDto.ZenZanSum） = 貸方発生金額（LedgerSumSMDto.CreditSum）</t>
    <rPh sb="39" eb="41">
      <t>カシカタ</t>
    </rPh>
    <rPh sb="41" eb="43">
      <t>ハッセイ</t>
    </rPh>
    <rPh sb="43" eb="45">
      <t>キンガク</t>
    </rPh>
    <phoneticPr fontId="2"/>
  </si>
  <si>
    <t>繰越残高情報.貸方金額（AggregateSumDto.CreditSum） = 貸方発生金額（LedgerSumSMDto.CreditSum）</t>
    <rPh sb="0" eb="2">
      <t>クリコシ</t>
    </rPh>
    <rPh sb="2" eb="4">
      <t>ザンダカ</t>
    </rPh>
    <rPh sb="4" eb="6">
      <t>ジョウホウ</t>
    </rPh>
    <rPh sb="7" eb="9">
      <t>カシカタ</t>
    </rPh>
    <rPh sb="9" eb="11">
      <t>キンガク</t>
    </rPh>
    <phoneticPr fontId="2"/>
  </si>
  <si>
    <t>繰越残高情報.前残（AggregateSumDto.ZenZanSum） += 借方発生金額（LedgerSumSMDto.DebitSum） - 貸方発生金額（LedgerSumSMDto.CreditSum）</t>
    <rPh sb="40" eb="42">
      <t>カリカタ</t>
    </rPh>
    <rPh sb="42" eb="44">
      <t>ハッセイ</t>
    </rPh>
    <rPh sb="44" eb="46">
      <t>キンガク</t>
    </rPh>
    <rPh sb="74" eb="76">
      <t>カシカタ</t>
    </rPh>
    <rPh sb="76" eb="78">
      <t>ハッセイ</t>
    </rPh>
    <rPh sb="78" eb="80">
      <t>キンガク</t>
    </rPh>
    <phoneticPr fontId="2"/>
  </si>
  <si>
    <t>繰越残高情報.前残（AggregateSumDto.ZenZanSum） += 貸方発生金額（LedgerSumSMDto.CreditSum） - 借方発生金額（LedgerSumSMDto.DebitSum）</t>
    <rPh sb="40" eb="42">
      <t>カシカタ</t>
    </rPh>
    <rPh sb="42" eb="44">
      <t>ハッセイ</t>
    </rPh>
    <rPh sb="44" eb="46">
      <t>キンガク</t>
    </rPh>
    <phoneticPr fontId="2"/>
  </si>
  <si>
    <t>AggregateSumDto</t>
    <phoneticPr fontId="2"/>
  </si>
  <si>
    <t>LedgerInventoriesStoreLogic.GetBeginningInventory を呼び出し、取得した期首棚卸金額を正残側にセットする。</t>
    <rPh sb="51" eb="52">
      <t>ヨ</t>
    </rPh>
    <rPh sb="53" eb="54">
      <t>ダ</t>
    </rPh>
    <rPh sb="56" eb="58">
      <t>シュトク</t>
    </rPh>
    <rPh sb="67" eb="68">
      <t>セイ</t>
    </rPh>
    <rPh sb="68" eb="69">
      <t>ザン</t>
    </rPh>
    <rPh sb="69" eb="70">
      <t>ガワ</t>
    </rPh>
    <phoneticPr fontId="2"/>
  </si>
  <si>
    <t>LedgerInventoriesStoreLogic.GetEndingInventory を呼び出し、取得した期末棚卸金額を正残側にセットする。</t>
    <rPh sb="48" eb="49">
      <t>ヨ</t>
    </rPh>
    <rPh sb="50" eb="51">
      <t>ダ</t>
    </rPh>
    <rPh sb="53" eb="55">
      <t>シュトク</t>
    </rPh>
    <rPh sb="64" eb="65">
      <t>セイ</t>
    </rPh>
    <rPh sb="65" eb="66">
      <t>ザン</t>
    </rPh>
    <rPh sb="66" eb="67">
      <t>ガワ</t>
    </rPh>
    <phoneticPr fontId="2"/>
  </si>
  <si>
    <t>1-1. LedgerNormalResultLogic.CreateReturnData を呼び出し、通常科目のリターンデータ（LedgerResultDto）を作成する。</t>
    <rPh sb="52" eb="54">
      <t>ツウジョウ</t>
    </rPh>
    <rPh sb="54" eb="56">
      <t>カモク</t>
    </rPh>
    <rPh sb="82" eb="84">
      <t>サクセイ</t>
    </rPh>
    <phoneticPr fontId="4"/>
  </si>
  <si>
    <t>・元帳区分 = 「合計転記」の場合、明細区分 = 「通常」</t>
    <rPh sb="1" eb="3">
      <t>モトチョウ</t>
    </rPh>
    <rPh sb="3" eb="5">
      <t>クブン</t>
    </rPh>
    <rPh sb="9" eb="11">
      <t>ゴウケイ</t>
    </rPh>
    <rPh sb="11" eb="13">
      <t>テンキ</t>
    </rPh>
    <rPh sb="15" eb="17">
      <t>バアイ</t>
    </rPh>
    <rPh sb="18" eb="20">
      <t>メイサイ</t>
    </rPh>
    <rPh sb="20" eb="22">
      <t>クブン</t>
    </rPh>
    <rPh sb="26" eb="28">
      <t>ツウジョウ</t>
    </rPh>
    <phoneticPr fontId="2"/>
  </si>
  <si>
    <t>・上記以外の場合、明細区分 = 「月計」</t>
    <rPh sb="1" eb="3">
      <t>ジョウキ</t>
    </rPh>
    <rPh sb="3" eb="5">
      <t>イガイ</t>
    </rPh>
    <rPh sb="6" eb="8">
      <t>バアイ</t>
    </rPh>
    <rPh sb="9" eb="11">
      <t>メイサイ</t>
    </rPh>
    <rPh sb="11" eb="13">
      <t>クブン</t>
    </rPh>
    <rPh sb="17" eb="19">
      <t>ゲッケイ</t>
    </rPh>
    <phoneticPr fontId="2"/>
  </si>
  <si>
    <t>当該科目の貸借区分 = ChgDCKbn.Debit（貸借区分.借方）の場合</t>
    <rPh sb="0" eb="2">
      <t>トウガイ</t>
    </rPh>
    <rPh sb="2" eb="4">
      <t>カモク</t>
    </rPh>
    <rPh sb="5" eb="7">
      <t>タイシャク</t>
    </rPh>
    <rPh sb="7" eb="9">
      <t>クブン</t>
    </rPh>
    <rPh sb="27" eb="29">
      <t>タイシャク</t>
    </rPh>
    <rPh sb="29" eb="31">
      <t>クブン</t>
    </rPh>
    <rPh sb="32" eb="34">
      <t>カリカタ</t>
    </rPh>
    <rPh sb="36" eb="38">
      <t>バアイ</t>
    </rPh>
    <phoneticPr fontId="2"/>
  </si>
  <si>
    <t>上記以外</t>
    <rPh sb="0" eb="2">
      <t>ジョウキ</t>
    </rPh>
    <rPh sb="2" eb="4">
      <t>イガイ</t>
    </rPh>
    <phoneticPr fontId="2"/>
  </si>
  <si>
    <t>借方合計 += 入力パラメータの繰越残高.借方金額（balance.DebitSum）</t>
    <rPh sb="0" eb="2">
      <t>カリカタ</t>
    </rPh>
    <rPh sb="2" eb="4">
      <t>ゴウケイ</t>
    </rPh>
    <rPh sb="8" eb="10">
      <t>ニュウリョク</t>
    </rPh>
    <rPh sb="16" eb="18">
      <t>クリコシ</t>
    </rPh>
    <rPh sb="18" eb="20">
      <t>ザンダカ</t>
    </rPh>
    <rPh sb="21" eb="23">
      <t>カリカタ</t>
    </rPh>
    <rPh sb="23" eb="25">
      <t>キンガク</t>
    </rPh>
    <phoneticPr fontId="2"/>
  </si>
  <si>
    <t>貸方合計 += 入力パラメータの繰越残高.貸方金額（balance.CreditSum）</t>
    <rPh sb="0" eb="2">
      <t>カシカタ</t>
    </rPh>
    <rPh sb="2" eb="4">
      <t>ゴウケイ</t>
    </rPh>
    <rPh sb="8" eb="10">
      <t>ニュウリョク</t>
    </rPh>
    <rPh sb="16" eb="18">
      <t>クリコシ</t>
    </rPh>
    <rPh sb="18" eb="20">
      <t>ザンダカ</t>
    </rPh>
    <rPh sb="21" eb="23">
      <t>カシカタ</t>
    </rPh>
    <rPh sb="23" eb="25">
      <t>キンガク</t>
    </rPh>
    <rPh sb="24" eb="25">
      <t>シャッキン</t>
    </rPh>
    <phoneticPr fontId="2"/>
  </si>
  <si>
    <t>借方合計 += 抽出した明細の借方金額の合計</t>
    <rPh sb="0" eb="2">
      <t>カリカタ</t>
    </rPh>
    <rPh sb="2" eb="4">
      <t>ゴウケイ</t>
    </rPh>
    <rPh sb="8" eb="10">
      <t>チュウシュツ</t>
    </rPh>
    <rPh sb="12" eb="14">
      <t>メイサイ</t>
    </rPh>
    <rPh sb="15" eb="17">
      <t>カリカタ</t>
    </rPh>
    <rPh sb="17" eb="19">
      <t>キンガク</t>
    </rPh>
    <rPh sb="20" eb="22">
      <t>ゴウケイ</t>
    </rPh>
    <phoneticPr fontId="2"/>
  </si>
  <si>
    <t>入力パラメータの集計結果データの明細から、以下の明細区分を持つ明細を抽出する。</t>
    <rPh sb="0" eb="2">
      <t>ニュウリョク</t>
    </rPh>
    <rPh sb="8" eb="10">
      <t>シュウケイ</t>
    </rPh>
    <rPh sb="10" eb="12">
      <t>ケッカ</t>
    </rPh>
    <rPh sb="16" eb="18">
      <t>メイサイ</t>
    </rPh>
    <rPh sb="21" eb="23">
      <t>イカ</t>
    </rPh>
    <rPh sb="24" eb="26">
      <t>メイサイ</t>
    </rPh>
    <rPh sb="26" eb="28">
      <t>クブン</t>
    </rPh>
    <rPh sb="29" eb="30">
      <t>モ</t>
    </rPh>
    <rPh sb="31" eb="33">
      <t>メイサイ</t>
    </rPh>
    <rPh sb="34" eb="36">
      <t>チュウシュツ</t>
    </rPh>
    <phoneticPr fontId="2"/>
  </si>
  <si>
    <t>貸方合計 += 抽出した明細の貸方金額の合計</t>
    <rPh sb="0" eb="2">
      <t>カシカタ</t>
    </rPh>
    <rPh sb="2" eb="4">
      <t>ゴウケイ</t>
    </rPh>
    <rPh sb="8" eb="10">
      <t>チュウシュツ</t>
    </rPh>
    <rPh sb="12" eb="14">
      <t>メイサイ</t>
    </rPh>
    <rPh sb="15" eb="17">
      <t>カシカタ</t>
    </rPh>
    <rPh sb="17" eb="19">
      <t>キンガク</t>
    </rPh>
    <rPh sb="18" eb="19">
      <t>シャッキン</t>
    </rPh>
    <rPh sb="20" eb="22">
      <t>ゴウケイ</t>
    </rPh>
    <phoneticPr fontId="2"/>
  </si>
  <si>
    <t>借方金額 += [3]で設定した金額</t>
    <rPh sb="0" eb="2">
      <t>カリカタ</t>
    </rPh>
    <rPh sb="2" eb="4">
      <t>キンガク</t>
    </rPh>
    <rPh sb="12" eb="14">
      <t>セッテイ</t>
    </rPh>
    <rPh sb="16" eb="18">
      <t>キンガク</t>
    </rPh>
    <phoneticPr fontId="2"/>
  </si>
  <si>
    <t>貸方金額 += [3]で設定した金額</t>
    <rPh sb="0" eb="2">
      <t>カシカタ</t>
    </rPh>
    <rPh sb="2" eb="4">
      <t>キンガク</t>
    </rPh>
    <rPh sb="3" eb="4">
      <t>シャッキン</t>
    </rPh>
    <rPh sb="12" eb="14">
      <t>セッテイ</t>
    </rPh>
    <rPh sb="16" eb="18">
      <t>キンガク</t>
    </rPh>
    <phoneticPr fontId="2"/>
  </si>
  <si>
    <t>翌期への「繰越・振替」分を加算</t>
    <rPh sb="0" eb="1">
      <t>ヨク</t>
    </rPh>
    <rPh sb="1" eb="2">
      <t>キ</t>
    </rPh>
    <rPh sb="5" eb="7">
      <t>クリコシ</t>
    </rPh>
    <rPh sb="8" eb="10">
      <t>フリカエ</t>
    </rPh>
    <rPh sb="11" eb="12">
      <t>ブン</t>
    </rPh>
    <rPh sb="13" eb="15">
      <t>カサン</t>
    </rPh>
    <phoneticPr fontId="2"/>
  </si>
  <si>
    <t>集計開始月（日）までの繰越分を加算</t>
    <rPh sb="0" eb="2">
      <t>シュウケイ</t>
    </rPh>
    <rPh sb="2" eb="4">
      <t>カイシ</t>
    </rPh>
    <rPh sb="4" eb="5">
      <t>ツキ</t>
    </rPh>
    <rPh sb="6" eb="7">
      <t>ビ</t>
    </rPh>
    <rPh sb="11" eb="13">
      <t>クリコシ</t>
    </rPh>
    <rPh sb="13" eb="14">
      <t>ブン</t>
    </rPh>
    <rPh sb="15" eb="17">
      <t>カサン</t>
    </rPh>
    <phoneticPr fontId="2"/>
  </si>
  <si>
    <t>集計期間の発生分を加算</t>
    <rPh sb="0" eb="2">
      <t>シュウケイ</t>
    </rPh>
    <rPh sb="2" eb="4">
      <t>キカン</t>
    </rPh>
    <rPh sb="5" eb="7">
      <t>ハッセイ</t>
    </rPh>
    <rPh sb="7" eb="8">
      <t>ブン</t>
    </rPh>
    <rPh sb="9" eb="11">
      <t>カサン</t>
    </rPh>
    <phoneticPr fontId="2"/>
  </si>
  <si>
    <t>3. 元帳パラメータの元帳区分が次の条件に該当する場合</t>
    <rPh sb="16" eb="17">
      <t>ツギ</t>
    </rPh>
    <rPh sb="18" eb="20">
      <t>ジョウケン</t>
    </rPh>
    <rPh sb="21" eb="23">
      <t>ガイトウ</t>
    </rPh>
    <rPh sb="25" eb="27">
      <t>バアイ</t>
    </rPh>
    <phoneticPr fontId="2"/>
  </si>
  <si>
    <t>・合計転記区分 ≠ UseKbn.Setting（使用区分.あり）</t>
    <rPh sb="1" eb="3">
      <t>ゴウケイ</t>
    </rPh>
    <rPh sb="3" eb="5">
      <t>テンキ</t>
    </rPh>
    <rPh sb="5" eb="7">
      <t>クブン</t>
    </rPh>
    <rPh sb="25" eb="27">
      <t>シヨウ</t>
    </rPh>
    <rPh sb="27" eb="29">
      <t>クブン</t>
    </rPh>
    <phoneticPr fontId="2"/>
  </si>
  <si>
    <t>・元帳区分が次のいずれかである</t>
    <rPh sb="1" eb="3">
      <t>モトチョウ</t>
    </rPh>
    <rPh sb="3" eb="5">
      <t>クブン</t>
    </rPh>
    <rPh sb="6" eb="7">
      <t>ツギ</t>
    </rPh>
    <phoneticPr fontId="2"/>
  </si>
  <si>
    <t>KmkTree2Dao</t>
    <phoneticPr fontId="2"/>
  </si>
  <si>
    <t>加算元実在科目取得</t>
    <rPh sb="0" eb="3">
      <t>カサンモト</t>
    </rPh>
    <rPh sb="3" eb="5">
      <t>ジツザイ</t>
    </rPh>
    <rPh sb="5" eb="7">
      <t>カモク</t>
    </rPh>
    <rPh sb="7" eb="9">
      <t>シュトク</t>
    </rPh>
    <phoneticPr fontId="2"/>
  </si>
  <si>
    <t>合計科目の加算元実在科目情報を取得する。</t>
    <rPh sb="0" eb="2">
      <t>ゴウケイ</t>
    </rPh>
    <rPh sb="2" eb="4">
      <t>カモク</t>
    </rPh>
    <rPh sb="5" eb="8">
      <t>カサンモト</t>
    </rPh>
    <rPh sb="8" eb="10">
      <t>ジツザイ</t>
    </rPh>
    <rPh sb="10" eb="12">
      <t>カモク</t>
    </rPh>
    <rPh sb="12" eb="14">
      <t>ジョウホウ</t>
    </rPh>
    <rPh sb="15" eb="17">
      <t>シュトク</t>
    </rPh>
    <phoneticPr fontId="2"/>
  </si>
  <si>
    <t>9. 元帳基本情報（LedgerBaseInfoDto）を返却する。</t>
    <rPh sb="3" eb="5">
      <t>モトチョウ</t>
    </rPh>
    <rPh sb="5" eb="7">
      <t>キホン</t>
    </rPh>
    <rPh sb="7" eb="9">
      <t>ジョウホウ</t>
    </rPh>
    <rPh sb="29" eb="31">
      <t>ヘンキャク</t>
    </rPh>
    <phoneticPr fontId="2"/>
  </si>
  <si>
    <t>8-3. 固定摘要マスタのデータを取得する。</t>
    <rPh sb="5" eb="7">
      <t>コテイ</t>
    </rPh>
    <rPh sb="7" eb="9">
      <t>テキヨウ</t>
    </rPh>
    <phoneticPr fontId="2"/>
  </si>
  <si>
    <t>8-2. 補助基本マスタのデータを取得する。</t>
    <rPh sb="5" eb="7">
      <t>ホジョ</t>
    </rPh>
    <phoneticPr fontId="2"/>
  </si>
  <si>
    <t>8-1. 勘定科目基本マスタのデータを取得する。</t>
    <phoneticPr fontId="2"/>
  </si>
  <si>
    <t>8. 元帳パラメータの特殊科目区分 = LedgerSpeKmkKbn.NormalKmk（元帳特殊科目区分.通常科目）かつ、</t>
    <rPh sb="3" eb="5">
      <t>モトチョウ</t>
    </rPh>
    <rPh sb="11" eb="13">
      <t>トクシュ</t>
    </rPh>
    <rPh sb="13" eb="15">
      <t>カモク</t>
    </rPh>
    <rPh sb="15" eb="17">
      <t>クブン</t>
    </rPh>
    <rPh sb="46" eb="48">
      <t>モトチョウ</t>
    </rPh>
    <rPh sb="48" eb="50">
      <t>トクシュ</t>
    </rPh>
    <rPh sb="50" eb="52">
      <t>カモク</t>
    </rPh>
    <rPh sb="52" eb="54">
      <t>クブン</t>
    </rPh>
    <rPh sb="55" eb="57">
      <t>ツウジョウ</t>
    </rPh>
    <rPh sb="57" eb="59">
      <t>カモク</t>
    </rPh>
    <phoneticPr fontId="2"/>
  </si>
  <si>
    <t>7. マスタ基本情報から複合自動セット区分を取得する。</t>
    <rPh sb="6" eb="8">
      <t>キホン</t>
    </rPh>
    <rPh sb="8" eb="10">
      <t>ジョウホウ</t>
    </rPh>
    <rPh sb="12" eb="14">
      <t>フクゴウ</t>
    </rPh>
    <rPh sb="14" eb="16">
      <t>ジドウ</t>
    </rPh>
    <rPh sb="19" eb="21">
      <t>クブン</t>
    </rPh>
    <rPh sb="22" eb="24">
      <t>シュトク</t>
    </rPh>
    <phoneticPr fontId="2"/>
  </si>
  <si>
    <t>6. 消費税基本情報を取得する。</t>
    <rPh sb="3" eb="6">
      <t>ショウヒゼイ</t>
    </rPh>
    <rPh sb="6" eb="8">
      <t>キホン</t>
    </rPh>
    <rPh sb="8" eb="10">
      <t>ジョウホウ</t>
    </rPh>
    <rPh sb="11" eb="13">
      <t>シュトク</t>
    </rPh>
    <phoneticPr fontId="2"/>
  </si>
  <si>
    <t>5. 区分情報を取得する。</t>
    <rPh sb="3" eb="5">
      <t>クブン</t>
    </rPh>
    <rPh sb="5" eb="7">
      <t>ジョウホウ</t>
    </rPh>
    <rPh sb="8" eb="10">
      <t>シュトク</t>
    </rPh>
    <phoneticPr fontId="2"/>
  </si>
  <si>
    <t>5-1. 「採用区分情報」を取得する。</t>
    <rPh sb="6" eb="8">
      <t>サイヨウ</t>
    </rPh>
    <rPh sb="8" eb="10">
      <t>クブン</t>
    </rPh>
    <rPh sb="10" eb="12">
      <t>ジョウホウ</t>
    </rPh>
    <rPh sb="14" eb="16">
      <t>シュトク</t>
    </rPh>
    <phoneticPr fontId="2"/>
  </si>
  <si>
    <t>5-2. 「仕訳入力条件」を取得する。</t>
    <rPh sb="6" eb="8">
      <t>シワケ</t>
    </rPh>
    <rPh sb="8" eb="10">
      <t>ニュウリョク</t>
    </rPh>
    <rPh sb="10" eb="12">
      <t>ジョウケン</t>
    </rPh>
    <rPh sb="14" eb="16">
      <t>シュトク</t>
    </rPh>
    <phoneticPr fontId="2"/>
  </si>
  <si>
    <t>5-3. 「印刷条件」を取得する。</t>
    <rPh sb="6" eb="8">
      <t>インサツ</t>
    </rPh>
    <rPh sb="8" eb="10">
      <t>ジョウケン</t>
    </rPh>
    <rPh sb="12" eb="14">
      <t>シュトク</t>
    </rPh>
    <phoneticPr fontId="2"/>
  </si>
  <si>
    <t>変換した検索結果を元帳基本情報（LedgerBaseInfoDto）に格納する。</t>
    <rPh sb="0" eb="2">
      <t>ヘンカン</t>
    </rPh>
    <rPh sb="4" eb="6">
      <t>ケンサク</t>
    </rPh>
    <phoneticPr fontId="2"/>
  </si>
  <si>
    <t>4. 合計科目の加算元実在科目情報を取得する。</t>
    <rPh sb="3" eb="5">
      <t>ゴウケイ</t>
    </rPh>
    <rPh sb="5" eb="7">
      <t>カモク</t>
    </rPh>
    <rPh sb="8" eb="11">
      <t>カサンモト</t>
    </rPh>
    <rPh sb="11" eb="13">
      <t>ジツザイ</t>
    </rPh>
    <rPh sb="13" eb="15">
      <t>カモク</t>
    </rPh>
    <rPh sb="15" eb="17">
      <t>ジョウホウ</t>
    </rPh>
    <rPh sb="18" eb="20">
      <t>シュトク</t>
    </rPh>
    <phoneticPr fontId="2"/>
  </si>
  <si>
    <t>4-1. 元帳パラメータの科目コード ≠ null かつ 元帳パラメータの実在／合計区分 = MasterSumKbn.Total（実在／合計区分.合計） の場合</t>
    <phoneticPr fontId="2"/>
  </si>
  <si>
    <t>4-2. 上記以外の場合</t>
    <rPh sb="5" eb="7">
      <t>ジョウキ</t>
    </rPh>
    <rPh sb="7" eb="9">
      <t>イガイ</t>
    </rPh>
    <rPh sb="10" eb="12">
      <t>バアイ</t>
    </rPh>
    <phoneticPr fontId="2"/>
  </si>
  <si>
    <t>空のリスト（new List&lt;BasedKmkDto&gt;）を元帳基本情報（LedgerBaseInfoDto）に格納する。</t>
    <rPh sb="0" eb="1">
      <t>カラ</t>
    </rPh>
    <phoneticPr fontId="2"/>
  </si>
  <si>
    <t>・複合科目コード（LedgerSwkDto.FKmkCode）≠ null かつ ≠ CodeStatus.None（コードステータス.指定なし）</t>
    <rPh sb="1" eb="3">
      <t>フクゴウ</t>
    </rPh>
    <rPh sb="3" eb="5">
      <t>カモク</t>
    </rPh>
    <rPh sb="68" eb="70">
      <t>シテイ</t>
    </rPh>
    <phoneticPr fontId="2"/>
  </si>
  <si>
    <t>元帳基本情報の加算元実在科目情報から抽出したキーリスト（ledgerBaseInfoDto.BasedKmks.Keys.ToList()）</t>
    <rPh sb="0" eb="2">
      <t>モトチョウ</t>
    </rPh>
    <rPh sb="2" eb="4">
      <t>キホン</t>
    </rPh>
    <rPh sb="4" eb="6">
      <t>ジョウホウ</t>
    </rPh>
    <rPh sb="7" eb="9">
      <t>カサン</t>
    </rPh>
    <rPh sb="9" eb="10">
      <t>モト</t>
    </rPh>
    <rPh sb="10" eb="12">
      <t>ジツザイ</t>
    </rPh>
    <rPh sb="12" eb="14">
      <t>カモク</t>
    </rPh>
    <rPh sb="14" eb="16">
      <t>ジョウホウ</t>
    </rPh>
    <rPh sb="18" eb="20">
      <t>チュウシュツ</t>
    </rPh>
    <phoneticPr fontId="2"/>
  </si>
  <si>
    <t>正残区分 = 元帳基本情報の加算元実在科目情報[検索結果の科目コード（LedgerSumSMDto.KmkCode）].DCKbn</t>
    <rPh sb="0" eb="1">
      <t>セイ</t>
    </rPh>
    <rPh sb="1" eb="2">
      <t>ザン</t>
    </rPh>
    <rPh sb="2" eb="4">
      <t>クブン</t>
    </rPh>
    <rPh sb="7" eb="9">
      <t>モトチョウ</t>
    </rPh>
    <rPh sb="9" eb="11">
      <t>キホン</t>
    </rPh>
    <rPh sb="11" eb="13">
      <t>ジョウホウ</t>
    </rPh>
    <rPh sb="14" eb="16">
      <t>カサン</t>
    </rPh>
    <rPh sb="16" eb="17">
      <t>モト</t>
    </rPh>
    <rPh sb="17" eb="19">
      <t>ジツザイ</t>
    </rPh>
    <rPh sb="19" eb="21">
      <t>カモク</t>
    </rPh>
    <rPh sb="21" eb="23">
      <t>ジョウホウ</t>
    </rPh>
    <rPh sb="24" eb="26">
      <t>ケンサク</t>
    </rPh>
    <rPh sb="26" eb="28">
      <t>ケッカ</t>
    </rPh>
    <rPh sb="29" eb="31">
      <t>カモク</t>
    </rPh>
    <phoneticPr fontId="2"/>
  </si>
  <si>
    <t>加算区分 = 元帳基本情報の加算元実在科目情報[検索結果の科目コード（LedgerSumSMDto.KmkCode）].AddKbn</t>
    <rPh sb="0" eb="2">
      <t>カサン</t>
    </rPh>
    <rPh sb="2" eb="4">
      <t>クブン</t>
    </rPh>
    <rPh sb="7" eb="9">
      <t>モトチョウ</t>
    </rPh>
    <rPh sb="9" eb="11">
      <t>キホン</t>
    </rPh>
    <rPh sb="11" eb="13">
      <t>ジョウホウ</t>
    </rPh>
    <rPh sb="14" eb="17">
      <t>カサンモト</t>
    </rPh>
    <rPh sb="17" eb="19">
      <t>ジツザイ</t>
    </rPh>
    <rPh sb="19" eb="21">
      <t>カモク</t>
    </rPh>
    <rPh sb="21" eb="23">
      <t>ジョウホウ</t>
    </rPh>
    <rPh sb="24" eb="26">
      <t>ケンサク</t>
    </rPh>
    <rPh sb="26" eb="28">
      <t>ケッカ</t>
    </rPh>
    <rPh sb="29" eb="31">
      <t>カモク</t>
    </rPh>
    <phoneticPr fontId="2"/>
  </si>
  <si>
    <t>DetailKbn</t>
    <phoneticPr fontId="2"/>
  </si>
  <si>
    <t>LedgerDetailKbn.CarryOverPreviousTerm（元帳明細区分.前期・前月繰越）</t>
    <rPh sb="38" eb="40">
      <t>モトチョウ</t>
    </rPh>
    <rPh sb="40" eb="42">
      <t>メイサイ</t>
    </rPh>
    <rPh sb="42" eb="44">
      <t>クブン</t>
    </rPh>
    <rPh sb="45" eb="47">
      <t>ゼンキ</t>
    </rPh>
    <rPh sb="48" eb="50">
      <t>ゼンゲツ</t>
    </rPh>
    <rPh sb="50" eb="52">
      <t>クリコシ</t>
    </rPh>
    <phoneticPr fontId="2"/>
  </si>
  <si>
    <t>LedgerDetailKbn.CarryOverNextPage（元帳明細区分.次頁繰越）</t>
    <rPh sb="34" eb="36">
      <t>モトチョウ</t>
    </rPh>
    <rPh sb="36" eb="38">
      <t>メイサイ</t>
    </rPh>
    <rPh sb="38" eb="40">
      <t>クブン</t>
    </rPh>
    <rPh sb="41" eb="43">
      <t>ジページ</t>
    </rPh>
    <rPh sb="43" eb="45">
      <t>クリコシ</t>
    </rPh>
    <phoneticPr fontId="2"/>
  </si>
  <si>
    <t>LedgerDetailKbn.CarryOverPreviousPage（元帳明細区分.前頁繰越）</t>
    <rPh sb="38" eb="40">
      <t>モトチョウ</t>
    </rPh>
    <rPh sb="40" eb="42">
      <t>メイサイ</t>
    </rPh>
    <rPh sb="42" eb="44">
      <t>クブン</t>
    </rPh>
    <rPh sb="45" eb="46">
      <t>ゼン</t>
    </rPh>
    <rPh sb="46" eb="47">
      <t>ページ</t>
    </rPh>
    <rPh sb="47" eb="49">
      <t>クリコシ</t>
    </rPh>
    <phoneticPr fontId="2"/>
  </si>
  <si>
    <t>元帳パラメータの元帳区分 = LedgerKbn.CashJournal（元帳区分.出納帳）の場合</t>
    <rPh sb="0" eb="2">
      <t>モトチョウ</t>
    </rPh>
    <rPh sb="8" eb="10">
      <t>モトチョウ</t>
    </rPh>
    <rPh sb="10" eb="12">
      <t>クブン</t>
    </rPh>
    <rPh sb="37" eb="39">
      <t>モトチョウ</t>
    </rPh>
    <rPh sb="39" eb="41">
      <t>クブン</t>
    </rPh>
    <rPh sb="42" eb="45">
      <t>スイトウチョウ</t>
    </rPh>
    <rPh sb="47" eb="49">
      <t>バアイ</t>
    </rPh>
    <phoneticPr fontId="2"/>
  </si>
  <si>
    <t>上記以外</t>
    <rPh sb="0" eb="2">
      <t>ジョウキ</t>
    </rPh>
    <rPh sb="2" eb="4">
      <t>イガイ</t>
    </rPh>
    <phoneticPr fontId="2"/>
  </si>
  <si>
    <t>Output_Ledger_Detail_PreviousMonthBalance（"前月残高"）をセット</t>
    <rPh sb="45" eb="47">
      <t>ザンダカ</t>
    </rPh>
    <phoneticPr fontId="2"/>
  </si>
  <si>
    <t>hojyoKbn</t>
    <phoneticPr fontId="2"/>
  </si>
  <si>
    <t>tekiCode</t>
    <phoneticPr fontId="2"/>
  </si>
  <si>
    <t>科目別補助／固定摘要／工種コード</t>
    <phoneticPr fontId="2"/>
  </si>
  <si>
    <t>補助区分</t>
    <rPh sb="0" eb="2">
      <t>ホジョ</t>
    </rPh>
    <rPh sb="2" eb="4">
      <t>クブン</t>
    </rPh>
    <phoneticPr fontId="2"/>
  </si>
  <si>
    <t>byte</t>
    <phoneticPr fontId="2"/>
  </si>
  <si>
    <t>int</t>
    <phoneticPr fontId="2"/>
  </si>
  <si>
    <t>元帳パラメータの科目別補助コード</t>
    <phoneticPr fontId="2"/>
  </si>
  <si>
    <t>元帳パラメータの科目別補助コード = null の場合</t>
    <rPh sb="25" eb="27">
      <t>バアイ</t>
    </rPh>
    <phoneticPr fontId="2"/>
  </si>
  <si>
    <t>上記以外の場合</t>
    <rPh sb="0" eb="2">
      <t>ジョウキ</t>
    </rPh>
    <rPh sb="2" eb="4">
      <t>イガイ</t>
    </rPh>
    <rPh sb="5" eb="7">
      <t>バアイ</t>
    </rPh>
    <phoneticPr fontId="2"/>
  </si>
  <si>
    <t>HojyoKbn.Kmk（補助区分.勘定科目）</t>
    <rPh sb="13" eb="15">
      <t>ホジョ</t>
    </rPh>
    <rPh sb="15" eb="17">
      <t>クブン</t>
    </rPh>
    <rPh sb="18" eb="20">
      <t>カンジョウ</t>
    </rPh>
    <rPh sb="20" eb="22">
      <t>カモク</t>
    </rPh>
    <phoneticPr fontId="2"/>
  </si>
  <si>
    <t>HojyoKbn.EachKmkAuxiliary（補助区分.科目別補助）</t>
    <rPh sb="26" eb="28">
      <t>ホジョ</t>
    </rPh>
    <rPh sb="28" eb="30">
      <t>クブン</t>
    </rPh>
    <rPh sb="31" eb="33">
      <t>カモク</t>
    </rPh>
    <rPh sb="33" eb="34">
      <t>ベツ</t>
    </rPh>
    <rPh sb="34" eb="36">
      <t>ホジョ</t>
    </rPh>
    <phoneticPr fontId="2"/>
  </si>
  <si>
    <t>前月残高繰越判定</t>
    <phoneticPr fontId="2"/>
  </si>
  <si>
    <t>IsCarryOverPreviousMonthBalance</t>
    <phoneticPr fontId="2"/>
  </si>
  <si>
    <t>bool</t>
    <phoneticPr fontId="2"/>
  </si>
  <si>
    <t>判定結果</t>
    <rPh sb="0" eb="2">
      <t>ハンテイ</t>
    </rPh>
    <rPh sb="2" eb="4">
      <t>ケッカ</t>
    </rPh>
    <phoneticPr fontId="2"/>
  </si>
  <si>
    <t>前月残高を次月に繰り越す場合は true 、それ以外は false を返す</t>
    <rPh sb="0" eb="2">
      <t>ゼンゲツ</t>
    </rPh>
    <rPh sb="2" eb="4">
      <t>ザンダカ</t>
    </rPh>
    <rPh sb="5" eb="7">
      <t>ジゲツ</t>
    </rPh>
    <rPh sb="8" eb="9">
      <t>ク</t>
    </rPh>
    <rPh sb="10" eb="11">
      <t>コ</t>
    </rPh>
    <rPh sb="12" eb="14">
      <t>バアイ</t>
    </rPh>
    <rPh sb="24" eb="26">
      <t>イガイ</t>
    </rPh>
    <rPh sb="35" eb="36">
      <t>カエ</t>
    </rPh>
    <phoneticPr fontId="2"/>
  </si>
  <si>
    <t>1. 判定結果の初期値を true とする</t>
    <rPh sb="3" eb="5">
      <t>ハンテイ</t>
    </rPh>
    <rPh sb="5" eb="7">
      <t>ケッカ</t>
    </rPh>
    <rPh sb="8" eb="10">
      <t>ショキ</t>
    </rPh>
    <rPh sb="10" eb="11">
      <t>チ</t>
    </rPh>
    <phoneticPr fontId="2"/>
  </si>
  <si>
    <t>3．判定結果を返却する。</t>
    <rPh sb="2" eb="4">
      <t>ハンテイ</t>
    </rPh>
    <rPh sb="4" eb="6">
      <t>ケッカ</t>
    </rPh>
    <rPh sb="7" eb="9">
      <t>ヘンキャク</t>
    </rPh>
    <phoneticPr fontId="4"/>
  </si>
  <si>
    <t>2. 元帳パラメータの元帳区分が次のいずれかの場合</t>
    <rPh sb="3" eb="5">
      <t>モトチョウ</t>
    </rPh>
    <rPh sb="11" eb="13">
      <t>モトチョウ</t>
    </rPh>
    <rPh sb="13" eb="15">
      <t>クブン</t>
    </rPh>
    <rPh sb="16" eb="17">
      <t>ツギ</t>
    </rPh>
    <rPh sb="23" eb="25">
      <t>バアイ</t>
    </rPh>
    <phoneticPr fontId="4"/>
  </si>
  <si>
    <t>・LedgerKbn.GeneralLedger（元帳区分.総勘定元帳）</t>
    <rPh sb="25" eb="27">
      <t>モトチョウ</t>
    </rPh>
    <rPh sb="27" eb="29">
      <t>クブン</t>
    </rPh>
    <rPh sb="30" eb="33">
      <t>ソウカンジョウ</t>
    </rPh>
    <rPh sb="33" eb="35">
      <t>モトチョウ</t>
    </rPh>
    <phoneticPr fontId="2"/>
  </si>
  <si>
    <t>・LedgerKbn.SubsidiaryLedger（元帳区分.科目別補助元帳）</t>
    <rPh sb="28" eb="30">
      <t>モトチョウ</t>
    </rPh>
    <rPh sb="30" eb="32">
      <t>クブン</t>
    </rPh>
    <rPh sb="33" eb="35">
      <t>カモク</t>
    </rPh>
    <rPh sb="35" eb="36">
      <t>ベツ</t>
    </rPh>
    <rPh sb="36" eb="38">
      <t>ホジョ</t>
    </rPh>
    <rPh sb="38" eb="40">
      <t>モトチョウ</t>
    </rPh>
    <phoneticPr fontId="2"/>
  </si>
  <si>
    <t>2-1. 元帳パラメータの当該科目が期首棚卸科目または期末棚卸科目の場合</t>
    <rPh sb="5" eb="7">
      <t>モトチョウ</t>
    </rPh>
    <rPh sb="13" eb="15">
      <t>トウガイ</t>
    </rPh>
    <rPh sb="15" eb="17">
      <t>カモク</t>
    </rPh>
    <rPh sb="18" eb="20">
      <t>キシュ</t>
    </rPh>
    <rPh sb="20" eb="22">
      <t>タナオロシ</t>
    </rPh>
    <rPh sb="22" eb="24">
      <t>カモク</t>
    </rPh>
    <rPh sb="27" eb="28">
      <t>キ</t>
    </rPh>
    <rPh sb="28" eb="29">
      <t>マツ</t>
    </rPh>
    <rPh sb="29" eb="31">
      <t>タナオロシ</t>
    </rPh>
    <rPh sb="31" eb="33">
      <t>カモク</t>
    </rPh>
    <rPh sb="34" eb="36">
      <t>バアイ</t>
    </rPh>
    <phoneticPr fontId="2"/>
  </si>
  <si>
    <t>判定結果を false にする。</t>
    <rPh sb="0" eb="2">
      <t>ハンテイ</t>
    </rPh>
    <rPh sb="2" eb="4">
      <t>ケッカ</t>
    </rPh>
    <phoneticPr fontId="2"/>
  </si>
  <si>
    <t>前月分の残高を次月の明細に持ち越すかどうかを判定する。</t>
  </si>
  <si>
    <t>2-1. IsCarryOverPreviousMonthBalance を呼び出し、繰越金額の明細を出力するかどうかを判定する。</t>
    <phoneticPr fontId="4"/>
  </si>
  <si>
    <t>2. 繰越金額の明細を設定する。</t>
    <rPh sb="3" eb="5">
      <t>クリコシ</t>
    </rPh>
    <rPh sb="5" eb="7">
      <t>キンガク</t>
    </rPh>
    <rPh sb="8" eb="10">
      <t>メイサイ</t>
    </rPh>
    <rPh sb="11" eb="13">
      <t>セッテイ</t>
    </rPh>
    <phoneticPr fontId="2"/>
  </si>
  <si>
    <t>2-2. 判定結果が true の場合、以下の通り明細を設定する。</t>
    <rPh sb="5" eb="7">
      <t>ハンテイ</t>
    </rPh>
    <rPh sb="7" eb="9">
      <t>ケッカ</t>
    </rPh>
    <rPh sb="17" eb="19">
      <t>バアイ</t>
    </rPh>
    <rPh sb="20" eb="22">
      <t>イカ</t>
    </rPh>
    <rPh sb="23" eb="24">
      <t>トオ</t>
    </rPh>
    <rPh sb="25" eb="27">
      <t>メイサイ</t>
    </rPh>
    <rPh sb="28" eb="30">
      <t>セッテイ</t>
    </rPh>
    <phoneticPr fontId="2"/>
  </si>
  <si>
    <t>1. 前月残高を次月に持ち越すかどうかを判定する。</t>
    <rPh sb="3" eb="5">
      <t>ゼンゲツ</t>
    </rPh>
    <rPh sb="5" eb="7">
      <t>ザンダカ</t>
    </rPh>
    <rPh sb="8" eb="10">
      <t>ジゲツ</t>
    </rPh>
    <rPh sb="11" eb="12">
      <t>モ</t>
    </rPh>
    <rPh sb="13" eb="14">
      <t>コ</t>
    </rPh>
    <rPh sb="20" eb="22">
      <t>ハンテイ</t>
    </rPh>
    <phoneticPr fontId="2"/>
  </si>
  <si>
    <t>1-1. IsCarryOverPreviousMonthBalance を呼び出し、判定結果を取得する。</t>
    <rPh sb="45" eb="47">
      <t>ケッカ</t>
    </rPh>
    <rPh sb="48" eb="50">
      <t>シュトク</t>
    </rPh>
    <phoneticPr fontId="4"/>
  </si>
  <si>
    <t>3．「前期・前月繰越」の行</t>
    <rPh sb="3" eb="5">
      <t>ゼンキ</t>
    </rPh>
    <rPh sb="6" eb="8">
      <t>ゼンゲツ</t>
    </rPh>
    <rPh sb="8" eb="10">
      <t>クリコシ</t>
    </rPh>
    <rPh sb="12" eb="13">
      <t>ギョウ</t>
    </rPh>
    <phoneticPr fontId="4"/>
  </si>
  <si>
    <t>3-1. LedgerCommonDetailLogic.CreateCarryForwardDetail を呼び出し、繰越明細データ（LedgerDetailDto）を作成する。</t>
    <rPh sb="60" eb="62">
      <t>クリコシ</t>
    </rPh>
    <rPh sb="62" eb="64">
      <t>メイサイ</t>
    </rPh>
    <rPh sb="85" eb="87">
      <t>サクセイ</t>
    </rPh>
    <phoneticPr fontId="4"/>
  </si>
  <si>
    <t>3-2. 元帳集計結果の明細リスト（LedgerResultDto.LedgerDetails）に追加する。</t>
    <rPh sb="5" eb="7">
      <t>モトチョウ</t>
    </rPh>
    <rPh sb="7" eb="9">
      <t>シュウケイ</t>
    </rPh>
    <rPh sb="9" eb="11">
      <t>ケッカ</t>
    </rPh>
    <rPh sb="12" eb="14">
      <t>メイサイ</t>
    </rPh>
    <rPh sb="49" eb="51">
      <t>ツイカ</t>
    </rPh>
    <phoneticPr fontId="4"/>
  </si>
  <si>
    <t>[1]の判定結果が false の場合は「0」とする</t>
    <rPh sb="4" eb="6">
      <t>ハンテイ</t>
    </rPh>
    <rPh sb="6" eb="8">
      <t>ケッカ</t>
    </rPh>
    <rPh sb="17" eb="19">
      <t>バアイ</t>
    </rPh>
    <phoneticPr fontId="2"/>
  </si>
  <si>
    <t>4. 集計データからの明細行</t>
    <phoneticPr fontId="2"/>
  </si>
  <si>
    <t>4-1. 金額を保持する以下の変数を定義する。</t>
    <rPh sb="5" eb="7">
      <t>キンガク</t>
    </rPh>
    <rPh sb="8" eb="10">
      <t>ホジ</t>
    </rPh>
    <rPh sb="12" eb="14">
      <t>イカ</t>
    </rPh>
    <rPh sb="15" eb="17">
      <t>ヘンスウ</t>
    </rPh>
    <rPh sb="18" eb="20">
      <t>テイギ</t>
    </rPh>
    <phoneticPr fontId="2"/>
  </si>
  <si>
    <t>4-2. 集計対象期間の内部月でループする。</t>
    <rPh sb="5" eb="7">
      <t>シュウケイ</t>
    </rPh>
    <rPh sb="7" eb="9">
      <t>タイショウ</t>
    </rPh>
    <rPh sb="9" eb="11">
      <t>キカン</t>
    </rPh>
    <rPh sb="12" eb="14">
      <t>ナイブ</t>
    </rPh>
    <rPh sb="14" eb="15">
      <t>ツキ</t>
    </rPh>
    <phoneticPr fontId="2"/>
  </si>
  <si>
    <t>5．「決算月」の行</t>
    <rPh sb="3" eb="5">
      <t>ケッサン</t>
    </rPh>
    <rPh sb="5" eb="6">
      <t>ツキ</t>
    </rPh>
    <rPh sb="8" eb="9">
      <t>ギョウ</t>
    </rPh>
    <phoneticPr fontId="4"/>
  </si>
  <si>
    <t>5-1. LedgerCommonDetailLogic.CreateClosingDetails を呼び出し、決算月明細データリスト（List&lt;LedgerDetailDto&gt;）を作成する。</t>
    <rPh sb="56" eb="58">
      <t>ケッサン</t>
    </rPh>
    <rPh sb="58" eb="59">
      <t>ツキ</t>
    </rPh>
    <rPh sb="59" eb="61">
      <t>メイサイ</t>
    </rPh>
    <rPh sb="91" eb="93">
      <t>サクセイ</t>
    </rPh>
    <phoneticPr fontId="4"/>
  </si>
  <si>
    <t>5-2. 決算月明細データリストを元帳集計結果の明細リスト（LedgerResultDto.LedgerDetails）に追加する。</t>
    <rPh sb="5" eb="7">
      <t>ケッサン</t>
    </rPh>
    <rPh sb="7" eb="8">
      <t>ツキ</t>
    </rPh>
    <rPh sb="8" eb="10">
      <t>メイサイ</t>
    </rPh>
    <rPh sb="17" eb="19">
      <t>モトチョウ</t>
    </rPh>
    <rPh sb="19" eb="21">
      <t>シュウケイ</t>
    </rPh>
    <rPh sb="21" eb="23">
      <t>ケッカ</t>
    </rPh>
    <rPh sb="24" eb="26">
      <t>メイサイ</t>
    </rPh>
    <rPh sb="61" eb="63">
      <t>ツイカ</t>
    </rPh>
    <phoneticPr fontId="4"/>
  </si>
  <si>
    <t>6. 元帳集計結果（LedgerResultDto）を返却する。</t>
    <rPh sb="3" eb="5">
      <t>モトチョウ</t>
    </rPh>
    <rPh sb="5" eb="7">
      <t>シュウケイ</t>
    </rPh>
    <rPh sb="7" eb="9">
      <t>ケッカ</t>
    </rPh>
    <rPh sb="27" eb="29">
      <t>ヘンキャク</t>
    </rPh>
    <phoneticPr fontId="2"/>
  </si>
  <si>
    <t>a-6. [1]の判定結果が false の場合</t>
    <rPh sb="9" eb="11">
      <t>ハンテイ</t>
    </rPh>
    <rPh sb="11" eb="13">
      <t>ケッカ</t>
    </rPh>
    <rPh sb="22" eb="24">
      <t>バアイ</t>
    </rPh>
    <phoneticPr fontId="2"/>
  </si>
  <si>
    <t>2．「前期・前月繰越」の行</t>
    <rPh sb="3" eb="5">
      <t>ゼンキ</t>
    </rPh>
    <rPh sb="6" eb="8">
      <t>ゼンゲツ</t>
    </rPh>
    <rPh sb="8" eb="10">
      <t>クリコシ</t>
    </rPh>
    <rPh sb="12" eb="13">
      <t>ギョウ</t>
    </rPh>
    <phoneticPr fontId="4"/>
  </si>
  <si>
    <t>2-1. LedgerCommonDetailLogic.CreateCarryForwardDetail を呼び出し、繰越明細データ（LedgerDetailDto）を作成する。</t>
    <rPh sb="60" eb="62">
      <t>クリコシ</t>
    </rPh>
    <rPh sb="62" eb="64">
      <t>メイサイ</t>
    </rPh>
    <rPh sb="85" eb="87">
      <t>サクセイ</t>
    </rPh>
    <phoneticPr fontId="4"/>
  </si>
  <si>
    <t>2-2. 元帳集計結果の明細リスト（LedgerResultDto.LedgerDetails）に追加する。</t>
    <rPh sb="5" eb="7">
      <t>モトチョウ</t>
    </rPh>
    <rPh sb="7" eb="9">
      <t>シュウケイ</t>
    </rPh>
    <rPh sb="9" eb="11">
      <t>ケッカ</t>
    </rPh>
    <rPh sb="12" eb="14">
      <t>メイサイ</t>
    </rPh>
    <rPh sb="49" eb="51">
      <t>ツイカ</t>
    </rPh>
    <phoneticPr fontId="4"/>
  </si>
  <si>
    <t>[1]の判定結果が true</t>
    <rPh sb="4" eb="6">
      <t>ハンテイ</t>
    </rPh>
    <rPh sb="6" eb="8">
      <t>ケッカ</t>
    </rPh>
    <phoneticPr fontId="2"/>
  </si>
  <si>
    <t>[1]の判定結果が false</t>
    <rPh sb="4" eb="6">
      <t>ハンテイ</t>
    </rPh>
    <rPh sb="6" eb="8">
      <t>ケッカ</t>
    </rPh>
    <phoneticPr fontId="2"/>
  </si>
  <si>
    <t>：</t>
    <phoneticPr fontId="2"/>
  </si>
  <si>
    <t>入力パラメータの繰越残高</t>
    <rPh sb="0" eb="2">
      <t>ニュウリョク</t>
    </rPh>
    <rPh sb="8" eb="10">
      <t>クリコシ</t>
    </rPh>
    <rPh sb="10" eb="12">
      <t>ザンダカ</t>
    </rPh>
    <phoneticPr fontId="2"/>
  </si>
  <si>
    <t>0</t>
    <phoneticPr fontId="2"/>
  </si>
  <si>
    <t>3．集計データからの明細行</t>
    <rPh sb="2" eb="4">
      <t>シュウケイ</t>
    </rPh>
    <rPh sb="10" eb="12">
      <t>メイサイ</t>
    </rPh>
    <rPh sb="12" eb="13">
      <t>ギョウ</t>
    </rPh>
    <phoneticPr fontId="4"/>
  </si>
  <si>
    <t>3-1. 差引金額を保持する変数を定義し、初期値を設定する。</t>
    <rPh sb="5" eb="7">
      <t>サシヒキ</t>
    </rPh>
    <rPh sb="7" eb="9">
      <t>キンガク</t>
    </rPh>
    <rPh sb="10" eb="12">
      <t>ホジ</t>
    </rPh>
    <rPh sb="14" eb="16">
      <t>ヘンスウ</t>
    </rPh>
    <rPh sb="17" eb="19">
      <t>テイギ</t>
    </rPh>
    <rPh sb="21" eb="23">
      <t>ショキ</t>
    </rPh>
    <rPh sb="23" eb="24">
      <t>チ</t>
    </rPh>
    <rPh sb="25" eb="27">
      <t>セッテイ</t>
    </rPh>
    <phoneticPr fontId="2"/>
  </si>
  <si>
    <t>3-2. 入力パラメータの合計転記集計データ（totalDetails）でループする。</t>
    <rPh sb="5" eb="7">
      <t>ニュウリョク</t>
    </rPh>
    <rPh sb="13" eb="15">
      <t>ゴウケイ</t>
    </rPh>
    <rPh sb="15" eb="17">
      <t>テンキ</t>
    </rPh>
    <rPh sb="17" eb="19">
      <t>シュウケイ</t>
    </rPh>
    <phoneticPr fontId="2"/>
  </si>
  <si>
    <t>3-2-1. 明細（LedgerDetailDto）を作成して、元帳集計結果の明細リスト（LedgerResultDto.LedgerDetails）に追加する。</t>
    <rPh sb="7" eb="9">
      <t>メイサイ</t>
    </rPh>
    <rPh sb="27" eb="29">
      <t>サクセイ</t>
    </rPh>
    <rPh sb="32" eb="34">
      <t>モトチョウ</t>
    </rPh>
    <rPh sb="34" eb="36">
      <t>シュウケイ</t>
    </rPh>
    <rPh sb="36" eb="38">
      <t>ケッカ</t>
    </rPh>
    <rPh sb="39" eb="41">
      <t>メイサイ</t>
    </rPh>
    <rPh sb="76" eb="78">
      <t>ツイカ</t>
    </rPh>
    <phoneticPr fontId="2"/>
  </si>
  <si>
    <t>3-2-2. 差引金額を保持する変数の値を更新する。</t>
    <rPh sb="7" eb="9">
      <t>サシヒキ</t>
    </rPh>
    <rPh sb="9" eb="11">
      <t>キンガク</t>
    </rPh>
    <rPh sb="12" eb="14">
      <t>ホジ</t>
    </rPh>
    <rPh sb="16" eb="18">
      <t>ヘンスウ</t>
    </rPh>
    <rPh sb="19" eb="20">
      <t>アタイ</t>
    </rPh>
    <rPh sb="21" eb="23">
      <t>コウシン</t>
    </rPh>
    <phoneticPr fontId="2"/>
  </si>
  <si>
    <t>作成した明細の差引金額</t>
    <rPh sb="0" eb="2">
      <t>サクセイ</t>
    </rPh>
    <rPh sb="4" eb="6">
      <t>メイサイ</t>
    </rPh>
    <rPh sb="7" eb="8">
      <t>サ</t>
    </rPh>
    <rPh sb="8" eb="9">
      <t>ヒ</t>
    </rPh>
    <rPh sb="9" eb="11">
      <t>キンガク</t>
    </rPh>
    <phoneticPr fontId="2"/>
  </si>
  <si>
    <t>・前の明細の差引金額に null をセットする。　※同一日付、同一明細区分のうち、最後の明細のみ「差引金額」を表示する</t>
    <rPh sb="1" eb="2">
      <t>マエ</t>
    </rPh>
    <rPh sb="3" eb="5">
      <t>メイサイ</t>
    </rPh>
    <rPh sb="6" eb="8">
      <t>サシヒキ</t>
    </rPh>
    <rPh sb="8" eb="10">
      <t>キンガク</t>
    </rPh>
    <rPh sb="26" eb="28">
      <t>ドウイツ</t>
    </rPh>
    <rPh sb="28" eb="30">
      <t>ヒヅケ</t>
    </rPh>
    <rPh sb="31" eb="33">
      <t>ドウイツ</t>
    </rPh>
    <rPh sb="33" eb="35">
      <t>メイサイ</t>
    </rPh>
    <rPh sb="35" eb="37">
      <t>クブン</t>
    </rPh>
    <rPh sb="41" eb="43">
      <t>サイゴ</t>
    </rPh>
    <rPh sb="44" eb="46">
      <t>メイサイ</t>
    </rPh>
    <rPh sb="49" eb="51">
      <t>サシヒキ</t>
    </rPh>
    <rPh sb="51" eb="53">
      <t>キンガク</t>
    </rPh>
    <rPh sb="55" eb="57">
      <t>ヒョウジ</t>
    </rPh>
    <phoneticPr fontId="2"/>
  </si>
  <si>
    <t>・当該明細の明細区分 = 前の明細の明細区分 の場合</t>
    <rPh sb="13" eb="14">
      <t>マエ</t>
    </rPh>
    <rPh sb="15" eb="17">
      <t>メイサイ</t>
    </rPh>
    <rPh sb="18" eb="20">
      <t>メイサイ</t>
    </rPh>
    <rPh sb="20" eb="22">
      <t>クブン</t>
    </rPh>
    <rPh sb="24" eb="26">
      <t>バアイ</t>
    </rPh>
    <phoneticPr fontId="2"/>
  </si>
  <si>
    <t>・前のページの最後の明細の差引金額に null をセットする。</t>
    <phoneticPr fontId="2"/>
  </si>
  <si>
    <t>※1</t>
    <phoneticPr fontId="2"/>
  </si>
  <si>
    <r>
      <t>・ページをまたいで同一伝票日付の明細が続く場合</t>
    </r>
    <r>
      <rPr>
        <vertAlign val="superscript"/>
        <sz val="9"/>
        <color rgb="FFFF0000"/>
        <rFont val="Meiryo UI"/>
        <family val="3"/>
        <charset val="128"/>
      </rPr>
      <t>※1</t>
    </r>
    <rPh sb="9" eb="11">
      <t>ドウイツ</t>
    </rPh>
    <rPh sb="11" eb="13">
      <t>デンピョウ</t>
    </rPh>
    <rPh sb="13" eb="15">
      <t>ヒヅケ</t>
    </rPh>
    <rPh sb="16" eb="18">
      <t>メイサイ</t>
    </rPh>
    <rPh sb="19" eb="20">
      <t>ツヅ</t>
    </rPh>
    <rPh sb="21" eb="23">
      <t>バアイ</t>
    </rPh>
    <phoneticPr fontId="2"/>
  </si>
  <si>
    <t>ページをまたいで同一伝票日付の明細が続く場合の制御</t>
    <rPh sb="8" eb="10">
      <t>ドウイツ</t>
    </rPh>
    <rPh sb="10" eb="12">
      <t>デンピョウ</t>
    </rPh>
    <rPh sb="12" eb="14">
      <t>ヒヅケ</t>
    </rPh>
    <rPh sb="15" eb="17">
      <t>メイサイ</t>
    </rPh>
    <rPh sb="18" eb="19">
      <t>ツヅ</t>
    </rPh>
    <rPh sb="20" eb="22">
      <t>バアイ</t>
    </rPh>
    <rPh sb="23" eb="25">
      <t>セイギョ</t>
    </rPh>
    <phoneticPr fontId="2"/>
  </si>
  <si>
    <t>NO</t>
    <phoneticPr fontId="2"/>
  </si>
  <si>
    <t>月日</t>
    <rPh sb="0" eb="2">
      <t>ツキヒ</t>
    </rPh>
    <phoneticPr fontId="2"/>
  </si>
  <si>
    <t>科目</t>
    <rPh sb="0" eb="2">
      <t>カモク</t>
    </rPh>
    <phoneticPr fontId="2"/>
  </si>
  <si>
    <t>摘要</t>
    <rPh sb="0" eb="2">
      <t>テキヨウ</t>
    </rPh>
    <phoneticPr fontId="2"/>
  </si>
  <si>
    <t>借方</t>
    <rPh sb="0" eb="2">
      <t>カリカタ</t>
    </rPh>
    <phoneticPr fontId="2"/>
  </si>
  <si>
    <t>貸方</t>
    <rPh sb="0" eb="1">
      <t>カシ</t>
    </rPh>
    <rPh sb="1" eb="2">
      <t>カタ</t>
    </rPh>
    <phoneticPr fontId="2"/>
  </si>
  <si>
    <t>差引金額</t>
    <rPh sb="0" eb="2">
      <t>サシヒキ</t>
    </rPh>
    <rPh sb="2" eb="4">
      <t>キンガク</t>
    </rPh>
    <phoneticPr fontId="2"/>
  </si>
  <si>
    <t>1ページ目</t>
    <rPh sb="4" eb="5">
      <t>メ</t>
    </rPh>
    <phoneticPr fontId="2"/>
  </si>
  <si>
    <t>前期より繰越</t>
    <rPh sb="0" eb="2">
      <t>ゼンキ</t>
    </rPh>
    <rPh sb="4" eb="6">
      <t>クリコシ</t>
    </rPh>
    <phoneticPr fontId="2"/>
  </si>
  <si>
    <t>～</t>
    <phoneticPr fontId="2"/>
  </si>
  <si>
    <t>5.10</t>
    <phoneticPr fontId="2"/>
  </si>
  <si>
    <t>商品A</t>
    <rPh sb="0" eb="2">
      <t>ショウヒン</t>
    </rPh>
    <phoneticPr fontId="2"/>
  </si>
  <si>
    <t>商品B</t>
    <rPh sb="0" eb="2">
      <t>ショウヒン</t>
    </rPh>
    <phoneticPr fontId="2"/>
  </si>
  <si>
    <t>商品C</t>
    <rPh sb="0" eb="2">
      <t>ショウヒン</t>
    </rPh>
    <phoneticPr fontId="2"/>
  </si>
  <si>
    <t>次頁へ繰越</t>
    <rPh sb="0" eb="2">
      <t>ジページ</t>
    </rPh>
    <rPh sb="3" eb="5">
      <t>クリコシ</t>
    </rPh>
    <phoneticPr fontId="2"/>
  </si>
  <si>
    <t>5.11</t>
    <phoneticPr fontId="2"/>
  </si>
  <si>
    <t>2ページ目</t>
    <rPh sb="4" eb="5">
      <t>メ</t>
    </rPh>
    <phoneticPr fontId="2"/>
  </si>
  <si>
    <t>前頁より繰越</t>
    <rPh sb="0" eb="1">
      <t>ゼン</t>
    </rPh>
    <rPh sb="1" eb="2">
      <t>ページ</t>
    </rPh>
    <rPh sb="4" eb="6">
      <t>クリコシ</t>
    </rPh>
    <phoneticPr fontId="2"/>
  </si>
  <si>
    <t>商品D</t>
    <rPh sb="0" eb="2">
      <t>ショウヒン</t>
    </rPh>
    <phoneticPr fontId="2"/>
  </si>
  <si>
    <t>商品E</t>
    <rPh sb="0" eb="2">
      <t>ショウヒン</t>
    </rPh>
    <phoneticPr fontId="2"/>
  </si>
  <si>
    <t>5.12</t>
    <phoneticPr fontId="2"/>
  </si>
  <si>
    <t>←5.11 最後の明細に差引金額を表示</t>
    <rPh sb="6" eb="8">
      <t>サイゴ</t>
    </rPh>
    <rPh sb="9" eb="11">
      <t>メイサイ</t>
    </rPh>
    <rPh sb="12" eb="14">
      <t>サシヒキ</t>
    </rPh>
    <rPh sb="14" eb="16">
      <t>キンガク</t>
    </rPh>
    <rPh sb="17" eb="19">
      <t>ヒョウジ</t>
    </rPh>
    <phoneticPr fontId="2"/>
  </si>
  <si>
    <t>←次ページに同日の明細が存在するため、差引金額をクリアする（繰越分の明細が挟まるため、クリアしないと残ってしまう）</t>
    <rPh sb="1" eb="2">
      <t>ジ</t>
    </rPh>
    <rPh sb="6" eb="8">
      <t>ドウジツ</t>
    </rPh>
    <rPh sb="9" eb="11">
      <t>メイサイ</t>
    </rPh>
    <rPh sb="12" eb="14">
      <t>ソンザイ</t>
    </rPh>
    <rPh sb="19" eb="21">
      <t>サシヒキ</t>
    </rPh>
    <rPh sb="21" eb="23">
      <t>キンガク</t>
    </rPh>
    <rPh sb="30" eb="32">
      <t>クリコシ</t>
    </rPh>
    <rPh sb="32" eb="33">
      <t>ブン</t>
    </rPh>
    <rPh sb="34" eb="36">
      <t>メイサイ</t>
    </rPh>
    <rPh sb="37" eb="38">
      <t>ハサ</t>
    </rPh>
    <rPh sb="50" eb="51">
      <t>ノコ</t>
    </rPh>
    <phoneticPr fontId="2"/>
  </si>
  <si>
    <t>←改ページ直後の明細のみ「IsNewPage（改頁フラグ）」が true</t>
    <rPh sb="1" eb="2">
      <t>カイ</t>
    </rPh>
    <rPh sb="5" eb="7">
      <t>チョクゴ</t>
    </rPh>
    <rPh sb="8" eb="10">
      <t>メイサイ</t>
    </rPh>
    <rPh sb="23" eb="25">
      <t>カイページ</t>
    </rPh>
    <phoneticPr fontId="2"/>
  </si>
  <si>
    <t>・ページ内の残り行数をもとめる。</t>
    <rPh sb="4" eb="5">
      <t>ナイ</t>
    </rPh>
    <rPh sb="6" eb="7">
      <t>ザン</t>
    </rPh>
    <rPh sb="8" eb="9">
      <t>ギョウ</t>
    </rPh>
    <rPh sb="9" eb="10">
      <t>スウ</t>
    </rPh>
    <phoneticPr fontId="2"/>
  </si>
  <si>
    <t>・ページ内の残り行数 &lt; 3、または 元帳パラメータの「月次毎に改頁出力」（ledgerInputParamDto.ConditionMonthBreak） = UseKbn.Setting（出力区分.する）の場合</t>
    <rPh sb="4" eb="5">
      <t>ナイ</t>
    </rPh>
    <rPh sb="6" eb="7">
      <t>ノコ</t>
    </rPh>
    <rPh sb="8" eb="10">
      <t>ギョウスウ</t>
    </rPh>
    <rPh sb="19" eb="21">
      <t>モトチョウ</t>
    </rPh>
    <rPh sb="96" eb="98">
      <t>シュツリョク</t>
    </rPh>
    <rPh sb="98" eb="100">
      <t>クブン</t>
    </rPh>
    <rPh sb="105" eb="107">
      <t>バアイ</t>
    </rPh>
    <phoneticPr fontId="2"/>
  </si>
  <si>
    <t>・当該明細以降に、次月以降の明細が存在する場合</t>
    <rPh sb="1" eb="3">
      <t>トウガイ</t>
    </rPh>
    <rPh sb="3" eb="5">
      <t>メイサイ</t>
    </rPh>
    <rPh sb="5" eb="7">
      <t>イコウ</t>
    </rPh>
    <rPh sb="9" eb="11">
      <t>ジゲツ</t>
    </rPh>
    <rPh sb="11" eb="13">
      <t>イコウ</t>
    </rPh>
    <rPh sb="14" eb="16">
      <t>メイサイ</t>
    </rPh>
    <rPh sb="17" eb="19">
      <t>ソンザイ</t>
    </rPh>
    <rPh sb="21" eb="23">
      <t>バアイ</t>
    </rPh>
    <phoneticPr fontId="2"/>
  </si>
  <si>
    <t>3-4. 「月計」行での改ページ</t>
    <rPh sb="6" eb="8">
      <t>ゲッケイ</t>
    </rPh>
    <rPh sb="9" eb="10">
      <t>ギョウ</t>
    </rPh>
    <rPh sb="12" eb="13">
      <t>カイ</t>
    </rPh>
    <phoneticPr fontId="2"/>
  </si>
  <si>
    <t>3-4-1. 当該明細の明細区分（DetailKbn） = LedgerDetailKbn.MonthlyTotal（元帳明細区分.月計） の場合</t>
    <phoneticPr fontId="2"/>
  </si>
  <si>
    <t>3-5. 最終行での改ページ</t>
    <rPh sb="5" eb="7">
      <t>サイシュウ</t>
    </rPh>
    <rPh sb="7" eb="8">
      <t>ギョウ</t>
    </rPh>
    <rPh sb="10" eb="11">
      <t>カイ</t>
    </rPh>
    <phoneticPr fontId="2"/>
  </si>
  <si>
    <t>3-6. 金額を更新する。</t>
    <rPh sb="5" eb="7">
      <t>キンガク</t>
    </rPh>
    <rPh sb="8" eb="10">
      <t>コウシン</t>
    </rPh>
    <phoneticPr fontId="2"/>
  </si>
  <si>
    <t>3-3. 「月計」行の直後で改ページした場合に、余分な空行を削除する。</t>
    <rPh sb="6" eb="8">
      <t>ゲッケイ</t>
    </rPh>
    <rPh sb="9" eb="10">
      <t>ギョウ</t>
    </rPh>
    <rPh sb="11" eb="13">
      <t>チョクゴ</t>
    </rPh>
    <rPh sb="14" eb="15">
      <t>カイ</t>
    </rPh>
    <rPh sb="20" eb="22">
      <t>バアイ</t>
    </rPh>
    <rPh sb="24" eb="26">
      <t>ヨブン</t>
    </rPh>
    <rPh sb="27" eb="28">
      <t>カラ</t>
    </rPh>
    <rPh sb="28" eb="29">
      <t>ギョウ</t>
    </rPh>
    <rPh sb="30" eb="32">
      <t>サクジョ</t>
    </rPh>
    <phoneticPr fontId="2"/>
  </si>
  <si>
    <t>・当該明細の改ページフラグがオン（IsNewPage）の場合</t>
    <rPh sb="1" eb="3">
      <t>トウガイ</t>
    </rPh>
    <rPh sb="3" eb="5">
      <t>メイサイ</t>
    </rPh>
    <rPh sb="6" eb="7">
      <t>カイ</t>
    </rPh>
    <rPh sb="28" eb="30">
      <t>バアイ</t>
    </rPh>
    <phoneticPr fontId="2"/>
  </si>
  <si>
    <t>・次の明細が存在する場合</t>
    <rPh sb="1" eb="2">
      <t>ツギ</t>
    </rPh>
    <rPh sb="3" eb="5">
      <t>メイサイ</t>
    </rPh>
    <rPh sb="6" eb="8">
      <t>ソンザイ</t>
    </rPh>
    <rPh sb="10" eb="12">
      <t>バアイ</t>
    </rPh>
    <phoneticPr fontId="2"/>
  </si>
  <si>
    <t>・元帳集計結果の明細リストから、次の明細を削除する。</t>
    <rPh sb="1" eb="3">
      <t>モトチョウ</t>
    </rPh>
    <rPh sb="3" eb="5">
      <t>シュウケイ</t>
    </rPh>
    <rPh sb="5" eb="7">
      <t>ケッカ</t>
    </rPh>
    <rPh sb="8" eb="10">
      <t>メイサイ</t>
    </rPh>
    <rPh sb="16" eb="17">
      <t>ツギ</t>
    </rPh>
    <rPh sb="18" eb="20">
      <t>メイサイ</t>
    </rPh>
    <rPh sb="21" eb="23">
      <t>サクジョ</t>
    </rPh>
    <phoneticPr fontId="2"/>
  </si>
  <si>
    <t>・次の明細の明細区分が null （!{次の明細}.DetailKbn.HasValue）の場合</t>
    <rPh sb="1" eb="2">
      <t>ツギ</t>
    </rPh>
    <rPh sb="3" eb="5">
      <t>メイサイ</t>
    </rPh>
    <rPh sb="6" eb="8">
      <t>メイサイ</t>
    </rPh>
    <rPh sb="8" eb="10">
      <t>クブン</t>
    </rPh>
    <rPh sb="20" eb="21">
      <t>ツギ</t>
    </rPh>
    <rPh sb="22" eb="24">
      <t>メイサイ</t>
    </rPh>
    <rPh sb="46" eb="48">
      <t>バアイ</t>
    </rPh>
    <phoneticPr fontId="2"/>
  </si>
  <si>
    <t>b-3. 第2科目で科目情報を置換する。</t>
    <rPh sb="5" eb="6">
      <t>ダイ</t>
    </rPh>
    <rPh sb="7" eb="9">
      <t>カモク</t>
    </rPh>
    <rPh sb="10" eb="12">
      <t>カモク</t>
    </rPh>
    <rPh sb="12" eb="14">
      <t>ジョウホウ</t>
    </rPh>
    <rPh sb="15" eb="17">
      <t>チカン</t>
    </rPh>
    <phoneticPr fontId="2"/>
  </si>
  <si>
    <t>・当該科目の科目コードが借方／貸方第2科目（LedgerSwkDto.D(C)KmkCode2）の場合、当該側の科目情報を置換する。</t>
    <rPh sb="1" eb="3">
      <t>トウガイ</t>
    </rPh>
    <rPh sb="3" eb="5">
      <t>カモク</t>
    </rPh>
    <rPh sb="6" eb="8">
      <t>カモク</t>
    </rPh>
    <rPh sb="12" eb="14">
      <t>カリカタ</t>
    </rPh>
    <rPh sb="15" eb="16">
      <t>カ</t>
    </rPh>
    <rPh sb="16" eb="17">
      <t>カタ</t>
    </rPh>
    <rPh sb="17" eb="18">
      <t>ダイ</t>
    </rPh>
    <rPh sb="19" eb="21">
      <t>カモク</t>
    </rPh>
    <rPh sb="49" eb="51">
      <t>バアイ</t>
    </rPh>
    <rPh sb="52" eb="54">
      <t>トウガイ</t>
    </rPh>
    <rPh sb="54" eb="55">
      <t>ガワ</t>
    </rPh>
    <rPh sb="56" eb="58">
      <t>カモク</t>
    </rPh>
    <rPh sb="58" eb="60">
      <t>ジョウホウ</t>
    </rPh>
    <rPh sb="61" eb="63">
      <t>チカン</t>
    </rPh>
    <phoneticPr fontId="2"/>
  </si>
  <si>
    <t>D(C)KmkCode2</t>
    <phoneticPr fontId="2"/>
  </si>
  <si>
    <t>D(C)KmkName</t>
    <phoneticPr fontId="2"/>
  </si>
  <si>
    <t>科目簡略名称</t>
    <rPh sb="2" eb="4">
      <t>カンリャク</t>
    </rPh>
    <rPh sb="4" eb="6">
      <t>メイショウ</t>
    </rPh>
    <phoneticPr fontId="2"/>
  </si>
  <si>
    <t>D(C)KmkName2</t>
    <phoneticPr fontId="2"/>
  </si>
  <si>
    <t>要約分析コード</t>
    <rPh sb="0" eb="2">
      <t>ヨウヤク</t>
    </rPh>
    <rPh sb="2" eb="4">
      <t>ブンセキ</t>
    </rPh>
    <phoneticPr fontId="2"/>
  </si>
  <si>
    <t>BS/PL区分</t>
    <rPh sb="5" eb="7">
      <t>クブン</t>
    </rPh>
    <phoneticPr fontId="2"/>
  </si>
  <si>
    <t>期日入力区分</t>
    <rPh sb="0" eb="2">
      <t>キジツ</t>
    </rPh>
    <rPh sb="2" eb="4">
      <t>ニュウリョク</t>
    </rPh>
    <rPh sb="4" eb="6">
      <t>クブン</t>
    </rPh>
    <phoneticPr fontId="2"/>
  </si>
  <si>
    <t>科目別補助採用区分</t>
    <rPh sb="0" eb="2">
      <t>カモク</t>
    </rPh>
    <rPh sb="2" eb="3">
      <t>ベツ</t>
    </rPh>
    <rPh sb="3" eb="5">
      <t>ホジョ</t>
    </rPh>
    <rPh sb="5" eb="7">
      <t>サイヨウ</t>
    </rPh>
    <phoneticPr fontId="2"/>
  </si>
  <si>
    <t>第1補助採用区分</t>
    <rPh sb="0" eb="1">
      <t>ダイ</t>
    </rPh>
    <rPh sb="2" eb="4">
      <t>ホジョ</t>
    </rPh>
    <rPh sb="4" eb="6">
      <t>サイヨウ</t>
    </rPh>
    <phoneticPr fontId="2"/>
  </si>
  <si>
    <t>第2補助採用区分</t>
    <rPh sb="0" eb="1">
      <t>ダイ</t>
    </rPh>
    <rPh sb="2" eb="4">
      <t>ホジョ</t>
    </rPh>
    <rPh sb="4" eb="6">
      <t>サイヨウ</t>
    </rPh>
    <phoneticPr fontId="2"/>
  </si>
  <si>
    <t>部門採用区分</t>
    <rPh sb="0" eb="2">
      <t>ブモン</t>
    </rPh>
    <rPh sb="2" eb="4">
      <t>サイヨウ</t>
    </rPh>
    <phoneticPr fontId="2"/>
  </si>
  <si>
    <t>セグメント採用区分</t>
    <rPh sb="5" eb="7">
      <t>サイヨウ</t>
    </rPh>
    <phoneticPr fontId="2"/>
  </si>
  <si>
    <t>工事採用区分</t>
    <rPh sb="0" eb="2">
      <t>コウジ</t>
    </rPh>
    <rPh sb="2" eb="4">
      <t>サイヨウ</t>
    </rPh>
    <phoneticPr fontId="2"/>
  </si>
  <si>
    <t>D(C)KmkCode</t>
    <phoneticPr fontId="2"/>
  </si>
  <si>
    <t>D(C)SumAnaCode</t>
    <phoneticPr fontId="2"/>
  </si>
  <si>
    <t>D(C)BPKbn</t>
    <phoneticPr fontId="2"/>
  </si>
  <si>
    <t>D(C)SubKmkUse</t>
    <phoneticPr fontId="2"/>
  </si>
  <si>
    <t>D(C)HojyoUse1</t>
    <phoneticPr fontId="2"/>
  </si>
  <si>
    <t>D(C)HojyoUse2</t>
    <phoneticPr fontId="2"/>
  </si>
  <si>
    <t>D(C)BmnUse</t>
    <phoneticPr fontId="2"/>
  </si>
  <si>
    <t>D(C)SegUse1</t>
    <phoneticPr fontId="2"/>
  </si>
  <si>
    <t>D(C)KoujiUse</t>
    <phoneticPr fontId="2"/>
  </si>
  <si>
    <t>D(C)DInputKbn</t>
    <phoneticPr fontId="2"/>
  </si>
  <si>
    <t>D(C)KmkNameL</t>
    <phoneticPr fontId="2"/>
  </si>
  <si>
    <t>D(C)KmkNameL2</t>
    <phoneticPr fontId="2"/>
  </si>
  <si>
    <t>D(C)SumAnaCode2</t>
    <phoneticPr fontId="2"/>
  </si>
  <si>
    <t>D(C)BPKbn2</t>
    <phoneticPr fontId="2"/>
  </si>
  <si>
    <t>D(C)SubKmkUse2</t>
    <phoneticPr fontId="2"/>
  </si>
  <si>
    <t>D(C)HojyoUse12</t>
    <phoneticPr fontId="2"/>
  </si>
  <si>
    <t>D(C)HojyoUse22</t>
    <phoneticPr fontId="2"/>
  </si>
  <si>
    <t>D(C)BmnUse2</t>
    <phoneticPr fontId="2"/>
  </si>
  <si>
    <t>D(C)SegUse12</t>
    <phoneticPr fontId="2"/>
  </si>
  <si>
    <t>D(C)KoujiUse2</t>
    <phoneticPr fontId="2"/>
  </si>
  <si>
    <t>D(C)DInputKbn2</t>
    <phoneticPr fontId="2"/>
  </si>
  <si>
    <t>[第2]科目コード</t>
    <rPh sb="1" eb="2">
      <t>ダイ</t>
    </rPh>
    <rPh sb="4" eb="6">
      <t>カモク</t>
    </rPh>
    <phoneticPr fontId="4"/>
  </si>
  <si>
    <t>[第2]科目簡略名称</t>
    <rPh sb="6" eb="8">
      <t>カンリャク</t>
    </rPh>
    <rPh sb="8" eb="10">
      <t>メイショウ</t>
    </rPh>
    <phoneticPr fontId="2"/>
  </si>
  <si>
    <t>[第2]科目正式名称</t>
    <rPh sb="4" eb="6">
      <t>カモク</t>
    </rPh>
    <rPh sb="6" eb="8">
      <t>セイシキ</t>
    </rPh>
    <rPh sb="8" eb="10">
      <t>メイショウ</t>
    </rPh>
    <phoneticPr fontId="4"/>
  </si>
  <si>
    <t>[第2]要約分析コード</t>
    <rPh sb="4" eb="6">
      <t>ヨウヤク</t>
    </rPh>
    <rPh sb="6" eb="8">
      <t>ブンセキ</t>
    </rPh>
    <phoneticPr fontId="2"/>
  </si>
  <si>
    <t>[第2]BS/PL区分</t>
    <rPh sb="9" eb="11">
      <t>クブン</t>
    </rPh>
    <phoneticPr fontId="2"/>
  </si>
  <si>
    <t>[第2]科目別補助採用区分</t>
    <rPh sb="4" eb="6">
      <t>カモク</t>
    </rPh>
    <rPh sb="6" eb="7">
      <t>ベツ</t>
    </rPh>
    <rPh sb="7" eb="9">
      <t>ホジョ</t>
    </rPh>
    <rPh sb="9" eb="11">
      <t>サイヨウ</t>
    </rPh>
    <phoneticPr fontId="2"/>
  </si>
  <si>
    <t>[第2]第1補助採用区分</t>
    <rPh sb="4" eb="5">
      <t>ダイ</t>
    </rPh>
    <rPh sb="6" eb="8">
      <t>ホジョ</t>
    </rPh>
    <rPh sb="8" eb="10">
      <t>サイヨウ</t>
    </rPh>
    <phoneticPr fontId="2"/>
  </si>
  <si>
    <t>[第2]第2補助採用区分</t>
    <rPh sb="4" eb="5">
      <t>ダイ</t>
    </rPh>
    <rPh sb="6" eb="8">
      <t>ホジョ</t>
    </rPh>
    <rPh sb="8" eb="10">
      <t>サイヨウ</t>
    </rPh>
    <phoneticPr fontId="2"/>
  </si>
  <si>
    <t>[第2]部門採用区分</t>
    <rPh sb="4" eb="6">
      <t>ブモン</t>
    </rPh>
    <rPh sb="6" eb="8">
      <t>サイヨウ</t>
    </rPh>
    <phoneticPr fontId="2"/>
  </si>
  <si>
    <t>[第2]セグメント採用区分</t>
    <rPh sb="9" eb="11">
      <t>サイヨウ</t>
    </rPh>
    <phoneticPr fontId="2"/>
  </si>
  <si>
    <t>[第2]工事採用区分</t>
    <rPh sb="4" eb="6">
      <t>コウジ</t>
    </rPh>
    <rPh sb="6" eb="8">
      <t>サイヨウ</t>
    </rPh>
    <phoneticPr fontId="2"/>
  </si>
  <si>
    <t>[第2]期日入力区分</t>
    <rPh sb="4" eb="6">
      <t>キジツ</t>
    </rPh>
    <rPh sb="6" eb="8">
      <t>ニュウリョク</t>
    </rPh>
    <rPh sb="8" eb="10">
      <t>クブン</t>
    </rPh>
    <phoneticPr fontId="2"/>
  </si>
  <si>
    <t>・実績集計マスタから、期首残（0月）を取得する。</t>
    <rPh sb="1" eb="3">
      <t>ジッセキ</t>
    </rPh>
    <rPh sb="3" eb="5">
      <t>シュウケイ</t>
    </rPh>
    <rPh sb="11" eb="13">
      <t>キシュ</t>
    </rPh>
    <rPh sb="13" eb="14">
      <t>ザン</t>
    </rPh>
    <rPh sb="16" eb="17">
      <t>ガツ</t>
    </rPh>
    <rPh sb="19" eb="21">
      <t>シュトク</t>
    </rPh>
    <phoneticPr fontId="2"/>
  </si>
  <si>
    <t>・仕訳明細から、期首から集計開始月の前月までの残高を取得する。</t>
    <rPh sb="1" eb="3">
      <t>シワケ</t>
    </rPh>
    <rPh sb="3" eb="5">
      <t>メイサイ</t>
    </rPh>
    <rPh sb="8" eb="10">
      <t>キシュ</t>
    </rPh>
    <rPh sb="12" eb="14">
      <t>シュウケイ</t>
    </rPh>
    <rPh sb="14" eb="16">
      <t>カイシ</t>
    </rPh>
    <rPh sb="16" eb="17">
      <t>ツキ</t>
    </rPh>
    <rPh sb="18" eb="20">
      <t>ゼンゲツ</t>
    </rPh>
    <rPh sb="23" eb="24">
      <t>ザン</t>
    </rPh>
    <rPh sb="24" eb="25">
      <t>ダカ</t>
    </rPh>
    <rPh sb="26" eb="28">
      <t>シュトク</t>
    </rPh>
    <phoneticPr fontId="2"/>
  </si>
  <si>
    <t>・元帳パラメータのプロパティの値が、以下の条件に該当する場合、摘要残高を集計する。</t>
    <rPh sb="1" eb="3">
      <t>モトチョウ</t>
    </rPh>
    <rPh sb="15" eb="16">
      <t>アタイ</t>
    </rPh>
    <rPh sb="18" eb="20">
      <t>イカ</t>
    </rPh>
    <rPh sb="21" eb="23">
      <t>ジョウケン</t>
    </rPh>
    <rPh sb="24" eb="26">
      <t>ガイトウ</t>
    </rPh>
    <rPh sb="28" eb="30">
      <t>バアイ</t>
    </rPh>
    <rPh sb="31" eb="33">
      <t>テキヨウ</t>
    </rPh>
    <rPh sb="33" eb="35">
      <t>ザンダカ</t>
    </rPh>
    <rPh sb="36" eb="38">
      <t>シュウケイ</t>
    </rPh>
    <phoneticPr fontId="2"/>
  </si>
  <si>
    <t>3. 摘要残高の集計かどうかを判定する。</t>
    <rPh sb="3" eb="5">
      <t>テキヨウ</t>
    </rPh>
    <rPh sb="5" eb="6">
      <t>ザン</t>
    </rPh>
    <rPh sb="6" eb="7">
      <t>ダカ</t>
    </rPh>
    <rPh sb="8" eb="10">
      <t>シュウケイ</t>
    </rPh>
    <rPh sb="15" eb="17">
      <t>ハンテイ</t>
    </rPh>
    <phoneticPr fontId="2"/>
  </si>
  <si>
    <t>4. 実績集計マスタを集計する。</t>
    <rPh sb="3" eb="5">
      <t>ジッセキ</t>
    </rPh>
    <rPh sb="5" eb="7">
      <t>シュウケイ</t>
    </rPh>
    <rPh sb="11" eb="13">
      <t>シュウケイ</t>
    </rPh>
    <phoneticPr fontId="2"/>
  </si>
  <si>
    <t>4-1. 摘要残高を集計する場合</t>
    <rPh sb="5" eb="7">
      <t>テキヨウ</t>
    </rPh>
    <rPh sb="7" eb="8">
      <t>ザン</t>
    </rPh>
    <rPh sb="8" eb="9">
      <t>ダカ</t>
    </rPh>
    <rPh sb="10" eb="12">
      <t>シュウケイ</t>
    </rPh>
    <rPh sb="14" eb="16">
      <t>バアイ</t>
    </rPh>
    <phoneticPr fontId="2"/>
  </si>
  <si>
    <t>4-2. 上記以外の場合</t>
    <rPh sb="5" eb="7">
      <t>ジョウキ</t>
    </rPh>
    <rPh sb="7" eb="9">
      <t>イガイ</t>
    </rPh>
    <rPh sb="10" eb="12">
      <t>バアイ</t>
    </rPh>
    <phoneticPr fontId="2"/>
  </si>
  <si>
    <t>4-2-1. 実在科目（元帳パラメータの実在／合計区分 = MasterSumKbn.Real（実在／合計区分.実在））の場合</t>
    <rPh sb="7" eb="9">
      <t>ジツザイ</t>
    </rPh>
    <rPh sb="9" eb="11">
      <t>カモク</t>
    </rPh>
    <rPh sb="12" eb="14">
      <t>モトチョウ</t>
    </rPh>
    <rPh sb="20" eb="23">
      <t>ジツザイ・</t>
    </rPh>
    <rPh sb="23" eb="25">
      <t>ゴウケイ</t>
    </rPh>
    <rPh sb="25" eb="27">
      <t>クブン</t>
    </rPh>
    <rPh sb="48" eb="51">
      <t>ジツザイ・</t>
    </rPh>
    <rPh sb="51" eb="53">
      <t>ゴウケイ</t>
    </rPh>
    <rPh sb="53" eb="55">
      <t>クブン</t>
    </rPh>
    <rPh sb="56" eb="58">
      <t>ジツザイ</t>
    </rPh>
    <rPh sb="61" eb="63">
      <t>バアイ</t>
    </rPh>
    <phoneticPr fontId="2"/>
  </si>
  <si>
    <t>4-2-2. 合計科目（元帳パラメータの実在／合計区分 ≠ MasterSumKbn.Real（実在／合計区分.実在））の場合</t>
    <rPh sb="7" eb="9">
      <t>ゴウケイ</t>
    </rPh>
    <rPh sb="9" eb="11">
      <t>カモク</t>
    </rPh>
    <rPh sb="12" eb="14">
      <t>モトチョウ</t>
    </rPh>
    <rPh sb="20" eb="23">
      <t>ジツザイ・</t>
    </rPh>
    <rPh sb="23" eb="25">
      <t>ゴウケイ</t>
    </rPh>
    <rPh sb="25" eb="27">
      <t>クブン</t>
    </rPh>
    <rPh sb="48" eb="51">
      <t>ジツザイ・</t>
    </rPh>
    <rPh sb="51" eb="53">
      <t>ゴウケイ</t>
    </rPh>
    <rPh sb="53" eb="55">
      <t>クブン</t>
    </rPh>
    <rPh sb="56" eb="58">
      <t>ジツザイ</t>
    </rPh>
    <rPh sb="61" eb="63">
      <t>バアイ</t>
    </rPh>
    <phoneticPr fontId="2"/>
  </si>
  <si>
    <t>4-2-1-1. 実在科目の集計データを取得する。</t>
    <rPh sb="9" eb="11">
      <t>ジツザイ</t>
    </rPh>
    <rPh sb="11" eb="13">
      <t>カモク</t>
    </rPh>
    <rPh sb="14" eb="16">
      <t>シュウケイ</t>
    </rPh>
    <rPh sb="20" eb="22">
      <t>シュトク</t>
    </rPh>
    <phoneticPr fontId="2"/>
  </si>
  <si>
    <t>4-2-1-2. 前月残高を計算する。</t>
    <rPh sb="9" eb="11">
      <t>ゼンゲツ</t>
    </rPh>
    <rPh sb="11" eb="13">
      <t>ザンダカ</t>
    </rPh>
    <rPh sb="14" eb="16">
      <t>ケイサン</t>
    </rPh>
    <phoneticPr fontId="2"/>
  </si>
  <si>
    <t>4-2-2-1. 元帳基本情報の加算元実在科目情報をもとに、加算元実在科目情報を作成する。</t>
    <rPh sb="30" eb="32">
      <t>カサン</t>
    </rPh>
    <rPh sb="32" eb="33">
      <t>モト</t>
    </rPh>
    <rPh sb="33" eb="35">
      <t>ジツザイ</t>
    </rPh>
    <rPh sb="35" eb="37">
      <t>カモク</t>
    </rPh>
    <rPh sb="37" eb="39">
      <t>ジョウホウ</t>
    </rPh>
    <rPh sb="40" eb="42">
      <t>サクセイ</t>
    </rPh>
    <phoneticPr fontId="2"/>
  </si>
  <si>
    <t>4-2-2-2. 加算元実在科目の集計データを取得する。</t>
    <rPh sb="9" eb="11">
      <t>カサン</t>
    </rPh>
    <rPh sb="11" eb="12">
      <t>モト</t>
    </rPh>
    <rPh sb="12" eb="14">
      <t>ジツザイ</t>
    </rPh>
    <rPh sb="14" eb="16">
      <t>カモク</t>
    </rPh>
    <rPh sb="17" eb="19">
      <t>シュウケイ</t>
    </rPh>
    <rPh sb="23" eb="25">
      <t>シュトク</t>
    </rPh>
    <phoneticPr fontId="2"/>
  </si>
  <si>
    <t>4-2-2-3. 前月残高を計算する。</t>
    <rPh sb="9" eb="11">
      <t>ゼンゲツ</t>
    </rPh>
    <rPh sb="11" eb="13">
      <t>ザンダカ</t>
    </rPh>
    <rPh sb="14" eb="16">
      <t>ケイサン</t>
    </rPh>
    <phoneticPr fontId="2"/>
  </si>
  <si>
    <t>繰越残高情報.貸方金額（AggregateSumDto.CreditSum） = 貸方発生金額（SumSMDto.CreditSum）</t>
    <rPh sb="0" eb="2">
      <t>クリコシ</t>
    </rPh>
    <rPh sb="2" eb="4">
      <t>ザンダカ</t>
    </rPh>
    <rPh sb="4" eb="6">
      <t>ジョウホウ</t>
    </rPh>
    <rPh sb="7" eb="9">
      <t>カシカタ</t>
    </rPh>
    <rPh sb="9" eb="11">
      <t>キンガク</t>
    </rPh>
    <phoneticPr fontId="2"/>
  </si>
  <si>
    <t>繰越残高情報.借方金額（AggregateSumDto.DebitSum） = 借方発生金額（SumSM.DebitSum）</t>
    <rPh sb="0" eb="2">
      <t>クリコシ</t>
    </rPh>
    <rPh sb="2" eb="4">
      <t>ザンダカ</t>
    </rPh>
    <rPh sb="4" eb="6">
      <t>ジョウホウ</t>
    </rPh>
    <rPh sb="7" eb="9">
      <t>カリカタ</t>
    </rPh>
    <rPh sb="9" eb="11">
      <t>キンガク</t>
    </rPh>
    <rPh sb="40" eb="42">
      <t>カリカタ</t>
    </rPh>
    <phoneticPr fontId="2"/>
  </si>
  <si>
    <t>5. 適用残高を集計する、または開始年月日および終了年月日が指定されている場合、仕訳を集計する。</t>
    <rPh sb="40" eb="42">
      <t>シワケ</t>
    </rPh>
    <rPh sb="43" eb="45">
      <t>シュウケイ</t>
    </rPh>
    <phoneticPr fontId="2"/>
  </si>
  <si>
    <r>
      <rPr>
        <sz val="9"/>
        <color rgb="FFFF0000"/>
        <rFont val="Meiryo UI"/>
        <family val="3"/>
        <charset val="128"/>
      </rPr>
      <t>※</t>
    </r>
    <r>
      <rPr>
        <sz val="9"/>
        <rFont val="Meiryo UI"/>
        <family val="3"/>
        <charset val="128"/>
      </rPr>
      <t>集計期間条件の設定</t>
    </r>
    <rPh sb="1" eb="3">
      <t>シュウケイ</t>
    </rPh>
    <rPh sb="3" eb="5">
      <t>キカン</t>
    </rPh>
    <rPh sb="5" eb="7">
      <t>ジョウケン</t>
    </rPh>
    <rPh sb="8" eb="10">
      <t>セッテイ</t>
    </rPh>
    <phoneticPr fontId="2"/>
  </si>
  <si>
    <t>摘要残高の集計の場合</t>
    <rPh sb="0" eb="2">
      <t>テキヨウ</t>
    </rPh>
    <rPh sb="2" eb="3">
      <t>ザン</t>
    </rPh>
    <rPh sb="3" eb="4">
      <t>ダカ</t>
    </rPh>
    <rPh sb="5" eb="7">
      <t>シュウケイ</t>
    </rPh>
    <rPh sb="8" eb="10">
      <t>バアイ</t>
    </rPh>
    <phoneticPr fontId="2"/>
  </si>
  <si>
    <t>上記以外</t>
    <rPh sb="0" eb="2">
      <t>ジョウキ</t>
    </rPh>
    <rPh sb="2" eb="4">
      <t>イガイ</t>
    </rPh>
    <phoneticPr fontId="2"/>
  </si>
  <si>
    <t>NMonth.NMonth1（内部月１月）</t>
    <rPh sb="15" eb="18">
      <t>ナイブツキ</t>
    </rPh>
    <rPh sb="19" eb="20">
      <t>ガツ</t>
    </rPh>
    <phoneticPr fontId="2"/>
  </si>
  <si>
    <t>元帳パラメータの開始内部月</t>
    <phoneticPr fontId="2"/>
  </si>
  <si>
    <t>開始内部日</t>
    <rPh sb="0" eb="2">
      <t>カイシ</t>
    </rPh>
    <rPh sb="2" eb="4">
      <t>ナイブ</t>
    </rPh>
    <rPh sb="4" eb="5">
      <t>ヒ</t>
    </rPh>
    <phoneticPr fontId="2"/>
  </si>
  <si>
    <t>終了内部日</t>
    <rPh sb="0" eb="2">
      <t>シュウリョウ</t>
    </rPh>
    <rPh sb="2" eb="4">
      <t>ナイブ</t>
    </rPh>
    <rPh sb="4" eb="5">
      <t>ヒ</t>
    </rPh>
    <phoneticPr fontId="2"/>
  </si>
  <si>
    <t>：</t>
    <phoneticPr fontId="2"/>
  </si>
  <si>
    <t>元帳パラメータの開始内部月 - 1</t>
    <phoneticPr fontId="2"/>
  </si>
  <si>
    <t>元帳パラメータの開始内部月の自年月日（ledgerBaseInfoDto.TMASMonth.MonthRec[ledgerInputParamDtoNMonthFrom].dStDate）</t>
    <phoneticPr fontId="2"/>
  </si>
  <si>
    <t>元帳パラメータの開始年月日の前日（ledgerInputParamDto.YMDFrom.AddDays(-1)）</t>
    <phoneticPr fontId="2"/>
  </si>
  <si>
    <r>
      <t>「</t>
    </r>
    <r>
      <rPr>
        <sz val="9"/>
        <color rgb="FFFF0000"/>
        <rFont val="Meiryo UI"/>
        <family val="3"/>
        <charset val="128"/>
      </rPr>
      <t>※</t>
    </r>
    <r>
      <rPr>
        <sz val="9"/>
        <rFont val="Meiryo UI"/>
        <family val="3"/>
        <charset val="128"/>
      </rPr>
      <t>集計期間条件の設定」参照</t>
    </r>
    <rPh sb="2" eb="4">
      <t>シュウケイ</t>
    </rPh>
    <rPh sb="4" eb="6">
      <t>キカン</t>
    </rPh>
    <rPh sb="6" eb="8">
      <t>ジョウケン</t>
    </rPh>
    <rPh sb="9" eb="11">
      <t>セッテイ</t>
    </rPh>
    <rPh sb="12" eb="14">
      <t>サンショウ</t>
    </rPh>
    <phoneticPr fontId="2"/>
  </si>
  <si>
    <t>AggregateAmountDto</t>
    <phoneticPr fontId="2"/>
  </si>
  <si>
    <t>new AggregateAmountDto()</t>
    <phoneticPr fontId="2"/>
  </si>
  <si>
    <t>new List&lt;LedgerSumSMDto&gt;()</t>
    <phoneticPr fontId="2"/>
  </si>
  <si>
    <t>5-3. 集計データから明細リストを作成する。</t>
    <rPh sb="5" eb="7">
      <t>シュウケイ</t>
    </rPh>
    <rPh sb="12" eb="14">
      <t>メイサイ</t>
    </rPh>
    <rPh sb="18" eb="20">
      <t>サクセイ</t>
    </rPh>
    <phoneticPr fontId="4"/>
  </si>
  <si>
    <t>5-3-1. 摘要残高集計の場合</t>
    <rPh sb="7" eb="9">
      <t>テキヨウ</t>
    </rPh>
    <rPh sb="9" eb="10">
      <t>ザン</t>
    </rPh>
    <rPh sb="10" eb="11">
      <t>ダカ</t>
    </rPh>
    <rPh sb="11" eb="13">
      <t>シュウケイ</t>
    </rPh>
    <rPh sb="14" eb="16">
      <t>バアイ</t>
    </rPh>
    <phoneticPr fontId="2"/>
  </si>
  <si>
    <t>・集計データを元帳パラメータの固定摘要コード（先頭）で絞り込む。</t>
    <rPh sb="1" eb="3">
      <t>シュウケイ</t>
    </rPh>
    <rPh sb="7" eb="9">
      <t>モトチョウ</t>
    </rPh>
    <rPh sb="15" eb="17">
      <t>コテイ</t>
    </rPh>
    <rPh sb="17" eb="19">
      <t>テキヨウ</t>
    </rPh>
    <rPh sb="23" eb="25">
      <t>セントウ</t>
    </rPh>
    <rPh sb="27" eb="28">
      <t>シボ</t>
    </rPh>
    <rPh sb="29" eb="30">
      <t>コ</t>
    </rPh>
    <phoneticPr fontId="2"/>
  </si>
  <si>
    <t>・元帳パラメータの集計期間を退避する。</t>
    <rPh sb="1" eb="3">
      <t>モトチョウ</t>
    </rPh>
    <rPh sb="9" eb="11">
      <t>シュウケイ</t>
    </rPh>
    <rPh sb="11" eb="13">
      <t>キカン</t>
    </rPh>
    <rPh sb="14" eb="16">
      <t>タイヒ</t>
    </rPh>
    <phoneticPr fontId="2"/>
  </si>
  <si>
    <t>・元帳パラメータの集計期間に、仕訳データ取得時の集計期間を設定する。</t>
    <rPh sb="1" eb="3">
      <t>モトチョウ</t>
    </rPh>
    <rPh sb="9" eb="11">
      <t>シュウケイ</t>
    </rPh>
    <rPh sb="11" eb="13">
      <t>キカン</t>
    </rPh>
    <rPh sb="15" eb="17">
      <t>シワケ</t>
    </rPh>
    <rPh sb="20" eb="22">
      <t>シュトク</t>
    </rPh>
    <rPh sb="22" eb="23">
      <t>ジ</t>
    </rPh>
    <rPh sb="24" eb="26">
      <t>シュウケイ</t>
    </rPh>
    <rPh sb="26" eb="28">
      <t>キカン</t>
    </rPh>
    <rPh sb="29" eb="31">
      <t>セッテイ</t>
    </rPh>
    <phoneticPr fontId="2"/>
  </si>
  <si>
    <t>5-3-2. LedgerNormalResultLogic.CreateReturnData を呼び出し、通常科目のリターンデータ（LedgerResultDto）を作成する。</t>
    <phoneticPr fontId="2"/>
  </si>
  <si>
    <t>5-3-3. 摘要残高集計の場合</t>
    <rPh sb="7" eb="9">
      <t>テキヨウ</t>
    </rPh>
    <rPh sb="9" eb="10">
      <t>ザン</t>
    </rPh>
    <rPh sb="10" eb="11">
      <t>ダカ</t>
    </rPh>
    <rPh sb="11" eb="13">
      <t>シュウケイ</t>
    </rPh>
    <rPh sb="14" eb="16">
      <t>バアイ</t>
    </rPh>
    <phoneticPr fontId="2"/>
  </si>
  <si>
    <t>・元帳パラメータの集計期間を、退避した集計期間に戻す。</t>
    <rPh sb="1" eb="3">
      <t>モトチョウ</t>
    </rPh>
    <rPh sb="9" eb="11">
      <t>シュウケイ</t>
    </rPh>
    <rPh sb="11" eb="13">
      <t>キカン</t>
    </rPh>
    <rPh sb="15" eb="17">
      <t>タイヒ</t>
    </rPh>
    <rPh sb="19" eb="21">
      <t>シュウケイ</t>
    </rPh>
    <rPh sb="21" eb="23">
      <t>キカン</t>
    </rPh>
    <rPh sb="24" eb="25">
      <t>モド</t>
    </rPh>
    <phoneticPr fontId="2"/>
  </si>
</sst>
</file>

<file path=xl/styles.xml><?xml version="1.0" encoding="utf-8"?>
<styleSheet xmlns="http://schemas.openxmlformats.org/spreadsheetml/2006/main">
  <numFmts count="10">
    <numFmt numFmtId="6" formatCode="&quot;¥&quot;#,##0;[Red]&quot;¥&quot;\-#,##0"/>
    <numFmt numFmtId="176" formatCode="0.0_ "/>
    <numFmt numFmtId="177" formatCode="m/d"/>
    <numFmt numFmtId="178" formatCode="#,##0_ ;[Red]\-#,##0\ "/>
    <numFmt numFmtId="179" formatCode="#,##0_);[Red]\(#,##0\)"/>
    <numFmt numFmtId="180" formatCode="#,##0_ "/>
    <numFmt numFmtId="181" formatCode="0_);\(0\)"/>
    <numFmt numFmtId="182" formatCode="yyyy/m/d;@"/>
    <numFmt numFmtId="183" formatCode="0_ "/>
    <numFmt numFmtId="184" formatCode="#,##0_);\(#,##0\)"/>
  </numFmts>
  <fonts count="63">
    <font>
      <sz val="11"/>
      <color theme="1"/>
      <name val="游ゴシック"/>
      <family val="2"/>
      <scheme val="minor"/>
    </font>
    <font>
      <sz val="10"/>
      <color theme="1"/>
      <name val="メイリオ"/>
      <family val="2"/>
      <charset val="128"/>
    </font>
    <font>
      <sz val="6"/>
      <name val="游ゴシック"/>
      <family val="3"/>
      <charset val="128"/>
      <scheme val="minor"/>
    </font>
    <font>
      <sz val="11"/>
      <name val="ＭＳ Ｐゴシック"/>
      <family val="3"/>
      <charset val="128"/>
    </font>
    <font>
      <sz val="6"/>
      <name val="ＭＳ Ｐゴシック"/>
      <family val="3"/>
      <charset val="128"/>
    </font>
    <font>
      <sz val="11"/>
      <color theme="1"/>
      <name val="Meiryo UI"/>
      <family val="3"/>
      <charset val="128"/>
    </font>
    <font>
      <sz val="11"/>
      <name val="Meiryo UI"/>
      <family val="3"/>
      <charset val="128"/>
    </font>
    <font>
      <sz val="9"/>
      <name val="ＭＳ 明朝"/>
      <family val="1"/>
      <charset val="128"/>
    </font>
    <font>
      <sz val="10"/>
      <name val="ＭＳ Ｐゴシック"/>
      <family val="3"/>
      <charset val="128"/>
    </font>
    <font>
      <sz val="10"/>
      <name val="Meiryo UI"/>
      <family val="3"/>
      <charset val="128"/>
    </font>
    <font>
      <sz val="9"/>
      <name val="Meiryo UI"/>
      <family val="3"/>
      <charset val="128"/>
    </font>
    <font>
      <b/>
      <sz val="10"/>
      <name val="Meiryo UI"/>
      <family val="3"/>
      <charset val="128"/>
    </font>
    <font>
      <sz val="9"/>
      <color theme="1"/>
      <name val="Meiryo UI"/>
      <family val="3"/>
      <charset val="128"/>
    </font>
    <font>
      <b/>
      <sz val="9"/>
      <color theme="1"/>
      <name val="Meiryo UI"/>
      <family val="3"/>
      <charset val="128"/>
    </font>
    <font>
      <b/>
      <sz val="9"/>
      <name val="Meiryo UI"/>
      <family val="3"/>
      <charset val="128"/>
    </font>
    <font>
      <b/>
      <sz val="12"/>
      <name val="Meiryo UI"/>
      <family val="3"/>
      <charset val="128"/>
    </font>
    <font>
      <sz val="11"/>
      <color rgb="FF006100"/>
      <name val="游ゴシック"/>
      <family val="2"/>
      <charset val="128"/>
      <scheme val="minor"/>
    </font>
    <font>
      <sz val="10"/>
      <color rgb="FFFF0000"/>
      <name val="Meiryo UI"/>
      <family val="3"/>
      <charset val="128"/>
    </font>
    <font>
      <sz val="9"/>
      <color rgb="FFFF0000"/>
      <name val="Meiryo UI"/>
      <family val="3"/>
      <charset val="128"/>
    </font>
    <font>
      <sz val="10"/>
      <name val="ＭＳ ゴシック"/>
      <family val="3"/>
      <charset val="128"/>
    </font>
    <font>
      <sz val="9"/>
      <name val="ＭＳ ゴシック"/>
      <family val="3"/>
      <charset val="128"/>
    </font>
    <font>
      <sz val="10"/>
      <name val="ＭＳ Ｐ明朝"/>
      <family val="1"/>
      <charset val="128"/>
    </font>
    <font>
      <sz val="11"/>
      <color theme="1"/>
      <name val="游ゴシック"/>
      <family val="3"/>
      <charset val="128"/>
      <scheme val="minor"/>
    </font>
    <font>
      <b/>
      <sz val="11"/>
      <name val="メイリオ"/>
      <family val="3"/>
      <charset val="128"/>
    </font>
    <font>
      <b/>
      <sz val="16"/>
      <name val="ＭＳ ゴシック"/>
      <family val="3"/>
      <charset val="128"/>
    </font>
    <font>
      <sz val="11"/>
      <name val="ＭＳ ゴシック"/>
      <family val="3"/>
      <charset val="128"/>
    </font>
    <font>
      <b/>
      <sz val="11"/>
      <name val="ＭＳ ゴシック"/>
      <family val="3"/>
      <charset val="128"/>
    </font>
    <font>
      <i/>
      <sz val="11"/>
      <name val="ＭＳ ゴシック"/>
      <family val="3"/>
      <charset val="128"/>
    </font>
    <font>
      <u/>
      <sz val="11"/>
      <color indexed="12"/>
      <name val="ＭＳ Ｐゴシック"/>
      <family val="3"/>
      <charset val="128"/>
    </font>
    <font>
      <sz val="11"/>
      <color indexed="10"/>
      <name val="ＭＳ Ｐゴシック"/>
      <family val="3"/>
      <charset val="128"/>
    </font>
    <font>
      <b/>
      <sz val="14"/>
      <name val="ＭＳ Ｐゴシック"/>
      <family val="3"/>
      <charset val="128"/>
    </font>
    <font>
      <i/>
      <sz val="11"/>
      <name val="ＭＳ Ｐゴシック"/>
      <family val="3"/>
      <charset val="128"/>
    </font>
    <font>
      <b/>
      <sz val="11"/>
      <name val="ＭＳ Ｐゴシック"/>
      <family val="3"/>
      <charset val="128"/>
    </font>
    <font>
      <strike/>
      <sz val="11"/>
      <name val="ＭＳ Ｐゴシック"/>
      <family val="3"/>
      <charset val="128"/>
    </font>
    <font>
      <b/>
      <sz val="11"/>
      <color indexed="10"/>
      <name val="ＭＳ Ｐゴシック"/>
      <family val="3"/>
      <charset val="128"/>
    </font>
    <font>
      <u/>
      <sz val="9"/>
      <color indexed="12"/>
      <name val="ＭＳ Ｐゴシック"/>
      <family val="3"/>
      <charset val="128"/>
    </font>
    <font>
      <sz val="9"/>
      <color indexed="81"/>
      <name val="ＭＳ Ｐゴシック"/>
      <family val="3"/>
      <charset val="128"/>
    </font>
    <font>
      <u/>
      <sz val="9"/>
      <color indexed="12"/>
      <name val="Meiryo UI"/>
      <family val="3"/>
      <charset val="128"/>
    </font>
    <font>
      <u/>
      <sz val="9"/>
      <color theme="10"/>
      <name val="Meiryo UI"/>
      <family val="3"/>
      <charset val="128"/>
    </font>
    <font>
      <sz val="9"/>
      <color theme="10"/>
      <name val="Meiryo UI"/>
      <family val="3"/>
      <charset val="128"/>
    </font>
    <font>
      <sz val="9"/>
      <color rgb="FF0000FF"/>
      <name val="ＭＳ ゴシック"/>
      <family val="3"/>
      <charset val="128"/>
    </font>
    <font>
      <b/>
      <sz val="9"/>
      <color rgb="FFFF0000"/>
      <name val="ＭＳ ゴシック"/>
      <family val="3"/>
      <charset val="128"/>
    </font>
    <font>
      <strike/>
      <sz val="9"/>
      <color indexed="55"/>
      <name val="Meiryo UI"/>
      <family val="3"/>
      <charset val="128"/>
    </font>
    <font>
      <strike/>
      <sz val="10"/>
      <name val="ＭＳ Ｐ明朝"/>
      <family val="1"/>
      <charset val="128"/>
    </font>
    <font>
      <strike/>
      <sz val="10"/>
      <color indexed="55"/>
      <name val="ＭＳ Ｐ明朝"/>
      <family val="1"/>
      <charset val="128"/>
    </font>
    <font>
      <b/>
      <sz val="11"/>
      <color indexed="8"/>
      <name val="ＭＳ Ｐゴシック"/>
      <family val="3"/>
      <charset val="128"/>
    </font>
    <font>
      <sz val="11"/>
      <color indexed="8"/>
      <name val="ＭＳ Ｐゴシック"/>
      <family val="3"/>
      <charset val="128"/>
    </font>
    <font>
      <u/>
      <sz val="10"/>
      <color indexed="12"/>
      <name val="ＭＳ Ｐゴシック"/>
      <family val="3"/>
      <charset val="128"/>
    </font>
    <font>
      <sz val="10"/>
      <color rgb="FFFF0000"/>
      <name val="ＭＳ Ｐゴシック"/>
      <family val="3"/>
      <charset val="128"/>
    </font>
    <font>
      <strike/>
      <sz val="9"/>
      <color indexed="10"/>
      <name val="ＭＳ ゴシック"/>
      <family val="3"/>
      <charset val="128"/>
    </font>
    <font>
      <sz val="10"/>
      <color indexed="8"/>
      <name val="ＭＳ Ｐゴシック"/>
      <family val="3"/>
      <charset val="128"/>
    </font>
    <font>
      <u/>
      <sz val="10"/>
      <color rgb="FF0000FF"/>
      <name val="ＭＳ Ｐゴシック"/>
      <family val="3"/>
      <charset val="128"/>
    </font>
    <font>
      <sz val="10"/>
      <color indexed="10"/>
      <name val="ＭＳ Ｐゴシック"/>
      <family val="3"/>
      <charset val="128"/>
    </font>
    <font>
      <b/>
      <strike/>
      <sz val="11"/>
      <name val="ＭＳ Ｐゴシック"/>
      <family val="3"/>
      <charset val="128"/>
    </font>
    <font>
      <sz val="9"/>
      <color rgb="FF0070C0"/>
      <name val="Meiryo UI"/>
      <family val="3"/>
      <charset val="128"/>
    </font>
    <font>
      <sz val="10"/>
      <color rgb="FFFA7D00"/>
      <name val="メイリオ"/>
      <family val="2"/>
      <charset val="128"/>
    </font>
    <font>
      <sz val="8"/>
      <name val="Meiryo UI"/>
      <family val="3"/>
      <charset val="128"/>
    </font>
    <font>
      <b/>
      <sz val="9"/>
      <color rgb="FF0070C0"/>
      <name val="Meiryo UI"/>
      <family val="3"/>
      <charset val="128"/>
    </font>
    <font>
      <b/>
      <u/>
      <sz val="9"/>
      <color rgb="FFFF0000"/>
      <name val="Meiryo UI"/>
      <family val="3"/>
      <charset val="128"/>
    </font>
    <font>
      <sz val="11"/>
      <name val="游ゴシック"/>
      <family val="2"/>
      <scheme val="minor"/>
    </font>
    <font>
      <sz val="11"/>
      <color theme="1"/>
      <name val="游ゴシック"/>
      <family val="2"/>
      <scheme val="minor"/>
    </font>
    <font>
      <vertAlign val="superscript"/>
      <sz val="9"/>
      <color rgb="FFFF0000"/>
      <name val="Meiryo UI"/>
      <family val="3"/>
      <charset val="128"/>
    </font>
    <font>
      <sz val="9"/>
      <color theme="0" tint="-0.249977111117893"/>
      <name val="Meiryo UI"/>
      <family val="3"/>
      <charset val="128"/>
    </font>
  </fonts>
  <fills count="20">
    <fill>
      <patternFill patternType="none"/>
    </fill>
    <fill>
      <patternFill patternType="gray125"/>
    </fill>
    <fill>
      <patternFill patternType="solid">
        <fgColor theme="4" tint="0.59999389629810485"/>
        <bgColor indexed="64"/>
      </patternFill>
    </fill>
    <fill>
      <patternFill patternType="solid">
        <fgColor theme="0"/>
        <bgColor indexed="64"/>
      </patternFill>
    </fill>
    <fill>
      <patternFill patternType="solid">
        <fgColor rgb="FFC6EFCE"/>
      </patternFill>
    </fill>
    <fill>
      <patternFill patternType="solid">
        <fgColor theme="4" tint="0.59996337778862885"/>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indexed="26"/>
        <bgColor indexed="64"/>
      </patternFill>
    </fill>
    <fill>
      <patternFill patternType="solid">
        <fgColor indexed="22"/>
        <bgColor indexed="64"/>
      </patternFill>
    </fill>
    <fill>
      <patternFill patternType="solid">
        <fgColor rgb="FFCCFFFF"/>
        <bgColor indexed="64"/>
      </patternFill>
    </fill>
    <fill>
      <patternFill patternType="solid">
        <fgColor rgb="FFCCFF99"/>
        <bgColor indexed="64"/>
      </patternFill>
    </fill>
    <fill>
      <patternFill patternType="solid">
        <fgColor rgb="FF00B0F0"/>
        <bgColor indexed="64"/>
      </patternFill>
    </fill>
    <fill>
      <patternFill patternType="solid">
        <fgColor indexed="41"/>
        <bgColor indexed="64"/>
      </patternFill>
    </fill>
    <fill>
      <patternFill patternType="solid">
        <fgColor theme="4" tint="0.79998168889431442"/>
        <bgColor indexed="64"/>
      </patternFill>
    </fill>
    <fill>
      <patternFill patternType="solid">
        <fgColor rgb="FFFFFF00"/>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8" tint="0.59999389629810485"/>
        <bgColor indexed="64"/>
      </patternFill>
    </fill>
  </fills>
  <borders count="80">
    <border>
      <left/>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hair">
        <color auto="1"/>
      </left>
      <right/>
      <top/>
      <bottom/>
      <diagonal/>
    </border>
    <border>
      <left/>
      <right style="hair">
        <color auto="1"/>
      </right>
      <top/>
      <bottom/>
      <diagonal/>
    </border>
    <border>
      <left style="hair">
        <color auto="1"/>
      </left>
      <right/>
      <top/>
      <bottom style="hair">
        <color auto="1"/>
      </bottom>
      <diagonal/>
    </border>
    <border>
      <left/>
      <right/>
      <top/>
      <bottom style="hair">
        <color auto="1"/>
      </bottom>
      <diagonal/>
    </border>
    <border>
      <left/>
      <right style="hair">
        <color auto="1"/>
      </right>
      <top/>
      <bottom style="hair">
        <color auto="1"/>
      </bottom>
      <diagonal/>
    </border>
    <border>
      <left style="thin">
        <color indexed="64"/>
      </left>
      <right style="thin">
        <color indexed="64"/>
      </right>
      <top style="thin">
        <color indexed="64"/>
      </top>
      <bottom style="dotted">
        <color indexed="64"/>
      </bottom>
      <diagonal/>
    </border>
    <border>
      <left style="thin">
        <color indexed="64"/>
      </left>
      <right style="thin">
        <color indexed="64"/>
      </right>
      <top style="dotted">
        <color indexed="64"/>
      </top>
      <bottom style="dotted">
        <color indexed="64"/>
      </bottom>
      <diagonal/>
    </border>
    <border>
      <left style="thin">
        <color indexed="64"/>
      </left>
      <right/>
      <top style="dotted">
        <color indexed="64"/>
      </top>
      <bottom style="thin">
        <color indexed="64"/>
      </bottom>
      <diagonal/>
    </border>
    <border>
      <left/>
      <right/>
      <top style="dotted">
        <color indexed="64"/>
      </top>
      <bottom style="thin">
        <color indexed="64"/>
      </bottom>
      <diagonal/>
    </border>
    <border>
      <left/>
      <right style="thin">
        <color indexed="64"/>
      </right>
      <top style="dotted">
        <color indexed="64"/>
      </top>
      <bottom style="thin">
        <color indexed="64"/>
      </bottom>
      <diagonal/>
    </border>
    <border>
      <left style="thin">
        <color indexed="64"/>
      </left>
      <right style="thin">
        <color indexed="64"/>
      </right>
      <top style="dotted">
        <color indexed="64"/>
      </top>
      <bottom style="thin">
        <color indexed="64"/>
      </bottom>
      <diagonal/>
    </border>
    <border>
      <left style="thin">
        <color indexed="64"/>
      </left>
      <right style="thin">
        <color indexed="64"/>
      </right>
      <top style="dotted">
        <color indexed="64"/>
      </top>
      <bottom/>
      <diagonal/>
    </border>
    <border>
      <left/>
      <right/>
      <top/>
      <bottom style="medium">
        <color indexed="64"/>
      </bottom>
      <diagonal/>
    </border>
    <border>
      <left style="medium">
        <color indexed="64"/>
      </left>
      <right/>
      <top style="medium">
        <color indexed="64"/>
      </top>
      <bottom/>
      <diagonal/>
    </border>
    <border>
      <left/>
      <right style="thin">
        <color indexed="64"/>
      </right>
      <top style="medium">
        <color indexed="64"/>
      </top>
      <bottom/>
      <diagonal/>
    </border>
    <border>
      <left style="thin">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
      <left/>
      <right style="medium">
        <color indexed="64"/>
      </right>
      <top/>
      <bottom style="medium">
        <color indexed="64"/>
      </bottom>
      <diagonal/>
    </border>
    <border>
      <left style="thin">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style="thin">
        <color indexed="64"/>
      </right>
      <top style="double">
        <color indexed="64"/>
      </top>
      <bottom style="thin">
        <color indexed="64"/>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bottom style="dotted">
        <color indexed="64"/>
      </bottom>
      <diagonal/>
    </border>
    <border>
      <left style="thin">
        <color indexed="64"/>
      </left>
      <right style="thin">
        <color indexed="64"/>
      </right>
      <top/>
      <bottom style="double">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diagonalUp="1">
      <left style="thin">
        <color indexed="64"/>
      </left>
      <right style="thin">
        <color indexed="64"/>
      </right>
      <top style="hair">
        <color indexed="64"/>
      </top>
      <bottom style="hair">
        <color indexed="64"/>
      </bottom>
      <diagonal style="thin">
        <color indexed="64"/>
      </diagonal>
    </border>
    <border>
      <left style="thin">
        <color indexed="64"/>
      </left>
      <right style="thin">
        <color indexed="64"/>
      </right>
      <top style="hair">
        <color indexed="64"/>
      </top>
      <bottom/>
      <diagonal/>
    </border>
    <border>
      <left style="thin">
        <color indexed="64"/>
      </left>
      <right style="thin">
        <color indexed="64"/>
      </right>
      <top style="hair">
        <color indexed="64"/>
      </top>
      <bottom style="thin">
        <color indexed="64"/>
      </bottom>
      <diagonal/>
    </border>
    <border>
      <left/>
      <right/>
      <top style="medium">
        <color indexed="64"/>
      </top>
      <bottom/>
      <diagonal/>
    </border>
    <border>
      <left style="dotted">
        <color indexed="64"/>
      </left>
      <right/>
      <top style="thin">
        <color indexed="64"/>
      </top>
      <bottom style="thin">
        <color indexed="64"/>
      </bottom>
      <diagonal/>
    </border>
    <border>
      <left style="thin">
        <color indexed="64"/>
      </left>
      <right/>
      <top/>
      <bottom style="hair">
        <color indexed="64"/>
      </bottom>
      <diagonal/>
    </border>
    <border>
      <left/>
      <right style="thin">
        <color indexed="64"/>
      </right>
      <top/>
      <bottom style="hair">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diagonal/>
    </border>
    <border>
      <left style="medium">
        <color indexed="64"/>
      </left>
      <right/>
      <top/>
      <bottom style="thin">
        <color indexed="64"/>
      </bottom>
      <diagonal/>
    </border>
  </borders>
  <cellStyleXfs count="21">
    <xf numFmtId="0" fontId="0" fillId="0" borderId="0"/>
    <xf numFmtId="0" fontId="7" fillId="0" borderId="0"/>
    <xf numFmtId="0" fontId="8" fillId="0" borderId="0"/>
    <xf numFmtId="0" fontId="3" fillId="0" borderId="0">
      <alignment vertical="center"/>
    </xf>
    <xf numFmtId="0" fontId="3" fillId="0" borderId="0"/>
    <xf numFmtId="0" fontId="3" fillId="0" borderId="0"/>
    <xf numFmtId="0" fontId="3" fillId="0" borderId="0"/>
    <xf numFmtId="0" fontId="3" fillId="0" borderId="0"/>
    <xf numFmtId="0" fontId="3" fillId="0" borderId="0"/>
    <xf numFmtId="0" fontId="3" fillId="0" borderId="0">
      <alignment vertical="center"/>
    </xf>
    <xf numFmtId="0" fontId="3" fillId="0" borderId="0">
      <alignment vertical="center"/>
    </xf>
    <xf numFmtId="0" fontId="16" fillId="4" borderId="0" applyNumberFormat="0" applyBorder="0" applyAlignment="0" applyProtection="0"/>
    <xf numFmtId="0" fontId="3" fillId="0" borderId="0"/>
    <xf numFmtId="0" fontId="22" fillId="0" borderId="0">
      <alignment vertical="center"/>
    </xf>
    <xf numFmtId="0" fontId="28" fillId="0" borderId="0" applyNumberFormat="0" applyFill="0" applyBorder="0" applyAlignment="0" applyProtection="0">
      <alignment vertical="top"/>
      <protection locked="0"/>
    </xf>
    <xf numFmtId="0" fontId="38" fillId="0" borderId="0" applyNumberFormat="0" applyFill="0" applyBorder="0" applyAlignment="0" applyProtection="0"/>
    <xf numFmtId="0" fontId="35" fillId="0" borderId="0" applyNumberFormat="0" applyFill="0" applyBorder="0" applyAlignment="0" applyProtection="0">
      <alignment vertical="top"/>
      <protection locked="0"/>
    </xf>
    <xf numFmtId="0" fontId="3" fillId="0" borderId="0">
      <alignment vertical="center"/>
    </xf>
    <xf numFmtId="0" fontId="3" fillId="0" borderId="0"/>
    <xf numFmtId="0" fontId="46" fillId="0" borderId="0"/>
    <xf numFmtId="38" fontId="60" fillId="0" borderId="0" applyFont="0" applyFill="0" applyBorder="0" applyAlignment="0" applyProtection="0">
      <alignment vertical="center"/>
    </xf>
  </cellStyleXfs>
  <cellXfs count="1303">
    <xf numFmtId="0" fontId="0" fillId="0" borderId="0" xfId="0"/>
    <xf numFmtId="0" fontId="5" fillId="0" borderId="0" xfId="0" applyFont="1" applyAlignment="1">
      <alignment vertical="center"/>
    </xf>
    <xf numFmtId="0" fontId="6" fillId="0" borderId="0" xfId="0" applyFont="1" applyAlignment="1">
      <alignment vertical="center"/>
    </xf>
    <xf numFmtId="0" fontId="9" fillId="0" borderId="0" xfId="1" applyNumberFormat="1" applyFont="1" applyAlignment="1">
      <alignment vertical="center"/>
    </xf>
    <xf numFmtId="0" fontId="6" fillId="0" borderId="0" xfId="1" applyNumberFormat="1" applyFont="1" applyAlignment="1">
      <alignment vertical="center"/>
    </xf>
    <xf numFmtId="0" fontId="6" fillId="0" borderId="0" xfId="2" applyFont="1" applyFill="1" applyBorder="1" applyAlignment="1">
      <alignment vertical="center"/>
    </xf>
    <xf numFmtId="0" fontId="6" fillId="0" borderId="0" xfId="3" applyFont="1" applyFill="1" applyBorder="1">
      <alignment vertical="center"/>
    </xf>
    <xf numFmtId="0" fontId="9" fillId="0" borderId="0" xfId="2" applyFont="1" applyFill="1" applyBorder="1" applyAlignment="1">
      <alignment vertical="center"/>
    </xf>
    <xf numFmtId="0" fontId="9" fillId="0" borderId="0" xfId="3" applyFont="1" applyFill="1" applyBorder="1">
      <alignment vertical="center"/>
    </xf>
    <xf numFmtId="0" fontId="9" fillId="2" borderId="1" xfId="2" applyFont="1" applyFill="1" applyBorder="1" applyAlignment="1">
      <alignment horizontal="centerContinuous" vertical="center"/>
    </xf>
    <xf numFmtId="0" fontId="9" fillId="2" borderId="3" xfId="2" applyFont="1" applyFill="1" applyBorder="1" applyAlignment="1">
      <alignment horizontal="centerContinuous" vertical="center"/>
    </xf>
    <xf numFmtId="0" fontId="9" fillId="2" borderId="4" xfId="2" applyFont="1" applyFill="1" applyBorder="1" applyAlignment="1">
      <alignment horizontal="centerContinuous" vertical="center"/>
    </xf>
    <xf numFmtId="0" fontId="6" fillId="2" borderId="4" xfId="2" applyFont="1" applyFill="1" applyBorder="1" applyAlignment="1">
      <alignment horizontal="centerContinuous" vertical="center"/>
    </xf>
    <xf numFmtId="0" fontId="6" fillId="2" borderId="25" xfId="2" applyFont="1" applyFill="1" applyBorder="1" applyAlignment="1">
      <alignment horizontal="centerContinuous" vertical="center"/>
    </xf>
    <xf numFmtId="0" fontId="10" fillId="0" borderId="0" xfId="6" applyFont="1" applyFill="1" applyAlignment="1">
      <alignment horizontal="center" vertical="center" wrapText="1"/>
    </xf>
    <xf numFmtId="0" fontId="10" fillId="0" borderId="0" xfId="6" applyFont="1" applyFill="1" applyAlignment="1">
      <alignment vertical="center" wrapText="1"/>
    </xf>
    <xf numFmtId="0" fontId="10" fillId="0" borderId="0" xfId="0" applyFont="1" applyAlignment="1">
      <alignment vertical="center"/>
    </xf>
    <xf numFmtId="0" fontId="10" fillId="0" borderId="0" xfId="2" applyFont="1" applyFill="1" applyBorder="1" applyAlignment="1">
      <alignment vertical="center"/>
    </xf>
    <xf numFmtId="0" fontId="10" fillId="0" borderId="0" xfId="3" applyFont="1" applyFill="1" applyBorder="1">
      <alignment vertical="center"/>
    </xf>
    <xf numFmtId="0" fontId="11" fillId="0" borderId="20" xfId="2" applyFont="1" applyFill="1" applyBorder="1" applyAlignment="1">
      <alignment vertical="center"/>
    </xf>
    <xf numFmtId="0" fontId="9" fillId="0" borderId="21" xfId="2" applyFont="1" applyFill="1" applyBorder="1" applyAlignment="1">
      <alignment vertical="center"/>
    </xf>
    <xf numFmtId="0" fontId="9" fillId="0" borderId="21" xfId="3" applyFont="1" applyFill="1" applyBorder="1">
      <alignment vertical="center"/>
    </xf>
    <xf numFmtId="0" fontId="6" fillId="0" borderId="21" xfId="3" applyFont="1" applyFill="1" applyBorder="1">
      <alignment vertical="center"/>
    </xf>
    <xf numFmtId="0" fontId="6" fillId="0" borderId="22" xfId="3" applyFont="1" applyFill="1" applyBorder="1">
      <alignment vertical="center"/>
    </xf>
    <xf numFmtId="0" fontId="9" fillId="0" borderId="23" xfId="2" applyFont="1" applyFill="1" applyBorder="1" applyAlignment="1">
      <alignment vertical="center"/>
    </xf>
    <xf numFmtId="0" fontId="6" fillId="0" borderId="24" xfId="3" applyFont="1" applyFill="1" applyBorder="1">
      <alignment vertical="center"/>
    </xf>
    <xf numFmtId="0" fontId="9" fillId="0" borderId="19" xfId="2" applyFont="1" applyFill="1" applyBorder="1" applyAlignment="1">
      <alignment vertical="center"/>
    </xf>
    <xf numFmtId="0" fontId="9" fillId="0" borderId="17" xfId="2" applyFont="1" applyFill="1" applyBorder="1" applyAlignment="1">
      <alignment vertical="center"/>
    </xf>
    <xf numFmtId="0" fontId="9" fillId="0" borderId="17" xfId="3" applyFont="1" applyFill="1" applyBorder="1">
      <alignment vertical="center"/>
    </xf>
    <xf numFmtId="0" fontId="6" fillId="0" borderId="17" xfId="3" applyFont="1" applyFill="1" applyBorder="1">
      <alignment vertical="center"/>
    </xf>
    <xf numFmtId="0" fontId="6" fillId="0" borderId="18" xfId="3" applyFont="1" applyFill="1" applyBorder="1">
      <alignment vertical="center"/>
    </xf>
    <xf numFmtId="0" fontId="10" fillId="0" borderId="0" xfId="1" applyNumberFormat="1" applyFont="1" applyAlignment="1">
      <alignment vertical="center" shrinkToFit="1"/>
    </xf>
    <xf numFmtId="0" fontId="10" fillId="3" borderId="7" xfId="6" applyFont="1" applyFill="1" applyBorder="1" applyAlignment="1">
      <alignment vertical="top"/>
    </xf>
    <xf numFmtId="0" fontId="10" fillId="3" borderId="17" xfId="6" applyFont="1" applyFill="1" applyBorder="1" applyAlignment="1">
      <alignment vertical="top"/>
    </xf>
    <xf numFmtId="0" fontId="13" fillId="3" borderId="20" xfId="6" applyFont="1" applyFill="1" applyBorder="1" applyAlignment="1">
      <alignment vertical="top"/>
    </xf>
    <xf numFmtId="0" fontId="13" fillId="3" borderId="23" xfId="6" applyFont="1" applyFill="1" applyBorder="1" applyAlignment="1">
      <alignment vertical="top"/>
    </xf>
    <xf numFmtId="0" fontId="14" fillId="3" borderId="7" xfId="6" applyFont="1" applyFill="1" applyBorder="1" applyAlignment="1">
      <alignment vertical="top"/>
    </xf>
    <xf numFmtId="0" fontId="10" fillId="3" borderId="18" xfId="6" applyFont="1" applyFill="1" applyBorder="1" applyAlignment="1">
      <alignment vertical="top"/>
    </xf>
    <xf numFmtId="0" fontId="12" fillId="3" borderId="23" xfId="6" applyFont="1" applyFill="1" applyBorder="1" applyAlignment="1">
      <alignment vertical="top"/>
    </xf>
    <xf numFmtId="0" fontId="14" fillId="3" borderId="17" xfId="6" applyFont="1" applyFill="1" applyBorder="1" applyAlignment="1">
      <alignment vertical="top"/>
    </xf>
    <xf numFmtId="0" fontId="14" fillId="3" borderId="20" xfId="6" applyFont="1" applyFill="1" applyBorder="1" applyAlignment="1">
      <alignment vertical="top"/>
    </xf>
    <xf numFmtId="0" fontId="14" fillId="3" borderId="0" xfId="6" applyFont="1" applyFill="1" applyBorder="1" applyAlignment="1">
      <alignment vertical="top"/>
    </xf>
    <xf numFmtId="14" fontId="10" fillId="3" borderId="0" xfId="6" applyNumberFormat="1" applyFont="1" applyFill="1" applyBorder="1" applyAlignment="1">
      <alignment vertical="top"/>
    </xf>
    <xf numFmtId="0" fontId="14" fillId="3" borderId="23" xfId="6" applyFont="1" applyFill="1" applyBorder="1" applyAlignment="1">
      <alignment vertical="top"/>
    </xf>
    <xf numFmtId="0" fontId="14" fillId="3" borderId="19" xfId="6" applyFont="1" applyFill="1" applyBorder="1" applyAlignment="1">
      <alignment vertical="top"/>
    </xf>
    <xf numFmtId="0" fontId="12" fillId="3" borderId="0" xfId="6" applyFont="1" applyFill="1" applyBorder="1" applyAlignment="1">
      <alignment vertical="top"/>
    </xf>
    <xf numFmtId="0" fontId="12" fillId="3" borderId="19" xfId="6" applyFont="1" applyFill="1" applyBorder="1" applyAlignment="1">
      <alignment vertical="top"/>
    </xf>
    <xf numFmtId="0" fontId="13" fillId="3" borderId="0" xfId="6" applyFont="1" applyFill="1" applyBorder="1" applyAlignment="1">
      <alignment vertical="top"/>
    </xf>
    <xf numFmtId="14" fontId="10" fillId="3" borderId="17" xfId="6" applyNumberFormat="1" applyFont="1" applyFill="1" applyBorder="1" applyAlignment="1">
      <alignment vertical="top"/>
    </xf>
    <xf numFmtId="0" fontId="10" fillId="3" borderId="8" xfId="6" applyFont="1" applyFill="1" applyBorder="1" applyAlignment="1">
      <alignment vertical="top"/>
    </xf>
    <xf numFmtId="0" fontId="10" fillId="3" borderId="9" xfId="6" applyFont="1" applyFill="1" applyBorder="1" applyAlignment="1">
      <alignment vertical="top"/>
    </xf>
    <xf numFmtId="0" fontId="10" fillId="3" borderId="9" xfId="6" applyFont="1" applyFill="1" applyBorder="1" applyAlignment="1">
      <alignment vertical="center"/>
    </xf>
    <xf numFmtId="0" fontId="10" fillId="3" borderId="7" xfId="6" applyFont="1" applyFill="1" applyBorder="1" applyAlignment="1">
      <alignment vertical="center"/>
    </xf>
    <xf numFmtId="0" fontId="10" fillId="3" borderId="8" xfId="6" applyFont="1" applyFill="1" applyBorder="1" applyAlignment="1">
      <alignment vertical="center"/>
    </xf>
    <xf numFmtId="0" fontId="10" fillId="3" borderId="20" xfId="6" applyFont="1" applyFill="1" applyBorder="1" applyAlignment="1">
      <alignment horizontal="center" vertical="top"/>
    </xf>
    <xf numFmtId="0" fontId="10" fillId="3" borderId="21" xfId="6" applyFont="1" applyFill="1" applyBorder="1" applyAlignment="1">
      <alignment horizontal="center" vertical="top"/>
    </xf>
    <xf numFmtId="0" fontId="10" fillId="3" borderId="22" xfId="6" applyFont="1" applyFill="1" applyBorder="1" applyAlignment="1">
      <alignment horizontal="center" vertical="top"/>
    </xf>
    <xf numFmtId="0" fontId="10" fillId="3" borderId="23" xfId="6" applyFont="1" applyFill="1" applyBorder="1" applyAlignment="1">
      <alignment horizontal="center" vertical="top"/>
    </xf>
    <xf numFmtId="0" fontId="10" fillId="3" borderId="0" xfId="6" applyFont="1" applyFill="1" applyBorder="1" applyAlignment="1">
      <alignment horizontal="center" vertical="top"/>
    </xf>
    <xf numFmtId="0" fontId="10" fillId="3" borderId="24" xfId="6" applyFont="1" applyFill="1" applyBorder="1" applyAlignment="1">
      <alignment horizontal="center" vertical="top"/>
    </xf>
    <xf numFmtId="0" fontId="10" fillId="3" borderId="23" xfId="6" applyFont="1" applyFill="1" applyBorder="1" applyAlignment="1">
      <alignment vertical="top"/>
    </xf>
    <xf numFmtId="0" fontId="10" fillId="3" borderId="0" xfId="6" applyFont="1" applyFill="1" applyBorder="1" applyAlignment="1">
      <alignment vertical="top"/>
    </xf>
    <xf numFmtId="0" fontId="10" fillId="3" borderId="24" xfId="6" applyFont="1" applyFill="1" applyBorder="1" applyAlignment="1">
      <alignment vertical="top"/>
    </xf>
    <xf numFmtId="0" fontId="10" fillId="3" borderId="21" xfId="6" applyFont="1" applyFill="1" applyBorder="1" applyAlignment="1">
      <alignment vertical="top"/>
    </xf>
    <xf numFmtId="0" fontId="10" fillId="3" borderId="22" xfId="6" applyFont="1" applyFill="1" applyBorder="1" applyAlignment="1">
      <alignment vertical="top"/>
    </xf>
    <xf numFmtId="0" fontId="15" fillId="0" borderId="0" xfId="2" applyFont="1" applyFill="1" applyBorder="1" applyAlignment="1">
      <alignment vertical="center"/>
    </xf>
    <xf numFmtId="0" fontId="15" fillId="0" borderId="0" xfId="1" applyNumberFormat="1" applyFont="1" applyAlignment="1">
      <alignment vertical="center"/>
    </xf>
    <xf numFmtId="0" fontId="11" fillId="0" borderId="0" xfId="2" applyFont="1" applyFill="1" applyBorder="1" applyAlignment="1">
      <alignment vertical="center"/>
    </xf>
    <xf numFmtId="0" fontId="10" fillId="0" borderId="16" xfId="6" applyFont="1" applyFill="1" applyBorder="1" applyAlignment="1">
      <alignment vertical="top"/>
    </xf>
    <xf numFmtId="0" fontId="10" fillId="2" borderId="16" xfId="5" applyFont="1" applyFill="1" applyBorder="1" applyAlignment="1">
      <alignment horizontal="center" vertical="center" shrinkToFit="1"/>
    </xf>
    <xf numFmtId="0" fontId="10" fillId="2" borderId="16" xfId="5" applyFont="1" applyFill="1" applyBorder="1" applyAlignment="1">
      <alignment horizontal="center" vertical="center" shrinkToFit="1"/>
    </xf>
    <xf numFmtId="0" fontId="16" fillId="4" borderId="0" xfId="11"/>
    <xf numFmtId="0" fontId="10" fillId="2" borderId="16" xfId="5" applyFont="1" applyFill="1" applyBorder="1" applyAlignment="1">
      <alignment horizontal="center" vertical="center" shrinkToFit="1"/>
    </xf>
    <xf numFmtId="0" fontId="10" fillId="0" borderId="16" xfId="6" applyFont="1" applyFill="1" applyBorder="1" applyAlignment="1">
      <alignment vertical="top"/>
    </xf>
    <xf numFmtId="0" fontId="10" fillId="0" borderId="16" xfId="6" applyFont="1" applyFill="1" applyBorder="1" applyAlignment="1">
      <alignment vertical="top"/>
    </xf>
    <xf numFmtId="0" fontId="10" fillId="0" borderId="16" xfId="1" applyNumberFormat="1" applyFont="1" applyBorder="1" applyAlignment="1">
      <alignment horizontal="center" vertical="center"/>
    </xf>
    <xf numFmtId="0" fontId="19" fillId="0" borderId="0" xfId="9" applyFont="1" applyAlignment="1"/>
    <xf numFmtId="0" fontId="3" fillId="0" borderId="0" xfId="9" applyFont="1" applyAlignment="1"/>
    <xf numFmtId="49" fontId="19" fillId="0" borderId="0" xfId="9" applyNumberFormat="1" applyFont="1" applyBorder="1" applyAlignment="1">
      <alignment vertical="center"/>
    </xf>
    <xf numFmtId="0" fontId="19" fillId="0" borderId="0" xfId="9" applyFont="1" applyBorder="1" applyAlignment="1"/>
    <xf numFmtId="0" fontId="3" fillId="0" borderId="0" xfId="9" applyFont="1" applyBorder="1" applyAlignment="1"/>
    <xf numFmtId="0" fontId="19" fillId="0" borderId="35" xfId="9" applyFont="1" applyBorder="1" applyAlignment="1"/>
    <xf numFmtId="0" fontId="19" fillId="0" borderId="36" xfId="9" applyFont="1" applyBorder="1" applyAlignment="1"/>
    <xf numFmtId="0" fontId="20" fillId="0" borderId="0" xfId="9" applyFont="1" applyBorder="1" applyAlignment="1"/>
    <xf numFmtId="0" fontId="3" fillId="0" borderId="36" xfId="9" applyFont="1" applyBorder="1" applyAlignment="1"/>
    <xf numFmtId="49" fontId="20" fillId="0" borderId="0" xfId="9" applyNumberFormat="1" applyFont="1" applyBorder="1" applyAlignment="1">
      <alignment vertical="center"/>
    </xf>
    <xf numFmtId="49" fontId="19" fillId="0" borderId="35" xfId="9" applyNumberFormat="1" applyFont="1" applyBorder="1" applyAlignment="1">
      <alignment vertical="center"/>
    </xf>
    <xf numFmtId="0" fontId="10" fillId="0" borderId="0" xfId="0" applyFont="1" applyBorder="1" applyAlignment="1">
      <alignment vertical="center"/>
    </xf>
    <xf numFmtId="0" fontId="3" fillId="0" borderId="35" xfId="9" applyFont="1" applyBorder="1" applyAlignment="1"/>
    <xf numFmtId="0" fontId="22" fillId="0" borderId="0" xfId="9" applyFont="1" applyBorder="1" applyAlignment="1"/>
    <xf numFmtId="0" fontId="3" fillId="0" borderId="37" xfId="9" applyFont="1" applyBorder="1" applyAlignment="1"/>
    <xf numFmtId="0" fontId="3" fillId="0" borderId="38" xfId="9" applyFont="1" applyBorder="1" applyAlignment="1"/>
    <xf numFmtId="0" fontId="3" fillId="0" borderId="39" xfId="9" applyFont="1" applyBorder="1" applyAlignment="1"/>
    <xf numFmtId="0" fontId="19" fillId="0" borderId="34" xfId="9" applyFont="1" applyBorder="1" applyAlignment="1"/>
    <xf numFmtId="49" fontId="19" fillId="0" borderId="36" xfId="9" applyNumberFormat="1" applyFont="1" applyBorder="1" applyAlignment="1">
      <alignment vertical="center"/>
    </xf>
    <xf numFmtId="0" fontId="23" fillId="0" borderId="0" xfId="9" applyFont="1" applyFill="1" applyBorder="1" applyAlignment="1"/>
    <xf numFmtId="0" fontId="17" fillId="0" borderId="0" xfId="1" applyNumberFormat="1" applyFont="1" applyAlignment="1">
      <alignment vertical="center"/>
    </xf>
    <xf numFmtId="0" fontId="18" fillId="0" borderId="16" xfId="6" applyFont="1" applyFill="1" applyBorder="1" applyAlignment="1">
      <alignment vertical="top"/>
    </xf>
    <xf numFmtId="0" fontId="24" fillId="0" borderId="0" xfId="12" applyFont="1" applyAlignment="1"/>
    <xf numFmtId="0" fontId="25" fillId="0" borderId="0" xfId="12" applyFont="1" applyAlignment="1">
      <alignment horizontal="centerContinuous"/>
    </xf>
    <xf numFmtId="0" fontId="24" fillId="0" borderId="0" xfId="12" applyFont="1" applyAlignment="1">
      <alignment horizontal="centerContinuous"/>
    </xf>
    <xf numFmtId="0" fontId="25" fillId="0" borderId="0" xfId="12" applyFont="1"/>
    <xf numFmtId="14" fontId="25" fillId="0" borderId="0" xfId="12" applyNumberFormat="1" applyFont="1"/>
    <xf numFmtId="0" fontId="27" fillId="0" borderId="0" xfId="12" applyFont="1"/>
    <xf numFmtId="0" fontId="25" fillId="0" borderId="0" xfId="12" applyFont="1" applyAlignment="1">
      <alignment horizontal="left"/>
    </xf>
    <xf numFmtId="0" fontId="26" fillId="9" borderId="16" xfId="12" applyFont="1" applyFill="1" applyBorder="1" applyAlignment="1">
      <alignment horizontal="center"/>
    </xf>
    <xf numFmtId="0" fontId="25" fillId="0" borderId="40" xfId="12" applyFont="1" applyBorder="1" applyAlignment="1">
      <alignment vertical="center"/>
    </xf>
    <xf numFmtId="0" fontId="25" fillId="0" borderId="41" xfId="12" applyFont="1" applyBorder="1" applyAlignment="1">
      <alignment vertical="center"/>
    </xf>
    <xf numFmtId="0" fontId="25" fillId="0" borderId="0" xfId="12" applyFont="1" applyAlignment="1">
      <alignment vertical="top"/>
    </xf>
    <xf numFmtId="0" fontId="25" fillId="0" borderId="45" xfId="12" applyFont="1" applyBorder="1" applyAlignment="1">
      <alignment vertical="center"/>
    </xf>
    <xf numFmtId="0" fontId="3" fillId="0" borderId="40" xfId="14" applyFont="1" applyBorder="1" applyAlignment="1" applyProtection="1">
      <alignment horizontal="center" vertical="center" wrapText="1"/>
    </xf>
    <xf numFmtId="0" fontId="19" fillId="0" borderId="40" xfId="12" applyFont="1" applyBorder="1" applyAlignment="1">
      <alignment horizontal="center" vertical="center" wrapText="1"/>
    </xf>
    <xf numFmtId="0" fontId="25" fillId="0" borderId="0" xfId="12" applyFont="1" applyBorder="1" applyAlignment="1">
      <alignment wrapText="1"/>
    </xf>
    <xf numFmtId="0" fontId="25" fillId="0" borderId="0" xfId="12" applyFont="1" applyBorder="1" applyAlignment="1">
      <alignment horizontal="center" vertical="center"/>
    </xf>
    <xf numFmtId="0" fontId="25" fillId="0" borderId="0" xfId="12" applyFont="1" applyFill="1" applyBorder="1" applyAlignment="1">
      <alignment horizontal="center" vertical="center"/>
    </xf>
    <xf numFmtId="0" fontId="25" fillId="0" borderId="16" xfId="12" applyFont="1" applyBorder="1" applyAlignment="1">
      <alignment wrapText="1"/>
    </xf>
    <xf numFmtId="0" fontId="25" fillId="0" borderId="16" xfId="12" applyFont="1" applyBorder="1" applyAlignment="1">
      <alignment horizontal="center" vertical="center" wrapText="1"/>
    </xf>
    <xf numFmtId="0" fontId="25" fillId="0" borderId="16" xfId="12" applyFont="1" applyBorder="1" applyAlignment="1">
      <alignment horizontal="center" vertical="center"/>
    </xf>
    <xf numFmtId="0" fontId="25" fillId="0" borderId="23" xfId="12" applyFont="1" applyBorder="1" applyAlignment="1">
      <alignment vertical="center"/>
    </xf>
    <xf numFmtId="0" fontId="25" fillId="0" borderId="0" xfId="12" applyFont="1" applyBorder="1" applyAlignment="1">
      <alignment vertical="center"/>
    </xf>
    <xf numFmtId="0" fontId="25" fillId="0" borderId="0" xfId="12" applyFont="1" applyBorder="1" applyAlignment="1">
      <alignment horizontal="center" vertical="center" wrapText="1"/>
    </xf>
    <xf numFmtId="0" fontId="30" fillId="0" borderId="0" xfId="12" applyFont="1" applyAlignment="1">
      <alignment vertical="center"/>
    </xf>
    <xf numFmtId="0" fontId="3" fillId="0" borderId="0" xfId="12" applyFont="1" applyAlignment="1">
      <alignment vertical="center"/>
    </xf>
    <xf numFmtId="0" fontId="3" fillId="0" borderId="0" xfId="12" applyAlignment="1">
      <alignment vertical="center"/>
    </xf>
    <xf numFmtId="0" fontId="3" fillId="9" borderId="20" xfId="12" applyFill="1" applyBorder="1" applyAlignment="1">
      <alignment horizontal="centerContinuous" vertical="center"/>
    </xf>
    <xf numFmtId="0" fontId="3" fillId="9" borderId="21" xfId="12" applyFill="1" applyBorder="1" applyAlignment="1">
      <alignment horizontal="centerContinuous" vertical="center"/>
    </xf>
    <xf numFmtId="0" fontId="3" fillId="9" borderId="22" xfId="12" applyFill="1" applyBorder="1" applyAlignment="1">
      <alignment horizontal="centerContinuous" vertical="center"/>
    </xf>
    <xf numFmtId="0" fontId="3" fillId="0" borderId="21" xfId="12" applyFill="1" applyBorder="1" applyAlignment="1">
      <alignment horizontal="centerContinuous" vertical="center"/>
    </xf>
    <xf numFmtId="0" fontId="3" fillId="0" borderId="22" xfId="12" applyFill="1" applyBorder="1" applyAlignment="1">
      <alignment horizontal="centerContinuous" vertical="center"/>
    </xf>
    <xf numFmtId="0" fontId="3" fillId="0" borderId="0" xfId="12" applyBorder="1" applyAlignment="1">
      <alignment horizontal="center" vertical="center"/>
    </xf>
    <xf numFmtId="0" fontId="3" fillId="0" borderId="0" xfId="12" applyBorder="1" applyAlignment="1">
      <alignment vertical="center"/>
    </xf>
    <xf numFmtId="0" fontId="3" fillId="9" borderId="56" xfId="12" applyFill="1" applyBorder="1" applyAlignment="1">
      <alignment horizontal="centerContinuous" vertical="center" shrinkToFit="1"/>
    </xf>
    <xf numFmtId="0" fontId="3" fillId="9" borderId="57" xfId="12" applyFill="1" applyBorder="1" applyAlignment="1">
      <alignment horizontal="centerContinuous" vertical="center"/>
    </xf>
    <xf numFmtId="0" fontId="3" fillId="9" borderId="58" xfId="12" applyFill="1" applyBorder="1" applyAlignment="1">
      <alignment horizontal="centerContinuous" vertical="center"/>
    </xf>
    <xf numFmtId="0" fontId="3" fillId="0" borderId="57" xfId="12" applyFill="1" applyBorder="1" applyAlignment="1">
      <alignment horizontal="centerContinuous" vertical="center"/>
    </xf>
    <xf numFmtId="0" fontId="3" fillId="0" borderId="58" xfId="12" applyFill="1" applyBorder="1" applyAlignment="1">
      <alignment horizontal="centerContinuous" vertical="center"/>
    </xf>
    <xf numFmtId="0" fontId="3" fillId="0" borderId="59" xfId="12" applyBorder="1" applyAlignment="1">
      <alignment horizontal="center" vertical="center"/>
    </xf>
    <xf numFmtId="0" fontId="3" fillId="0" borderId="60" xfId="12" applyBorder="1" applyAlignment="1">
      <alignment vertical="center"/>
    </xf>
    <xf numFmtId="0" fontId="3" fillId="0" borderId="61" xfId="12" applyBorder="1" applyAlignment="1">
      <alignment vertical="center"/>
    </xf>
    <xf numFmtId="0" fontId="3" fillId="0" borderId="60" xfId="12" applyFill="1" applyBorder="1" applyAlignment="1">
      <alignment horizontal="centerContinuous" vertical="center"/>
    </xf>
    <xf numFmtId="0" fontId="3" fillId="0" borderId="61" xfId="12" applyFill="1" applyBorder="1" applyAlignment="1">
      <alignment horizontal="centerContinuous" vertical="center"/>
    </xf>
    <xf numFmtId="0" fontId="3" fillId="0" borderId="16" xfId="12" applyBorder="1" applyAlignment="1">
      <alignment horizontal="center" vertical="center"/>
    </xf>
    <xf numFmtId="0" fontId="3" fillId="0" borderId="7" xfId="12" applyBorder="1" applyAlignment="1">
      <alignment vertical="center"/>
    </xf>
    <xf numFmtId="0" fontId="3" fillId="0" borderId="8" xfId="12" applyBorder="1" applyAlignment="1">
      <alignment vertical="center"/>
    </xf>
    <xf numFmtId="0" fontId="3" fillId="0" borderId="7" xfId="12" applyFill="1" applyBorder="1" applyAlignment="1">
      <alignment horizontal="centerContinuous" vertical="center"/>
    </xf>
    <xf numFmtId="0" fontId="3" fillId="0" borderId="8" xfId="12" applyFill="1" applyBorder="1" applyAlignment="1">
      <alignment horizontal="centerContinuous" vertical="center"/>
    </xf>
    <xf numFmtId="0" fontId="3" fillId="0" borderId="30" xfId="12" applyBorder="1" applyAlignment="1">
      <alignment horizontal="center" vertical="center"/>
    </xf>
    <xf numFmtId="0" fontId="3" fillId="0" borderId="24" xfId="12" applyBorder="1" applyAlignment="1">
      <alignment vertical="center"/>
    </xf>
    <xf numFmtId="0" fontId="3" fillId="0" borderId="29" xfId="12" applyBorder="1" applyAlignment="1">
      <alignment horizontal="center" vertical="center"/>
    </xf>
    <xf numFmtId="0" fontId="3" fillId="0" borderId="21" xfId="12" applyBorder="1" applyAlignment="1">
      <alignment vertical="center"/>
    </xf>
    <xf numFmtId="0" fontId="3" fillId="0" borderId="22" xfId="12" applyBorder="1" applyAlignment="1">
      <alignment vertical="center"/>
    </xf>
    <xf numFmtId="0" fontId="3" fillId="0" borderId="9" xfId="12" applyFill="1" applyBorder="1" applyAlignment="1">
      <alignment horizontal="centerContinuous" vertical="center"/>
    </xf>
    <xf numFmtId="0" fontId="3" fillId="0" borderId="31" xfId="12" applyBorder="1" applyAlignment="1">
      <alignment horizontal="center" vertical="center"/>
    </xf>
    <xf numFmtId="0" fontId="3" fillId="0" borderId="17" xfId="12" applyBorder="1" applyAlignment="1">
      <alignment vertical="center"/>
    </xf>
    <xf numFmtId="0" fontId="3" fillId="0" borderId="18" xfId="12" applyBorder="1" applyAlignment="1">
      <alignment vertical="center"/>
    </xf>
    <xf numFmtId="0" fontId="29" fillId="0" borderId="0" xfId="12" applyFont="1" applyAlignment="1">
      <alignment vertical="center"/>
    </xf>
    <xf numFmtId="177" fontId="3" fillId="0" borderId="0" xfId="12" applyNumberFormat="1" applyAlignment="1">
      <alignment vertical="center"/>
    </xf>
    <xf numFmtId="0" fontId="3" fillId="0" borderId="0" xfId="12" applyAlignment="1">
      <alignment horizontal="center" vertical="center"/>
    </xf>
    <xf numFmtId="6" fontId="3" fillId="0" borderId="0" xfId="12" applyNumberFormat="1" applyAlignment="1">
      <alignment vertical="center"/>
    </xf>
    <xf numFmtId="6" fontId="3" fillId="0" borderId="0" xfId="12" applyNumberFormat="1" applyAlignment="1">
      <alignment horizontal="right" vertical="center"/>
    </xf>
    <xf numFmtId="178" fontId="3" fillId="0" borderId="0" xfId="12" applyNumberFormat="1" applyAlignment="1">
      <alignment vertical="center"/>
    </xf>
    <xf numFmtId="0" fontId="3" fillId="0" borderId="0" xfId="12" applyAlignment="1">
      <alignment horizontal="right" vertical="center"/>
    </xf>
    <xf numFmtId="0" fontId="3" fillId="0" borderId="16" xfId="12" applyBorder="1" applyAlignment="1">
      <alignment horizontal="centerContinuous" vertical="center"/>
    </xf>
    <xf numFmtId="177" fontId="3" fillId="0" borderId="16" xfId="12" applyNumberFormat="1" applyBorder="1" applyAlignment="1">
      <alignment vertical="center"/>
    </xf>
    <xf numFmtId="0" fontId="3" fillId="0" borderId="9" xfId="12" applyBorder="1" applyAlignment="1">
      <alignment vertical="center"/>
    </xf>
    <xf numFmtId="0" fontId="3" fillId="0" borderId="7" xfId="12" applyBorder="1" applyAlignment="1">
      <alignment horizontal="center" vertical="center"/>
    </xf>
    <xf numFmtId="0" fontId="3" fillId="0" borderId="8" xfId="12" applyBorder="1" applyAlignment="1">
      <alignment horizontal="center" vertical="center"/>
    </xf>
    <xf numFmtId="0" fontId="3" fillId="0" borderId="7" xfId="12" applyBorder="1" applyAlignment="1">
      <alignment horizontal="left" vertical="center" indent="3"/>
    </xf>
    <xf numFmtId="0" fontId="3" fillId="0" borderId="9" xfId="12" applyBorder="1" applyAlignment="1">
      <alignment horizontal="right" vertical="center"/>
    </xf>
    <xf numFmtId="0" fontId="3" fillId="0" borderId="8" xfId="12" applyBorder="1" applyAlignment="1">
      <alignment horizontal="left" vertical="center" indent="3"/>
    </xf>
    <xf numFmtId="0" fontId="3" fillId="0" borderId="7" xfId="12" applyBorder="1" applyAlignment="1">
      <alignment horizontal="right" vertical="center"/>
    </xf>
    <xf numFmtId="0" fontId="3" fillId="0" borderId="29" xfId="12" applyBorder="1" applyAlignment="1">
      <alignment vertical="center"/>
    </xf>
    <xf numFmtId="0" fontId="3" fillId="0" borderId="20" xfId="12" applyBorder="1" applyAlignment="1">
      <alignment vertical="center"/>
    </xf>
    <xf numFmtId="0" fontId="3" fillId="0" borderId="21" xfId="12" applyBorder="1" applyAlignment="1">
      <alignment horizontal="center" vertical="center"/>
    </xf>
    <xf numFmtId="0" fontId="3" fillId="0" borderId="22" xfId="12" applyBorder="1" applyAlignment="1">
      <alignment horizontal="center" vertical="center"/>
    </xf>
    <xf numFmtId="0" fontId="22" fillId="0" borderId="0" xfId="13" applyAlignment="1">
      <alignment vertical="center"/>
    </xf>
    <xf numFmtId="0" fontId="22" fillId="0" borderId="0" xfId="12" applyFont="1" applyAlignment="1">
      <alignment vertical="center"/>
    </xf>
    <xf numFmtId="0" fontId="32" fillId="0" borderId="0" xfId="12" applyFont="1" applyAlignment="1">
      <alignment vertical="center"/>
    </xf>
    <xf numFmtId="0" fontId="32" fillId="0" borderId="0" xfId="12" applyFont="1"/>
    <xf numFmtId="0" fontId="3" fillId="0" borderId="0" xfId="12"/>
    <xf numFmtId="180" fontId="3" fillId="0" borderId="0" xfId="12" applyNumberFormat="1"/>
    <xf numFmtId="0" fontId="3" fillId="0" borderId="16" xfId="12" applyBorder="1" applyAlignment="1">
      <alignment horizontal="center"/>
    </xf>
    <xf numFmtId="180" fontId="3" fillId="0" borderId="16" xfId="12" applyNumberFormat="1" applyBorder="1" applyAlignment="1">
      <alignment horizontal="center"/>
    </xf>
    <xf numFmtId="0" fontId="3" fillId="0" borderId="0" xfId="12" applyAlignment="1">
      <alignment horizontal="center"/>
    </xf>
    <xf numFmtId="0" fontId="3" fillId="0" borderId="62" xfId="12" applyBorder="1"/>
    <xf numFmtId="0" fontId="3" fillId="0" borderId="62" xfId="12" applyBorder="1" applyAlignment="1">
      <alignment horizontal="right"/>
    </xf>
    <xf numFmtId="180" fontId="3" fillId="0" borderId="62" xfId="12" applyNumberFormat="1" applyBorder="1"/>
    <xf numFmtId="0" fontId="3" fillId="0" borderId="41" xfId="12" applyBorder="1"/>
    <xf numFmtId="0" fontId="3" fillId="0" borderId="41" xfId="12" applyBorder="1" applyAlignment="1">
      <alignment horizontal="right"/>
    </xf>
    <xf numFmtId="180" fontId="3" fillId="0" borderId="41" xfId="12" applyNumberFormat="1" applyBorder="1"/>
    <xf numFmtId="0" fontId="3" fillId="0" borderId="41" xfId="12" applyBorder="1" applyAlignment="1">
      <alignment horizontal="center"/>
    </xf>
    <xf numFmtId="56" fontId="3" fillId="0" borderId="62" xfId="12" applyNumberFormat="1" applyBorder="1"/>
    <xf numFmtId="177" fontId="3" fillId="0" borderId="41" xfId="12" applyNumberFormat="1" applyBorder="1" applyAlignment="1">
      <alignment horizontal="center"/>
    </xf>
    <xf numFmtId="0" fontId="33" fillId="1" borderId="41" xfId="12" applyFont="1" applyFill="1" applyBorder="1" applyAlignment="1">
      <alignment horizontal="right"/>
    </xf>
    <xf numFmtId="180" fontId="33" fillId="1" borderId="41" xfId="12" applyNumberFormat="1" applyFont="1" applyFill="1" applyBorder="1"/>
    <xf numFmtId="0" fontId="34" fillId="0" borderId="0" xfId="12" applyFont="1" applyAlignment="1">
      <alignment horizontal="left" indent="1"/>
    </xf>
    <xf numFmtId="0" fontId="33" fillId="1" borderId="0" xfId="12" applyFont="1" applyFill="1" applyAlignment="1">
      <alignment horizontal="center"/>
    </xf>
    <xf numFmtId="177" fontId="3" fillId="0" borderId="62" xfId="12" applyNumberFormat="1" applyBorder="1" applyAlignment="1">
      <alignment horizontal="center"/>
    </xf>
    <xf numFmtId="0" fontId="34" fillId="0" borderId="0" xfId="12" applyFont="1"/>
    <xf numFmtId="0" fontId="10" fillId="2" borderId="16" xfId="5" applyFont="1" applyFill="1" applyBorder="1" applyAlignment="1">
      <alignment horizontal="center" vertical="center" shrinkToFit="1"/>
    </xf>
    <xf numFmtId="0" fontId="10" fillId="0" borderId="16" xfId="6" applyFont="1" applyFill="1" applyBorder="1" applyAlignment="1">
      <alignment vertical="top"/>
    </xf>
    <xf numFmtId="0" fontId="10" fillId="0" borderId="16" xfId="6" applyFont="1" applyFill="1" applyBorder="1" applyAlignment="1">
      <alignment vertical="top"/>
    </xf>
    <xf numFmtId="0" fontId="20" fillId="0" borderId="0" xfId="12" applyFont="1"/>
    <xf numFmtId="49" fontId="20" fillId="0" borderId="0" xfId="12" applyNumberFormat="1" applyFont="1" applyAlignment="1">
      <alignment vertical="center"/>
    </xf>
    <xf numFmtId="0" fontId="20" fillId="0" borderId="9" xfId="12" applyFont="1" applyBorder="1" applyAlignment="1">
      <alignment horizontal="center"/>
    </xf>
    <xf numFmtId="0" fontId="20" fillId="0" borderId="7" xfId="12" applyFont="1" applyBorder="1" applyAlignment="1">
      <alignment horizontal="center"/>
    </xf>
    <xf numFmtId="0" fontId="20" fillId="0" borderId="8" xfId="12" applyFont="1" applyBorder="1" applyAlignment="1">
      <alignment horizontal="center"/>
    </xf>
    <xf numFmtId="0" fontId="20" fillId="0" borderId="7" xfId="12" applyFont="1" applyBorder="1" applyAlignment="1">
      <alignment horizontal="right"/>
    </xf>
    <xf numFmtId="0" fontId="20" fillId="0" borderId="8" xfId="12" applyFont="1" applyBorder="1" applyAlignment="1">
      <alignment horizontal="right"/>
    </xf>
    <xf numFmtId="0" fontId="20" fillId="0" borderId="9" xfId="12" applyFont="1" applyBorder="1" applyAlignment="1">
      <alignment horizontal="left"/>
    </xf>
    <xf numFmtId="0" fontId="20" fillId="0" borderId="7" xfId="12" applyFont="1" applyBorder="1" applyAlignment="1">
      <alignment horizontal="left"/>
    </xf>
    <xf numFmtId="0" fontId="20" fillId="0" borderId="8" xfId="12" applyFont="1" applyBorder="1" applyAlignment="1">
      <alignment horizontal="left"/>
    </xf>
    <xf numFmtId="3" fontId="20" fillId="0" borderId="9" xfId="12" applyNumberFormat="1" applyFont="1" applyBorder="1" applyAlignment="1">
      <alignment horizontal="right"/>
    </xf>
    <xf numFmtId="3" fontId="20" fillId="0" borderId="7" xfId="12" applyNumberFormat="1" applyFont="1" applyBorder="1" applyAlignment="1">
      <alignment horizontal="right"/>
    </xf>
    <xf numFmtId="3" fontId="20" fillId="0" borderId="8" xfId="12" applyNumberFormat="1" applyFont="1" applyBorder="1" applyAlignment="1">
      <alignment horizontal="right"/>
    </xf>
    <xf numFmtId="0" fontId="20" fillId="0" borderId="9" xfId="12" quotePrefix="1" applyFont="1" applyBorder="1" applyAlignment="1">
      <alignment horizontal="right"/>
    </xf>
    <xf numFmtId="49" fontId="10" fillId="0" borderId="0" xfId="12" applyNumberFormat="1" applyFont="1" applyAlignment="1">
      <alignment vertical="center"/>
    </xf>
    <xf numFmtId="49" fontId="10" fillId="0" borderId="9" xfId="12" applyNumberFormat="1" applyFont="1" applyBorder="1" applyAlignment="1">
      <alignment vertical="center"/>
    </xf>
    <xf numFmtId="49" fontId="10" fillId="0" borderId="7" xfId="12" applyNumberFormat="1" applyFont="1" applyBorder="1" applyAlignment="1">
      <alignment vertical="center"/>
    </xf>
    <xf numFmtId="0" fontId="10" fillId="0" borderId="0" xfId="12" applyFont="1" applyAlignment="1">
      <alignment vertical="center"/>
    </xf>
    <xf numFmtId="0" fontId="37" fillId="0" borderId="0" xfId="15" applyFont="1" applyAlignment="1" applyProtection="1">
      <alignment vertical="center"/>
    </xf>
    <xf numFmtId="0" fontId="10" fillId="0" borderId="0" xfId="3" applyFont="1" applyFill="1" applyBorder="1" applyAlignment="1">
      <alignment vertical="center"/>
    </xf>
    <xf numFmtId="0" fontId="38" fillId="0" borderId="0" xfId="15" applyAlignment="1" applyProtection="1">
      <alignment vertical="center"/>
    </xf>
    <xf numFmtId="0" fontId="38" fillId="0" borderId="0" xfId="15" applyFont="1" applyAlignment="1" applyProtection="1">
      <alignment vertical="center"/>
    </xf>
    <xf numFmtId="0" fontId="20" fillId="12" borderId="0" xfId="12" applyFont="1" applyFill="1"/>
    <xf numFmtId="0" fontId="20" fillId="0" borderId="21" xfId="12" applyFont="1" applyBorder="1" applyAlignment="1">
      <alignment horizontal="right"/>
    </xf>
    <xf numFmtId="0" fontId="20" fillId="0" borderId="21" xfId="12" applyFont="1" applyBorder="1" applyAlignment="1">
      <alignment horizontal="left"/>
    </xf>
    <xf numFmtId="0" fontId="20" fillId="0" borderId="21" xfId="12" applyFont="1" applyBorder="1" applyAlignment="1">
      <alignment horizontal="center"/>
    </xf>
    <xf numFmtId="3" fontId="20" fillId="0" borderId="21" xfId="12" applyNumberFormat="1" applyFont="1" applyBorder="1" applyAlignment="1">
      <alignment horizontal="right"/>
    </xf>
    <xf numFmtId="49" fontId="20" fillId="0" borderId="0" xfId="12" applyNumberFormat="1" applyFont="1" applyBorder="1" applyAlignment="1">
      <alignment vertical="center"/>
    </xf>
    <xf numFmtId="49" fontId="41" fillId="0" borderId="0" xfId="12" applyNumberFormat="1" applyFont="1" applyAlignment="1">
      <alignment vertical="center"/>
    </xf>
    <xf numFmtId="49" fontId="20" fillId="0" borderId="0" xfId="12" applyNumberFormat="1" applyFont="1" applyBorder="1" applyAlignment="1">
      <alignment vertical="center" textRotation="255"/>
    </xf>
    <xf numFmtId="0" fontId="41" fillId="0" borderId="0" xfId="12" applyFont="1"/>
    <xf numFmtId="0" fontId="41" fillId="12" borderId="0" xfId="12" applyFont="1" applyFill="1"/>
    <xf numFmtId="0" fontId="38" fillId="0" borderId="0" xfId="15" applyNumberFormat="1" applyFont="1" applyAlignment="1">
      <alignment vertical="center"/>
    </xf>
    <xf numFmtId="56" fontId="10" fillId="0" borderId="0" xfId="12" quotePrefix="1" applyNumberFormat="1" applyFont="1" applyAlignment="1">
      <alignment vertical="center"/>
    </xf>
    <xf numFmtId="6" fontId="10" fillId="0" borderId="0" xfId="12" quotePrefix="1" applyNumberFormat="1" applyFont="1" applyAlignment="1">
      <alignment vertical="center"/>
    </xf>
    <xf numFmtId="0" fontId="26" fillId="0" borderId="0" xfId="0" applyFont="1" applyAlignment="1"/>
    <xf numFmtId="0" fontId="25" fillId="0" borderId="0" xfId="0" applyFont="1" applyAlignment="1"/>
    <xf numFmtId="14" fontId="25" fillId="0" borderId="0" xfId="0" applyNumberFormat="1" applyFont="1" applyAlignment="1"/>
    <xf numFmtId="0" fontId="10" fillId="0" borderId="0" xfId="12" applyFont="1" applyBorder="1" applyAlignment="1">
      <alignment horizontal="right" vertical="center"/>
    </xf>
    <xf numFmtId="0" fontId="10" fillId="0" borderId="0" xfId="12" applyFont="1" applyBorder="1" applyAlignment="1">
      <alignment horizontal="left" vertical="center"/>
    </xf>
    <xf numFmtId="0" fontId="10" fillId="0" borderId="0" xfId="12" applyFont="1" applyBorder="1" applyAlignment="1">
      <alignment horizontal="center" vertical="center"/>
    </xf>
    <xf numFmtId="3" fontId="10" fillId="0" borderId="0" xfId="12" applyNumberFormat="1" applyFont="1" applyBorder="1" applyAlignment="1">
      <alignment horizontal="right" vertical="center"/>
    </xf>
    <xf numFmtId="0" fontId="10" fillId="0" borderId="9" xfId="12" quotePrefix="1" applyFont="1" applyBorder="1" applyAlignment="1">
      <alignment horizontal="right" vertical="center"/>
    </xf>
    <xf numFmtId="0" fontId="10" fillId="0" borderId="7" xfId="12" applyFont="1" applyBorder="1" applyAlignment="1">
      <alignment horizontal="right" vertical="center"/>
    </xf>
    <xf numFmtId="0" fontId="10" fillId="0" borderId="8" xfId="12" applyFont="1" applyBorder="1" applyAlignment="1">
      <alignment horizontal="right" vertical="center"/>
    </xf>
    <xf numFmtId="0" fontId="10" fillId="0" borderId="9" xfId="12" applyFont="1" applyBorder="1" applyAlignment="1">
      <alignment horizontal="left" vertical="center"/>
    </xf>
    <xf numFmtId="0" fontId="10" fillId="0" borderId="7" xfId="12" applyFont="1" applyBorder="1" applyAlignment="1">
      <alignment horizontal="left" vertical="center"/>
    </xf>
    <xf numFmtId="0" fontId="10" fillId="0" borderId="8" xfId="12" applyFont="1" applyBorder="1" applyAlignment="1">
      <alignment horizontal="left" vertical="center"/>
    </xf>
    <xf numFmtId="0" fontId="10" fillId="0" borderId="9" xfId="12" applyFont="1" applyBorder="1" applyAlignment="1">
      <alignment horizontal="center" vertical="center"/>
    </xf>
    <xf numFmtId="0" fontId="10" fillId="0" borderId="7" xfId="12" applyFont="1" applyBorder="1" applyAlignment="1">
      <alignment horizontal="center" vertical="center"/>
    </xf>
    <xf numFmtId="0" fontId="10" fillId="0" borderId="8" xfId="12" applyFont="1" applyBorder="1" applyAlignment="1">
      <alignment horizontal="center" vertical="center"/>
    </xf>
    <xf numFmtId="3" fontId="10" fillId="0" borderId="9" xfId="12" applyNumberFormat="1" applyFont="1" applyBorder="1" applyAlignment="1">
      <alignment horizontal="right" vertical="center"/>
    </xf>
    <xf numFmtId="3" fontId="10" fillId="0" borderId="7" xfId="12" applyNumberFormat="1" applyFont="1" applyBorder="1" applyAlignment="1">
      <alignment horizontal="right" vertical="center"/>
    </xf>
    <xf numFmtId="3" fontId="10" fillId="0" borderId="8" xfId="12" applyNumberFormat="1" applyFont="1" applyBorder="1" applyAlignment="1">
      <alignment horizontal="right" vertical="center"/>
    </xf>
    <xf numFmtId="0" fontId="10" fillId="0" borderId="0" xfId="12" quotePrefix="1" applyFont="1" applyBorder="1" applyAlignment="1">
      <alignment horizontal="right" vertical="center"/>
    </xf>
    <xf numFmtId="0" fontId="10" fillId="0" borderId="9" xfId="12" applyFont="1" applyBorder="1" applyAlignment="1">
      <alignment vertical="center"/>
    </xf>
    <xf numFmtId="0" fontId="10" fillId="0" borderId="7" xfId="12" applyFont="1" applyBorder="1" applyAlignment="1">
      <alignment vertical="center"/>
    </xf>
    <xf numFmtId="0" fontId="30" fillId="0" borderId="0" xfId="12" applyFont="1" applyAlignment="1">
      <alignment horizontal="centerContinuous" vertical="center"/>
    </xf>
    <xf numFmtId="0" fontId="3" fillId="0" borderId="0" xfId="12" applyFont="1" applyAlignment="1">
      <alignment horizontal="centerContinuous" vertical="center"/>
    </xf>
    <xf numFmtId="0" fontId="3" fillId="0" borderId="0" xfId="12" applyFont="1" applyAlignment="1">
      <alignment horizontal="center" vertical="center"/>
    </xf>
    <xf numFmtId="14" fontId="3" fillId="0" borderId="0" xfId="12" applyNumberFormat="1" applyFont="1" applyAlignment="1">
      <alignment vertical="center"/>
    </xf>
    <xf numFmtId="0" fontId="8" fillId="0" borderId="9" xfId="12" applyFont="1" applyBorder="1" applyAlignment="1">
      <alignment horizontal="centerContinuous" vertical="center"/>
    </xf>
    <xf numFmtId="0" fontId="3" fillId="0" borderId="7" xfId="12" applyFont="1" applyBorder="1" applyAlignment="1">
      <alignment horizontal="centerContinuous" vertical="center"/>
    </xf>
    <xf numFmtId="0" fontId="3" fillId="0" borderId="8" xfId="12" applyFont="1" applyBorder="1" applyAlignment="1">
      <alignment horizontal="centerContinuous" vertical="center"/>
    </xf>
    <xf numFmtId="0" fontId="8" fillId="0" borderId="56" xfId="12" applyFont="1" applyBorder="1" applyAlignment="1">
      <alignment horizontal="center" vertical="center"/>
    </xf>
    <xf numFmtId="0" fontId="8" fillId="0" borderId="63" xfId="12" applyFont="1" applyBorder="1" applyAlignment="1">
      <alignment horizontal="center" vertical="center"/>
    </xf>
    <xf numFmtId="0" fontId="21" fillId="0" borderId="64" xfId="12" applyFont="1" applyBorder="1" applyAlignment="1">
      <alignment horizontal="center" vertical="center"/>
    </xf>
    <xf numFmtId="0" fontId="21" fillId="0" borderId="64" xfId="12" applyFont="1" applyBorder="1" applyAlignment="1">
      <alignment vertical="center"/>
    </xf>
    <xf numFmtId="14" fontId="21" fillId="0" borderId="64" xfId="12" applyNumberFormat="1" applyFont="1" applyBorder="1" applyAlignment="1">
      <alignment horizontal="center" vertical="center"/>
    </xf>
    <xf numFmtId="0" fontId="21" fillId="0" borderId="0" xfId="12" applyFont="1" applyAlignment="1">
      <alignment vertical="center"/>
    </xf>
    <xf numFmtId="0" fontId="21" fillId="0" borderId="65" xfId="12" applyFont="1" applyBorder="1" applyAlignment="1">
      <alignment horizontal="center" vertical="center"/>
    </xf>
    <xf numFmtId="0" fontId="21" fillId="0" borderId="65" xfId="12" applyFont="1" applyBorder="1" applyAlignment="1">
      <alignment vertical="center"/>
    </xf>
    <xf numFmtId="0" fontId="21" fillId="0" borderId="65" xfId="12" applyFont="1" applyBorder="1" applyAlignment="1">
      <alignment horizontal="center" vertical="center" wrapText="1"/>
    </xf>
    <xf numFmtId="14" fontId="21" fillId="0" borderId="65" xfId="12" applyNumberFormat="1" applyFont="1" applyBorder="1" applyAlignment="1">
      <alignment horizontal="center" vertical="center"/>
    </xf>
    <xf numFmtId="0" fontId="21" fillId="0" borderId="65" xfId="12" applyFont="1" applyBorder="1" applyAlignment="1">
      <alignment vertical="center" wrapText="1"/>
    </xf>
    <xf numFmtId="0" fontId="8" fillId="0" borderId="0" xfId="12" applyFont="1" applyAlignment="1">
      <alignment vertical="center"/>
    </xf>
    <xf numFmtId="0" fontId="21" fillId="10" borderId="65" xfId="12" applyFont="1" applyFill="1" applyBorder="1" applyAlignment="1">
      <alignment horizontal="center" vertical="center"/>
    </xf>
    <xf numFmtId="0" fontId="21" fillId="0" borderId="66" xfId="12" applyFont="1" applyBorder="1" applyAlignment="1">
      <alignment vertical="center"/>
    </xf>
    <xf numFmtId="0" fontId="21" fillId="0" borderId="67" xfId="12" applyFont="1" applyBorder="1" applyAlignment="1">
      <alignment horizontal="center" vertical="center"/>
    </xf>
    <xf numFmtId="0" fontId="21" fillId="0" borderId="67" xfId="12" applyFont="1" applyBorder="1" applyAlignment="1">
      <alignment vertical="center"/>
    </xf>
    <xf numFmtId="14" fontId="21" fillId="0" borderId="67" xfId="12" applyNumberFormat="1" applyFont="1" applyBorder="1" applyAlignment="1">
      <alignment horizontal="center" vertical="center"/>
    </xf>
    <xf numFmtId="0" fontId="21" fillId="10" borderId="67" xfId="12" applyFont="1" applyFill="1" applyBorder="1" applyAlignment="1">
      <alignment horizontal="center" vertical="center"/>
    </xf>
    <xf numFmtId="0" fontId="21" fillId="0" borderId="67" xfId="12" applyFont="1" applyFill="1" applyBorder="1" applyAlignment="1">
      <alignment horizontal="center" vertical="center"/>
    </xf>
    <xf numFmtId="0" fontId="21" fillId="0" borderId="67" xfId="12" applyFont="1" applyBorder="1" applyAlignment="1">
      <alignment vertical="center" wrapText="1"/>
    </xf>
    <xf numFmtId="0" fontId="21" fillId="0" borderId="65" xfId="12" applyFont="1" applyFill="1" applyBorder="1" applyAlignment="1">
      <alignment horizontal="center" vertical="center"/>
    </xf>
    <xf numFmtId="0" fontId="21" fillId="0" borderId="68" xfId="12" applyFont="1" applyFill="1" applyBorder="1" applyAlignment="1">
      <alignment horizontal="center" vertical="center"/>
    </xf>
    <xf numFmtId="0" fontId="21" fillId="0" borderId="68" xfId="12" applyFont="1" applyBorder="1" applyAlignment="1">
      <alignment vertical="center"/>
    </xf>
    <xf numFmtId="0" fontId="21" fillId="0" borderId="68" xfId="12" applyFont="1" applyBorder="1" applyAlignment="1">
      <alignment vertical="center" wrapText="1"/>
    </xf>
    <xf numFmtId="0" fontId="21" fillId="0" borderId="68" xfId="12" applyFont="1" applyBorder="1" applyAlignment="1">
      <alignment horizontal="center" vertical="center"/>
    </xf>
    <xf numFmtId="14" fontId="21" fillId="0" borderId="68" xfId="12" applyNumberFormat="1" applyFont="1" applyBorder="1" applyAlignment="1">
      <alignment horizontal="center" vertical="center"/>
    </xf>
    <xf numFmtId="0" fontId="3" fillId="10" borderId="0" xfId="12" applyFont="1" applyFill="1" applyAlignment="1">
      <alignment vertical="center"/>
    </xf>
    <xf numFmtId="49" fontId="8" fillId="0" borderId="0" xfId="12" applyNumberFormat="1" applyFont="1" applyAlignment="1">
      <alignment vertical="center"/>
    </xf>
    <xf numFmtId="0" fontId="8" fillId="0" borderId="0" xfId="12" applyNumberFormat="1" applyFont="1" applyBorder="1"/>
    <xf numFmtId="0" fontId="8" fillId="0" borderId="0" xfId="12" applyFont="1" applyBorder="1"/>
    <xf numFmtId="0" fontId="8" fillId="0" borderId="0" xfId="12" applyFont="1"/>
    <xf numFmtId="0" fontId="47" fillId="0" borderId="0" xfId="16" applyFont="1" applyAlignment="1" applyProtection="1">
      <alignment vertical="center"/>
    </xf>
    <xf numFmtId="49" fontId="8" fillId="0" borderId="0" xfId="17" applyNumberFormat="1" applyFont="1" applyFill="1" applyBorder="1" applyAlignment="1">
      <alignment vertical="center"/>
    </xf>
    <xf numFmtId="49" fontId="8" fillId="0" borderId="0" xfId="18" applyNumberFormat="1" applyFont="1" applyFill="1" applyBorder="1" applyAlignment="1">
      <alignment vertical="center"/>
    </xf>
    <xf numFmtId="0" fontId="48" fillId="0" borderId="0" xfId="12" applyFont="1"/>
    <xf numFmtId="0" fontId="8" fillId="0" borderId="0" xfId="12" applyFont="1" applyAlignment="1"/>
    <xf numFmtId="0" fontId="8" fillId="0" borderId="0" xfId="16" applyFont="1" applyAlignment="1" applyProtection="1">
      <alignment vertical="center"/>
    </xf>
    <xf numFmtId="0" fontId="51" fillId="0" borderId="0" xfId="16" applyFont="1" applyAlignment="1" applyProtection="1">
      <alignment vertical="center"/>
    </xf>
    <xf numFmtId="20" fontId="8" fillId="0" borderId="0" xfId="16" applyNumberFormat="1" applyFont="1" applyAlignment="1" applyProtection="1">
      <alignment vertical="center"/>
    </xf>
    <xf numFmtId="0" fontId="35" fillId="0" borderId="0" xfId="16" applyAlignment="1" applyProtection="1">
      <alignment vertical="center"/>
    </xf>
    <xf numFmtId="183" fontId="8" fillId="0" borderId="0" xfId="12" quotePrefix="1" applyNumberFormat="1" applyFont="1"/>
    <xf numFmtId="0" fontId="3" fillId="0" borderId="9" xfId="12" applyBorder="1" applyAlignment="1">
      <alignment horizontal="centerContinuous" vertical="center"/>
    </xf>
    <xf numFmtId="0" fontId="3" fillId="0" borderId="7" xfId="12" applyBorder="1" applyAlignment="1">
      <alignment horizontal="centerContinuous" vertical="center"/>
    </xf>
    <xf numFmtId="0" fontId="3" fillId="0" borderId="8" xfId="12" applyBorder="1" applyAlignment="1">
      <alignment horizontal="centerContinuous" vertical="center"/>
    </xf>
    <xf numFmtId="177" fontId="3" fillId="0" borderId="9" xfId="12" applyNumberFormat="1" applyBorder="1" applyAlignment="1">
      <alignment vertical="center"/>
    </xf>
    <xf numFmtId="0" fontId="3" fillId="0" borderId="70" xfId="12" applyBorder="1" applyAlignment="1">
      <alignment vertical="center"/>
    </xf>
    <xf numFmtId="181" fontId="3" fillId="0" borderId="0" xfId="12" applyNumberFormat="1" applyAlignment="1">
      <alignment vertical="center"/>
    </xf>
    <xf numFmtId="0" fontId="18" fillId="0" borderId="0" xfId="2" applyFont="1" applyFill="1" applyBorder="1" applyAlignment="1">
      <alignment vertical="center"/>
    </xf>
    <xf numFmtId="0" fontId="54" fillId="0" borderId="0" xfId="2" applyFont="1" applyFill="1" applyBorder="1" applyAlignment="1">
      <alignment vertical="center"/>
    </xf>
    <xf numFmtId="0" fontId="54" fillId="0" borderId="0" xfId="2" quotePrefix="1" applyFont="1" applyFill="1" applyBorder="1" applyAlignment="1">
      <alignment vertical="center"/>
    </xf>
    <xf numFmtId="0" fontId="38" fillId="0" borderId="0" xfId="15" applyFill="1" applyBorder="1" applyAlignment="1">
      <alignment vertical="center"/>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0" borderId="23" xfId="6" applyFont="1" applyFill="1" applyBorder="1" applyAlignment="1">
      <alignment vertical="top"/>
    </xf>
    <xf numFmtId="0" fontId="10" fillId="0" borderId="0" xfId="6" applyFont="1" applyFill="1" applyBorder="1" applyAlignment="1">
      <alignment vertical="top"/>
    </xf>
    <xf numFmtId="0" fontId="10" fillId="0" borderId="24" xfId="6" applyFont="1" applyFill="1" applyBorder="1" applyAlignment="1">
      <alignment vertical="top"/>
    </xf>
    <xf numFmtId="0" fontId="10" fillId="0" borderId="20" xfId="6" applyFont="1" applyFill="1" applyBorder="1" applyAlignment="1">
      <alignment vertical="top"/>
    </xf>
    <xf numFmtId="0" fontId="10" fillId="0" borderId="21" xfId="6" applyFont="1" applyFill="1" applyBorder="1" applyAlignment="1">
      <alignment vertical="top"/>
    </xf>
    <xf numFmtId="0" fontId="10" fillId="0" borderId="22" xfId="6" applyFont="1" applyFill="1" applyBorder="1" applyAlignment="1">
      <alignment vertical="top"/>
    </xf>
    <xf numFmtId="0" fontId="10" fillId="0" borderId="19" xfId="6" applyFont="1" applyFill="1" applyBorder="1" applyAlignment="1">
      <alignment vertical="top"/>
    </xf>
    <xf numFmtId="0" fontId="10" fillId="0" borderId="17" xfId="6" applyFont="1" applyFill="1" applyBorder="1" applyAlignment="1">
      <alignment vertical="top"/>
    </xf>
    <xf numFmtId="0" fontId="10" fillId="0" borderId="18" xfId="6" applyFont="1" applyFill="1" applyBorder="1" applyAlignment="1">
      <alignment vertical="top"/>
    </xf>
    <xf numFmtId="0" fontId="18" fillId="0" borderId="7" xfId="6" applyFont="1" applyFill="1" applyBorder="1" applyAlignment="1">
      <alignment vertical="top"/>
    </xf>
    <xf numFmtId="0" fontId="18" fillId="0" borderId="8" xfId="6" applyFont="1" applyFill="1" applyBorder="1" applyAlignment="1">
      <alignment vertical="top"/>
    </xf>
    <xf numFmtId="0" fontId="18" fillId="0" borderId="21" xfId="6" applyFont="1" applyFill="1" applyBorder="1" applyAlignment="1">
      <alignment vertical="top"/>
    </xf>
    <xf numFmtId="0" fontId="18" fillId="0" borderId="22" xfId="6" applyFont="1" applyFill="1" applyBorder="1" applyAlignment="1">
      <alignment vertical="top"/>
    </xf>
    <xf numFmtId="0" fontId="18" fillId="0" borderId="0" xfId="6" applyFont="1" applyFill="1" applyBorder="1" applyAlignment="1">
      <alignment vertical="top"/>
    </xf>
    <xf numFmtId="0" fontId="18" fillId="0" borderId="24" xfId="6" applyFont="1" applyFill="1" applyBorder="1" applyAlignment="1">
      <alignment vertical="top"/>
    </xf>
    <xf numFmtId="0" fontId="18" fillId="0" borderId="17" xfId="6" applyFont="1" applyFill="1" applyBorder="1" applyAlignment="1">
      <alignment vertical="top"/>
    </xf>
    <xf numFmtId="0" fontId="18" fillId="0" borderId="18" xfId="6" applyFont="1" applyFill="1" applyBorder="1" applyAlignment="1">
      <alignment vertical="top"/>
    </xf>
    <xf numFmtId="0" fontId="9" fillId="0" borderId="0" xfId="1" applyNumberFormat="1" applyFont="1" applyBorder="1" applyAlignment="1">
      <alignment vertical="center"/>
    </xf>
    <xf numFmtId="0" fontId="6" fillId="0" borderId="0" xfId="1" applyNumberFormat="1" applyFont="1" applyBorder="1" applyAlignment="1">
      <alignment vertical="center"/>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0" borderId="16" xfId="6" applyFont="1" applyFill="1" applyBorder="1" applyAlignment="1">
      <alignment vertical="top"/>
    </xf>
    <xf numFmtId="0" fontId="18" fillId="0" borderId="7" xfId="6" applyFont="1" applyFill="1" applyBorder="1" applyAlignment="1">
      <alignment vertical="top"/>
    </xf>
    <xf numFmtId="0" fontId="18" fillId="0" borderId="8" xfId="6" applyFont="1" applyFill="1" applyBorder="1" applyAlignment="1">
      <alignment vertical="top"/>
    </xf>
    <xf numFmtId="0" fontId="10" fillId="0" borderId="9" xfId="6" applyFont="1" applyFill="1" applyBorder="1" applyAlignment="1">
      <alignment vertical="top"/>
    </xf>
    <xf numFmtId="0" fontId="10" fillId="2" borderId="16" xfId="5" applyFont="1" applyFill="1" applyBorder="1" applyAlignment="1">
      <alignment horizontal="center" vertical="center" shrinkToFit="1"/>
    </xf>
    <xf numFmtId="0" fontId="10" fillId="0" borderId="16" xfId="6" applyFont="1" applyFill="1" applyBorder="1" applyAlignment="1">
      <alignment vertical="top"/>
    </xf>
    <xf numFmtId="0" fontId="0" fillId="0" borderId="7" xfId="0" applyBorder="1" applyAlignment="1"/>
    <xf numFmtId="0" fontId="0" fillId="0" borderId="8" xfId="0" applyBorder="1" applyAlignment="1"/>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0" borderId="16" xfId="6" applyFont="1" applyFill="1" applyBorder="1" applyAlignment="1">
      <alignment vertical="top"/>
    </xf>
    <xf numFmtId="0" fontId="54" fillId="0" borderId="0" xfId="0" applyFont="1" applyAlignment="1">
      <alignment vertical="center"/>
    </xf>
    <xf numFmtId="0" fontId="10" fillId="2" borderId="16" xfId="5" applyFont="1" applyFill="1" applyBorder="1" applyAlignment="1">
      <alignment horizontal="center" vertical="center" shrinkToFit="1"/>
    </xf>
    <xf numFmtId="0" fontId="10" fillId="0" borderId="16" xfId="6" applyFont="1" applyFill="1" applyBorder="1" applyAlignment="1">
      <alignment vertical="top"/>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0" borderId="9" xfId="6" applyFont="1" applyFill="1" applyBorder="1" applyAlignment="1">
      <alignment horizontal="center" vertical="top"/>
    </xf>
    <xf numFmtId="0" fontId="0" fillId="0" borderId="8" xfId="0" applyBorder="1"/>
    <xf numFmtId="0" fontId="3" fillId="0" borderId="8" xfId="12" applyBorder="1" applyAlignment="1">
      <alignment horizontal="center" vertical="center"/>
    </xf>
    <xf numFmtId="0" fontId="3" fillId="0" borderId="0" xfId="12" applyAlignment="1">
      <alignment horizontal="right" vertical="center"/>
    </xf>
    <xf numFmtId="49" fontId="10" fillId="0" borderId="20" xfId="12" applyNumberFormat="1" applyFont="1" applyBorder="1" applyAlignment="1">
      <alignment vertical="center"/>
    </xf>
    <xf numFmtId="49" fontId="10" fillId="0" borderId="21" xfId="12" applyNumberFormat="1" applyFont="1" applyBorder="1" applyAlignment="1">
      <alignment vertical="center"/>
    </xf>
    <xf numFmtId="49" fontId="10" fillId="0" borderId="17" xfId="12" applyNumberFormat="1" applyFont="1" applyBorder="1" applyAlignment="1">
      <alignment vertical="center"/>
    </xf>
    <xf numFmtId="0" fontId="10" fillId="0" borderId="20" xfId="12" applyFont="1" applyBorder="1" applyAlignment="1">
      <alignment vertical="center"/>
    </xf>
    <xf numFmtId="0" fontId="10" fillId="0" borderId="21" xfId="12" applyFont="1" applyBorder="1" applyAlignment="1">
      <alignment vertical="center"/>
    </xf>
    <xf numFmtId="0" fontId="10" fillId="0" borderId="22" xfId="12" applyFont="1" applyBorder="1" applyAlignment="1">
      <alignment vertical="center"/>
    </xf>
    <xf numFmtId="49" fontId="10" fillId="0" borderId="0" xfId="12" applyNumberFormat="1" applyFont="1" applyBorder="1" applyAlignment="1">
      <alignment vertical="center"/>
    </xf>
    <xf numFmtId="0" fontId="10" fillId="0" borderId="0" xfId="12" applyFont="1" applyBorder="1" applyAlignment="1">
      <alignment vertical="center"/>
    </xf>
    <xf numFmtId="0" fontId="10" fillId="0" borderId="24" xfId="12" applyFont="1" applyBorder="1" applyAlignment="1">
      <alignment vertical="center"/>
    </xf>
    <xf numFmtId="0" fontId="10" fillId="0" borderId="23" xfId="12" applyFont="1" applyBorder="1" applyAlignment="1">
      <alignment vertical="center"/>
    </xf>
    <xf numFmtId="0" fontId="10" fillId="0" borderId="23" xfId="2" applyFont="1" applyFill="1" applyBorder="1" applyAlignment="1">
      <alignment vertical="center"/>
    </xf>
    <xf numFmtId="0" fontId="10" fillId="0" borderId="19" xfId="12" applyFont="1" applyBorder="1" applyAlignment="1">
      <alignment vertical="center"/>
    </xf>
    <xf numFmtId="0" fontId="10" fillId="0" borderId="17" xfId="12" applyFont="1" applyBorder="1" applyAlignment="1">
      <alignment vertical="center"/>
    </xf>
    <xf numFmtId="0" fontId="10" fillId="0" borderId="18" xfId="12" applyFont="1" applyBorder="1" applyAlignment="1">
      <alignment vertical="center"/>
    </xf>
    <xf numFmtId="0" fontId="10" fillId="0" borderId="0" xfId="15" applyFont="1" applyBorder="1" applyAlignment="1" applyProtection="1">
      <alignment vertical="center"/>
    </xf>
    <xf numFmtId="0" fontId="10" fillId="0" borderId="17" xfId="15" applyFont="1" applyBorder="1" applyAlignment="1" applyProtection="1">
      <alignment vertical="center"/>
    </xf>
    <xf numFmtId="0" fontId="10" fillId="0" borderId="17" xfId="0" applyFont="1" applyBorder="1" applyAlignment="1">
      <alignment vertical="center"/>
    </xf>
    <xf numFmtId="0" fontId="10" fillId="0" borderId="8" xfId="12" applyFont="1" applyBorder="1" applyAlignment="1">
      <alignment vertical="center"/>
    </xf>
    <xf numFmtId="0" fontId="38" fillId="0" borderId="23" xfId="15" applyFont="1" applyBorder="1" applyAlignment="1" applyProtection="1">
      <alignment vertical="center"/>
    </xf>
    <xf numFmtId="0" fontId="10" fillId="0" borderId="19" xfId="2" applyFont="1" applyFill="1" applyBorder="1" applyAlignment="1">
      <alignment vertical="center"/>
    </xf>
    <xf numFmtId="0" fontId="10" fillId="0" borderId="17" xfId="2" applyFont="1" applyFill="1" applyBorder="1" applyAlignment="1">
      <alignment vertical="center"/>
    </xf>
    <xf numFmtId="0" fontId="10" fillId="2" borderId="20" xfId="12" applyFont="1" applyFill="1" applyBorder="1" applyAlignment="1">
      <alignment vertical="center"/>
    </xf>
    <xf numFmtId="0" fontId="10" fillId="2" borderId="21" xfId="12" applyFont="1" applyFill="1" applyBorder="1" applyAlignment="1">
      <alignment vertical="center"/>
    </xf>
    <xf numFmtId="0" fontId="10" fillId="2" borderId="22" xfId="12" applyFont="1" applyFill="1" applyBorder="1" applyAlignment="1">
      <alignment vertical="center"/>
    </xf>
    <xf numFmtId="49" fontId="10" fillId="2" borderId="21" xfId="12" applyNumberFormat="1" applyFont="1" applyFill="1" applyBorder="1" applyAlignment="1">
      <alignment vertical="center"/>
    </xf>
    <xf numFmtId="0" fontId="10" fillId="0" borderId="21" xfId="15" applyFont="1" applyBorder="1" applyAlignment="1" applyProtection="1">
      <alignment vertical="center"/>
    </xf>
    <xf numFmtId="0" fontId="38" fillId="0" borderId="0" xfId="15" applyFont="1" applyBorder="1" applyAlignment="1" applyProtection="1">
      <alignment vertical="center"/>
    </xf>
    <xf numFmtId="0" fontId="38" fillId="0" borderId="17" xfId="15" applyFont="1" applyBorder="1" applyAlignment="1" applyProtection="1">
      <alignment vertical="center"/>
    </xf>
    <xf numFmtId="0" fontId="10" fillId="0" borderId="8" xfId="0" applyFont="1" applyBorder="1" applyAlignment="1">
      <alignment vertical="center"/>
    </xf>
    <xf numFmtId="0" fontId="10" fillId="0" borderId="21" xfId="3" applyFont="1" applyFill="1" applyBorder="1">
      <alignment vertical="center"/>
    </xf>
    <xf numFmtId="0" fontId="10" fillId="0" borderId="21" xfId="0" applyFont="1" applyBorder="1" applyAlignment="1">
      <alignment vertical="center"/>
    </xf>
    <xf numFmtId="0" fontId="10" fillId="0" borderId="22" xfId="0" applyFont="1" applyBorder="1" applyAlignment="1">
      <alignment vertical="center"/>
    </xf>
    <xf numFmtId="0" fontId="10" fillId="0" borderId="24" xfId="0" applyFont="1" applyBorder="1" applyAlignment="1">
      <alignment vertical="center"/>
    </xf>
    <xf numFmtId="0" fontId="10" fillId="0" borderId="17" xfId="3" applyFont="1" applyFill="1" applyBorder="1">
      <alignment vertical="center"/>
    </xf>
    <xf numFmtId="0" fontId="10" fillId="0" borderId="18" xfId="0" applyFont="1" applyBorder="1" applyAlignment="1">
      <alignment vertical="center"/>
    </xf>
    <xf numFmtId="0" fontId="10" fillId="0" borderId="22" xfId="3" applyFont="1" applyFill="1" applyBorder="1">
      <alignment vertical="center"/>
    </xf>
    <xf numFmtId="0" fontId="10" fillId="0" borderId="24" xfId="3" applyFont="1" applyFill="1" applyBorder="1">
      <alignment vertical="center"/>
    </xf>
    <xf numFmtId="0" fontId="10" fillId="0" borderId="18" xfId="3" applyFont="1" applyFill="1" applyBorder="1">
      <alignment vertical="center"/>
    </xf>
    <xf numFmtId="0" fontId="10" fillId="2" borderId="9" xfId="0" applyFont="1" applyFill="1" applyBorder="1" applyAlignment="1">
      <alignment vertical="center"/>
    </xf>
    <xf numFmtId="0" fontId="10" fillId="2" borderId="7" xfId="12" applyFont="1" applyFill="1" applyBorder="1" applyAlignment="1">
      <alignment vertical="center"/>
    </xf>
    <xf numFmtId="0" fontId="10" fillId="2" borderId="8" xfId="12" applyFont="1" applyFill="1" applyBorder="1" applyAlignment="1">
      <alignment vertical="center"/>
    </xf>
    <xf numFmtId="0" fontId="10" fillId="2" borderId="7" xfId="3" applyFont="1" applyFill="1" applyBorder="1">
      <alignment vertical="center"/>
    </xf>
    <xf numFmtId="0" fontId="10" fillId="2" borderId="8" xfId="3" applyFont="1" applyFill="1" applyBorder="1">
      <alignment vertical="center"/>
    </xf>
    <xf numFmtId="0" fontId="10" fillId="0" borderId="7" xfId="2" applyFont="1" applyFill="1" applyBorder="1" applyAlignment="1">
      <alignment vertical="center"/>
    </xf>
    <xf numFmtId="0" fontId="0" fillId="0" borderId="7" xfId="0" applyBorder="1"/>
    <xf numFmtId="0" fontId="0" fillId="0" borderId="0" xfId="0" applyBorder="1"/>
    <xf numFmtId="0" fontId="3" fillId="0" borderId="23" xfId="12" applyBorder="1" applyAlignment="1">
      <alignment vertical="center"/>
    </xf>
    <xf numFmtId="0" fontId="10" fillId="0" borderId="21" xfId="2" applyFont="1" applyFill="1" applyBorder="1" applyAlignment="1">
      <alignment vertical="center"/>
    </xf>
    <xf numFmtId="0" fontId="10" fillId="2" borderId="16" xfId="5" applyFont="1" applyFill="1" applyBorder="1" applyAlignment="1">
      <alignment horizontal="center" vertical="center" shrinkToFit="1"/>
    </xf>
    <xf numFmtId="0" fontId="10" fillId="0" borderId="16" xfId="6" applyFont="1" applyFill="1" applyBorder="1" applyAlignment="1">
      <alignment vertical="top"/>
    </xf>
    <xf numFmtId="3" fontId="10" fillId="0" borderId="0" xfId="12" applyNumberFormat="1" applyFont="1" applyBorder="1" applyAlignment="1">
      <alignment horizontal="right" vertical="center"/>
    </xf>
    <xf numFmtId="0" fontId="10" fillId="0" borderId="0" xfId="12" applyFont="1" applyBorder="1" applyAlignment="1">
      <alignment horizontal="center" vertical="center"/>
    </xf>
    <xf numFmtId="0" fontId="10" fillId="0" borderId="19" xfId="6" applyFont="1" applyFill="1" applyBorder="1" applyAlignment="1">
      <alignment vertical="top"/>
    </xf>
    <xf numFmtId="0" fontId="10" fillId="0" borderId="9" xfId="6" applyFont="1" applyFill="1" applyBorder="1" applyAlignment="1">
      <alignment vertical="top"/>
    </xf>
    <xf numFmtId="0" fontId="10" fillId="0" borderId="23" xfId="6" applyFont="1" applyFill="1" applyBorder="1" applyAlignment="1">
      <alignment vertical="top"/>
    </xf>
    <xf numFmtId="0" fontId="10" fillId="0" borderId="20" xfId="6" applyFont="1" applyFill="1" applyBorder="1" applyAlignment="1">
      <alignment vertical="top"/>
    </xf>
    <xf numFmtId="0" fontId="10" fillId="2" borderId="16" xfId="5" applyFont="1" applyFill="1" applyBorder="1" applyAlignment="1">
      <alignment horizontal="center" vertical="center" shrinkToFit="1"/>
    </xf>
    <xf numFmtId="0" fontId="10" fillId="0" borderId="16" xfId="6" applyFont="1" applyFill="1" applyBorder="1" applyAlignment="1">
      <alignment vertical="top"/>
    </xf>
    <xf numFmtId="0" fontId="10" fillId="0" borderId="23" xfId="6" applyFont="1" applyFill="1" applyBorder="1" applyAlignment="1">
      <alignment horizontal="left" vertical="top" indent="1"/>
    </xf>
    <xf numFmtId="0" fontId="10" fillId="0" borderId="0" xfId="12" applyFont="1" applyBorder="1" applyAlignment="1">
      <alignment horizontal="center" vertical="center"/>
    </xf>
    <xf numFmtId="3" fontId="10" fillId="0" borderId="0" xfId="12" applyNumberFormat="1" applyFont="1" applyBorder="1" applyAlignment="1">
      <alignment horizontal="right" vertical="center"/>
    </xf>
    <xf numFmtId="0" fontId="10" fillId="0" borderId="0" xfId="12" applyFont="1" applyBorder="1" applyAlignment="1">
      <alignment horizontal="left"/>
    </xf>
    <xf numFmtId="0" fontId="10" fillId="0" borderId="0" xfId="12" applyFont="1" applyBorder="1" applyAlignment="1">
      <alignment horizontal="center"/>
    </xf>
    <xf numFmtId="3" fontId="10" fillId="0" borderId="0" xfId="12" applyNumberFormat="1" applyFont="1" applyBorder="1" applyAlignment="1">
      <alignment horizontal="right"/>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0" borderId="23" xfId="6" applyFont="1" applyFill="1" applyBorder="1" applyAlignment="1">
      <alignment vertical="top"/>
    </xf>
    <xf numFmtId="0" fontId="10" fillId="0" borderId="0" xfId="6" applyFont="1" applyFill="1" applyBorder="1" applyAlignment="1">
      <alignment vertical="top"/>
    </xf>
    <xf numFmtId="0" fontId="10" fillId="0" borderId="24" xfId="6" applyFont="1" applyFill="1" applyBorder="1" applyAlignment="1">
      <alignment vertical="top"/>
    </xf>
    <xf numFmtId="0" fontId="10" fillId="0" borderId="21" xfId="6" applyFont="1" applyFill="1" applyBorder="1" applyAlignment="1">
      <alignment vertical="top"/>
    </xf>
    <xf numFmtId="0" fontId="10" fillId="0" borderId="22" xfId="6" applyFont="1" applyFill="1" applyBorder="1" applyAlignment="1">
      <alignment vertical="top"/>
    </xf>
    <xf numFmtId="0" fontId="10" fillId="0" borderId="19" xfId="6" applyFont="1" applyFill="1" applyBorder="1" applyAlignment="1">
      <alignment vertical="top"/>
    </xf>
    <xf numFmtId="0" fontId="10" fillId="0" borderId="17" xfId="6" applyFont="1" applyFill="1" applyBorder="1" applyAlignment="1">
      <alignment vertical="top"/>
    </xf>
    <xf numFmtId="0" fontId="10" fillId="0" borderId="18" xfId="6" applyFont="1" applyFill="1" applyBorder="1" applyAlignment="1">
      <alignment vertical="top"/>
    </xf>
    <xf numFmtId="0" fontId="10" fillId="0" borderId="16" xfId="6" applyFont="1" applyFill="1" applyBorder="1" applyAlignment="1">
      <alignment vertical="top"/>
    </xf>
    <xf numFmtId="0" fontId="10" fillId="0" borderId="23" xfId="6" applyFont="1" applyFill="1" applyBorder="1" applyAlignment="1">
      <alignment horizontal="left" vertical="top" indent="1"/>
    </xf>
    <xf numFmtId="3" fontId="10" fillId="0" borderId="0" xfId="12" applyNumberFormat="1" applyFont="1" applyBorder="1" applyAlignment="1">
      <alignment horizontal="right" vertical="center"/>
    </xf>
    <xf numFmtId="0" fontId="10" fillId="0" borderId="0" xfId="12" applyFont="1" applyBorder="1" applyAlignment="1">
      <alignment horizontal="center" vertical="center"/>
    </xf>
    <xf numFmtId="0" fontId="10" fillId="0" borderId="0" xfId="6" applyFont="1" applyFill="1" applyBorder="1" applyAlignment="1">
      <alignment horizontal="left" vertical="top"/>
    </xf>
    <xf numFmtId="0" fontId="10" fillId="0" borderId="7" xfId="3" applyFont="1" applyFill="1" applyBorder="1">
      <alignment vertical="center"/>
    </xf>
    <xf numFmtId="0" fontId="10" fillId="0" borderId="71" xfId="12" applyFont="1" applyBorder="1" applyAlignment="1">
      <alignment vertical="center"/>
    </xf>
    <xf numFmtId="0" fontId="10" fillId="0" borderId="38" xfId="12" applyFont="1" applyBorder="1" applyAlignment="1">
      <alignment vertical="center"/>
    </xf>
    <xf numFmtId="49" fontId="10" fillId="0" borderId="38" xfId="12" applyNumberFormat="1" applyFont="1" applyBorder="1" applyAlignment="1">
      <alignment vertical="center"/>
    </xf>
    <xf numFmtId="0" fontId="10" fillId="0" borderId="33" xfId="3" applyFont="1" applyFill="1" applyBorder="1">
      <alignment vertical="center"/>
    </xf>
    <xf numFmtId="49" fontId="10" fillId="0" borderId="23" xfId="12" applyNumberFormat="1" applyFont="1" applyBorder="1" applyAlignment="1">
      <alignment vertical="center"/>
    </xf>
    <xf numFmtId="0" fontId="0" fillId="0" borderId="21" xfId="0" applyBorder="1" applyAlignment="1"/>
    <xf numFmtId="0" fontId="0" fillId="0" borderId="22" xfId="0" applyBorder="1" applyAlignment="1"/>
    <xf numFmtId="0" fontId="0" fillId="0" borderId="0" xfId="0" applyBorder="1" applyAlignment="1"/>
    <xf numFmtId="0" fontId="0" fillId="0" borderId="24" xfId="0" applyBorder="1" applyAlignment="1"/>
    <xf numFmtId="0" fontId="10" fillId="0" borderId="23" xfId="6" applyFont="1" applyFill="1" applyBorder="1" applyAlignment="1">
      <alignment horizontal="center" vertical="top"/>
    </xf>
    <xf numFmtId="0" fontId="0" fillId="0" borderId="24" xfId="0" applyBorder="1"/>
    <xf numFmtId="0" fontId="0" fillId="0" borderId="17" xfId="0" applyBorder="1" applyAlignment="1"/>
    <xf numFmtId="0" fontId="0" fillId="0" borderId="18" xfId="0" applyBorder="1" applyAlignment="1"/>
    <xf numFmtId="0" fontId="10" fillId="0" borderId="19" xfId="6" applyFont="1" applyFill="1" applyBorder="1" applyAlignment="1">
      <alignment horizontal="center" vertical="top"/>
    </xf>
    <xf numFmtId="0" fontId="0" fillId="0" borderId="18" xfId="0" applyBorder="1"/>
    <xf numFmtId="0" fontId="14" fillId="0" borderId="0" xfId="0" applyFont="1" applyBorder="1" applyAlignment="1">
      <alignment vertical="center"/>
    </xf>
    <xf numFmtId="0" fontId="14" fillId="0" borderId="0" xfId="15" applyFont="1" applyBorder="1" applyAlignment="1" applyProtection="1">
      <alignment vertical="center"/>
    </xf>
    <xf numFmtId="0" fontId="10" fillId="0" borderId="0" xfId="12" applyFont="1" applyFill="1" applyAlignment="1">
      <alignment vertical="center"/>
    </xf>
    <xf numFmtId="0" fontId="10" fillId="0" borderId="9" xfId="6" applyFont="1" applyFill="1" applyBorder="1" applyAlignment="1">
      <alignment vertical="top"/>
    </xf>
    <xf numFmtId="0" fontId="10" fillId="0" borderId="23" xfId="0" applyFont="1" applyBorder="1" applyAlignment="1">
      <alignment vertical="center"/>
    </xf>
    <xf numFmtId="0" fontId="10" fillId="0" borderId="23" xfId="3" applyFont="1" applyFill="1" applyBorder="1">
      <alignment vertical="center"/>
    </xf>
    <xf numFmtId="0" fontId="10" fillId="0" borderId="0" xfId="1" applyNumberFormat="1" applyFont="1" applyAlignment="1">
      <alignment vertical="center"/>
    </xf>
    <xf numFmtId="0" fontId="10" fillId="0" borderId="0" xfId="6" applyFont="1" applyFill="1" applyBorder="1" applyAlignment="1">
      <alignment horizontal="center" vertical="top"/>
    </xf>
    <xf numFmtId="0" fontId="10" fillId="0" borderId="0" xfId="3" applyFont="1" applyFill="1" applyBorder="1" applyAlignment="1">
      <alignment horizontal="center" vertical="center"/>
    </xf>
    <xf numFmtId="0" fontId="12" fillId="0" borderId="0" xfId="0" applyFont="1" applyBorder="1" applyAlignment="1"/>
    <xf numFmtId="0" fontId="12" fillId="0" borderId="17" xfId="0" applyFont="1" applyBorder="1" applyAlignment="1"/>
    <xf numFmtId="0" fontId="10" fillId="0" borderId="7" xfId="6" applyFont="1" applyFill="1" applyBorder="1" applyAlignment="1">
      <alignment horizontal="left" vertical="top"/>
    </xf>
    <xf numFmtId="0" fontId="10" fillId="0" borderId="8" xfId="6" applyFont="1" applyFill="1" applyBorder="1" applyAlignment="1">
      <alignment horizontal="left" vertical="top"/>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3" fillId="0" borderId="0" xfId="12" applyAlignment="1">
      <alignment horizontal="right" vertical="center"/>
    </xf>
    <xf numFmtId="0" fontId="10" fillId="15" borderId="0" xfId="2" applyFont="1" applyFill="1" applyBorder="1" applyAlignment="1">
      <alignment vertical="center"/>
    </xf>
    <xf numFmtId="0" fontId="10" fillId="0" borderId="38" xfId="0" applyFont="1" applyBorder="1" applyAlignment="1">
      <alignment vertical="center"/>
    </xf>
    <xf numFmtId="0" fontId="10" fillId="0" borderId="38" xfId="15" applyFont="1" applyBorder="1" applyAlignment="1" applyProtection="1">
      <alignment vertical="center"/>
    </xf>
    <xf numFmtId="0" fontId="10" fillId="0" borderId="72" xfId="12" applyFont="1" applyBorder="1" applyAlignment="1">
      <alignment vertical="center"/>
    </xf>
    <xf numFmtId="0" fontId="10" fillId="0" borderId="9" xfId="6" applyFont="1" applyFill="1" applyBorder="1" applyAlignment="1">
      <alignment vertical="top"/>
    </xf>
    <xf numFmtId="0" fontId="9" fillId="0" borderId="23" xfId="1" applyNumberFormat="1" applyFont="1" applyBorder="1" applyAlignment="1">
      <alignment vertical="center"/>
    </xf>
    <xf numFmtId="0" fontId="9" fillId="0" borderId="24" xfId="1" applyNumberFormat="1" applyFont="1" applyBorder="1" applyAlignment="1">
      <alignment vertical="center"/>
    </xf>
    <xf numFmtId="0" fontId="9" fillId="0" borderId="19" xfId="1" applyNumberFormat="1" applyFont="1" applyBorder="1" applyAlignment="1">
      <alignment vertical="center"/>
    </xf>
    <xf numFmtId="0" fontId="9" fillId="0" borderId="17" xfId="1" applyNumberFormat="1" applyFont="1" applyBorder="1" applyAlignment="1">
      <alignment vertical="center"/>
    </xf>
    <xf numFmtId="0" fontId="9" fillId="0" borderId="18" xfId="1" applyNumberFormat="1" applyFont="1" applyBorder="1" applyAlignment="1">
      <alignment vertical="center"/>
    </xf>
    <xf numFmtId="0" fontId="9" fillId="0" borderId="9" xfId="1" applyNumberFormat="1" applyFont="1" applyBorder="1" applyAlignment="1">
      <alignment vertical="center"/>
    </xf>
    <xf numFmtId="0" fontId="9" fillId="0" borderId="7" xfId="1" applyNumberFormat="1" applyFont="1" applyBorder="1" applyAlignment="1">
      <alignment vertical="center"/>
    </xf>
    <xf numFmtId="0" fontId="6" fillId="0" borderId="7" xfId="1" applyNumberFormat="1" applyFont="1" applyBorder="1" applyAlignment="1">
      <alignment vertical="center"/>
    </xf>
    <xf numFmtId="0" fontId="6" fillId="0" borderId="8" xfId="1" applyNumberFormat="1" applyFont="1" applyBorder="1" applyAlignment="1">
      <alignment vertical="center"/>
    </xf>
    <xf numFmtId="0" fontId="9" fillId="0" borderId="8" xfId="1" applyNumberFormat="1" applyFont="1" applyBorder="1" applyAlignment="1">
      <alignment vertical="center"/>
    </xf>
    <xf numFmtId="0" fontId="9" fillId="0" borderId="20" xfId="1" applyNumberFormat="1" applyFont="1" applyBorder="1" applyAlignment="1">
      <alignment vertical="center"/>
    </xf>
    <xf numFmtId="0" fontId="9" fillId="0" borderId="21" xfId="1" applyNumberFormat="1" applyFont="1" applyBorder="1" applyAlignment="1">
      <alignment vertical="center"/>
    </xf>
    <xf numFmtId="0" fontId="6" fillId="0" borderId="21" xfId="1" applyNumberFormat="1" applyFont="1" applyBorder="1" applyAlignment="1">
      <alignment vertical="center"/>
    </xf>
    <xf numFmtId="0" fontId="6" fillId="0" borderId="22" xfId="1" applyNumberFormat="1" applyFont="1" applyBorder="1" applyAlignment="1">
      <alignment vertical="center"/>
    </xf>
    <xf numFmtId="0" fontId="6" fillId="0" borderId="24" xfId="1" applyNumberFormat="1" applyFont="1" applyBorder="1" applyAlignment="1">
      <alignment vertical="center"/>
    </xf>
    <xf numFmtId="0" fontId="6" fillId="0" borderId="17" xfId="1" applyNumberFormat="1" applyFont="1" applyBorder="1" applyAlignment="1">
      <alignment vertical="center"/>
    </xf>
    <xf numFmtId="0" fontId="6" fillId="0" borderId="18" xfId="1" applyNumberFormat="1" applyFont="1" applyBorder="1" applyAlignment="1">
      <alignment vertical="center"/>
    </xf>
    <xf numFmtId="0" fontId="38" fillId="0" borderId="21" xfId="15" applyBorder="1" applyAlignment="1">
      <alignment vertical="center"/>
    </xf>
    <xf numFmtId="0" fontId="38" fillId="0" borderId="17" xfId="15" applyBorder="1" applyAlignment="1">
      <alignment vertical="center"/>
    </xf>
    <xf numFmtId="0" fontId="38" fillId="0" borderId="0" xfId="15" applyBorder="1" applyAlignment="1">
      <alignment vertical="center"/>
    </xf>
    <xf numFmtId="0" fontId="10" fillId="0" borderId="9" xfId="6" applyFont="1" applyFill="1" applyBorder="1" applyAlignment="1">
      <alignment vertical="top"/>
    </xf>
    <xf numFmtId="0" fontId="10" fillId="0" borderId="16" xfId="6" applyFont="1" applyFill="1" applyBorder="1" applyAlignment="1">
      <alignment vertical="top"/>
    </xf>
    <xf numFmtId="0" fontId="10" fillId="0" borderId="9" xfId="6" applyFont="1" applyFill="1" applyBorder="1" applyAlignment="1">
      <alignment vertical="top"/>
    </xf>
    <xf numFmtId="3" fontId="10" fillId="0" borderId="0" xfId="12" applyNumberFormat="1" applyFont="1" applyBorder="1" applyAlignment="1">
      <alignment horizontal="right" vertical="center"/>
    </xf>
    <xf numFmtId="0" fontId="10" fillId="0" borderId="0" xfId="12" applyFont="1" applyBorder="1" applyAlignment="1">
      <alignment horizontal="center" vertical="center"/>
    </xf>
    <xf numFmtId="0" fontId="10" fillId="0" borderId="9" xfId="6" applyFont="1" applyFill="1" applyBorder="1" applyAlignment="1">
      <alignment vertical="top"/>
    </xf>
    <xf numFmtId="49" fontId="10" fillId="0" borderId="19" xfId="12" applyNumberFormat="1" applyFont="1" applyBorder="1" applyAlignment="1">
      <alignment vertical="center"/>
    </xf>
    <xf numFmtId="0" fontId="10" fillId="2" borderId="9" xfId="12" applyFont="1" applyFill="1" applyBorder="1" applyAlignment="1">
      <alignment vertical="center"/>
    </xf>
    <xf numFmtId="0" fontId="0" fillId="0" borderId="17" xfId="0" applyBorder="1"/>
    <xf numFmtId="0" fontId="10" fillId="0" borderId="8" xfId="3" applyFont="1" applyFill="1" applyBorder="1">
      <alignment vertical="center"/>
    </xf>
    <xf numFmtId="0" fontId="10" fillId="0" borderId="0" xfId="12" applyFont="1" applyBorder="1" applyAlignment="1">
      <alignment horizontal="left" vertical="center" indent="1"/>
    </xf>
    <xf numFmtId="0" fontId="14" fillId="0" borderId="0" xfId="2" applyFont="1" applyFill="1" applyBorder="1" applyAlignment="1">
      <alignment vertical="center"/>
    </xf>
    <xf numFmtId="0" fontId="9" fillId="2" borderId="9" xfId="1" applyNumberFormat="1" applyFont="1" applyFill="1" applyBorder="1" applyAlignment="1">
      <alignment vertical="center"/>
    </xf>
    <xf numFmtId="0" fontId="9" fillId="2" borderId="7" xfId="1" applyNumberFormat="1" applyFont="1" applyFill="1" applyBorder="1" applyAlignment="1">
      <alignment vertical="center"/>
    </xf>
    <xf numFmtId="0" fontId="9" fillId="2" borderId="8" xfId="1" applyNumberFormat="1" applyFont="1" applyFill="1" applyBorder="1" applyAlignment="1">
      <alignment vertical="center"/>
    </xf>
    <xf numFmtId="0" fontId="10" fillId="0" borderId="19" xfId="6" applyFont="1" applyFill="1" applyBorder="1" applyAlignment="1">
      <alignment horizontal="left" vertical="top" indent="1"/>
    </xf>
    <xf numFmtId="0" fontId="14" fillId="0" borderId="0" xfId="12" applyFont="1" applyBorder="1" applyAlignment="1">
      <alignment vertical="center"/>
    </xf>
    <xf numFmtId="0" fontId="10" fillId="0" borderId="20" xfId="12" applyFont="1" applyFill="1" applyBorder="1" applyAlignment="1">
      <alignment vertical="center"/>
    </xf>
    <xf numFmtId="0" fontId="10" fillId="0" borderId="19" xfId="12" applyFont="1" applyFill="1" applyBorder="1" applyAlignment="1">
      <alignment vertical="center"/>
    </xf>
    <xf numFmtId="0" fontId="14" fillId="0" borderId="23" xfId="12" applyFont="1" applyBorder="1" applyAlignment="1">
      <alignment vertical="center"/>
    </xf>
    <xf numFmtId="0" fontId="14" fillId="0" borderId="0" xfId="3" applyFont="1" applyFill="1" applyBorder="1">
      <alignment vertical="center"/>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0" borderId="9" xfId="8" quotePrefix="1" applyFont="1" applyFill="1" applyBorder="1" applyAlignment="1">
      <alignment vertical="center"/>
    </xf>
    <xf numFmtId="0" fontId="10" fillId="0" borderId="7" xfId="8" quotePrefix="1" applyFont="1" applyFill="1" applyBorder="1" applyAlignment="1">
      <alignment vertical="center"/>
    </xf>
    <xf numFmtId="0" fontId="10" fillId="0" borderId="8" xfId="8" quotePrefix="1" applyFont="1" applyFill="1" applyBorder="1" applyAlignment="1">
      <alignment vertical="center"/>
    </xf>
    <xf numFmtId="0" fontId="10" fillId="0" borderId="9" xfId="6" applyFont="1" applyFill="1" applyBorder="1" applyAlignment="1">
      <alignment vertical="top"/>
    </xf>
    <xf numFmtId="0" fontId="10" fillId="0" borderId="9" xfId="6" applyFont="1" applyFill="1" applyBorder="1" applyAlignment="1">
      <alignment vertical="top"/>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0" borderId="20" xfId="6" applyFont="1" applyFill="1" applyBorder="1" applyAlignment="1">
      <alignment vertical="top"/>
    </xf>
    <xf numFmtId="0" fontId="10" fillId="0" borderId="9" xfId="6" applyFont="1" applyFill="1" applyBorder="1" applyAlignment="1">
      <alignment vertical="top"/>
    </xf>
    <xf numFmtId="0" fontId="10" fillId="0" borderId="9" xfId="6" applyFont="1" applyFill="1" applyBorder="1" applyAlignment="1">
      <alignment horizontal="center" vertical="top"/>
    </xf>
    <xf numFmtId="0" fontId="10" fillId="0" borderId="8" xfId="6" applyFont="1" applyFill="1" applyBorder="1" applyAlignment="1">
      <alignment horizontal="center" vertical="top"/>
    </xf>
    <xf numFmtId="0" fontId="57" fillId="0" borderId="0" xfId="2" quotePrefix="1" applyFont="1" applyFill="1" applyBorder="1" applyAlignment="1">
      <alignment vertical="center"/>
    </xf>
    <xf numFmtId="0" fontId="57" fillId="0" borderId="0" xfId="2" applyFont="1" applyFill="1" applyBorder="1" applyAlignment="1">
      <alignment vertical="center"/>
    </xf>
    <xf numFmtId="0" fontId="10" fillId="0" borderId="0" xfId="2" applyFont="1" applyFill="1" applyBorder="1" applyAlignment="1">
      <alignment horizontal="left" vertical="center" indent="1"/>
    </xf>
    <xf numFmtId="0" fontId="10" fillId="0" borderId="0" xfId="12" applyFont="1" applyAlignment="1">
      <alignment horizontal="left" vertical="center" indent="1"/>
    </xf>
    <xf numFmtId="49" fontId="38" fillId="0" borderId="23" xfId="15" applyNumberFormat="1" applyBorder="1" applyAlignment="1" applyProtection="1">
      <alignment vertical="center"/>
    </xf>
    <xf numFmtId="49" fontId="38" fillId="0" borderId="21" xfId="15" applyNumberFormat="1" applyBorder="1" applyAlignment="1" applyProtection="1">
      <alignment vertical="center"/>
    </xf>
    <xf numFmtId="49" fontId="38" fillId="0" borderId="17" xfId="15" applyNumberFormat="1" applyBorder="1" applyAlignment="1" applyProtection="1">
      <alignment vertical="center"/>
    </xf>
    <xf numFmtId="0" fontId="38" fillId="0" borderId="38" xfId="15" applyFont="1" applyBorder="1" applyAlignment="1" applyProtection="1">
      <alignment vertical="center"/>
    </xf>
    <xf numFmtId="0" fontId="10" fillId="0" borderId="21" xfId="12" applyFont="1" applyFill="1" applyBorder="1" applyAlignment="1">
      <alignment vertical="center"/>
    </xf>
    <xf numFmtId="0" fontId="10" fillId="0" borderId="17" xfId="12" applyFont="1" applyFill="1" applyBorder="1" applyAlignment="1">
      <alignment vertical="center"/>
    </xf>
    <xf numFmtId="0" fontId="18" fillId="0" borderId="23" xfId="3" applyFont="1" applyFill="1" applyBorder="1">
      <alignment vertical="center"/>
    </xf>
    <xf numFmtId="0" fontId="18" fillId="0" borderId="0" xfId="12" applyFont="1" applyBorder="1" applyAlignment="1">
      <alignment vertical="center"/>
    </xf>
    <xf numFmtId="0" fontId="10" fillId="0" borderId="0" xfId="12" applyFont="1" applyFill="1" applyBorder="1" applyAlignment="1">
      <alignment vertical="center"/>
    </xf>
    <xf numFmtId="0" fontId="10" fillId="0" borderId="0" xfId="0" applyFont="1" applyFill="1" applyAlignment="1">
      <alignment vertical="center"/>
    </xf>
    <xf numFmtId="0" fontId="54" fillId="0" borderId="0" xfId="12" applyFont="1" applyBorder="1" applyAlignment="1">
      <alignment vertical="center"/>
    </xf>
    <xf numFmtId="0" fontId="54" fillId="0" borderId="0" xfId="3" applyFont="1" applyFill="1" applyBorder="1">
      <alignment vertical="center"/>
    </xf>
    <xf numFmtId="49" fontId="10" fillId="0" borderId="20" xfId="12" applyNumberFormat="1" applyFont="1" applyFill="1" applyBorder="1" applyAlignment="1">
      <alignment vertical="center"/>
    </xf>
    <xf numFmtId="0" fontId="10" fillId="0" borderId="22" xfId="12" applyFont="1" applyFill="1" applyBorder="1" applyAlignment="1">
      <alignment vertical="center"/>
    </xf>
    <xf numFmtId="49" fontId="10" fillId="0" borderId="19" xfId="12" applyNumberFormat="1" applyFont="1" applyFill="1" applyBorder="1" applyAlignment="1">
      <alignment vertical="center"/>
    </xf>
    <xf numFmtId="0" fontId="10" fillId="0" borderId="18" xfId="12" applyFont="1" applyFill="1" applyBorder="1" applyAlignment="1">
      <alignment vertical="center"/>
    </xf>
    <xf numFmtId="0" fontId="10" fillId="0" borderId="23" xfId="12" applyFont="1" applyFill="1" applyBorder="1" applyAlignment="1">
      <alignment vertical="center"/>
    </xf>
    <xf numFmtId="0" fontId="10" fillId="0" borderId="24" xfId="12" applyFont="1" applyFill="1" applyBorder="1" applyAlignment="1">
      <alignment vertical="center"/>
    </xf>
    <xf numFmtId="49" fontId="10" fillId="0" borderId="23" xfId="12" applyNumberFormat="1" applyFont="1" applyFill="1" applyBorder="1" applyAlignment="1">
      <alignment vertical="center"/>
    </xf>
    <xf numFmtId="0" fontId="38" fillId="0" borderId="7" xfId="15" applyBorder="1" applyAlignment="1">
      <alignment vertical="center"/>
    </xf>
    <xf numFmtId="0" fontId="10" fillId="0" borderId="0" xfId="12" applyFont="1" applyAlignment="1">
      <alignment horizontal="left" vertical="center"/>
    </xf>
    <xf numFmtId="0" fontId="10" fillId="0" borderId="9" xfId="6" applyFont="1" applyFill="1" applyBorder="1" applyAlignment="1">
      <alignment vertical="top"/>
    </xf>
    <xf numFmtId="0" fontId="10" fillId="0" borderId="20" xfId="6" applyFont="1" applyFill="1" applyBorder="1" applyAlignment="1">
      <alignment vertical="top"/>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0" borderId="20" xfId="6" applyFont="1" applyFill="1" applyBorder="1" applyAlignment="1">
      <alignment vertical="top"/>
    </xf>
    <xf numFmtId="0" fontId="10" fillId="2" borderId="16" xfId="5" applyFont="1" applyFill="1" applyBorder="1" applyAlignment="1">
      <alignment horizontal="center" vertical="center" shrinkToFit="1"/>
    </xf>
    <xf numFmtId="0" fontId="10" fillId="0" borderId="16" xfId="6" applyFont="1" applyFill="1" applyBorder="1" applyAlignment="1">
      <alignment vertical="top"/>
    </xf>
    <xf numFmtId="0" fontId="21" fillId="16" borderId="64" xfId="12" applyFont="1" applyFill="1" applyBorder="1" applyAlignment="1">
      <alignment vertical="center"/>
    </xf>
    <xf numFmtId="0" fontId="21" fillId="16" borderId="65" xfId="12" applyFont="1" applyFill="1" applyBorder="1" applyAlignment="1">
      <alignment vertical="center"/>
    </xf>
    <xf numFmtId="0" fontId="10" fillId="0" borderId="20" xfId="2" applyFont="1" applyFill="1" applyBorder="1" applyAlignment="1">
      <alignment vertical="center"/>
    </xf>
    <xf numFmtId="0" fontId="0" fillId="0" borderId="21" xfId="0" applyBorder="1"/>
    <xf numFmtId="0" fontId="10" fillId="0" borderId="0" xfId="12" applyFont="1" applyFill="1" applyBorder="1" applyAlignment="1">
      <alignment horizontal="left" vertical="center" indent="1"/>
    </xf>
    <xf numFmtId="0" fontId="10" fillId="0" borderId="16" xfId="3" applyFont="1" applyFill="1" applyBorder="1" applyAlignment="1">
      <alignment horizontal="center" vertical="center"/>
    </xf>
    <xf numFmtId="0" fontId="10" fillId="2" borderId="31" xfId="3" applyFont="1" applyFill="1" applyBorder="1" applyAlignment="1">
      <alignment horizontal="center" vertical="center"/>
    </xf>
    <xf numFmtId="0" fontId="10" fillId="0" borderId="9" xfId="6" applyFont="1" applyFill="1" applyBorder="1" applyAlignment="1">
      <alignment vertical="top"/>
    </xf>
    <xf numFmtId="0" fontId="10" fillId="0" borderId="20" xfId="6" applyFont="1" applyFill="1" applyBorder="1" applyAlignment="1">
      <alignment vertical="top"/>
    </xf>
    <xf numFmtId="0" fontId="10" fillId="0" borderId="16" xfId="6" applyFont="1" applyFill="1" applyBorder="1" applyAlignment="1">
      <alignment vertical="top"/>
    </xf>
    <xf numFmtId="0" fontId="10" fillId="0" borderId="23" xfId="6" applyFont="1" applyFill="1" applyBorder="1" applyAlignment="1">
      <alignment horizontal="center" vertical="top"/>
    </xf>
    <xf numFmtId="0" fontId="10" fillId="0" borderId="19" xfId="6" applyFont="1" applyFill="1" applyBorder="1" applyAlignment="1">
      <alignment horizontal="center" vertical="top"/>
    </xf>
    <xf numFmtId="0" fontId="0" fillId="0" borderId="21" xfId="0" applyFill="1" applyBorder="1" applyAlignment="1"/>
    <xf numFmtId="0" fontId="0" fillId="0" borderId="22" xfId="0" applyFill="1" applyBorder="1" applyAlignment="1"/>
    <xf numFmtId="0" fontId="10" fillId="15" borderId="0" xfId="3" applyFont="1" applyFill="1" applyBorder="1">
      <alignment vertical="center"/>
    </xf>
    <xf numFmtId="0" fontId="10" fillId="0" borderId="0" xfId="3" applyFont="1" applyFill="1" applyBorder="1" applyAlignment="1">
      <alignment horizontal="left" vertical="center" indent="1"/>
    </xf>
    <xf numFmtId="0" fontId="10" fillId="0" borderId="0" xfId="0" applyFont="1" applyFill="1" applyBorder="1" applyAlignment="1">
      <alignment vertical="center"/>
    </xf>
    <xf numFmtId="0" fontId="10" fillId="0" borderId="0" xfId="12" applyFont="1" applyFill="1" applyBorder="1" applyAlignment="1">
      <alignment horizontal="left" vertical="center"/>
    </xf>
    <xf numFmtId="0" fontId="14" fillId="0" borderId="0" xfId="12" applyFont="1" applyFill="1" applyBorder="1" applyAlignment="1">
      <alignment horizontal="left" vertical="center"/>
    </xf>
    <xf numFmtId="0" fontId="10" fillId="15" borderId="0" xfId="0" applyFont="1" applyFill="1" applyAlignment="1">
      <alignment vertical="center"/>
    </xf>
    <xf numFmtId="0" fontId="14" fillId="0" borderId="0" xfId="12" applyFont="1" applyAlignment="1">
      <alignment vertical="center"/>
    </xf>
    <xf numFmtId="0" fontId="10" fillId="0" borderId="9" xfId="6" applyFont="1" applyFill="1" applyBorder="1" applyAlignment="1">
      <alignment vertical="top"/>
    </xf>
    <xf numFmtId="0" fontId="10" fillId="0" borderId="9" xfId="6" applyFont="1" applyFill="1" applyBorder="1" applyAlignment="1">
      <alignment vertical="top"/>
    </xf>
    <xf numFmtId="0" fontId="10" fillId="0" borderId="16" xfId="6" applyFont="1" applyFill="1" applyBorder="1" applyAlignment="1">
      <alignment vertical="top"/>
    </xf>
    <xf numFmtId="0" fontId="10" fillId="0" borderId="9" xfId="6" applyFont="1" applyFill="1" applyBorder="1" applyAlignment="1">
      <alignment vertical="top"/>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2" borderId="16" xfId="5" applyFont="1" applyFill="1" applyBorder="1" applyAlignment="1">
      <alignment horizontal="center" vertical="center" shrinkToFit="1"/>
    </xf>
    <xf numFmtId="0" fontId="10" fillId="0" borderId="20" xfId="6" applyFont="1" applyFill="1" applyBorder="1" applyAlignment="1">
      <alignment vertical="top"/>
    </xf>
    <xf numFmtId="0" fontId="10" fillId="0" borderId="9" xfId="6" applyFont="1" applyFill="1" applyBorder="1" applyAlignment="1">
      <alignment horizontal="center" vertical="top"/>
    </xf>
    <xf numFmtId="0" fontId="10" fillId="0" borderId="16" xfId="6" applyFont="1" applyFill="1" applyBorder="1" applyAlignment="1">
      <alignment vertical="top"/>
    </xf>
    <xf numFmtId="0" fontId="0" fillId="0" borderId="8" xfId="0" applyBorder="1"/>
    <xf numFmtId="0" fontId="10" fillId="0" borderId="16" xfId="1" applyNumberFormat="1" applyFont="1" applyFill="1" applyBorder="1" applyAlignment="1">
      <alignment horizontal="center" vertical="center"/>
    </xf>
    <xf numFmtId="0" fontId="10" fillId="0" borderId="9" xfId="1" applyNumberFormat="1" applyFont="1" applyBorder="1" applyAlignment="1">
      <alignment vertical="center"/>
    </xf>
    <xf numFmtId="0" fontId="10" fillId="0" borderId="7" xfId="1" applyNumberFormat="1" applyFont="1" applyBorder="1" applyAlignment="1">
      <alignment vertical="center"/>
    </xf>
    <xf numFmtId="0" fontId="10" fillId="0" borderId="8" xfId="1" applyNumberFormat="1" applyFont="1" applyBorder="1" applyAlignment="1">
      <alignment vertical="center"/>
    </xf>
    <xf numFmtId="0" fontId="10" fillId="0" borderId="9" xfId="1" applyNumberFormat="1" applyFont="1" applyFill="1" applyBorder="1" applyAlignment="1">
      <alignment vertical="center"/>
    </xf>
    <xf numFmtId="0" fontId="10" fillId="0" borderId="7" xfId="1" applyNumberFormat="1" applyFont="1" applyFill="1" applyBorder="1" applyAlignment="1">
      <alignment vertical="center"/>
    </xf>
    <xf numFmtId="0" fontId="10" fillId="0" borderId="8" xfId="1" applyNumberFormat="1" applyFont="1" applyFill="1" applyBorder="1" applyAlignment="1">
      <alignment vertical="center"/>
    </xf>
    <xf numFmtId="0" fontId="0" fillId="0" borderId="7" xfId="0" applyFill="1" applyBorder="1" applyAlignment="1"/>
    <xf numFmtId="0" fontId="0" fillId="0" borderId="8" xfId="0" applyFill="1" applyBorder="1" applyAlignment="1"/>
    <xf numFmtId="0" fontId="10" fillId="0" borderId="9" xfId="6" applyFont="1" applyFill="1" applyBorder="1" applyAlignment="1">
      <alignment vertical="top"/>
    </xf>
    <xf numFmtId="0" fontId="10" fillId="3" borderId="20" xfId="6" applyFont="1" applyFill="1" applyBorder="1" applyAlignment="1">
      <alignment vertical="top"/>
    </xf>
    <xf numFmtId="0" fontId="0" fillId="0" borderId="0" xfId="0" applyFill="1" applyBorder="1" applyAlignment="1"/>
    <xf numFmtId="0" fontId="14" fillId="0" borderId="21" xfId="12" applyFont="1" applyBorder="1" applyAlignment="1">
      <alignment vertical="center"/>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2" borderId="16" xfId="5" applyFont="1" applyFill="1" applyBorder="1" applyAlignment="1">
      <alignment horizontal="center" vertical="center" shrinkToFit="1"/>
    </xf>
    <xf numFmtId="0" fontId="10" fillId="0" borderId="9" xfId="6" applyFont="1" applyFill="1" applyBorder="1" applyAlignment="1">
      <alignment horizontal="center" vertical="top"/>
    </xf>
    <xf numFmtId="0" fontId="10" fillId="0" borderId="16" xfId="6" applyFont="1" applyFill="1" applyBorder="1" applyAlignment="1">
      <alignment vertical="top"/>
    </xf>
    <xf numFmtId="0" fontId="0" fillId="0" borderId="8" xfId="0" applyBorder="1"/>
    <xf numFmtId="0" fontId="0" fillId="3" borderId="7" xfId="0" applyFill="1" applyBorder="1" applyAlignment="1"/>
    <xf numFmtId="0" fontId="0" fillId="3" borderId="8" xfId="0" applyFill="1" applyBorder="1" applyAlignment="1"/>
    <xf numFmtId="0" fontId="0" fillId="3" borderId="21" xfId="0" applyFill="1" applyBorder="1" applyAlignment="1"/>
    <xf numFmtId="0" fontId="0" fillId="3" borderId="22" xfId="0" applyFill="1" applyBorder="1" applyAlignment="1"/>
    <xf numFmtId="0" fontId="10" fillId="0" borderId="9" xfId="6" applyFont="1" applyFill="1" applyBorder="1" applyAlignment="1">
      <alignment vertical="top"/>
    </xf>
    <xf numFmtId="0" fontId="10" fillId="0" borderId="20" xfId="6" applyFont="1" applyFill="1" applyBorder="1" applyAlignment="1">
      <alignment vertical="top"/>
    </xf>
    <xf numFmtId="0" fontId="10" fillId="17" borderId="20" xfId="12" applyFont="1" applyFill="1" applyBorder="1" applyAlignment="1">
      <alignment vertical="center"/>
    </xf>
    <xf numFmtId="0" fontId="10" fillId="17" borderId="21" xfId="12" applyFont="1" applyFill="1" applyBorder="1" applyAlignment="1">
      <alignment vertical="center"/>
    </xf>
    <xf numFmtId="0" fontId="10" fillId="17" borderId="22" xfId="12" applyFont="1" applyFill="1" applyBorder="1" applyAlignment="1">
      <alignment vertical="center"/>
    </xf>
    <xf numFmtId="0" fontId="10" fillId="17" borderId="23" xfId="12" applyFont="1" applyFill="1" applyBorder="1" applyAlignment="1">
      <alignment vertical="center"/>
    </xf>
    <xf numFmtId="0" fontId="10" fillId="17" borderId="0" xfId="12" applyFont="1" applyFill="1" applyBorder="1" applyAlignment="1">
      <alignment vertical="center"/>
    </xf>
    <xf numFmtId="0" fontId="10" fillId="17" borderId="24" xfId="12" applyFont="1" applyFill="1" applyBorder="1" applyAlignment="1">
      <alignment vertical="center"/>
    </xf>
    <xf numFmtId="0" fontId="10" fillId="17" borderId="19" xfId="12" applyFont="1" applyFill="1" applyBorder="1" applyAlignment="1">
      <alignment vertical="center"/>
    </xf>
    <xf numFmtId="0" fontId="10" fillId="17" borderId="17" xfId="12" applyFont="1" applyFill="1" applyBorder="1" applyAlignment="1">
      <alignment vertical="center"/>
    </xf>
    <xf numFmtId="0" fontId="10" fillId="17" borderId="18" xfId="12" applyFont="1" applyFill="1" applyBorder="1" applyAlignment="1">
      <alignment vertical="center"/>
    </xf>
    <xf numFmtId="0" fontId="10" fillId="17" borderId="20" xfId="2" applyFont="1" applyFill="1" applyBorder="1" applyAlignment="1">
      <alignment vertical="center"/>
    </xf>
    <xf numFmtId="0" fontId="10" fillId="17" borderId="21" xfId="2" applyFont="1" applyFill="1" applyBorder="1" applyAlignment="1">
      <alignment vertical="center"/>
    </xf>
    <xf numFmtId="0" fontId="10" fillId="17" borderId="21" xfId="0" applyFont="1" applyFill="1" applyBorder="1" applyAlignment="1">
      <alignment vertical="center"/>
    </xf>
    <xf numFmtId="0" fontId="10" fillId="17" borderId="21" xfId="3" applyFont="1" applyFill="1" applyBorder="1">
      <alignment vertical="center"/>
    </xf>
    <xf numFmtId="0" fontId="10" fillId="17" borderId="22" xfId="3" applyFont="1" applyFill="1" applyBorder="1">
      <alignment vertical="center"/>
    </xf>
    <xf numFmtId="0" fontId="10" fillId="17" borderId="23" xfId="2" applyFont="1" applyFill="1" applyBorder="1" applyAlignment="1">
      <alignment vertical="center"/>
    </xf>
    <xf numFmtId="0" fontId="10" fillId="17" borderId="0" xfId="2" applyFont="1" applyFill="1" applyBorder="1" applyAlignment="1">
      <alignment vertical="center"/>
    </xf>
    <xf numFmtId="0" fontId="10" fillId="17" borderId="0" xfId="0" applyFont="1" applyFill="1" applyBorder="1" applyAlignment="1">
      <alignment vertical="center"/>
    </xf>
    <xf numFmtId="0" fontId="10" fillId="17" borderId="0" xfId="3" applyFont="1" applyFill="1" applyBorder="1">
      <alignment vertical="center"/>
    </xf>
    <xf numFmtId="0" fontId="10" fillId="17" borderId="24" xfId="3" applyFont="1" applyFill="1" applyBorder="1">
      <alignment vertical="center"/>
    </xf>
    <xf numFmtId="0" fontId="10" fillId="17" borderId="19" xfId="2" applyFont="1" applyFill="1" applyBorder="1" applyAlignment="1">
      <alignment vertical="center"/>
    </xf>
    <xf numFmtId="0" fontId="10" fillId="17" borderId="17" xfId="2" applyFont="1" applyFill="1" applyBorder="1" applyAlignment="1">
      <alignment vertical="center"/>
    </xf>
    <xf numFmtId="0" fontId="10" fillId="17" borderId="17" xfId="0" applyFont="1" applyFill="1" applyBorder="1" applyAlignment="1">
      <alignment vertical="center"/>
    </xf>
    <xf numFmtId="0" fontId="10" fillId="17" borderId="17" xfId="3" applyFont="1" applyFill="1" applyBorder="1">
      <alignment vertical="center"/>
    </xf>
    <xf numFmtId="0" fontId="10" fillId="17" borderId="18" xfId="3" applyFont="1" applyFill="1" applyBorder="1">
      <alignment vertical="center"/>
    </xf>
    <xf numFmtId="49" fontId="10" fillId="17" borderId="21" xfId="12" applyNumberFormat="1" applyFont="1" applyFill="1" applyBorder="1" applyAlignment="1">
      <alignment vertical="center"/>
    </xf>
    <xf numFmtId="49" fontId="10" fillId="17" borderId="0" xfId="12" applyNumberFormat="1" applyFont="1" applyFill="1" applyBorder="1" applyAlignment="1">
      <alignment vertical="center"/>
    </xf>
    <xf numFmtId="49" fontId="10" fillId="17" borderId="17" xfId="12" applyNumberFormat="1" applyFont="1" applyFill="1" applyBorder="1" applyAlignment="1">
      <alignment vertical="center"/>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2" borderId="16" xfId="5" applyFont="1" applyFill="1" applyBorder="1" applyAlignment="1">
      <alignment horizontal="center" vertical="center" shrinkToFit="1"/>
    </xf>
    <xf numFmtId="0" fontId="10" fillId="0" borderId="16" xfId="6" applyFont="1" applyFill="1" applyBorder="1" applyAlignment="1">
      <alignment vertical="top"/>
    </xf>
    <xf numFmtId="0" fontId="0" fillId="0" borderId="8" xfId="0" applyBorder="1"/>
    <xf numFmtId="0" fontId="14" fillId="0" borderId="19" xfId="12" quotePrefix="1" applyFont="1" applyBorder="1" applyAlignment="1">
      <alignment vertical="center"/>
    </xf>
    <xf numFmtId="0" fontId="14" fillId="0" borderId="19" xfId="12" applyFont="1" applyBorder="1" applyAlignment="1">
      <alignment vertical="center"/>
    </xf>
    <xf numFmtId="0" fontId="10" fillId="0" borderId="9" xfId="6" applyFont="1" applyFill="1" applyBorder="1" applyAlignment="1">
      <alignment vertical="top"/>
    </xf>
    <xf numFmtId="0" fontId="10" fillId="0" borderId="9" xfId="6" applyFont="1" applyFill="1" applyBorder="1" applyAlignment="1">
      <alignment vertical="top"/>
    </xf>
    <xf numFmtId="0" fontId="10" fillId="2" borderId="16" xfId="5" applyFont="1" applyFill="1" applyBorder="1" applyAlignment="1">
      <alignment horizontal="center" vertical="center" shrinkToFit="1"/>
    </xf>
    <xf numFmtId="0" fontId="10" fillId="0" borderId="16" xfId="6" applyFont="1" applyFill="1" applyBorder="1" applyAlignment="1">
      <alignment vertical="top"/>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0" borderId="16" xfId="6" applyFont="1" applyFill="1" applyBorder="1" applyAlignment="1">
      <alignment vertical="top"/>
    </xf>
    <xf numFmtId="0" fontId="19" fillId="0" borderId="32" xfId="9" applyFont="1" applyBorder="1" applyAlignment="1"/>
    <xf numFmtId="0" fontId="10" fillId="0" borderId="33" xfId="2" applyFont="1" applyFill="1" applyBorder="1" applyAlignment="1">
      <alignment vertical="center"/>
    </xf>
    <xf numFmtId="0" fontId="10" fillId="0" borderId="33" xfId="0" applyFont="1" applyBorder="1" applyAlignment="1">
      <alignment vertical="center"/>
    </xf>
    <xf numFmtId="49" fontId="38" fillId="0" borderId="0" xfId="15" applyNumberFormat="1" applyBorder="1" applyAlignment="1" applyProtection="1">
      <alignment vertical="center"/>
    </xf>
    <xf numFmtId="49" fontId="38" fillId="0" borderId="7" xfId="15" applyNumberFormat="1" applyBorder="1" applyAlignment="1" applyProtection="1">
      <alignment vertical="center"/>
    </xf>
    <xf numFmtId="0" fontId="10" fillId="0" borderId="9" xfId="2" applyFont="1" applyFill="1" applyBorder="1" applyAlignment="1">
      <alignment vertical="center"/>
    </xf>
    <xf numFmtId="0" fontId="10" fillId="0" borderId="7" xfId="0" applyFont="1" applyBorder="1" applyAlignment="1">
      <alignment vertical="center"/>
    </xf>
    <xf numFmtId="0" fontId="10" fillId="0" borderId="7" xfId="15" applyFont="1" applyBorder="1" applyAlignment="1" applyProtection="1">
      <alignment vertical="center"/>
    </xf>
    <xf numFmtId="0" fontId="38" fillId="0" borderId="7" xfId="15" applyFont="1" applyBorder="1" applyAlignment="1" applyProtection="1">
      <alignment vertical="center"/>
    </xf>
    <xf numFmtId="0" fontId="10" fillId="0" borderId="16" xfId="6" applyFont="1" applyFill="1" applyBorder="1" applyAlignment="1">
      <alignment vertical="top"/>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2" borderId="16" xfId="5" applyFont="1" applyFill="1" applyBorder="1" applyAlignment="1">
      <alignment horizontal="center" vertical="center" shrinkToFit="1"/>
    </xf>
    <xf numFmtId="0" fontId="10" fillId="0" borderId="16" xfId="6" applyFont="1" applyFill="1" applyBorder="1" applyAlignment="1">
      <alignment vertical="top"/>
    </xf>
    <xf numFmtId="0" fontId="10" fillId="0" borderId="0" xfId="6" applyFont="1" applyFill="1" applyBorder="1" applyAlignment="1">
      <alignment vertical="center"/>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0" borderId="16" xfId="6" applyFont="1" applyFill="1" applyBorder="1" applyAlignment="1">
      <alignment vertical="top"/>
    </xf>
    <xf numFmtId="0" fontId="10" fillId="0" borderId="9" xfId="6" applyFont="1" applyFill="1" applyBorder="1" applyAlignment="1">
      <alignment vertical="top"/>
    </xf>
    <xf numFmtId="0" fontId="10" fillId="0" borderId="19" xfId="1" applyNumberFormat="1" applyFont="1" applyBorder="1" applyAlignment="1">
      <alignment vertical="center"/>
    </xf>
    <xf numFmtId="0" fontId="10" fillId="0" borderId="17" xfId="1" applyNumberFormat="1" applyFont="1" applyBorder="1" applyAlignment="1">
      <alignment vertical="center"/>
    </xf>
    <xf numFmtId="0" fontId="10" fillId="0" borderId="18" xfId="1" applyNumberFormat="1" applyFont="1" applyBorder="1" applyAlignment="1">
      <alignment vertical="center"/>
    </xf>
    <xf numFmtId="0" fontId="10" fillId="0" borderId="0" xfId="1" applyNumberFormat="1" applyFont="1" applyBorder="1" applyAlignment="1">
      <alignment vertical="center"/>
    </xf>
    <xf numFmtId="0" fontId="9" fillId="0" borderId="0" xfId="1" applyNumberFormat="1" applyFont="1" applyFill="1" applyAlignment="1">
      <alignment vertical="center"/>
    </xf>
    <xf numFmtId="0" fontId="10" fillId="0" borderId="19" xfId="1" applyNumberFormat="1" applyFont="1" applyFill="1" applyBorder="1" applyAlignment="1">
      <alignment vertical="center"/>
    </xf>
    <xf numFmtId="0" fontId="10" fillId="0" borderId="17" xfId="1" applyNumberFormat="1" applyFont="1" applyFill="1" applyBorder="1" applyAlignment="1">
      <alignment vertical="center"/>
    </xf>
    <xf numFmtId="0" fontId="10" fillId="0" borderId="18" xfId="1" applyNumberFormat="1" applyFont="1" applyFill="1" applyBorder="1" applyAlignment="1">
      <alignment vertical="center"/>
    </xf>
    <xf numFmtId="0" fontId="10" fillId="0" borderId="0" xfId="1" applyNumberFormat="1" applyFont="1" applyFill="1" applyBorder="1" applyAlignment="1">
      <alignment vertical="center"/>
    </xf>
    <xf numFmtId="0" fontId="10" fillId="0" borderId="9" xfId="6" quotePrefix="1" applyFont="1" applyFill="1" applyBorder="1" applyAlignment="1">
      <alignment vertical="top"/>
    </xf>
    <xf numFmtId="0" fontId="6" fillId="0" borderId="20" xfId="2" applyFont="1" applyFill="1" applyBorder="1" applyAlignment="1">
      <alignment horizontal="left" vertical="center"/>
    </xf>
    <xf numFmtId="0" fontId="6" fillId="0" borderId="21" xfId="2" applyFont="1" applyFill="1" applyBorder="1" applyAlignment="1">
      <alignment horizontal="left" vertical="center"/>
    </xf>
    <xf numFmtId="0" fontId="6" fillId="0" borderId="22" xfId="2" applyFont="1" applyFill="1" applyBorder="1" applyAlignment="1">
      <alignment horizontal="left" vertical="center"/>
    </xf>
    <xf numFmtId="0" fontId="6" fillId="0" borderId="20" xfId="2" applyFont="1" applyFill="1" applyBorder="1" applyAlignment="1">
      <alignment horizontal="center" vertical="center" wrapText="1"/>
    </xf>
    <xf numFmtId="0" fontId="6" fillId="0" borderId="21" xfId="2" applyFont="1" applyFill="1" applyBorder="1" applyAlignment="1">
      <alignment horizontal="center" vertical="center" wrapText="1"/>
    </xf>
    <xf numFmtId="14" fontId="6" fillId="0" borderId="20" xfId="2" applyNumberFormat="1" applyFont="1" applyFill="1" applyBorder="1" applyAlignment="1">
      <alignment horizontal="center" vertical="center" wrapText="1"/>
    </xf>
    <xf numFmtId="14" fontId="6" fillId="0" borderId="21" xfId="2" applyNumberFormat="1" applyFont="1" applyFill="1" applyBorder="1" applyAlignment="1">
      <alignment horizontal="center" vertical="center" wrapText="1"/>
    </xf>
    <xf numFmtId="14" fontId="6" fillId="0" borderId="22" xfId="2" applyNumberFormat="1" applyFont="1" applyFill="1" applyBorder="1" applyAlignment="1">
      <alignment horizontal="center" vertical="center" wrapText="1"/>
    </xf>
    <xf numFmtId="0" fontId="6" fillId="0" borderId="77" xfId="2" applyFont="1" applyFill="1" applyBorder="1" applyAlignment="1">
      <alignment horizontal="center" vertical="center" wrapText="1"/>
    </xf>
    <xf numFmtId="0" fontId="59" fillId="0" borderId="7" xfId="0" applyFont="1" applyBorder="1"/>
    <xf numFmtId="0" fontId="18" fillId="0" borderId="16" xfId="1" applyNumberFormat="1" applyFont="1" applyBorder="1" applyAlignment="1">
      <alignment horizontal="center" vertical="center"/>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2" borderId="16" xfId="5" applyFont="1" applyFill="1" applyBorder="1" applyAlignment="1">
      <alignment horizontal="center" vertical="center" shrinkToFit="1"/>
    </xf>
    <xf numFmtId="0" fontId="10" fillId="0" borderId="16" xfId="6" applyFont="1" applyFill="1" applyBorder="1" applyAlignment="1">
      <alignment vertical="top"/>
    </xf>
    <xf numFmtId="0" fontId="10" fillId="0" borderId="9" xfId="12" applyFont="1" applyFill="1" applyBorder="1" applyAlignment="1">
      <alignment vertical="center"/>
    </xf>
    <xf numFmtId="0" fontId="10" fillId="0" borderId="7" xfId="12" applyFont="1" applyFill="1" applyBorder="1" applyAlignment="1">
      <alignment vertical="center"/>
    </xf>
    <xf numFmtId="0" fontId="10" fillId="0" borderId="8" xfId="12" applyFont="1" applyFill="1" applyBorder="1" applyAlignment="1">
      <alignment vertical="center"/>
    </xf>
    <xf numFmtId="0" fontId="10" fillId="2" borderId="0" xfId="2" applyFont="1" applyFill="1" applyBorder="1" applyAlignment="1">
      <alignment vertical="center"/>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2" borderId="16" xfId="5" applyFont="1" applyFill="1" applyBorder="1" applyAlignment="1">
      <alignment horizontal="center" vertical="center" shrinkToFit="1"/>
    </xf>
    <xf numFmtId="0" fontId="10" fillId="0" borderId="16" xfId="6" applyFont="1" applyFill="1" applyBorder="1" applyAlignment="1">
      <alignment vertical="top"/>
    </xf>
    <xf numFmtId="0" fontId="0" fillId="0" borderId="8" xfId="0" applyBorder="1"/>
    <xf numFmtId="3" fontId="10" fillId="0" borderId="0" xfId="12" applyNumberFormat="1" applyFont="1" applyBorder="1" applyAlignment="1">
      <alignment horizontal="right" vertical="center"/>
    </xf>
    <xf numFmtId="0" fontId="10" fillId="0" borderId="0" xfId="12" applyFont="1" applyBorder="1" applyAlignment="1">
      <alignment horizontal="center" vertical="center"/>
    </xf>
    <xf numFmtId="0" fontId="3" fillId="0" borderId="35" xfId="9" applyFont="1" applyFill="1" applyBorder="1" applyAlignment="1"/>
    <xf numFmtId="0" fontId="22" fillId="0" borderId="0" xfId="9" applyFont="1" applyFill="1" applyBorder="1" applyAlignment="1"/>
    <xf numFmtId="0" fontId="3" fillId="0" borderId="0" xfId="9" applyFont="1" applyFill="1" applyBorder="1" applyAlignment="1"/>
    <xf numFmtId="0" fontId="3" fillId="0" borderId="36" xfId="9" applyFont="1" applyFill="1" applyBorder="1" applyAlignment="1"/>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2" borderId="16" xfId="5" applyFont="1" applyFill="1" applyBorder="1" applyAlignment="1">
      <alignment horizontal="center" vertical="center" shrinkToFit="1"/>
    </xf>
    <xf numFmtId="0" fontId="10" fillId="0" borderId="16" xfId="6" applyFont="1" applyFill="1" applyBorder="1" applyAlignment="1">
      <alignment vertical="top"/>
    </xf>
    <xf numFmtId="0" fontId="0" fillId="0" borderId="8" xfId="0" applyBorder="1"/>
    <xf numFmtId="0" fontId="10" fillId="15" borderId="0" xfId="12" applyFont="1" applyFill="1" applyAlignment="1">
      <alignment vertical="center"/>
    </xf>
    <xf numFmtId="49" fontId="10" fillId="15" borderId="0" xfId="12" applyNumberFormat="1" applyFont="1" applyFill="1" applyAlignment="1">
      <alignment vertical="center"/>
    </xf>
    <xf numFmtId="0" fontId="10" fillId="2" borderId="0" xfId="12" applyFont="1" applyFill="1" applyAlignment="1">
      <alignment vertical="center"/>
    </xf>
    <xf numFmtId="49" fontId="10" fillId="2" borderId="0" xfId="12" applyNumberFormat="1" applyFont="1" applyFill="1" applyAlignment="1">
      <alignment vertical="center"/>
    </xf>
    <xf numFmtId="49" fontId="10" fillId="0" borderId="18" xfId="12" applyNumberFormat="1" applyFont="1" applyBorder="1" applyAlignment="1">
      <alignment vertical="center"/>
    </xf>
    <xf numFmtId="49" fontId="54" fillId="0" borderId="0" xfId="12" applyNumberFormat="1" applyFont="1" applyAlignment="1">
      <alignment vertical="center"/>
    </xf>
    <xf numFmtId="0" fontId="18" fillId="0" borderId="19" xfId="12" applyFont="1" applyBorder="1" applyAlignment="1">
      <alignment vertical="center"/>
    </xf>
    <xf numFmtId="49" fontId="38" fillId="0" borderId="0" xfId="15" applyNumberFormat="1" applyAlignment="1">
      <alignment vertical="center"/>
    </xf>
    <xf numFmtId="0" fontId="10" fillId="15" borderId="0" xfId="12" applyFont="1" applyFill="1" applyBorder="1" applyAlignment="1">
      <alignment vertical="center"/>
    </xf>
    <xf numFmtId="0" fontId="10" fillId="0" borderId="0" xfId="2" applyFont="1" applyFill="1" applyBorder="1" applyAlignment="1">
      <alignment horizontal="left" vertical="center"/>
    </xf>
    <xf numFmtId="0" fontId="10" fillId="0" borderId="0" xfId="0" applyFont="1" applyAlignment="1">
      <alignment horizontal="left" vertical="center"/>
    </xf>
    <xf numFmtId="0" fontId="10" fillId="0" borderId="20" xfId="6" applyFont="1" applyFill="1" applyBorder="1" applyAlignment="1">
      <alignment vertical="top"/>
    </xf>
    <xf numFmtId="0" fontId="10" fillId="0" borderId="23" xfId="6" applyFont="1" applyFill="1" applyBorder="1" applyAlignment="1">
      <alignment horizontal="center" vertical="top"/>
    </xf>
    <xf numFmtId="0" fontId="10" fillId="0" borderId="24" xfId="6" applyFont="1" applyFill="1" applyBorder="1" applyAlignment="1">
      <alignment horizontal="center" vertical="top"/>
    </xf>
    <xf numFmtId="0" fontId="10" fillId="0" borderId="19" xfId="6" applyFont="1" applyFill="1" applyBorder="1" applyAlignment="1">
      <alignment horizontal="center" vertical="top"/>
    </xf>
    <xf numFmtId="0" fontId="10" fillId="0" borderId="18" xfId="6" applyFont="1" applyFill="1" applyBorder="1" applyAlignment="1">
      <alignment horizontal="center" vertical="top"/>
    </xf>
    <xf numFmtId="0" fontId="38" fillId="0" borderId="21" xfId="15" applyFill="1" applyBorder="1" applyAlignment="1">
      <alignment vertical="top"/>
    </xf>
    <xf numFmtId="0" fontId="38" fillId="0" borderId="17" xfId="15" applyFill="1" applyBorder="1" applyAlignment="1">
      <alignment vertical="top"/>
    </xf>
    <xf numFmtId="0" fontId="38" fillId="0" borderId="0" xfId="15" applyFill="1" applyBorder="1" applyAlignment="1">
      <alignment vertical="top"/>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2" borderId="16" xfId="5" applyFont="1" applyFill="1" applyBorder="1" applyAlignment="1">
      <alignment horizontal="center" vertical="center" shrinkToFit="1"/>
    </xf>
    <xf numFmtId="0" fontId="10" fillId="0" borderId="20" xfId="6" applyFont="1" applyFill="1" applyBorder="1" applyAlignment="1">
      <alignment vertical="top"/>
    </xf>
    <xf numFmtId="0" fontId="10" fillId="0" borderId="9" xfId="6" applyFont="1" applyFill="1" applyBorder="1" applyAlignment="1">
      <alignment horizontal="center" vertical="top"/>
    </xf>
    <xf numFmtId="0" fontId="10" fillId="0" borderId="16" xfId="6" applyFont="1" applyFill="1" applyBorder="1" applyAlignment="1">
      <alignment vertical="top"/>
    </xf>
    <xf numFmtId="0" fontId="0" fillId="0" borderId="8" xfId="0" applyBorder="1"/>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0" borderId="16" xfId="6" applyFont="1" applyFill="1" applyBorder="1" applyAlignment="1">
      <alignment vertical="top"/>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0" borderId="16" xfId="6" applyFont="1" applyFill="1" applyBorder="1" applyAlignment="1">
      <alignment vertical="top"/>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2" borderId="16" xfId="5" applyFont="1" applyFill="1" applyBorder="1" applyAlignment="1">
      <alignment horizontal="center" vertical="center" shrinkToFit="1"/>
    </xf>
    <xf numFmtId="0" fontId="10" fillId="0" borderId="20" xfId="6" applyFont="1" applyFill="1" applyBorder="1" applyAlignment="1">
      <alignment vertical="top"/>
    </xf>
    <xf numFmtId="0" fontId="10" fillId="0" borderId="16" xfId="6" applyFont="1" applyFill="1" applyBorder="1" applyAlignment="1">
      <alignment vertical="top"/>
    </xf>
    <xf numFmtId="0" fontId="10" fillId="0" borderId="23" xfId="6" applyFont="1" applyFill="1" applyBorder="1" applyAlignment="1">
      <alignment horizontal="center" vertical="top"/>
    </xf>
    <xf numFmtId="49" fontId="18" fillId="0" borderId="17" xfId="12" applyNumberFormat="1" applyFont="1" applyBorder="1" applyAlignment="1">
      <alignment vertical="center"/>
    </xf>
    <xf numFmtId="0" fontId="10" fillId="0" borderId="0" xfId="12" quotePrefix="1" applyFont="1" applyAlignment="1">
      <alignment vertical="center"/>
    </xf>
    <xf numFmtId="0" fontId="54" fillId="0" borderId="0" xfId="12" applyFont="1" applyAlignment="1">
      <alignment vertical="center"/>
    </xf>
    <xf numFmtId="0" fontId="54" fillId="0" borderId="0" xfId="12" quotePrefix="1" applyFont="1" applyAlignment="1">
      <alignment vertical="center"/>
    </xf>
    <xf numFmtId="0" fontId="10" fillId="0" borderId="9" xfId="6" applyFont="1" applyFill="1" applyBorder="1" applyAlignment="1">
      <alignment vertical="top"/>
    </xf>
    <xf numFmtId="0" fontId="10" fillId="0" borderId="9" xfId="6" applyFont="1" applyFill="1" applyBorder="1" applyAlignment="1">
      <alignment vertical="top"/>
    </xf>
    <xf numFmtId="0" fontId="18" fillId="0" borderId="0" xfId="3" applyFont="1" applyFill="1" applyBorder="1">
      <alignment vertical="center"/>
    </xf>
    <xf numFmtId="0" fontId="10" fillId="18" borderId="0" xfId="2" applyFont="1" applyFill="1" applyBorder="1" applyAlignment="1">
      <alignment vertical="center"/>
    </xf>
    <xf numFmtId="0" fontId="10" fillId="19" borderId="0" xfId="2" applyFont="1" applyFill="1" applyBorder="1" applyAlignment="1">
      <alignment vertical="center"/>
    </xf>
    <xf numFmtId="0" fontId="10" fillId="19" borderId="0" xfId="0" applyFont="1" applyFill="1" applyAlignment="1">
      <alignment vertical="center"/>
    </xf>
    <xf numFmtId="14" fontId="10" fillId="0" borderId="0" xfId="2" applyNumberFormat="1" applyFont="1" applyFill="1" applyBorder="1" applyAlignment="1">
      <alignment vertical="center"/>
    </xf>
    <xf numFmtId="0" fontId="10" fillId="2" borderId="16" xfId="3" applyFont="1" applyFill="1" applyBorder="1" applyAlignment="1">
      <alignment horizontal="center" vertical="center"/>
    </xf>
    <xf numFmtId="0" fontId="6" fillId="2" borderId="1" xfId="0" applyFont="1" applyFill="1" applyBorder="1" applyAlignment="1">
      <alignment horizontal="center" vertical="center"/>
    </xf>
    <xf numFmtId="0" fontId="6" fillId="2" borderId="2" xfId="0" applyFont="1" applyFill="1" applyBorder="1" applyAlignment="1">
      <alignment horizontal="center" vertical="center"/>
    </xf>
    <xf numFmtId="0" fontId="6" fillId="2" borderId="3" xfId="0" applyFont="1" applyFill="1" applyBorder="1" applyAlignment="1">
      <alignment horizontal="center" vertical="center"/>
    </xf>
    <xf numFmtId="49" fontId="5" fillId="0" borderId="4" xfId="0" applyNumberFormat="1" applyFont="1" applyBorder="1" applyAlignment="1">
      <alignment horizontal="left" vertical="center"/>
    </xf>
    <xf numFmtId="0" fontId="5" fillId="0" borderId="2" xfId="0" applyFont="1" applyBorder="1" applyAlignment="1">
      <alignment horizontal="left" vertical="center"/>
    </xf>
    <xf numFmtId="0" fontId="5" fillId="0" borderId="5" xfId="0" applyFont="1" applyBorder="1" applyAlignment="1">
      <alignment horizontal="left" vertical="center"/>
    </xf>
    <xf numFmtId="0" fontId="6" fillId="2" borderId="6" xfId="0" applyFont="1" applyFill="1" applyBorder="1" applyAlignment="1">
      <alignment horizontal="center" vertical="center"/>
    </xf>
    <xf numFmtId="0" fontId="6" fillId="2" borderId="7" xfId="0" applyFont="1" applyFill="1" applyBorder="1" applyAlignment="1">
      <alignment horizontal="center" vertical="center"/>
    </xf>
    <xf numFmtId="0" fontId="6" fillId="2" borderId="8" xfId="0" applyFont="1" applyFill="1" applyBorder="1" applyAlignment="1">
      <alignment horizontal="center" vertical="center"/>
    </xf>
    <xf numFmtId="49" fontId="5" fillId="0" borderId="9" xfId="0" applyNumberFormat="1" applyFont="1" applyBorder="1" applyAlignment="1">
      <alignment horizontal="left" vertical="center"/>
    </xf>
    <xf numFmtId="0" fontId="5" fillId="0" borderId="7" xfId="0" applyFont="1" applyBorder="1" applyAlignment="1">
      <alignment horizontal="left" vertical="center"/>
    </xf>
    <xf numFmtId="0" fontId="5" fillId="0" borderId="10" xfId="0" applyFont="1" applyBorder="1" applyAlignment="1">
      <alignment horizontal="left" vertical="center"/>
    </xf>
    <xf numFmtId="49" fontId="5" fillId="0" borderId="7" xfId="0" applyNumberFormat="1" applyFont="1" applyBorder="1" applyAlignment="1">
      <alignment horizontal="left" vertical="center"/>
    </xf>
    <xf numFmtId="49" fontId="5" fillId="0" borderId="10" xfId="0" applyNumberFormat="1" applyFont="1" applyBorder="1" applyAlignment="1">
      <alignment horizontal="left" vertical="center"/>
    </xf>
    <xf numFmtId="0" fontId="5" fillId="0" borderId="9" xfId="0" applyNumberFormat="1" applyFont="1" applyBorder="1" applyAlignment="1">
      <alignment horizontal="left" vertical="top" wrapText="1"/>
    </xf>
    <xf numFmtId="0" fontId="5" fillId="0" borderId="7" xfId="0" applyNumberFormat="1" applyFont="1" applyBorder="1" applyAlignment="1">
      <alignment horizontal="left" vertical="top"/>
    </xf>
    <xf numFmtId="0" fontId="5" fillId="0" borderId="10" xfId="0" applyNumberFormat="1" applyFont="1" applyBorder="1" applyAlignment="1">
      <alignment horizontal="left" vertical="top"/>
    </xf>
    <xf numFmtId="0" fontId="6" fillId="2" borderId="11" xfId="0" applyFont="1" applyFill="1" applyBorder="1" applyAlignment="1">
      <alignment horizontal="center" vertical="center"/>
    </xf>
    <xf numFmtId="0" fontId="6" fillId="2" borderId="12" xfId="0" applyFont="1" applyFill="1" applyBorder="1" applyAlignment="1">
      <alignment horizontal="center" vertical="center"/>
    </xf>
    <xf numFmtId="0" fontId="6" fillId="2" borderId="13" xfId="0" applyFont="1" applyFill="1" applyBorder="1" applyAlignment="1">
      <alignment horizontal="center" vertical="center"/>
    </xf>
    <xf numFmtId="49" fontId="5" fillId="0" borderId="14" xfId="0" applyNumberFormat="1" applyFont="1" applyBorder="1" applyAlignment="1">
      <alignment horizontal="left" vertical="center"/>
    </xf>
    <xf numFmtId="0" fontId="5" fillId="0" borderId="12" xfId="0" applyFont="1" applyBorder="1" applyAlignment="1">
      <alignment horizontal="left" vertical="center"/>
    </xf>
    <xf numFmtId="0" fontId="5" fillId="0" borderId="15" xfId="0" applyFont="1" applyBorder="1" applyAlignment="1">
      <alignment horizontal="left" vertical="center"/>
    </xf>
    <xf numFmtId="14" fontId="5" fillId="0" borderId="9" xfId="0" applyNumberFormat="1" applyFont="1" applyBorder="1" applyAlignment="1">
      <alignment horizontal="left" vertical="center"/>
    </xf>
    <xf numFmtId="14" fontId="5" fillId="0" borderId="7" xfId="0" applyNumberFormat="1" applyFont="1" applyBorder="1" applyAlignment="1">
      <alignment horizontal="left" vertical="center"/>
    </xf>
    <xf numFmtId="14" fontId="5" fillId="0" borderId="10" xfId="0" applyNumberFormat="1" applyFont="1" applyBorder="1" applyAlignment="1">
      <alignment horizontal="left" vertical="center"/>
    </xf>
    <xf numFmtId="0" fontId="6" fillId="0" borderId="31" xfId="2" applyFont="1" applyFill="1" applyBorder="1" applyAlignment="1">
      <alignment horizontal="center" vertical="center" wrapText="1"/>
    </xf>
    <xf numFmtId="0" fontId="6" fillId="0" borderId="75" xfId="2" applyFont="1" applyFill="1" applyBorder="1" applyAlignment="1">
      <alignment horizontal="center" vertical="center" wrapText="1"/>
    </xf>
    <xf numFmtId="14" fontId="6" fillId="0" borderId="30" xfId="2" applyNumberFormat="1" applyFont="1" applyFill="1" applyBorder="1" applyAlignment="1">
      <alignment horizontal="center" vertical="center"/>
    </xf>
    <xf numFmtId="0" fontId="6" fillId="0" borderId="16" xfId="2" applyFont="1" applyFill="1" applyBorder="1" applyAlignment="1">
      <alignment horizontal="left" vertical="center"/>
    </xf>
    <xf numFmtId="0" fontId="5" fillId="0" borderId="16" xfId="2" applyFont="1" applyFill="1" applyBorder="1" applyAlignment="1">
      <alignment horizontal="left" vertical="center"/>
    </xf>
    <xf numFmtId="0" fontId="6" fillId="0" borderId="30" xfId="2" applyFont="1" applyFill="1" applyBorder="1" applyAlignment="1">
      <alignment horizontal="center" vertical="center" wrapText="1"/>
    </xf>
    <xf numFmtId="14" fontId="6" fillId="0" borderId="30" xfId="2" applyNumberFormat="1" applyFont="1" applyFill="1" applyBorder="1" applyAlignment="1">
      <alignment horizontal="center" vertical="center" wrapText="1"/>
    </xf>
    <xf numFmtId="0" fontId="6" fillId="0" borderId="74" xfId="2" applyFont="1" applyFill="1" applyBorder="1" applyAlignment="1">
      <alignment horizontal="center" vertical="center" wrapText="1"/>
    </xf>
    <xf numFmtId="176" fontId="6" fillId="0" borderId="76" xfId="2" applyNumberFormat="1" applyFont="1" applyFill="1" applyBorder="1" applyAlignment="1">
      <alignment horizontal="center" vertical="center"/>
    </xf>
    <xf numFmtId="176" fontId="6" fillId="0" borderId="22" xfId="2" applyNumberFormat="1" applyFont="1" applyFill="1" applyBorder="1" applyAlignment="1">
      <alignment horizontal="center" vertical="center"/>
    </xf>
    <xf numFmtId="176" fontId="6" fillId="0" borderId="78" xfId="2" applyNumberFormat="1" applyFont="1" applyFill="1" applyBorder="1" applyAlignment="1">
      <alignment horizontal="center" vertical="center"/>
    </xf>
    <xf numFmtId="176" fontId="6" fillId="0" borderId="24" xfId="2" applyNumberFormat="1" applyFont="1" applyFill="1" applyBorder="1" applyAlignment="1">
      <alignment horizontal="center" vertical="center"/>
    </xf>
    <xf numFmtId="176" fontId="6" fillId="0" borderId="79" xfId="2" applyNumberFormat="1" applyFont="1" applyFill="1" applyBorder="1" applyAlignment="1">
      <alignment horizontal="center" vertical="center"/>
    </xf>
    <xf numFmtId="176" fontId="6" fillId="0" borderId="18" xfId="2" applyNumberFormat="1" applyFont="1" applyFill="1" applyBorder="1" applyAlignment="1">
      <alignment horizontal="center" vertical="center"/>
    </xf>
    <xf numFmtId="0" fontId="5" fillId="0" borderId="9" xfId="2" applyFont="1" applyFill="1" applyBorder="1" applyAlignment="1">
      <alignment horizontal="center" vertical="center" wrapText="1"/>
    </xf>
    <xf numFmtId="0" fontId="6" fillId="0" borderId="7" xfId="2" applyFont="1" applyFill="1" applyBorder="1" applyAlignment="1">
      <alignment horizontal="center" vertical="center" wrapText="1"/>
    </xf>
    <xf numFmtId="0" fontId="6" fillId="0" borderId="29" xfId="2" applyFont="1" applyFill="1" applyBorder="1" applyAlignment="1">
      <alignment horizontal="center" vertical="center" wrapText="1"/>
    </xf>
    <xf numFmtId="0" fontId="6" fillId="0" borderId="73" xfId="2" applyFont="1" applyFill="1" applyBorder="1" applyAlignment="1">
      <alignment horizontal="center" vertical="center" wrapText="1"/>
    </xf>
    <xf numFmtId="14" fontId="6" fillId="0" borderId="16" xfId="2" applyNumberFormat="1" applyFont="1" applyFill="1" applyBorder="1" applyAlignment="1">
      <alignment horizontal="center" vertical="center"/>
    </xf>
    <xf numFmtId="14" fontId="6" fillId="0" borderId="9" xfId="2" applyNumberFormat="1" applyFont="1" applyFill="1" applyBorder="1" applyAlignment="1">
      <alignment horizontal="center" vertical="center" wrapText="1"/>
    </xf>
    <xf numFmtId="14" fontId="6" fillId="0" borderId="7" xfId="2" applyNumberFormat="1" applyFont="1" applyFill="1" applyBorder="1" applyAlignment="1">
      <alignment horizontal="center" vertical="center" wrapText="1"/>
    </xf>
    <xf numFmtId="176" fontId="6" fillId="0" borderId="26" xfId="2" applyNumberFormat="1" applyFont="1" applyFill="1" applyBorder="1" applyAlignment="1">
      <alignment horizontal="center" vertical="center"/>
    </xf>
    <xf numFmtId="176" fontId="6" fillId="0" borderId="27" xfId="2" applyNumberFormat="1" applyFont="1" applyFill="1" applyBorder="1" applyAlignment="1">
      <alignment horizontal="center" vertical="center"/>
    </xf>
    <xf numFmtId="14" fontId="6" fillId="0" borderId="27" xfId="2" applyNumberFormat="1" applyFont="1" applyFill="1" applyBorder="1" applyAlignment="1">
      <alignment horizontal="center" vertical="center"/>
    </xf>
    <xf numFmtId="0" fontId="6" fillId="0" borderId="27" xfId="2" applyFont="1" applyFill="1" applyBorder="1" applyAlignment="1">
      <alignment horizontal="left" vertical="center"/>
    </xf>
    <xf numFmtId="0" fontId="6" fillId="0" borderId="27" xfId="2" applyFont="1" applyFill="1" applyBorder="1" applyAlignment="1">
      <alignment horizontal="center" vertical="center" wrapText="1"/>
    </xf>
    <xf numFmtId="14" fontId="6" fillId="0" borderId="27" xfId="2" applyNumberFormat="1" applyFont="1" applyFill="1" applyBorder="1" applyAlignment="1">
      <alignment horizontal="center" vertical="center" wrapText="1"/>
    </xf>
    <xf numFmtId="0" fontId="6" fillId="0" borderId="28" xfId="2" applyFont="1" applyFill="1" applyBorder="1" applyAlignment="1">
      <alignment horizontal="center" vertical="center" wrapText="1"/>
    </xf>
    <xf numFmtId="0" fontId="10" fillId="2" borderId="1" xfId="1" applyNumberFormat="1" applyFont="1" applyFill="1" applyBorder="1" applyAlignment="1">
      <alignment vertical="center" shrinkToFit="1"/>
    </xf>
    <xf numFmtId="0" fontId="10" fillId="2" borderId="2" xfId="1" applyNumberFormat="1" applyFont="1" applyFill="1" applyBorder="1" applyAlignment="1">
      <alignment vertical="center" shrinkToFit="1"/>
    </xf>
    <xf numFmtId="0" fontId="10" fillId="2" borderId="3" xfId="1" applyNumberFormat="1" applyFont="1" applyFill="1" applyBorder="1" applyAlignment="1">
      <alignment vertical="center" shrinkToFit="1"/>
    </xf>
    <xf numFmtId="0" fontId="10" fillId="2" borderId="6" xfId="1" applyNumberFormat="1" applyFont="1" applyFill="1" applyBorder="1" applyAlignment="1">
      <alignment vertical="center" shrinkToFit="1"/>
    </xf>
    <xf numFmtId="0" fontId="10" fillId="2" borderId="7" xfId="1" applyNumberFormat="1" applyFont="1" applyFill="1" applyBorder="1" applyAlignment="1">
      <alignment vertical="center" shrinkToFit="1"/>
    </xf>
    <xf numFmtId="0" fontId="10" fillId="2" borderId="8" xfId="1" applyNumberFormat="1" applyFont="1" applyFill="1" applyBorder="1" applyAlignment="1">
      <alignment vertical="center" shrinkToFit="1"/>
    </xf>
    <xf numFmtId="0" fontId="10" fillId="2" borderId="11" xfId="1" applyNumberFormat="1" applyFont="1" applyFill="1" applyBorder="1" applyAlignment="1">
      <alignment vertical="center" shrinkToFit="1"/>
    </xf>
    <xf numFmtId="0" fontId="10" fillId="2" borderId="12" xfId="1" applyNumberFormat="1" applyFont="1" applyFill="1" applyBorder="1" applyAlignment="1">
      <alignment vertical="center" shrinkToFit="1"/>
    </xf>
    <xf numFmtId="0" fontId="10" fillId="2" borderId="13" xfId="1" applyNumberFormat="1" applyFont="1" applyFill="1" applyBorder="1" applyAlignment="1">
      <alignment vertical="center" shrinkToFit="1"/>
    </xf>
    <xf numFmtId="49" fontId="10" fillId="0" borderId="4" xfId="1" applyNumberFormat="1" applyFont="1" applyBorder="1" applyAlignment="1">
      <alignment vertical="center" shrinkToFit="1"/>
    </xf>
    <xf numFmtId="0" fontId="10" fillId="0" borderId="2" xfId="1" applyNumberFormat="1" applyFont="1" applyBorder="1" applyAlignment="1">
      <alignment vertical="center" shrinkToFit="1"/>
    </xf>
    <xf numFmtId="0" fontId="10" fillId="0" borderId="3" xfId="1" applyNumberFormat="1" applyFont="1" applyBorder="1" applyAlignment="1">
      <alignment vertical="center" shrinkToFit="1"/>
    </xf>
    <xf numFmtId="49" fontId="10" fillId="0" borderId="9" xfId="1" applyNumberFormat="1" applyFont="1" applyBorder="1" applyAlignment="1">
      <alignment vertical="center" shrinkToFit="1"/>
    </xf>
    <xf numFmtId="0" fontId="10" fillId="0" borderId="7" xfId="1" applyNumberFormat="1" applyFont="1" applyBorder="1" applyAlignment="1">
      <alignment vertical="center" shrinkToFit="1"/>
    </xf>
    <xf numFmtId="0" fontId="10" fillId="0" borderId="8" xfId="1" applyNumberFormat="1" applyFont="1" applyBorder="1" applyAlignment="1">
      <alignment vertical="center" shrinkToFit="1"/>
    </xf>
    <xf numFmtId="49" fontId="10" fillId="0" borderId="14" xfId="1" applyNumberFormat="1" applyFont="1" applyBorder="1" applyAlignment="1">
      <alignment vertical="center" shrinkToFit="1"/>
    </xf>
    <xf numFmtId="0" fontId="10" fillId="0" borderId="12" xfId="1" applyNumberFormat="1" applyFont="1" applyBorder="1" applyAlignment="1">
      <alignment vertical="center" shrinkToFit="1"/>
    </xf>
    <xf numFmtId="0" fontId="10" fillId="0" borderId="13" xfId="1" applyNumberFormat="1" applyFont="1" applyBorder="1" applyAlignment="1">
      <alignment vertical="center" shrinkToFit="1"/>
    </xf>
    <xf numFmtId="0" fontId="10" fillId="2" borderId="4" xfId="1" applyNumberFormat="1" applyFont="1" applyFill="1" applyBorder="1" applyAlignment="1">
      <alignment vertical="center" shrinkToFit="1"/>
    </xf>
    <xf numFmtId="0" fontId="10" fillId="2" borderId="9" xfId="1" applyNumberFormat="1" applyFont="1" applyFill="1" applyBorder="1" applyAlignment="1">
      <alignment vertical="center" shrinkToFit="1"/>
    </xf>
    <xf numFmtId="0" fontId="10" fillId="2" borderId="14" xfId="1" applyNumberFormat="1" applyFont="1" applyFill="1" applyBorder="1" applyAlignment="1">
      <alignment vertical="center" shrinkToFit="1"/>
    </xf>
    <xf numFmtId="0" fontId="10" fillId="0" borderId="15" xfId="1" applyNumberFormat="1" applyFont="1" applyBorder="1" applyAlignment="1">
      <alignment vertical="center" shrinkToFit="1"/>
    </xf>
    <xf numFmtId="0" fontId="10" fillId="0" borderId="10" xfId="1" applyNumberFormat="1" applyFont="1" applyBorder="1" applyAlignment="1">
      <alignment vertical="center" shrinkToFit="1"/>
    </xf>
    <xf numFmtId="0" fontId="10" fillId="0" borderId="4" xfId="1" applyNumberFormat="1" applyFont="1" applyBorder="1" applyAlignment="1">
      <alignment vertical="center" shrinkToFit="1"/>
    </xf>
    <xf numFmtId="0" fontId="10" fillId="0" borderId="5" xfId="1" applyNumberFormat="1" applyFont="1" applyBorder="1" applyAlignment="1">
      <alignment vertical="center" shrinkToFit="1"/>
    </xf>
    <xf numFmtId="14" fontId="10" fillId="0" borderId="9" xfId="1" applyNumberFormat="1" applyFont="1" applyBorder="1" applyAlignment="1">
      <alignment vertical="center" shrinkToFit="1"/>
    </xf>
    <xf numFmtId="14" fontId="10" fillId="0" borderId="7" xfId="1" applyNumberFormat="1" applyFont="1" applyBorder="1" applyAlignment="1">
      <alignment vertical="center" shrinkToFit="1"/>
    </xf>
    <xf numFmtId="14" fontId="10" fillId="0" borderId="8" xfId="1" applyNumberFormat="1" applyFont="1" applyBorder="1" applyAlignment="1">
      <alignment vertical="center" shrinkToFit="1"/>
    </xf>
    <xf numFmtId="14" fontId="10" fillId="0" borderId="14" xfId="1" applyNumberFormat="1" applyFont="1" applyBorder="1" applyAlignment="1">
      <alignment vertical="center" shrinkToFit="1"/>
    </xf>
    <xf numFmtId="14" fontId="10" fillId="0" borderId="12" xfId="1" applyNumberFormat="1" applyFont="1" applyBorder="1" applyAlignment="1">
      <alignment vertical="center" shrinkToFit="1"/>
    </xf>
    <xf numFmtId="14" fontId="10" fillId="0" borderId="13" xfId="1" applyNumberFormat="1" applyFont="1" applyBorder="1" applyAlignment="1">
      <alignment vertical="center" shrinkToFit="1"/>
    </xf>
    <xf numFmtId="0" fontId="5" fillId="0" borderId="7" xfId="2" applyFont="1" applyFill="1" applyBorder="1" applyAlignment="1">
      <alignment horizontal="center" vertical="center" wrapText="1"/>
    </xf>
    <xf numFmtId="0" fontId="5" fillId="0" borderId="10" xfId="2" applyFont="1" applyFill="1" applyBorder="1" applyAlignment="1">
      <alignment horizontal="center" vertical="center" wrapText="1"/>
    </xf>
    <xf numFmtId="14" fontId="6" fillId="0" borderId="29" xfId="2" applyNumberFormat="1" applyFont="1" applyFill="1" applyBorder="1" applyAlignment="1">
      <alignment horizontal="center" vertical="center"/>
    </xf>
    <xf numFmtId="0" fontId="5" fillId="0" borderId="29" xfId="2" applyFont="1" applyFill="1" applyBorder="1" applyAlignment="1">
      <alignment horizontal="center" vertical="center" wrapText="1"/>
    </xf>
    <xf numFmtId="14" fontId="6" fillId="0" borderId="29" xfId="2" applyNumberFormat="1" applyFont="1" applyFill="1" applyBorder="1" applyAlignment="1">
      <alignment horizontal="center" vertical="center" wrapText="1"/>
    </xf>
    <xf numFmtId="14" fontId="6" fillId="0" borderId="9" xfId="2" applyNumberFormat="1" applyFont="1" applyFill="1" applyBorder="1" applyAlignment="1">
      <alignment horizontal="center" vertical="center"/>
    </xf>
    <xf numFmtId="14" fontId="6" fillId="0" borderId="7" xfId="2" applyNumberFormat="1" applyFont="1" applyFill="1" applyBorder="1" applyAlignment="1">
      <alignment horizontal="center" vertical="center"/>
    </xf>
    <xf numFmtId="14" fontId="6" fillId="0" borderId="8" xfId="2" applyNumberFormat="1" applyFont="1" applyFill="1" applyBorder="1" applyAlignment="1">
      <alignment horizontal="center" vertical="center"/>
    </xf>
    <xf numFmtId="0" fontId="6" fillId="0" borderId="9" xfId="2" applyFont="1" applyFill="1" applyBorder="1" applyAlignment="1">
      <alignment horizontal="left" vertical="center"/>
    </xf>
    <xf numFmtId="0" fontId="6" fillId="0" borderId="7" xfId="2" applyFont="1" applyFill="1" applyBorder="1" applyAlignment="1">
      <alignment horizontal="left" vertical="center"/>
    </xf>
    <xf numFmtId="0" fontId="6" fillId="0" borderId="8" xfId="2" applyFont="1" applyFill="1" applyBorder="1" applyAlignment="1">
      <alignment horizontal="left" vertical="center"/>
    </xf>
    <xf numFmtId="0" fontId="6" fillId="0" borderId="9" xfId="2" applyFont="1" applyFill="1" applyBorder="1" applyAlignment="1">
      <alignment horizontal="center" vertical="center" wrapText="1"/>
    </xf>
    <xf numFmtId="0" fontId="6" fillId="0" borderId="10" xfId="2" applyFont="1" applyFill="1" applyBorder="1" applyAlignment="1">
      <alignment horizontal="center" vertical="center" wrapText="1"/>
    </xf>
    <xf numFmtId="14" fontId="6" fillId="0" borderId="8" xfId="2" applyNumberFormat="1" applyFont="1" applyFill="1" applyBorder="1" applyAlignment="1">
      <alignment horizontal="center" vertical="center" wrapText="1"/>
    </xf>
    <xf numFmtId="14" fontId="6" fillId="0" borderId="31" xfId="2" applyNumberFormat="1" applyFont="1" applyFill="1" applyBorder="1" applyAlignment="1">
      <alignment horizontal="center" vertical="center"/>
    </xf>
    <xf numFmtId="14" fontId="6" fillId="0" borderId="31" xfId="2" applyNumberFormat="1" applyFont="1" applyFill="1" applyBorder="1" applyAlignment="1">
      <alignment horizontal="center" vertical="center" wrapText="1"/>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0" borderId="9" xfId="8" applyFont="1" applyFill="1" applyBorder="1" applyAlignment="1">
      <alignment vertical="center"/>
    </xf>
    <xf numFmtId="0" fontId="10" fillId="0" borderId="7" xfId="8" quotePrefix="1" applyFont="1" applyFill="1" applyBorder="1" applyAlignment="1">
      <alignment vertical="center"/>
    </xf>
    <xf numFmtId="0" fontId="10" fillId="0" borderId="8" xfId="8" quotePrefix="1" applyFont="1" applyFill="1" applyBorder="1" applyAlignment="1">
      <alignment vertical="center"/>
    </xf>
    <xf numFmtId="0" fontId="10" fillId="2" borderId="16" xfId="5" applyFont="1" applyFill="1" applyBorder="1" applyAlignment="1">
      <alignment horizontal="center" vertical="center" shrinkToFit="1"/>
    </xf>
    <xf numFmtId="0" fontId="10" fillId="2" borderId="16" xfId="6" applyFont="1" applyFill="1" applyBorder="1" applyAlignment="1">
      <alignment horizontal="center" vertical="center" shrinkToFit="1"/>
    </xf>
    <xf numFmtId="0" fontId="10" fillId="0" borderId="9" xfId="8" quotePrefix="1" applyFont="1" applyFill="1" applyBorder="1" applyAlignment="1">
      <alignment vertical="center"/>
    </xf>
    <xf numFmtId="0" fontId="10" fillId="0" borderId="20" xfId="6" applyFont="1" applyFill="1" applyBorder="1" applyAlignment="1">
      <alignment vertical="top"/>
    </xf>
    <xf numFmtId="0" fontId="10" fillId="0" borderId="21" xfId="6" applyFont="1" applyFill="1" applyBorder="1" applyAlignment="1">
      <alignment vertical="top"/>
    </xf>
    <xf numFmtId="0" fontId="10" fillId="0" borderId="22" xfId="6" applyFont="1" applyFill="1" applyBorder="1" applyAlignment="1">
      <alignment vertical="top"/>
    </xf>
    <xf numFmtId="0" fontId="10" fillId="0" borderId="9" xfId="6" applyFont="1" applyFill="1" applyBorder="1" applyAlignment="1">
      <alignment horizontal="left" vertical="top"/>
    </xf>
    <xf numFmtId="0" fontId="10" fillId="0" borderId="7" xfId="6" applyFont="1" applyFill="1" applyBorder="1" applyAlignment="1">
      <alignment horizontal="left" vertical="top"/>
    </xf>
    <xf numFmtId="0" fontId="10" fillId="0" borderId="8" xfId="6" applyFont="1" applyFill="1" applyBorder="1" applyAlignment="1">
      <alignment horizontal="left" vertical="top"/>
    </xf>
    <xf numFmtId="0" fontId="10" fillId="0" borderId="9" xfId="6" applyFont="1" applyFill="1" applyBorder="1" applyAlignment="1">
      <alignment horizontal="center" vertical="top"/>
    </xf>
    <xf numFmtId="0" fontId="10" fillId="0" borderId="8" xfId="6" applyFont="1" applyFill="1" applyBorder="1" applyAlignment="1">
      <alignment horizontal="center" vertical="top"/>
    </xf>
    <xf numFmtId="0" fontId="10" fillId="0" borderId="9" xfId="6" applyFont="1" applyFill="1" applyBorder="1" applyAlignment="1">
      <alignment horizontal="left" vertical="top" shrinkToFit="1"/>
    </xf>
    <xf numFmtId="0" fontId="10" fillId="0" borderId="7" xfId="6" applyFont="1" applyFill="1" applyBorder="1" applyAlignment="1">
      <alignment horizontal="left" vertical="top" shrinkToFit="1"/>
    </xf>
    <xf numFmtId="0" fontId="10" fillId="0" borderId="8" xfId="6" applyFont="1" applyFill="1" applyBorder="1" applyAlignment="1">
      <alignment horizontal="left" vertical="top" shrinkToFit="1"/>
    </xf>
    <xf numFmtId="0" fontId="10" fillId="0" borderId="9" xfId="6" applyFont="1" applyFill="1" applyBorder="1" applyAlignment="1">
      <alignment vertical="center"/>
    </xf>
    <xf numFmtId="0" fontId="10" fillId="0" borderId="7" xfId="6" applyFont="1" applyFill="1" applyBorder="1" applyAlignment="1">
      <alignment vertical="center"/>
    </xf>
    <xf numFmtId="0" fontId="10" fillId="0" borderId="8" xfId="6" applyFont="1" applyFill="1" applyBorder="1" applyAlignment="1">
      <alignment vertical="center"/>
    </xf>
    <xf numFmtId="0" fontId="10" fillId="0" borderId="16" xfId="6" applyFont="1" applyFill="1" applyBorder="1" applyAlignment="1">
      <alignment vertical="center"/>
    </xf>
    <xf numFmtId="0" fontId="10" fillId="0" borderId="7" xfId="6" applyFont="1" applyFill="1" applyBorder="1" applyAlignment="1">
      <alignment horizontal="center" vertical="top"/>
    </xf>
    <xf numFmtId="0" fontId="10" fillId="2" borderId="9" xfId="5" applyFont="1" applyFill="1" applyBorder="1" applyAlignment="1">
      <alignment horizontal="center" vertical="center" shrinkToFit="1"/>
    </xf>
    <xf numFmtId="0" fontId="10" fillId="2" borderId="7" xfId="5" applyFont="1" applyFill="1" applyBorder="1" applyAlignment="1">
      <alignment horizontal="center" vertical="center" shrinkToFit="1"/>
    </xf>
    <xf numFmtId="0" fontId="10" fillId="2" borderId="8" xfId="5" applyFont="1" applyFill="1" applyBorder="1" applyAlignment="1">
      <alignment horizontal="center" vertical="center" shrinkToFit="1"/>
    </xf>
    <xf numFmtId="0" fontId="10" fillId="2" borderId="9" xfId="6" applyFont="1" applyFill="1" applyBorder="1" applyAlignment="1">
      <alignment horizontal="center" vertical="center" shrinkToFit="1"/>
    </xf>
    <xf numFmtId="0" fontId="10" fillId="2" borderId="7" xfId="6" applyFont="1" applyFill="1" applyBorder="1" applyAlignment="1">
      <alignment horizontal="center" vertical="center" shrinkToFit="1"/>
    </xf>
    <xf numFmtId="0" fontId="10" fillId="2" borderId="8" xfId="6" applyFont="1" applyFill="1" applyBorder="1" applyAlignment="1">
      <alignment horizontal="center" vertical="center" shrinkToFit="1"/>
    </xf>
    <xf numFmtId="0" fontId="10" fillId="0" borderId="16" xfId="6" applyFont="1" applyFill="1" applyBorder="1" applyAlignment="1">
      <alignment vertical="top"/>
    </xf>
    <xf numFmtId="0" fontId="9" fillId="7" borderId="16" xfId="1" applyNumberFormat="1" applyFont="1" applyFill="1" applyBorder="1" applyAlignment="1">
      <alignment vertical="center"/>
    </xf>
    <xf numFmtId="0" fontId="18" fillId="0" borderId="16" xfId="6" applyFont="1" applyFill="1" applyBorder="1" applyAlignment="1">
      <alignment vertical="top"/>
    </xf>
    <xf numFmtId="0" fontId="10" fillId="0" borderId="16" xfId="6" applyFont="1" applyFill="1" applyBorder="1" applyAlignment="1">
      <alignment horizontal="center" vertical="top"/>
    </xf>
    <xf numFmtId="0" fontId="10" fillId="0" borderId="19" xfId="6" applyFont="1" applyFill="1" applyBorder="1" applyAlignment="1">
      <alignment horizontal="left" vertical="top"/>
    </xf>
    <xf numFmtId="0" fontId="10" fillId="0" borderId="17" xfId="6" applyFont="1" applyFill="1" applyBorder="1" applyAlignment="1">
      <alignment horizontal="left" vertical="top"/>
    </xf>
    <xf numFmtId="0" fontId="10" fillId="0" borderId="18" xfId="6" applyFont="1" applyFill="1" applyBorder="1" applyAlignment="1">
      <alignment horizontal="left" vertical="top"/>
    </xf>
    <xf numFmtId="0" fontId="10" fillId="0" borderId="29" xfId="6" applyFont="1" applyFill="1" applyBorder="1" applyAlignment="1">
      <alignment horizontal="center" vertical="top"/>
    </xf>
    <xf numFmtId="0" fontId="10" fillId="0" borderId="30" xfId="6" applyFont="1" applyFill="1" applyBorder="1" applyAlignment="1">
      <alignment horizontal="center" vertical="top"/>
    </xf>
    <xf numFmtId="0" fontId="10" fillId="0" borderId="31" xfId="6" applyFont="1" applyFill="1" applyBorder="1" applyAlignment="1">
      <alignment horizontal="center" vertical="top"/>
    </xf>
    <xf numFmtId="0" fontId="0" fillId="0" borderId="8" xfId="0" applyBorder="1"/>
    <xf numFmtId="0" fontId="10" fillId="3" borderId="9" xfId="6" applyFont="1" applyFill="1" applyBorder="1" applyAlignment="1">
      <alignment horizontal="center" vertical="top"/>
    </xf>
    <xf numFmtId="0" fontId="0" fillId="3" borderId="8" xfId="0" applyFill="1" applyBorder="1"/>
    <xf numFmtId="0" fontId="10" fillId="3" borderId="8" xfId="6" applyFont="1" applyFill="1" applyBorder="1" applyAlignment="1">
      <alignment horizontal="center" vertical="top"/>
    </xf>
    <xf numFmtId="0" fontId="0" fillId="0" borderId="8" xfId="0" applyFill="1" applyBorder="1"/>
    <xf numFmtId="0" fontId="10" fillId="0" borderId="20" xfId="6" applyFont="1" applyFill="1" applyBorder="1" applyAlignment="1">
      <alignment horizontal="center" vertical="top"/>
    </xf>
    <xf numFmtId="0" fontId="0" fillId="0" borderId="22" xfId="0" applyBorder="1"/>
    <xf numFmtId="0" fontId="10" fillId="0" borderId="22" xfId="6" applyFont="1" applyFill="1" applyBorder="1" applyAlignment="1">
      <alignment horizontal="center" vertical="top"/>
    </xf>
    <xf numFmtId="0" fontId="10" fillId="0" borderId="23" xfId="6" applyFont="1" applyFill="1" applyBorder="1" applyAlignment="1">
      <alignment horizontal="center" vertical="top"/>
    </xf>
    <xf numFmtId="0" fontId="10" fillId="0" borderId="24" xfId="6" applyFont="1" applyFill="1" applyBorder="1" applyAlignment="1">
      <alignment horizontal="center" vertical="top"/>
    </xf>
    <xf numFmtId="0" fontId="10" fillId="0" borderId="19" xfId="6" applyFont="1" applyFill="1" applyBorder="1" applyAlignment="1">
      <alignment horizontal="center" vertical="top"/>
    </xf>
    <xf numFmtId="0" fontId="10" fillId="0" borderId="18" xfId="6" applyFont="1" applyFill="1" applyBorder="1" applyAlignment="1">
      <alignment horizontal="center" vertical="top"/>
    </xf>
    <xf numFmtId="0" fontId="10" fillId="0" borderId="9" xfId="6" applyFont="1" applyFill="1" applyBorder="1" applyAlignment="1">
      <alignment vertical="top" shrinkToFit="1"/>
    </xf>
    <xf numFmtId="0" fontId="10" fillId="0" borderId="7" xfId="6" applyFont="1" applyFill="1" applyBorder="1" applyAlignment="1">
      <alignment vertical="top" shrinkToFit="1"/>
    </xf>
    <xf numFmtId="0" fontId="10" fillId="0" borderId="8" xfId="6" applyFont="1" applyFill="1" applyBorder="1" applyAlignment="1">
      <alignment vertical="top" shrinkToFit="1"/>
    </xf>
    <xf numFmtId="0" fontId="10" fillId="2" borderId="31" xfId="5" applyFont="1" applyFill="1" applyBorder="1" applyAlignment="1">
      <alignment horizontal="center" vertical="center" shrinkToFit="1"/>
    </xf>
    <xf numFmtId="0" fontId="10" fillId="0" borderId="17" xfId="5" applyFont="1" applyFill="1" applyBorder="1" applyAlignment="1">
      <alignment horizontal="center" vertical="center" shrinkToFit="1"/>
    </xf>
    <xf numFmtId="0" fontId="0" fillId="0" borderId="7" xfId="0" applyBorder="1"/>
    <xf numFmtId="3" fontId="10" fillId="0" borderId="9" xfId="12" applyNumberFormat="1" applyFont="1" applyBorder="1" applyAlignment="1">
      <alignment horizontal="right" vertical="center"/>
    </xf>
    <xf numFmtId="3" fontId="10" fillId="0" borderId="7" xfId="12" applyNumberFormat="1" applyFont="1" applyBorder="1" applyAlignment="1">
      <alignment horizontal="right" vertical="center"/>
    </xf>
    <xf numFmtId="3" fontId="10" fillId="0" borderId="8" xfId="12" applyNumberFormat="1" applyFont="1" applyBorder="1" applyAlignment="1">
      <alignment horizontal="right" vertical="center"/>
    </xf>
    <xf numFmtId="0" fontId="10" fillId="0" borderId="9" xfId="12" applyFont="1" applyBorder="1" applyAlignment="1">
      <alignment horizontal="center" vertical="center"/>
    </xf>
    <xf numFmtId="0" fontId="10" fillId="0" borderId="7" xfId="12" applyFont="1" applyBorder="1" applyAlignment="1">
      <alignment horizontal="center" vertical="center"/>
    </xf>
    <xf numFmtId="0" fontId="10" fillId="0" borderId="8" xfId="12" applyFont="1" applyBorder="1" applyAlignment="1">
      <alignment horizontal="center" vertical="center"/>
    </xf>
    <xf numFmtId="0" fontId="10" fillId="0" borderId="9" xfId="12" applyFont="1" applyBorder="1" applyAlignment="1">
      <alignment horizontal="right" vertical="center"/>
    </xf>
    <xf numFmtId="0" fontId="10" fillId="0" borderId="7" xfId="12" applyFont="1" applyBorder="1" applyAlignment="1">
      <alignment horizontal="right" vertical="center"/>
    </xf>
    <xf numFmtId="0" fontId="10" fillId="0" borderId="8" xfId="12" applyFont="1" applyBorder="1" applyAlignment="1">
      <alignment horizontal="right" vertical="center"/>
    </xf>
    <xf numFmtId="0" fontId="10" fillId="0" borderId="9" xfId="12" applyFont="1" applyBorder="1" applyAlignment="1">
      <alignment horizontal="left" vertical="center"/>
    </xf>
    <xf numFmtId="0" fontId="10" fillId="0" borderId="7" xfId="12" applyFont="1" applyBorder="1" applyAlignment="1">
      <alignment horizontal="left" vertical="center"/>
    </xf>
    <xf numFmtId="0" fontId="10" fillId="0" borderId="8" xfId="12" applyFont="1" applyBorder="1" applyAlignment="1">
      <alignment horizontal="left" vertical="center"/>
    </xf>
    <xf numFmtId="0" fontId="18" fillId="0" borderId="9" xfId="6" applyFont="1" applyFill="1" applyBorder="1" applyAlignment="1">
      <alignment horizontal="center" vertical="top"/>
    </xf>
    <xf numFmtId="0" fontId="18" fillId="0" borderId="7" xfId="6" applyFont="1" applyFill="1" applyBorder="1" applyAlignment="1">
      <alignment horizontal="center" vertical="top"/>
    </xf>
    <xf numFmtId="0" fontId="10" fillId="8" borderId="16" xfId="6" applyFont="1" applyFill="1" applyBorder="1" applyAlignment="1">
      <alignment vertical="top"/>
    </xf>
    <xf numFmtId="0" fontId="10" fillId="8" borderId="16" xfId="6" applyFont="1" applyFill="1" applyBorder="1" applyAlignment="1">
      <alignment horizontal="center" vertical="center" textRotation="255"/>
    </xf>
    <xf numFmtId="3" fontId="10" fillId="0" borderId="9" xfId="12" applyNumberFormat="1" applyFont="1" applyBorder="1" applyAlignment="1">
      <alignment horizontal="right"/>
    </xf>
    <xf numFmtId="3" fontId="10" fillId="0" borderId="7" xfId="12" applyNumberFormat="1" applyFont="1" applyBorder="1" applyAlignment="1">
      <alignment horizontal="right"/>
    </xf>
    <xf numFmtId="3" fontId="10" fillId="0" borderId="8" xfId="12" applyNumberFormat="1" applyFont="1" applyBorder="1" applyAlignment="1">
      <alignment horizontal="right"/>
    </xf>
    <xf numFmtId="0" fontId="10" fillId="0" borderId="9" xfId="12" applyFont="1" applyBorder="1" applyAlignment="1">
      <alignment horizontal="right"/>
    </xf>
    <xf numFmtId="0" fontId="10" fillId="0" borderId="7" xfId="12" applyFont="1" applyBorder="1" applyAlignment="1">
      <alignment horizontal="right"/>
    </xf>
    <xf numFmtId="0" fontId="10" fillId="0" borderId="8" xfId="12" applyFont="1" applyBorder="1" applyAlignment="1">
      <alignment horizontal="right"/>
    </xf>
    <xf numFmtId="0" fontId="10" fillId="0" borderId="9" xfId="12" applyFont="1" applyBorder="1" applyAlignment="1">
      <alignment horizontal="left"/>
    </xf>
    <xf numFmtId="0" fontId="10" fillId="0" borderId="7" xfId="12" applyFont="1" applyBorder="1" applyAlignment="1">
      <alignment horizontal="left"/>
    </xf>
    <xf numFmtId="0" fontId="10" fillId="0" borderId="8" xfId="12" applyFont="1" applyBorder="1" applyAlignment="1">
      <alignment horizontal="left"/>
    </xf>
    <xf numFmtId="0" fontId="10" fillId="0" borderId="9" xfId="12" applyFont="1" applyBorder="1" applyAlignment="1">
      <alignment horizontal="center"/>
    </xf>
    <xf numFmtId="0" fontId="10" fillId="0" borderId="7" xfId="12" applyFont="1" applyBorder="1" applyAlignment="1">
      <alignment horizontal="center"/>
    </xf>
    <xf numFmtId="0" fontId="10" fillId="0" borderId="8" xfId="12" applyFont="1" applyBorder="1" applyAlignment="1">
      <alignment horizontal="center"/>
    </xf>
    <xf numFmtId="0" fontId="10" fillId="0" borderId="9" xfId="12" quotePrefix="1" applyFont="1" applyBorder="1" applyAlignment="1">
      <alignment horizontal="right"/>
    </xf>
    <xf numFmtId="0" fontId="10" fillId="0" borderId="9" xfId="12" quotePrefix="1" applyFont="1" applyBorder="1" applyAlignment="1">
      <alignment horizontal="right" vertical="center"/>
    </xf>
    <xf numFmtId="3" fontId="10" fillId="0" borderId="9" xfId="12" applyNumberFormat="1" applyFont="1" applyFill="1" applyBorder="1" applyAlignment="1">
      <alignment horizontal="right" vertical="center"/>
    </xf>
    <xf numFmtId="3" fontId="10" fillId="0" borderId="7" xfId="12" applyNumberFormat="1" applyFont="1" applyFill="1" applyBorder="1" applyAlignment="1">
      <alignment horizontal="right" vertical="center"/>
    </xf>
    <xf numFmtId="3" fontId="10" fillId="0" borderId="8" xfId="12" applyNumberFormat="1" applyFont="1" applyFill="1" applyBorder="1" applyAlignment="1">
      <alignment horizontal="right" vertical="center"/>
    </xf>
    <xf numFmtId="0" fontId="10" fillId="0" borderId="9" xfId="12" applyFont="1" applyFill="1" applyBorder="1" applyAlignment="1">
      <alignment horizontal="right" vertical="center"/>
    </xf>
    <xf numFmtId="0" fontId="10" fillId="0" borderId="7" xfId="12" applyFont="1" applyFill="1" applyBorder="1" applyAlignment="1">
      <alignment horizontal="right" vertical="center"/>
    </xf>
    <xf numFmtId="0" fontId="10" fillId="0" borderId="8" xfId="12" applyFont="1" applyFill="1" applyBorder="1" applyAlignment="1">
      <alignment horizontal="right" vertical="center"/>
    </xf>
    <xf numFmtId="0" fontId="10" fillId="0" borderId="9" xfId="12" applyFont="1" applyFill="1" applyBorder="1" applyAlignment="1">
      <alignment horizontal="left" vertical="center"/>
    </xf>
    <xf numFmtId="0" fontId="10" fillId="0" borderId="7" xfId="12" applyFont="1" applyFill="1" applyBorder="1" applyAlignment="1">
      <alignment horizontal="left" vertical="center"/>
    </xf>
    <xf numFmtId="0" fontId="10" fillId="0" borderId="8" xfId="12" applyFont="1" applyFill="1" applyBorder="1" applyAlignment="1">
      <alignment horizontal="left" vertical="center"/>
    </xf>
    <xf numFmtId="0" fontId="10" fillId="0" borderId="9" xfId="12" applyFont="1" applyFill="1" applyBorder="1" applyAlignment="1">
      <alignment horizontal="center" vertical="center"/>
    </xf>
    <xf numFmtId="0" fontId="10" fillId="0" borderId="7" xfId="12" applyFont="1" applyFill="1" applyBorder="1" applyAlignment="1">
      <alignment horizontal="center" vertical="center"/>
    </xf>
    <xf numFmtId="0" fontId="10" fillId="0" borderId="8" xfId="12" applyFont="1" applyFill="1" applyBorder="1" applyAlignment="1">
      <alignment horizontal="center" vertical="center"/>
    </xf>
    <xf numFmtId="0" fontId="14" fillId="16" borderId="9" xfId="12" applyFont="1" applyFill="1" applyBorder="1" applyAlignment="1">
      <alignment horizontal="right" vertical="center"/>
    </xf>
    <xf numFmtId="0" fontId="14" fillId="16" borderId="7" xfId="12" applyFont="1" applyFill="1" applyBorder="1" applyAlignment="1">
      <alignment horizontal="right" vertical="center"/>
    </xf>
    <xf numFmtId="0" fontId="14" fillId="16" borderId="8" xfId="12" applyFont="1" applyFill="1" applyBorder="1" applyAlignment="1">
      <alignment horizontal="right" vertical="center"/>
    </xf>
    <xf numFmtId="0" fontId="14" fillId="16" borderId="9" xfId="12" applyFont="1" applyFill="1" applyBorder="1" applyAlignment="1">
      <alignment horizontal="left" vertical="center"/>
    </xf>
    <xf numFmtId="0" fontId="14" fillId="16" borderId="7" xfId="12" applyFont="1" applyFill="1" applyBorder="1" applyAlignment="1">
      <alignment horizontal="left" vertical="center"/>
    </xf>
    <xf numFmtId="0" fontId="14" fillId="16" borderId="8" xfId="12" applyFont="1" applyFill="1" applyBorder="1" applyAlignment="1">
      <alignment horizontal="left" vertical="center"/>
    </xf>
    <xf numFmtId="0" fontId="14" fillId="16" borderId="9" xfId="12" applyFont="1" applyFill="1" applyBorder="1" applyAlignment="1">
      <alignment horizontal="center" vertical="center"/>
    </xf>
    <xf numFmtId="0" fontId="14" fillId="16" borderId="7" xfId="12" applyFont="1" applyFill="1" applyBorder="1" applyAlignment="1">
      <alignment horizontal="center" vertical="center"/>
    </xf>
    <xf numFmtId="0" fontId="14" fillId="16" borderId="8" xfId="12" applyFont="1" applyFill="1" applyBorder="1" applyAlignment="1">
      <alignment horizontal="center" vertical="center"/>
    </xf>
    <xf numFmtId="3" fontId="14" fillId="16" borderId="9" xfId="12" applyNumberFormat="1" applyFont="1" applyFill="1" applyBorder="1" applyAlignment="1">
      <alignment horizontal="right" vertical="center"/>
    </xf>
    <xf numFmtId="3" fontId="14" fillId="16" borderId="7" xfId="12" applyNumberFormat="1" applyFont="1" applyFill="1" applyBorder="1" applyAlignment="1">
      <alignment horizontal="right" vertical="center"/>
    </xf>
    <xf numFmtId="3" fontId="14" fillId="16" borderId="8" xfId="12" applyNumberFormat="1" applyFont="1" applyFill="1" applyBorder="1" applyAlignment="1">
      <alignment horizontal="right" vertical="center"/>
    </xf>
    <xf numFmtId="0" fontId="0" fillId="0" borderId="22" xfId="0" applyFill="1" applyBorder="1"/>
    <xf numFmtId="0" fontId="10" fillId="3" borderId="20" xfId="6" applyFont="1" applyFill="1" applyBorder="1" applyAlignment="1">
      <alignment horizontal="center" vertical="top"/>
    </xf>
    <xf numFmtId="0" fontId="0" fillId="3" borderId="22" xfId="0" applyFill="1" applyBorder="1"/>
    <xf numFmtId="0" fontId="0" fillId="0" borderId="18" xfId="0" applyBorder="1"/>
    <xf numFmtId="0" fontId="0" fillId="0" borderId="24" xfId="0" applyBorder="1"/>
    <xf numFmtId="38" fontId="10" fillId="0" borderId="16" xfId="20" applyFont="1" applyFill="1" applyBorder="1" applyAlignment="1">
      <alignment horizontal="right" vertical="center"/>
    </xf>
    <xf numFmtId="49" fontId="10" fillId="0" borderId="21" xfId="2" applyNumberFormat="1" applyFont="1" applyFill="1" applyBorder="1" applyAlignment="1">
      <alignment horizontal="center" vertical="center"/>
    </xf>
    <xf numFmtId="0" fontId="10" fillId="0" borderId="21" xfId="2" applyFont="1" applyFill="1" applyBorder="1" applyAlignment="1">
      <alignment horizontal="left" vertical="center"/>
    </xf>
    <xf numFmtId="0" fontId="10" fillId="0" borderId="21" xfId="2" applyFont="1" applyFill="1" applyBorder="1" applyAlignment="1">
      <alignment horizontal="center" vertical="center" textRotation="255"/>
    </xf>
    <xf numFmtId="38" fontId="10" fillId="0" borderId="21" xfId="20" applyFont="1" applyFill="1" applyBorder="1" applyAlignment="1">
      <alignment horizontal="right" vertical="center"/>
    </xf>
    <xf numFmtId="49" fontId="10" fillId="0" borderId="16" xfId="2" applyNumberFormat="1" applyFont="1" applyFill="1" applyBorder="1" applyAlignment="1">
      <alignment horizontal="center" vertical="center"/>
    </xf>
    <xf numFmtId="0" fontId="10" fillId="0" borderId="16" xfId="2" applyFont="1" applyFill="1" applyBorder="1" applyAlignment="1">
      <alignment horizontal="left" vertical="center"/>
    </xf>
    <xf numFmtId="38" fontId="62" fillId="0" borderId="16" xfId="20" applyFont="1" applyFill="1" applyBorder="1" applyAlignment="1">
      <alignment horizontal="right" vertical="center"/>
    </xf>
    <xf numFmtId="0" fontId="10" fillId="0" borderId="16" xfId="3" applyFont="1" applyFill="1" applyBorder="1" applyAlignment="1">
      <alignment horizontal="center" vertical="center"/>
    </xf>
    <xf numFmtId="0" fontId="10" fillId="0" borderId="9" xfId="2" applyFont="1" applyFill="1" applyBorder="1" applyAlignment="1">
      <alignment horizontal="center" vertical="center"/>
    </xf>
    <xf numFmtId="0" fontId="10" fillId="0" borderId="7" xfId="2" applyFont="1" applyFill="1" applyBorder="1" applyAlignment="1">
      <alignment horizontal="center" vertical="center"/>
    </xf>
    <xf numFmtId="0" fontId="10" fillId="0" borderId="8" xfId="2" applyFont="1" applyFill="1" applyBorder="1" applyAlignment="1">
      <alignment horizontal="center" vertical="center"/>
    </xf>
    <xf numFmtId="0" fontId="10" fillId="0" borderId="16" xfId="2" applyFont="1" applyFill="1" applyBorder="1" applyAlignment="1">
      <alignment horizontal="center" vertical="center"/>
    </xf>
    <xf numFmtId="38" fontId="10" fillId="0" borderId="7" xfId="20" applyFont="1" applyFill="1" applyBorder="1" applyAlignment="1">
      <alignment horizontal="right" vertical="center"/>
    </xf>
    <xf numFmtId="49" fontId="10" fillId="0" borderId="7" xfId="2" applyNumberFormat="1" applyFont="1" applyFill="1" applyBorder="1" applyAlignment="1">
      <alignment horizontal="center" vertical="center"/>
    </xf>
    <xf numFmtId="0" fontId="10" fillId="0" borderId="7" xfId="2" applyFont="1" applyFill="1" applyBorder="1" applyAlignment="1">
      <alignment horizontal="left" vertical="center"/>
    </xf>
    <xf numFmtId="0" fontId="10" fillId="0" borderId="7" xfId="2" applyFont="1" applyFill="1" applyBorder="1" applyAlignment="1">
      <alignment horizontal="center" vertical="center" textRotation="255"/>
    </xf>
    <xf numFmtId="38" fontId="18" fillId="0" borderId="16" xfId="20" applyFont="1" applyFill="1" applyBorder="1" applyAlignment="1">
      <alignment horizontal="right" vertical="center"/>
    </xf>
    <xf numFmtId="0" fontId="10" fillId="0" borderId="16" xfId="12" applyFont="1" applyBorder="1" applyAlignment="1">
      <alignment vertical="center"/>
    </xf>
    <xf numFmtId="0" fontId="10" fillId="11" borderId="16" xfId="12" applyFont="1" applyFill="1" applyBorder="1" applyAlignment="1">
      <alignment horizontal="center" vertical="center"/>
    </xf>
    <xf numFmtId="0" fontId="10" fillId="13" borderId="9" xfId="12" applyFont="1" applyFill="1" applyBorder="1" applyAlignment="1">
      <alignment horizontal="center" vertical="center"/>
    </xf>
    <xf numFmtId="0" fontId="10" fillId="13" borderId="7" xfId="12" applyFont="1" applyFill="1" applyBorder="1" applyAlignment="1">
      <alignment horizontal="center" vertical="center"/>
    </xf>
    <xf numFmtId="0" fontId="10" fillId="13" borderId="8" xfId="12" applyFont="1" applyFill="1" applyBorder="1" applyAlignment="1">
      <alignment horizontal="center" vertical="center"/>
    </xf>
    <xf numFmtId="0" fontId="10" fillId="0" borderId="9" xfId="12" quotePrefix="1" applyFont="1" applyFill="1" applyBorder="1" applyAlignment="1">
      <alignment horizontal="right" vertical="center"/>
    </xf>
    <xf numFmtId="3" fontId="10" fillId="0" borderId="0" xfId="12" applyNumberFormat="1" applyFont="1" applyBorder="1" applyAlignment="1">
      <alignment horizontal="right" vertical="center"/>
    </xf>
    <xf numFmtId="0" fontId="10" fillId="0" borderId="0" xfId="12" applyFont="1" applyAlignment="1">
      <alignment horizontal="center" vertical="center" shrinkToFit="1"/>
    </xf>
    <xf numFmtId="0" fontId="10" fillId="0" borderId="16" xfId="12" applyFont="1" applyBorder="1" applyAlignment="1">
      <alignment horizontal="center" vertical="center"/>
    </xf>
    <xf numFmtId="0" fontId="10" fillId="0" borderId="20" xfId="12" applyFont="1" applyBorder="1" applyAlignment="1">
      <alignment horizontal="center" vertical="center"/>
    </xf>
    <xf numFmtId="0" fontId="10" fillId="0" borderId="21" xfId="12" applyFont="1" applyBorder="1" applyAlignment="1">
      <alignment horizontal="center" vertical="center"/>
    </xf>
    <xf numFmtId="0" fontId="10" fillId="0" borderId="22" xfId="12" applyFont="1" applyBorder="1" applyAlignment="1">
      <alignment horizontal="center" vertical="center"/>
    </xf>
    <xf numFmtId="0" fontId="10" fillId="0" borderId="23" xfId="12" applyFont="1" applyBorder="1" applyAlignment="1">
      <alignment horizontal="center" vertical="center"/>
    </xf>
    <xf numFmtId="0" fontId="10" fillId="0" borderId="0" xfId="12" applyFont="1" applyBorder="1" applyAlignment="1">
      <alignment horizontal="center" vertical="center"/>
    </xf>
    <xf numFmtId="0" fontId="10" fillId="0" borderId="24" xfId="12" applyFont="1" applyBorder="1" applyAlignment="1">
      <alignment horizontal="center" vertical="center"/>
    </xf>
    <xf numFmtId="0" fontId="10" fillId="0" borderId="19" xfId="12" applyFont="1" applyBorder="1" applyAlignment="1">
      <alignment horizontal="center" vertical="center"/>
    </xf>
    <xf numFmtId="0" fontId="10" fillId="0" borderId="17" xfId="12" applyFont="1" applyBorder="1" applyAlignment="1">
      <alignment horizontal="center" vertical="center"/>
    </xf>
    <xf numFmtId="0" fontId="10" fillId="0" borderId="18" xfId="12" applyFont="1" applyBorder="1" applyAlignment="1">
      <alignment horizontal="center" vertical="center"/>
    </xf>
    <xf numFmtId="0" fontId="10" fillId="0" borderId="29" xfId="12" applyFont="1" applyBorder="1" applyAlignment="1">
      <alignment horizontal="center" vertical="center" shrinkToFit="1"/>
    </xf>
    <xf numFmtId="0" fontId="10" fillId="0" borderId="30" xfId="12" applyFont="1" applyBorder="1" applyAlignment="1">
      <alignment horizontal="center" vertical="center" shrinkToFit="1"/>
    </xf>
    <xf numFmtId="0" fontId="10" fillId="0" borderId="31" xfId="12" applyFont="1" applyBorder="1" applyAlignment="1">
      <alignment horizontal="center" vertical="center" shrinkToFit="1"/>
    </xf>
    <xf numFmtId="179" fontId="3" fillId="0" borderId="7" xfId="12" applyNumberFormat="1" applyBorder="1" applyAlignment="1">
      <alignment vertical="center"/>
    </xf>
    <xf numFmtId="180" fontId="3" fillId="0" borderId="9" xfId="12" applyNumberFormat="1" applyBorder="1" applyAlignment="1">
      <alignment vertical="center"/>
    </xf>
    <xf numFmtId="180" fontId="3" fillId="0" borderId="8" xfId="12" applyNumberFormat="1" applyBorder="1" applyAlignment="1">
      <alignment vertical="center"/>
    </xf>
    <xf numFmtId="179" fontId="3" fillId="0" borderId="9" xfId="12" applyNumberFormat="1" applyBorder="1" applyAlignment="1">
      <alignment vertical="center"/>
    </xf>
    <xf numFmtId="179" fontId="3" fillId="0" borderId="8" xfId="12" applyNumberFormat="1" applyBorder="1" applyAlignment="1">
      <alignment vertical="center"/>
    </xf>
    <xf numFmtId="181" fontId="3" fillId="0" borderId="9" xfId="12" applyNumberFormat="1" applyFill="1" applyBorder="1" applyAlignment="1">
      <alignment vertical="center"/>
    </xf>
    <xf numFmtId="181" fontId="3" fillId="0" borderId="8" xfId="12" applyNumberFormat="1" applyFill="1" applyBorder="1" applyAlignment="1">
      <alignment vertical="center"/>
    </xf>
    <xf numFmtId="181" fontId="3" fillId="10" borderId="9" xfId="12" quotePrefix="1" applyNumberFormat="1" applyFill="1" applyBorder="1" applyAlignment="1">
      <alignment vertical="center"/>
    </xf>
    <xf numFmtId="181" fontId="3" fillId="10" borderId="8" xfId="12" quotePrefix="1" applyNumberFormat="1" applyFill="1" applyBorder="1" applyAlignment="1">
      <alignment vertical="center"/>
    </xf>
    <xf numFmtId="179" fontId="31" fillId="0" borderId="9" xfId="12" applyNumberFormat="1" applyFont="1" applyBorder="1" applyAlignment="1">
      <alignment vertical="center"/>
    </xf>
    <xf numFmtId="181" fontId="3" fillId="10" borderId="8" xfId="12" applyNumberFormat="1" applyFill="1" applyBorder="1" applyAlignment="1">
      <alignment vertical="center"/>
    </xf>
    <xf numFmtId="179" fontId="3" fillId="10" borderId="9" xfId="12" applyNumberFormat="1" applyFill="1" applyBorder="1" applyAlignment="1">
      <alignment vertical="center"/>
    </xf>
    <xf numFmtId="179" fontId="3" fillId="10" borderId="8" xfId="12" applyNumberFormat="1" applyFill="1" applyBorder="1" applyAlignment="1">
      <alignment vertical="center"/>
    </xf>
    <xf numFmtId="179" fontId="3" fillId="0" borderId="9" xfId="12" applyNumberFormat="1" applyFill="1" applyBorder="1" applyAlignment="1">
      <alignment vertical="center"/>
    </xf>
    <xf numFmtId="179" fontId="3" fillId="0" borderId="8" xfId="12" applyNumberFormat="1" applyFill="1" applyBorder="1" applyAlignment="1">
      <alignment vertical="center"/>
    </xf>
    <xf numFmtId="49" fontId="20" fillId="0" borderId="0" xfId="12" applyNumberFormat="1" applyFont="1" applyBorder="1" applyAlignment="1">
      <alignment vertical="center" textRotation="255"/>
    </xf>
    <xf numFmtId="0" fontId="20" fillId="0" borderId="9" xfId="12" quotePrefix="1" applyFont="1" applyBorder="1" applyAlignment="1">
      <alignment horizontal="right"/>
    </xf>
    <xf numFmtId="0" fontId="20" fillId="0" borderId="7" xfId="12" applyFont="1" applyBorder="1" applyAlignment="1">
      <alignment horizontal="right"/>
    </xf>
    <xf numFmtId="0" fontId="20" fillId="0" borderId="8" xfId="12" applyFont="1" applyBorder="1" applyAlignment="1">
      <alignment horizontal="right"/>
    </xf>
    <xf numFmtId="0" fontId="20" fillId="0" borderId="9" xfId="12" applyFont="1" applyBorder="1" applyAlignment="1">
      <alignment horizontal="left"/>
    </xf>
    <xf numFmtId="0" fontId="20" fillId="0" borderId="7" xfId="12" applyFont="1" applyBorder="1" applyAlignment="1">
      <alignment horizontal="left"/>
    </xf>
    <xf numFmtId="0" fontId="20" fillId="0" borderId="8" xfId="12" applyFont="1" applyBorder="1" applyAlignment="1">
      <alignment horizontal="left"/>
    </xf>
    <xf numFmtId="0" fontId="20" fillId="0" borderId="9" xfId="12" applyFont="1" applyBorder="1" applyAlignment="1">
      <alignment horizontal="center"/>
    </xf>
    <xf numFmtId="0" fontId="20" fillId="0" borderId="7" xfId="12" applyFont="1" applyBorder="1" applyAlignment="1">
      <alignment horizontal="center"/>
    </xf>
    <xf numFmtId="0" fontId="20" fillId="0" borderId="8" xfId="12" applyFont="1" applyBorder="1" applyAlignment="1">
      <alignment horizontal="center"/>
    </xf>
    <xf numFmtId="3" fontId="20" fillId="0" borderId="9" xfId="12" applyNumberFormat="1" applyFont="1" applyBorder="1" applyAlignment="1">
      <alignment horizontal="right"/>
    </xf>
    <xf numFmtId="3" fontId="20" fillId="0" borderId="7" xfId="12" applyNumberFormat="1" applyFont="1" applyBorder="1" applyAlignment="1">
      <alignment horizontal="right"/>
    </xf>
    <xf numFmtId="3" fontId="20" fillId="0" borderId="8" xfId="12" applyNumberFormat="1" applyFont="1" applyBorder="1" applyAlignment="1">
      <alignment horizontal="right"/>
    </xf>
    <xf numFmtId="0" fontId="40" fillId="0" borderId="9" xfId="12" applyFont="1" applyBorder="1" applyAlignment="1">
      <alignment horizontal="center"/>
    </xf>
    <xf numFmtId="0" fontId="40" fillId="0" borderId="7" xfId="12" applyFont="1" applyBorder="1" applyAlignment="1">
      <alignment horizontal="center"/>
    </xf>
    <xf numFmtId="0" fontId="40" fillId="0" borderId="8" xfId="12" applyFont="1" applyBorder="1" applyAlignment="1">
      <alignment horizontal="center"/>
    </xf>
    <xf numFmtId="0" fontId="20" fillId="0" borderId="9" xfId="12" applyFont="1" applyBorder="1" applyAlignment="1">
      <alignment horizontal="right"/>
    </xf>
    <xf numFmtId="0" fontId="10" fillId="2" borderId="29" xfId="5" applyFont="1" applyFill="1" applyBorder="1" applyAlignment="1">
      <alignment horizontal="center" vertical="center" textRotation="255" shrinkToFit="1"/>
    </xf>
    <xf numFmtId="0" fontId="10" fillId="2" borderId="30" xfId="5" applyFont="1" applyFill="1" applyBorder="1" applyAlignment="1">
      <alignment horizontal="center" vertical="center" textRotation="255" shrinkToFit="1"/>
    </xf>
    <xf numFmtId="0" fontId="10" fillId="2" borderId="31" xfId="5" applyFont="1" applyFill="1" applyBorder="1" applyAlignment="1">
      <alignment horizontal="center" vertical="center" textRotation="255" shrinkToFit="1"/>
    </xf>
    <xf numFmtId="0" fontId="10" fillId="5" borderId="29" xfId="1" applyNumberFormat="1" applyFont="1" applyFill="1" applyBorder="1" applyAlignment="1">
      <alignment horizontal="center" vertical="center"/>
    </xf>
    <xf numFmtId="0" fontId="10" fillId="5" borderId="30" xfId="1" applyNumberFormat="1" applyFont="1" applyFill="1" applyBorder="1" applyAlignment="1">
      <alignment horizontal="center" vertical="center"/>
    </xf>
    <xf numFmtId="0" fontId="10" fillId="5" borderId="31" xfId="1" applyNumberFormat="1" applyFont="1" applyFill="1" applyBorder="1" applyAlignment="1">
      <alignment horizontal="center" vertical="center"/>
    </xf>
    <xf numFmtId="0" fontId="10" fillId="6" borderId="29" xfId="6" applyFont="1" applyFill="1" applyBorder="1" applyAlignment="1">
      <alignment horizontal="center" vertical="center" textRotation="255"/>
    </xf>
    <xf numFmtId="0" fontId="10" fillId="6" borderId="30" xfId="6" applyFont="1" applyFill="1" applyBorder="1" applyAlignment="1">
      <alignment horizontal="center" vertical="center" textRotation="255"/>
    </xf>
    <xf numFmtId="0" fontId="10" fillId="6" borderId="31" xfId="6" applyFont="1" applyFill="1" applyBorder="1" applyAlignment="1">
      <alignment horizontal="center" vertical="center" textRotation="255"/>
    </xf>
    <xf numFmtId="0" fontId="56" fillId="6" borderId="29" xfId="1" applyNumberFormat="1" applyFont="1" applyFill="1" applyBorder="1" applyAlignment="1">
      <alignment horizontal="center" vertical="center" textRotation="255" shrinkToFit="1"/>
    </xf>
    <xf numFmtId="0" fontId="56" fillId="6" borderId="30" xfId="1" applyNumberFormat="1" applyFont="1" applyFill="1" applyBorder="1" applyAlignment="1">
      <alignment horizontal="center" vertical="center" textRotation="255" shrinkToFit="1"/>
    </xf>
    <xf numFmtId="0" fontId="10" fillId="6" borderId="29" xfId="1" applyNumberFormat="1" applyFont="1" applyFill="1" applyBorder="1" applyAlignment="1">
      <alignment horizontal="center" vertical="center" textRotation="255"/>
    </xf>
    <xf numFmtId="0" fontId="10" fillId="6" borderId="30" xfId="1" applyNumberFormat="1" applyFont="1" applyFill="1" applyBorder="1" applyAlignment="1">
      <alignment horizontal="center" vertical="center" textRotation="255"/>
    </xf>
    <xf numFmtId="0" fontId="10" fillId="6" borderId="31" xfId="1" applyNumberFormat="1" applyFont="1" applyFill="1" applyBorder="1" applyAlignment="1">
      <alignment horizontal="center" vertical="center" textRotation="255"/>
    </xf>
    <xf numFmtId="0" fontId="10" fillId="5" borderId="29" xfId="1" applyNumberFormat="1" applyFont="1" applyFill="1" applyBorder="1" applyAlignment="1">
      <alignment horizontal="center" vertical="center" textRotation="255"/>
    </xf>
    <xf numFmtId="0" fontId="10" fillId="5" borderId="30" xfId="1" applyNumberFormat="1" applyFont="1" applyFill="1" applyBorder="1" applyAlignment="1">
      <alignment horizontal="center" vertical="center" textRotation="255"/>
    </xf>
    <xf numFmtId="0" fontId="10" fillId="5" borderId="31" xfId="1" applyNumberFormat="1" applyFont="1" applyFill="1" applyBorder="1" applyAlignment="1">
      <alignment horizontal="center" vertical="center" textRotation="255"/>
    </xf>
    <xf numFmtId="0" fontId="10" fillId="5" borderId="20" xfId="1" applyNumberFormat="1" applyFont="1" applyFill="1" applyBorder="1" applyAlignment="1">
      <alignment horizontal="center" vertical="center"/>
    </xf>
    <xf numFmtId="0" fontId="10" fillId="5" borderId="21" xfId="1" applyNumberFormat="1" applyFont="1" applyFill="1" applyBorder="1" applyAlignment="1">
      <alignment horizontal="center" vertical="center"/>
    </xf>
    <xf numFmtId="0" fontId="10" fillId="5" borderId="22" xfId="1" applyNumberFormat="1" applyFont="1" applyFill="1" applyBorder="1" applyAlignment="1">
      <alignment horizontal="center" vertical="center"/>
    </xf>
    <xf numFmtId="0" fontId="10" fillId="5" borderId="23" xfId="1" applyNumberFormat="1" applyFont="1" applyFill="1" applyBorder="1" applyAlignment="1">
      <alignment horizontal="center" vertical="center"/>
    </xf>
    <xf numFmtId="0" fontId="10" fillId="5" borderId="0" xfId="1" applyNumberFormat="1" applyFont="1" applyFill="1" applyBorder="1" applyAlignment="1">
      <alignment horizontal="center" vertical="center"/>
    </xf>
    <xf numFmtId="0" fontId="10" fillId="5" borderId="24" xfId="1" applyNumberFormat="1" applyFont="1" applyFill="1" applyBorder="1" applyAlignment="1">
      <alignment horizontal="center" vertical="center"/>
    </xf>
    <xf numFmtId="0" fontId="10" fillId="5" borderId="19" xfId="1" applyNumberFormat="1" applyFont="1" applyFill="1" applyBorder="1" applyAlignment="1">
      <alignment horizontal="center" vertical="center"/>
    </xf>
    <xf numFmtId="0" fontId="10" fillId="5" borderId="17" xfId="1" applyNumberFormat="1" applyFont="1" applyFill="1" applyBorder="1" applyAlignment="1">
      <alignment horizontal="center" vertical="center"/>
    </xf>
    <xf numFmtId="0" fontId="10" fillId="5" borderId="18" xfId="1" applyNumberFormat="1" applyFont="1" applyFill="1" applyBorder="1" applyAlignment="1">
      <alignment horizontal="center" vertical="center"/>
    </xf>
    <xf numFmtId="0" fontId="25" fillId="0" borderId="29" xfId="12" applyFont="1" applyBorder="1" applyAlignment="1">
      <alignment horizontal="center" vertical="center"/>
    </xf>
    <xf numFmtId="0" fontId="25" fillId="0" borderId="30" xfId="12" applyFont="1" applyBorder="1" applyAlignment="1">
      <alignment horizontal="center" vertical="center"/>
    </xf>
    <xf numFmtId="0" fontId="25" fillId="0" borderId="46" xfId="12" applyFont="1" applyBorder="1" applyAlignment="1">
      <alignment horizontal="center" vertical="center"/>
    </xf>
    <xf numFmtId="0" fontId="25" fillId="0" borderId="31" xfId="12" applyFont="1" applyBorder="1" applyAlignment="1">
      <alignment horizontal="center" vertical="center"/>
    </xf>
    <xf numFmtId="0" fontId="0" fillId="0" borderId="42" xfId="0" applyBorder="1" applyAlignment="1">
      <alignment horizontal="center" vertical="center"/>
    </xf>
    <xf numFmtId="0" fontId="0" fillId="0" borderId="43" xfId="0" applyBorder="1" applyAlignment="1">
      <alignment horizontal="center" vertical="center"/>
    </xf>
    <xf numFmtId="0" fontId="0" fillId="0" borderId="44" xfId="0" applyBorder="1" applyAlignment="1">
      <alignment horizontal="center" vertical="center"/>
    </xf>
    <xf numFmtId="0" fontId="25" fillId="9" borderId="16" xfId="12" applyFont="1" applyFill="1" applyBorder="1" applyAlignment="1">
      <alignment vertical="center" textRotation="255"/>
    </xf>
    <xf numFmtId="0" fontId="25" fillId="0" borderId="29" xfId="12" applyFont="1" applyBorder="1" applyAlignment="1">
      <alignment horizontal="center" vertical="center" wrapText="1"/>
    </xf>
    <xf numFmtId="0" fontId="25" fillId="0" borderId="30" xfId="12" applyFont="1" applyBorder="1" applyAlignment="1">
      <alignment horizontal="center" vertical="center" wrapText="1"/>
    </xf>
    <xf numFmtId="0" fontId="25" fillId="0" borderId="31" xfId="12" applyFont="1" applyBorder="1" applyAlignment="1">
      <alignment horizontal="center" vertical="center" wrapText="1"/>
    </xf>
    <xf numFmtId="0" fontId="19" fillId="0" borderId="46" xfId="12" applyFont="1" applyBorder="1" applyAlignment="1">
      <alignment horizontal="center" vertical="center" wrapText="1"/>
    </xf>
    <xf numFmtId="0" fontId="19" fillId="0" borderId="31" xfId="12" applyFont="1" applyBorder="1" applyAlignment="1">
      <alignment horizontal="center" vertical="center" wrapText="1"/>
    </xf>
    <xf numFmtId="0" fontId="8" fillId="0" borderId="29" xfId="12" applyFont="1" applyBorder="1" applyAlignment="1">
      <alignment horizontal="center" vertical="center"/>
    </xf>
    <xf numFmtId="0" fontId="3" fillId="0" borderId="63" xfId="12" applyFont="1" applyBorder="1" applyAlignment="1">
      <alignment horizontal="center" vertical="center"/>
    </xf>
    <xf numFmtId="0" fontId="8" fillId="0" borderId="29" xfId="12" applyFont="1" applyBorder="1" applyAlignment="1">
      <alignment horizontal="center" vertical="center" wrapText="1"/>
    </xf>
    <xf numFmtId="0" fontId="3" fillId="0" borderId="63" xfId="12" applyFont="1" applyBorder="1" applyAlignment="1">
      <alignment horizontal="center" vertical="center" wrapText="1"/>
    </xf>
    <xf numFmtId="182" fontId="46" fillId="0" borderId="50" xfId="12" applyNumberFormat="1" applyFont="1" applyBorder="1" applyAlignment="1">
      <alignment horizontal="center" vertical="center"/>
    </xf>
    <xf numFmtId="182" fontId="46" fillId="0" borderId="69" xfId="12" applyNumberFormat="1" applyFont="1" applyBorder="1" applyAlignment="1">
      <alignment horizontal="center" vertical="center"/>
    </xf>
    <xf numFmtId="182" fontId="46" fillId="0" borderId="51" xfId="12" applyNumberFormat="1" applyFont="1" applyBorder="1" applyAlignment="1">
      <alignment horizontal="center" vertical="center"/>
    </xf>
    <xf numFmtId="182" fontId="46" fillId="0" borderId="54" xfId="12" applyNumberFormat="1" applyFont="1" applyBorder="1" applyAlignment="1">
      <alignment horizontal="center" vertical="center"/>
    </xf>
    <xf numFmtId="182" fontId="46" fillId="0" borderId="47" xfId="12" applyNumberFormat="1" applyFont="1" applyBorder="1" applyAlignment="1">
      <alignment horizontal="center" vertical="center"/>
    </xf>
    <xf numFmtId="182" fontId="46" fillId="0" borderId="55" xfId="12" applyNumberFormat="1" applyFont="1" applyBorder="1" applyAlignment="1">
      <alignment horizontal="center" vertical="center"/>
    </xf>
    <xf numFmtId="49" fontId="28" fillId="0" borderId="48" xfId="16" applyNumberFormat="1" applyFont="1" applyBorder="1" applyAlignment="1" applyProtection="1">
      <alignment horizontal="center" vertical="center"/>
    </xf>
    <xf numFmtId="49" fontId="28" fillId="0" borderId="69" xfId="16" applyNumberFormat="1" applyFont="1" applyBorder="1" applyAlignment="1" applyProtection="1">
      <alignment horizontal="center" vertical="center"/>
    </xf>
    <xf numFmtId="49" fontId="28" fillId="0" borderId="51" xfId="16" applyNumberFormat="1" applyFont="1" applyBorder="1" applyAlignment="1" applyProtection="1">
      <alignment horizontal="center" vertical="center"/>
    </xf>
    <xf numFmtId="49" fontId="28" fillId="0" borderId="52" xfId="16" applyNumberFormat="1" applyFont="1" applyBorder="1" applyAlignment="1" applyProtection="1">
      <alignment horizontal="center" vertical="center"/>
    </xf>
    <xf numFmtId="49" fontId="28" fillId="0" borderId="47" xfId="16" applyNumberFormat="1" applyFont="1" applyBorder="1" applyAlignment="1" applyProtection="1">
      <alignment horizontal="center" vertical="center"/>
    </xf>
    <xf numFmtId="49" fontId="28" fillId="0" borderId="55" xfId="16" applyNumberFormat="1" applyFont="1" applyBorder="1" applyAlignment="1" applyProtection="1">
      <alignment horizontal="center" vertical="center"/>
    </xf>
    <xf numFmtId="49" fontId="32" fillId="14" borderId="48" xfId="12" applyNumberFormat="1" applyFont="1" applyFill="1" applyBorder="1" applyAlignment="1">
      <alignment horizontal="center" vertical="center"/>
    </xf>
    <xf numFmtId="49" fontId="32" fillId="14" borderId="69" xfId="12" applyNumberFormat="1" applyFont="1" applyFill="1" applyBorder="1" applyAlignment="1">
      <alignment horizontal="center" vertical="center"/>
    </xf>
    <xf numFmtId="49" fontId="32" fillId="14" borderId="49" xfId="12" applyNumberFormat="1" applyFont="1" applyFill="1" applyBorder="1" applyAlignment="1">
      <alignment horizontal="center" vertical="center"/>
    </xf>
    <xf numFmtId="49" fontId="32" fillId="14" borderId="52" xfId="12" applyNumberFormat="1" applyFont="1" applyFill="1" applyBorder="1" applyAlignment="1">
      <alignment horizontal="center" vertical="center"/>
    </xf>
    <xf numFmtId="49" fontId="32" fillId="14" borderId="47" xfId="12" applyNumberFormat="1" applyFont="1" applyFill="1" applyBorder="1" applyAlignment="1">
      <alignment horizontal="center" vertical="center"/>
    </xf>
    <xf numFmtId="49" fontId="32" fillId="14" borderId="53" xfId="12" applyNumberFormat="1" applyFont="1" applyFill="1" applyBorder="1" applyAlignment="1">
      <alignment horizontal="center" vertical="center"/>
    </xf>
    <xf numFmtId="49" fontId="45" fillId="14" borderId="50" xfId="12" applyNumberFormat="1" applyFont="1" applyFill="1" applyBorder="1" applyAlignment="1">
      <alignment horizontal="center" vertical="center"/>
    </xf>
    <xf numFmtId="49" fontId="45" fillId="14" borderId="69" xfId="12" applyNumberFormat="1" applyFont="1" applyFill="1" applyBorder="1" applyAlignment="1">
      <alignment horizontal="center" vertical="center"/>
    </xf>
    <xf numFmtId="49" fontId="45" fillId="14" borderId="49" xfId="12" applyNumberFormat="1" applyFont="1" applyFill="1" applyBorder="1" applyAlignment="1">
      <alignment horizontal="center" vertical="center"/>
    </xf>
    <xf numFmtId="49" fontId="45" fillId="14" borderId="54" xfId="12" applyNumberFormat="1" applyFont="1" applyFill="1" applyBorder="1" applyAlignment="1">
      <alignment horizontal="center" vertical="center"/>
    </xf>
    <xf numFmtId="49" fontId="45" fillId="14" borderId="47" xfId="12" applyNumberFormat="1" applyFont="1" applyFill="1" applyBorder="1" applyAlignment="1">
      <alignment horizontal="center" vertical="center"/>
    </xf>
    <xf numFmtId="49" fontId="45" fillId="14" borderId="53" xfId="12" applyNumberFormat="1" applyFont="1" applyFill="1" applyBorder="1" applyAlignment="1">
      <alignment horizontal="center" vertical="center"/>
    </xf>
    <xf numFmtId="0" fontId="46" fillId="0" borderId="50" xfId="12" applyNumberFormat="1" applyFont="1" applyBorder="1" applyAlignment="1">
      <alignment horizontal="left" vertical="center"/>
    </xf>
    <xf numFmtId="0" fontId="46" fillId="0" borderId="69" xfId="12" applyNumberFormat="1" applyFont="1" applyBorder="1" applyAlignment="1">
      <alignment horizontal="left" vertical="center"/>
    </xf>
    <xf numFmtId="0" fontId="46" fillId="0" borderId="49" xfId="12" applyNumberFormat="1" applyFont="1" applyBorder="1" applyAlignment="1">
      <alignment horizontal="left" vertical="center"/>
    </xf>
    <xf numFmtId="0" fontId="46" fillId="0" borderId="54" xfId="12" applyNumberFormat="1" applyFont="1" applyBorder="1" applyAlignment="1">
      <alignment horizontal="left" vertical="center"/>
    </xf>
    <xf numFmtId="0" fontId="46" fillId="0" borderId="47" xfId="12" applyNumberFormat="1" applyFont="1" applyBorder="1" applyAlignment="1">
      <alignment horizontal="left" vertical="center"/>
    </xf>
    <xf numFmtId="0" fontId="46" fillId="0" borderId="53" xfId="12" applyNumberFormat="1" applyFont="1" applyBorder="1" applyAlignment="1">
      <alignment horizontal="left" vertical="center"/>
    </xf>
    <xf numFmtId="179" fontId="31" fillId="0" borderId="8" xfId="12" applyNumberFormat="1" applyFont="1" applyBorder="1" applyAlignment="1">
      <alignment vertical="center"/>
    </xf>
    <xf numFmtId="179" fontId="3" fillId="0" borderId="9" xfId="12" applyNumberFormat="1" applyFont="1" applyBorder="1" applyAlignment="1">
      <alignment vertical="center"/>
    </xf>
    <xf numFmtId="179" fontId="3" fillId="0" borderId="8" xfId="12" applyNumberFormat="1" applyFont="1" applyBorder="1" applyAlignment="1">
      <alignment vertical="center"/>
    </xf>
    <xf numFmtId="184" fontId="3" fillId="0" borderId="9" xfId="12" applyNumberFormat="1" applyFill="1" applyBorder="1" applyAlignment="1">
      <alignment vertical="center"/>
    </xf>
    <xf numFmtId="184" fontId="3" fillId="0" borderId="8" xfId="12" applyNumberFormat="1" applyFill="1" applyBorder="1" applyAlignment="1">
      <alignment vertical="center"/>
    </xf>
    <xf numFmtId="184" fontId="31" fillId="0" borderId="9" xfId="12" applyNumberFormat="1" applyFont="1" applyFill="1" applyBorder="1" applyAlignment="1">
      <alignment vertical="center"/>
    </xf>
    <xf numFmtId="184" fontId="31" fillId="0" borderId="8" xfId="12" applyNumberFormat="1" applyFont="1" applyFill="1" applyBorder="1" applyAlignment="1">
      <alignment vertical="center"/>
    </xf>
    <xf numFmtId="178" fontId="3" fillId="0" borderId="0" xfId="12" applyNumberFormat="1" applyAlignment="1">
      <alignment horizontal="right" vertical="center"/>
    </xf>
    <xf numFmtId="0" fontId="3" fillId="0" borderId="0" xfId="12" applyAlignment="1">
      <alignment horizontal="right" vertical="center"/>
    </xf>
    <xf numFmtId="0" fontId="9" fillId="2" borderId="9" xfId="1" applyNumberFormat="1" applyFont="1" applyFill="1" applyBorder="1" applyAlignment="1">
      <alignment horizontal="center" vertical="center"/>
    </xf>
    <xf numFmtId="0" fontId="9" fillId="2" borderId="7" xfId="1" applyNumberFormat="1" applyFont="1" applyFill="1" applyBorder="1" applyAlignment="1">
      <alignment horizontal="center" vertical="center"/>
    </xf>
    <xf numFmtId="0" fontId="9" fillId="2" borderId="8" xfId="1" applyNumberFormat="1" applyFont="1" applyFill="1" applyBorder="1" applyAlignment="1">
      <alignment horizontal="center" vertical="center"/>
    </xf>
    <xf numFmtId="0" fontId="12" fillId="2" borderId="16" xfId="0" applyFont="1" applyFill="1" applyBorder="1" applyAlignment="1">
      <alignment horizontal="center" vertical="center" wrapText="1" shrinkToFit="1"/>
    </xf>
    <xf numFmtId="0" fontId="10" fillId="0" borderId="16" xfId="8" quotePrefix="1" applyFont="1" applyFill="1" applyBorder="1" applyAlignment="1">
      <alignment vertical="center"/>
    </xf>
    <xf numFmtId="0" fontId="10" fillId="0" borderId="16" xfId="7" applyFont="1" applyFill="1" applyBorder="1" applyAlignment="1">
      <alignment vertical="center"/>
    </xf>
    <xf numFmtId="0" fontId="10" fillId="3" borderId="7" xfId="6" applyFont="1" applyFill="1" applyBorder="1" applyAlignment="1">
      <alignment horizontal="center" vertical="top"/>
    </xf>
    <xf numFmtId="0" fontId="10" fillId="0" borderId="16" xfId="6" applyFont="1" applyFill="1" applyBorder="1" applyAlignment="1">
      <alignment horizontal="left" vertical="center"/>
    </xf>
    <xf numFmtId="0" fontId="10" fillId="0" borderId="20" xfId="7" applyFont="1" applyFill="1" applyBorder="1" applyAlignment="1">
      <alignment vertical="center"/>
    </xf>
    <xf numFmtId="0" fontId="10" fillId="0" borderId="21" xfId="7" applyFont="1" applyFill="1" applyBorder="1" applyAlignment="1">
      <alignment vertical="center"/>
    </xf>
    <xf numFmtId="0" fontId="10" fillId="0" borderId="22" xfId="7" applyFont="1" applyFill="1" applyBorder="1" applyAlignment="1">
      <alignment vertical="center"/>
    </xf>
    <xf numFmtId="0" fontId="10" fillId="0" borderId="20" xfId="7" applyFont="1" applyFill="1" applyBorder="1" applyAlignment="1">
      <alignment horizontal="center" vertical="center"/>
    </xf>
    <xf numFmtId="0" fontId="10" fillId="0" borderId="21" xfId="7" applyFont="1" applyFill="1" applyBorder="1" applyAlignment="1">
      <alignment horizontal="center" vertical="center"/>
    </xf>
    <xf numFmtId="0" fontId="10" fillId="0" borderId="22" xfId="7" applyFont="1" applyFill="1" applyBorder="1" applyAlignment="1">
      <alignment horizontal="center" vertical="center"/>
    </xf>
    <xf numFmtId="0" fontId="10" fillId="0" borderId="23" xfId="7" applyFont="1" applyFill="1" applyBorder="1" applyAlignment="1">
      <alignment horizontal="center" vertical="center"/>
    </xf>
    <xf numFmtId="0" fontId="10" fillId="0" borderId="0" xfId="7" applyFont="1" applyFill="1" applyBorder="1" applyAlignment="1">
      <alignment horizontal="center" vertical="center"/>
    </xf>
    <xf numFmtId="0" fontId="10" fillId="0" borderId="24" xfId="7" applyFont="1" applyFill="1" applyBorder="1" applyAlignment="1">
      <alignment horizontal="center" vertical="center"/>
    </xf>
    <xf numFmtId="0" fontId="10" fillId="0" borderId="20" xfId="6" applyFont="1" applyFill="1" applyBorder="1" applyAlignment="1">
      <alignment horizontal="left" vertical="top"/>
    </xf>
    <xf numFmtId="0" fontId="10" fillId="0" borderId="21" xfId="6" applyFont="1" applyFill="1" applyBorder="1" applyAlignment="1">
      <alignment horizontal="left" vertical="top"/>
    </xf>
    <xf numFmtId="0" fontId="10" fillId="0" borderId="22" xfId="6" applyFont="1" applyFill="1" applyBorder="1" applyAlignment="1">
      <alignment horizontal="left" vertical="top"/>
    </xf>
    <xf numFmtId="0" fontId="10" fillId="0" borderId="23" xfId="6" applyFont="1" applyFill="1" applyBorder="1" applyAlignment="1">
      <alignment horizontal="left" vertical="top"/>
    </xf>
    <xf numFmtId="0" fontId="10" fillId="0" borderId="0" xfId="6" applyFont="1" applyFill="1" applyBorder="1" applyAlignment="1">
      <alignment horizontal="left" vertical="top"/>
    </xf>
    <xf numFmtId="0" fontId="10" fillId="0" borderId="24" xfId="6" applyFont="1" applyFill="1" applyBorder="1" applyAlignment="1">
      <alignment horizontal="left" vertical="top"/>
    </xf>
    <xf numFmtId="0" fontId="10" fillId="3" borderId="23" xfId="6" applyFont="1" applyFill="1" applyBorder="1" applyAlignment="1">
      <alignment horizontal="center" vertical="top"/>
    </xf>
    <xf numFmtId="0" fontId="10" fillId="3" borderId="0" xfId="6" applyFont="1" applyFill="1" applyBorder="1" applyAlignment="1">
      <alignment horizontal="center" vertical="top"/>
    </xf>
    <xf numFmtId="0" fontId="10" fillId="3" borderId="24" xfId="6" applyFont="1" applyFill="1" applyBorder="1" applyAlignment="1">
      <alignment horizontal="center" vertical="top"/>
    </xf>
    <xf numFmtId="0" fontId="10" fillId="0" borderId="23" xfId="7" applyFont="1" applyFill="1" applyBorder="1" applyAlignment="1">
      <alignment vertical="center"/>
    </xf>
    <xf numFmtId="0" fontId="10" fillId="0" borderId="0" xfId="7" applyFont="1" applyFill="1" applyBorder="1" applyAlignment="1">
      <alignment vertical="center"/>
    </xf>
    <xf numFmtId="0" fontId="10" fillId="0" borderId="24" xfId="7" applyFont="1" applyFill="1" applyBorder="1" applyAlignment="1">
      <alignment vertical="center"/>
    </xf>
    <xf numFmtId="0" fontId="10" fillId="3" borderId="21" xfId="6" applyFont="1" applyFill="1" applyBorder="1" applyAlignment="1">
      <alignment horizontal="center" vertical="top"/>
    </xf>
    <xf numFmtId="0" fontId="10" fillId="3" borderId="22" xfId="6" applyFont="1" applyFill="1" applyBorder="1" applyAlignment="1">
      <alignment horizontal="center" vertical="top"/>
    </xf>
    <xf numFmtId="0" fontId="10" fillId="0" borderId="20" xfId="6" applyFont="1" applyFill="1" applyBorder="1" applyAlignment="1">
      <alignment horizontal="left" vertical="center"/>
    </xf>
    <xf numFmtId="0" fontId="10" fillId="0" borderId="21" xfId="6" applyFont="1" applyFill="1" applyBorder="1" applyAlignment="1">
      <alignment horizontal="left" vertical="center"/>
    </xf>
    <xf numFmtId="0" fontId="10" fillId="0" borderId="22" xfId="6" applyFont="1" applyFill="1" applyBorder="1" applyAlignment="1">
      <alignment horizontal="left" vertical="center"/>
    </xf>
    <xf numFmtId="0" fontId="10" fillId="0" borderId="23" xfId="6" applyFont="1" applyFill="1" applyBorder="1" applyAlignment="1">
      <alignment horizontal="left" vertical="center"/>
    </xf>
    <xf numFmtId="0" fontId="10" fillId="0" borderId="0" xfId="6" applyFont="1" applyFill="1" applyBorder="1" applyAlignment="1">
      <alignment horizontal="left" vertical="center"/>
    </xf>
    <xf numFmtId="0" fontId="10" fillId="0" borderId="24" xfId="6" applyFont="1" applyFill="1" applyBorder="1" applyAlignment="1">
      <alignment horizontal="left" vertical="center"/>
    </xf>
    <xf numFmtId="0" fontId="10" fillId="0" borderId="19" xfId="6" applyFont="1" applyFill="1" applyBorder="1" applyAlignment="1">
      <alignment horizontal="left" vertical="center"/>
    </xf>
    <xf numFmtId="0" fontId="10" fillId="0" borderId="17" xfId="6" applyFont="1" applyFill="1" applyBorder="1" applyAlignment="1">
      <alignment horizontal="left" vertical="center"/>
    </xf>
    <xf numFmtId="0" fontId="10" fillId="0" borderId="18" xfId="6" applyFont="1" applyFill="1" applyBorder="1" applyAlignment="1">
      <alignment horizontal="left" vertical="center"/>
    </xf>
    <xf numFmtId="0" fontId="10" fillId="3" borderId="23" xfId="6" applyFont="1" applyFill="1" applyBorder="1" applyAlignment="1">
      <alignment vertical="top"/>
    </xf>
    <xf numFmtId="0" fontId="10" fillId="3" borderId="0" xfId="6" applyFont="1" applyFill="1" applyBorder="1" applyAlignment="1">
      <alignment vertical="top"/>
    </xf>
    <xf numFmtId="0" fontId="10" fillId="3" borderId="24" xfId="6" applyFont="1" applyFill="1" applyBorder="1" applyAlignment="1">
      <alignment vertical="top"/>
    </xf>
    <xf numFmtId="0" fontId="10" fillId="0" borderId="9" xfId="7" applyFont="1" applyFill="1" applyBorder="1" applyAlignment="1">
      <alignment vertical="center"/>
    </xf>
    <xf numFmtId="0" fontId="10" fillId="0" borderId="7" xfId="7" applyFont="1" applyFill="1" applyBorder="1" applyAlignment="1">
      <alignment vertical="center"/>
    </xf>
    <xf numFmtId="0" fontId="10" fillId="0" borderId="8" xfId="7" applyFont="1" applyFill="1" applyBorder="1" applyAlignment="1">
      <alignment vertical="center"/>
    </xf>
    <xf numFmtId="0" fontId="10" fillId="0" borderId="19" xfId="7" applyFont="1" applyFill="1" applyBorder="1" applyAlignment="1">
      <alignment vertical="center"/>
    </xf>
    <xf numFmtId="0" fontId="10" fillId="0" borderId="17" xfId="7" applyFont="1" applyFill="1" applyBorder="1" applyAlignment="1">
      <alignment vertical="center"/>
    </xf>
    <xf numFmtId="0" fontId="10" fillId="0" borderId="18" xfId="7" applyFont="1" applyFill="1" applyBorder="1" applyAlignment="1">
      <alignment vertical="center"/>
    </xf>
    <xf numFmtId="0" fontId="10" fillId="3" borderId="19" xfId="6" applyFont="1" applyFill="1" applyBorder="1" applyAlignment="1">
      <alignment horizontal="center" vertical="top"/>
    </xf>
    <xf numFmtId="0" fontId="10" fillId="3" borderId="17" xfId="6" applyFont="1" applyFill="1" applyBorder="1" applyAlignment="1">
      <alignment horizontal="center" vertical="top"/>
    </xf>
    <xf numFmtId="0" fontId="10" fillId="3" borderId="18" xfId="6" applyFont="1" applyFill="1" applyBorder="1" applyAlignment="1">
      <alignment horizontal="center" vertical="top"/>
    </xf>
    <xf numFmtId="0" fontId="10" fillId="3" borderId="20" xfId="6" applyFont="1" applyFill="1" applyBorder="1" applyAlignment="1">
      <alignment vertical="top"/>
    </xf>
    <xf numFmtId="0" fontId="10" fillId="3" borderId="21" xfId="6" applyFont="1" applyFill="1" applyBorder="1" applyAlignment="1">
      <alignment vertical="top"/>
    </xf>
    <xf numFmtId="0" fontId="10" fillId="3" borderId="22" xfId="6" applyFont="1" applyFill="1" applyBorder="1" applyAlignment="1">
      <alignment vertical="top"/>
    </xf>
    <xf numFmtId="0" fontId="10" fillId="0" borderId="20" xfId="6" applyFont="1" applyFill="1" applyBorder="1" applyAlignment="1">
      <alignment horizontal="left" vertical="center" wrapText="1"/>
    </xf>
    <xf numFmtId="0" fontId="10" fillId="0" borderId="20" xfId="6" applyFont="1" applyFill="1" applyBorder="1" applyAlignment="1">
      <alignment horizontal="left" vertical="top" wrapText="1"/>
    </xf>
    <xf numFmtId="0" fontId="10" fillId="0" borderId="21" xfId="6" applyFont="1" applyFill="1" applyBorder="1" applyAlignment="1">
      <alignment horizontal="left" vertical="top" wrapText="1"/>
    </xf>
    <xf numFmtId="0" fontId="10" fillId="0" borderId="22" xfId="6" applyFont="1" applyFill="1" applyBorder="1" applyAlignment="1">
      <alignment horizontal="left" vertical="top" wrapText="1"/>
    </xf>
    <xf numFmtId="0" fontId="10" fillId="0" borderId="23" xfId="6" applyFont="1" applyFill="1" applyBorder="1" applyAlignment="1">
      <alignment horizontal="left" vertical="top" wrapText="1"/>
    </xf>
    <xf numFmtId="0" fontId="10" fillId="0" borderId="0" xfId="6" applyFont="1" applyFill="1" applyBorder="1" applyAlignment="1">
      <alignment horizontal="left" vertical="top" wrapText="1"/>
    </xf>
    <xf numFmtId="0" fontId="10" fillId="0" borderId="24" xfId="6" applyFont="1" applyFill="1" applyBorder="1" applyAlignment="1">
      <alignment horizontal="left" vertical="top" wrapText="1"/>
    </xf>
    <xf numFmtId="0" fontId="10" fillId="0" borderId="21" xfId="6" applyFont="1" applyFill="1" applyBorder="1" applyAlignment="1">
      <alignment horizontal="left" vertical="center" wrapText="1"/>
    </xf>
    <xf numFmtId="0" fontId="10" fillId="0" borderId="22" xfId="6" applyFont="1" applyFill="1" applyBorder="1" applyAlignment="1">
      <alignment horizontal="left" vertical="center" wrapText="1"/>
    </xf>
    <xf numFmtId="0" fontId="10" fillId="0" borderId="23" xfId="6" applyFont="1" applyFill="1" applyBorder="1" applyAlignment="1">
      <alignment horizontal="left" vertical="center" wrapText="1"/>
    </xf>
    <xf numFmtId="0" fontId="10" fillId="0" borderId="0" xfId="6" applyFont="1" applyFill="1" applyBorder="1" applyAlignment="1">
      <alignment horizontal="left" vertical="center" wrapText="1"/>
    </xf>
    <xf numFmtId="0" fontId="10" fillId="0" borderId="24" xfId="6" applyFont="1" applyFill="1" applyBorder="1" applyAlignment="1">
      <alignment horizontal="left" vertical="center" wrapText="1"/>
    </xf>
    <xf numFmtId="0" fontId="10" fillId="3" borderId="9" xfId="6" applyFont="1" applyFill="1" applyBorder="1" applyAlignment="1">
      <alignment vertical="center" shrinkToFit="1"/>
    </xf>
    <xf numFmtId="0" fontId="10" fillId="3" borderId="7" xfId="6" applyFont="1" applyFill="1" applyBorder="1" applyAlignment="1">
      <alignment vertical="center" shrinkToFit="1"/>
    </xf>
    <xf numFmtId="0" fontId="10" fillId="3" borderId="8" xfId="6" applyFont="1" applyFill="1" applyBorder="1" applyAlignment="1">
      <alignment vertical="center" shrinkToFit="1"/>
    </xf>
    <xf numFmtId="0" fontId="10" fillId="3" borderId="9" xfId="6" applyFont="1" applyFill="1" applyBorder="1" applyAlignment="1">
      <alignment horizontal="left" vertical="center" shrinkToFit="1"/>
    </xf>
    <xf numFmtId="0" fontId="10" fillId="3" borderId="7" xfId="6" applyFont="1" applyFill="1" applyBorder="1" applyAlignment="1">
      <alignment horizontal="left" vertical="center" shrinkToFit="1"/>
    </xf>
    <xf numFmtId="0" fontId="10" fillId="3" borderId="8" xfId="6" applyFont="1" applyFill="1" applyBorder="1" applyAlignment="1">
      <alignment horizontal="left" vertical="center" shrinkToFit="1"/>
    </xf>
    <xf numFmtId="0" fontId="10" fillId="3" borderId="20" xfId="6" applyFont="1" applyFill="1" applyBorder="1" applyAlignment="1">
      <alignment horizontal="left" vertical="center" shrinkToFit="1"/>
    </xf>
    <xf numFmtId="0" fontId="10" fillId="3" borderId="21" xfId="6" applyFont="1" applyFill="1" applyBorder="1" applyAlignment="1">
      <alignment horizontal="left" vertical="center" shrinkToFit="1"/>
    </xf>
    <xf numFmtId="0" fontId="10" fillId="3" borderId="22" xfId="6" applyFont="1" applyFill="1" applyBorder="1" applyAlignment="1">
      <alignment horizontal="left" vertical="center" shrinkToFit="1"/>
    </xf>
    <xf numFmtId="0" fontId="10" fillId="3" borderId="23" xfId="6" applyFont="1" applyFill="1" applyBorder="1" applyAlignment="1">
      <alignment horizontal="left" vertical="center" shrinkToFit="1"/>
    </xf>
    <xf numFmtId="0" fontId="10" fillId="3" borderId="0" xfId="6" applyFont="1" applyFill="1" applyBorder="1" applyAlignment="1">
      <alignment horizontal="left" vertical="center" shrinkToFit="1"/>
    </xf>
    <xf numFmtId="0" fontId="10" fillId="3" borderId="24" xfId="6" applyFont="1" applyFill="1" applyBorder="1" applyAlignment="1">
      <alignment horizontal="left" vertical="center" shrinkToFit="1"/>
    </xf>
    <xf numFmtId="0" fontId="10" fillId="3" borderId="19" xfId="6" applyFont="1" applyFill="1" applyBorder="1" applyAlignment="1">
      <alignment horizontal="left" vertical="center" shrinkToFit="1"/>
    </xf>
    <xf numFmtId="0" fontId="10" fillId="3" borderId="17" xfId="6" applyFont="1" applyFill="1" applyBorder="1" applyAlignment="1">
      <alignment horizontal="left" vertical="center" shrinkToFit="1"/>
    </xf>
    <xf numFmtId="0" fontId="10" fillId="3" borderId="18" xfId="6" applyFont="1" applyFill="1" applyBorder="1" applyAlignment="1">
      <alignment horizontal="left" vertical="center" shrinkToFit="1"/>
    </xf>
    <xf numFmtId="0" fontId="10" fillId="2" borderId="20" xfId="6" applyFont="1" applyFill="1" applyBorder="1" applyAlignment="1">
      <alignment horizontal="center" vertical="center" shrinkToFit="1"/>
    </xf>
    <xf numFmtId="0" fontId="10" fillId="2" borderId="21" xfId="6" applyFont="1" applyFill="1" applyBorder="1" applyAlignment="1">
      <alignment horizontal="center" vertical="center" shrinkToFit="1"/>
    </xf>
    <xf numFmtId="0" fontId="10" fillId="2" borderId="22" xfId="6" applyFont="1" applyFill="1" applyBorder="1" applyAlignment="1">
      <alignment horizontal="center" vertical="center" shrinkToFit="1"/>
    </xf>
    <xf numFmtId="0" fontId="10" fillId="0" borderId="20" xfId="7" applyFont="1" applyFill="1" applyBorder="1" applyAlignment="1">
      <alignment horizontal="left" vertical="center"/>
    </xf>
    <xf numFmtId="0" fontId="10" fillId="0" borderId="21" xfId="7" applyFont="1" applyFill="1" applyBorder="1" applyAlignment="1">
      <alignment horizontal="left" vertical="center"/>
    </xf>
    <xf numFmtId="0" fontId="10" fillId="0" borderId="22" xfId="7" applyFont="1" applyFill="1" applyBorder="1" applyAlignment="1">
      <alignment horizontal="left" vertical="center"/>
    </xf>
    <xf numFmtId="0" fontId="10" fillId="0" borderId="23" xfId="7" applyFont="1" applyFill="1" applyBorder="1" applyAlignment="1">
      <alignment horizontal="left" vertical="center"/>
    </xf>
    <xf numFmtId="0" fontId="10" fillId="0" borderId="0" xfId="7" applyFont="1" applyFill="1" applyBorder="1" applyAlignment="1">
      <alignment horizontal="left" vertical="center"/>
    </xf>
    <xf numFmtId="0" fontId="10" fillId="0" borderId="24" xfId="7" applyFont="1" applyFill="1" applyBorder="1" applyAlignment="1">
      <alignment horizontal="left" vertical="center"/>
    </xf>
    <xf numFmtId="0" fontId="10" fillId="0" borderId="19" xfId="7" applyFont="1" applyFill="1" applyBorder="1" applyAlignment="1">
      <alignment horizontal="left" vertical="center"/>
    </xf>
    <xf numFmtId="0" fontId="10" fillId="0" borderId="17" xfId="7" applyFont="1" applyFill="1" applyBorder="1" applyAlignment="1">
      <alignment horizontal="left" vertical="center"/>
    </xf>
    <xf numFmtId="0" fontId="10" fillId="0" borderId="18" xfId="7" applyFont="1" applyFill="1" applyBorder="1" applyAlignment="1">
      <alignment horizontal="left" vertical="center"/>
    </xf>
    <xf numFmtId="0" fontId="10" fillId="3" borderId="9" xfId="6" applyFont="1" applyFill="1" applyBorder="1" applyAlignment="1">
      <alignment vertical="center"/>
    </xf>
    <xf numFmtId="0" fontId="10" fillId="3" borderId="7" xfId="6" applyFont="1" applyFill="1" applyBorder="1" applyAlignment="1">
      <alignment vertical="center"/>
    </xf>
    <xf numFmtId="0" fontId="10" fillId="3" borderId="8" xfId="6" applyFont="1" applyFill="1" applyBorder="1" applyAlignment="1">
      <alignment vertical="center"/>
    </xf>
    <xf numFmtId="0" fontId="10" fillId="0" borderId="20" xfId="6" applyFont="1" applyFill="1" applyBorder="1" applyAlignment="1">
      <alignment vertical="top" wrapText="1"/>
    </xf>
    <xf numFmtId="0" fontId="10" fillId="0" borderId="21" xfId="6" applyFont="1" applyFill="1" applyBorder="1" applyAlignment="1">
      <alignment vertical="top" wrapText="1"/>
    </xf>
    <xf numFmtId="0" fontId="10" fillId="0" borderId="22" xfId="6" applyFont="1" applyFill="1" applyBorder="1" applyAlignment="1">
      <alignment vertical="top" wrapText="1"/>
    </xf>
    <xf numFmtId="0" fontId="10" fillId="0" borderId="23" xfId="6" applyFont="1" applyFill="1" applyBorder="1" applyAlignment="1">
      <alignment vertical="top" wrapText="1"/>
    </xf>
    <xf numFmtId="0" fontId="10" fillId="0" borderId="0" xfId="6" applyFont="1" applyFill="1" applyBorder="1" applyAlignment="1">
      <alignment vertical="top" wrapText="1"/>
    </xf>
    <xf numFmtId="0" fontId="10" fillId="0" borderId="24" xfId="6" applyFont="1" applyFill="1" applyBorder="1" applyAlignment="1">
      <alignment vertical="top" wrapText="1"/>
    </xf>
    <xf numFmtId="0" fontId="10" fillId="0" borderId="19" xfId="6" applyFont="1" applyFill="1" applyBorder="1" applyAlignment="1">
      <alignment vertical="top" wrapText="1"/>
    </xf>
    <xf numFmtId="0" fontId="10" fillId="0" borderId="17" xfId="6" applyFont="1" applyFill="1" applyBorder="1" applyAlignment="1">
      <alignment vertical="top" wrapText="1"/>
    </xf>
    <xf numFmtId="0" fontId="10" fillId="0" borderId="18" xfId="6" applyFont="1" applyFill="1" applyBorder="1" applyAlignment="1">
      <alignment vertical="top" wrapText="1"/>
    </xf>
    <xf numFmtId="0" fontId="10" fillId="3" borderId="9" xfId="6" applyFont="1" applyFill="1" applyBorder="1" applyAlignment="1">
      <alignment horizontal="left" vertical="center"/>
    </xf>
    <xf numFmtId="0" fontId="10" fillId="3" borderId="7" xfId="6" applyFont="1" applyFill="1" applyBorder="1" applyAlignment="1">
      <alignment horizontal="left" vertical="center"/>
    </xf>
    <xf numFmtId="0" fontId="10" fillId="3" borderId="20" xfId="6" applyFont="1" applyFill="1" applyBorder="1" applyAlignment="1">
      <alignment vertical="center"/>
    </xf>
    <xf numFmtId="0" fontId="10" fillId="3" borderId="21" xfId="6" applyFont="1" applyFill="1" applyBorder="1" applyAlignment="1">
      <alignment vertical="center"/>
    </xf>
    <xf numFmtId="0" fontId="10" fillId="3" borderId="22" xfId="6" applyFont="1" applyFill="1" applyBorder="1" applyAlignment="1">
      <alignment vertical="center"/>
    </xf>
    <xf numFmtId="0" fontId="10" fillId="3" borderId="23" xfId="6" applyFont="1" applyFill="1" applyBorder="1" applyAlignment="1">
      <alignment vertical="center"/>
    </xf>
    <xf numFmtId="0" fontId="10" fillId="3" borderId="0" xfId="6" applyFont="1" applyFill="1" applyBorder="1" applyAlignment="1">
      <alignment vertical="center"/>
    </xf>
    <xf numFmtId="0" fontId="10" fillId="3" borderId="24" xfId="6" applyFont="1" applyFill="1" applyBorder="1" applyAlignment="1">
      <alignment vertical="center"/>
    </xf>
    <xf numFmtId="0" fontId="10" fillId="3" borderId="19" xfId="6" applyFont="1" applyFill="1" applyBorder="1" applyAlignment="1">
      <alignment vertical="center"/>
    </xf>
    <xf numFmtId="0" fontId="10" fillId="3" borderId="17" xfId="6" applyFont="1" applyFill="1" applyBorder="1" applyAlignment="1">
      <alignment vertical="center"/>
    </xf>
    <xf numFmtId="0" fontId="10" fillId="3" borderId="18" xfId="6" applyFont="1" applyFill="1" applyBorder="1" applyAlignment="1">
      <alignment vertical="center"/>
    </xf>
    <xf numFmtId="0" fontId="10" fillId="0" borderId="20" xfId="6" applyFont="1" applyFill="1" applyBorder="1" applyAlignment="1">
      <alignment horizontal="center" vertical="center" wrapText="1"/>
    </xf>
    <xf numFmtId="0" fontId="10" fillId="0" borderId="21" xfId="6" applyFont="1" applyFill="1" applyBorder="1" applyAlignment="1">
      <alignment horizontal="center" vertical="center" wrapText="1"/>
    </xf>
    <xf numFmtId="0" fontId="10" fillId="0" borderId="22" xfId="6" applyFont="1" applyFill="1" applyBorder="1" applyAlignment="1">
      <alignment horizontal="center" vertical="center" wrapText="1"/>
    </xf>
    <xf numFmtId="0" fontId="10" fillId="0" borderId="23" xfId="6" applyFont="1" applyFill="1" applyBorder="1" applyAlignment="1">
      <alignment horizontal="center" vertical="center" wrapText="1"/>
    </xf>
    <xf numFmtId="0" fontId="10" fillId="0" borderId="0" xfId="6" applyFont="1" applyFill="1" applyBorder="1" applyAlignment="1">
      <alignment horizontal="center" vertical="center" wrapText="1"/>
    </xf>
    <xf numFmtId="0" fontId="10" fillId="0" borderId="24" xfId="6" applyFont="1" applyFill="1" applyBorder="1" applyAlignment="1">
      <alignment horizontal="center" vertical="center" wrapText="1"/>
    </xf>
    <xf numFmtId="0" fontId="10" fillId="0" borderId="19" xfId="6" applyFont="1" applyFill="1" applyBorder="1" applyAlignment="1">
      <alignment horizontal="center" vertical="center" wrapText="1"/>
    </xf>
    <xf numFmtId="0" fontId="10" fillId="0" borderId="17" xfId="6" applyFont="1" applyFill="1" applyBorder="1" applyAlignment="1">
      <alignment horizontal="center" vertical="center" wrapText="1"/>
    </xf>
    <xf numFmtId="0" fontId="10" fillId="0" borderId="18" xfId="6" applyFont="1" applyFill="1" applyBorder="1" applyAlignment="1">
      <alignment horizontal="center" vertical="center" wrapText="1"/>
    </xf>
    <xf numFmtId="0" fontId="10" fillId="0" borderId="20" xfId="6" applyFont="1" applyFill="1" applyBorder="1" applyAlignment="1">
      <alignment vertical="center"/>
    </xf>
    <xf numFmtId="0" fontId="10" fillId="0" borderId="21" xfId="6" applyFont="1" applyFill="1" applyBorder="1" applyAlignment="1">
      <alignment vertical="center"/>
    </xf>
    <xf numFmtId="0" fontId="10" fillId="0" borderId="22" xfId="6" applyFont="1" applyFill="1" applyBorder="1" applyAlignment="1">
      <alignment vertical="center"/>
    </xf>
    <xf numFmtId="0" fontId="10" fillId="0" borderId="23" xfId="6" applyFont="1" applyFill="1" applyBorder="1" applyAlignment="1">
      <alignment vertical="center"/>
    </xf>
    <xf numFmtId="0" fontId="10" fillId="0" borderId="0" xfId="6" applyFont="1" applyFill="1" applyBorder="1" applyAlignment="1">
      <alignment vertical="center"/>
    </xf>
    <xf numFmtId="0" fontId="10" fillId="0" borderId="24" xfId="6" applyFont="1" applyFill="1" applyBorder="1" applyAlignment="1">
      <alignment vertical="center"/>
    </xf>
    <xf numFmtId="0" fontId="10" fillId="0" borderId="19" xfId="6" applyFont="1" applyFill="1" applyBorder="1" applyAlignment="1">
      <alignment vertical="center"/>
    </xf>
    <xf numFmtId="0" fontId="10" fillId="0" borderId="17" xfId="6" applyFont="1" applyFill="1" applyBorder="1" applyAlignment="1">
      <alignment vertical="center"/>
    </xf>
    <xf numFmtId="0" fontId="10" fillId="0" borderId="18" xfId="6" applyFont="1" applyFill="1" applyBorder="1" applyAlignment="1">
      <alignment vertical="center"/>
    </xf>
  </cellXfs>
  <cellStyles count="21">
    <cellStyle name="Excel Built-in Normal" xfId="19"/>
    <cellStyle name="ハイパーリンク" xfId="15" builtinId="8" customBuiltin="1"/>
    <cellStyle name="ハイパーリンク 2" xfId="16"/>
    <cellStyle name="ハイパーリンク 3" xfId="14"/>
    <cellStyle name="桁区切り" xfId="20" builtinId="6"/>
    <cellStyle name="標準" xfId="0" builtinId="0"/>
    <cellStyle name="標準 2" xfId="9"/>
    <cellStyle name="標準 2 2" xfId="12"/>
    <cellStyle name="標準 3" xfId="4"/>
    <cellStyle name="標準 3 4" xfId="10"/>
    <cellStyle name="標準 4" xfId="13"/>
    <cellStyle name="標準_04_内部仕様書C(原紙)" xfId="5"/>
    <cellStyle name="標準_４次_05_画面説明書（原紙）" xfId="6"/>
    <cellStyle name="標準_４次_05_画面説明書（原紙）_機能設計書(インセンティブレート管理)_【ｻﾝﾌﾟﾙ】機能説明書" xfId="7"/>
    <cellStyle name="標準_４次_05_画面説明書（原紙）_機能設計書(インセンティブレート管理)_format_機能説明書" xfId="8"/>
    <cellStyle name="標準_SUP000010_社員情報登録(帳票）_機能設計書（雛形）_機能設計書（個人決算書）" xfId="18"/>
    <cellStyle name="標準_画面編集仕様書" xfId="2"/>
    <cellStyle name="標準_概要" xfId="17"/>
    <cellStyle name="標準_成果物テンプレート（EXCEL版）" xfId="3"/>
    <cellStyle name="標準_値リスト" xfId="1"/>
    <cellStyle name="良い" xfId="11" builtinId="26"/>
  </cellStyles>
  <dxfs count="0"/>
  <tableStyles count="0" defaultTableStyle="TableStyleMedium2" defaultPivotStyle="PivotStyleLight16"/>
  <colors>
    <mruColors>
      <color rgb="FFFFCCCC"/>
      <color rgb="FFFFD54F"/>
      <color rgb="FF73B149"/>
      <color rgb="FF97C777"/>
      <color rgb="FFBCDBA9"/>
      <color rgb="FF438DD1"/>
      <color rgb="FF3D89CF"/>
      <color rgb="FF3383CB"/>
      <color rgb="FF87BE62"/>
      <color rgb="FF78CA8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s>
</file>

<file path=xl/drawings/_rels/drawing5.xml.rels><?xml version="1.0" encoding="UTF-8" standalone="yes"?>
<Relationships xmlns="http://schemas.openxmlformats.org/package/2006/relationships"><Relationship Id="rId8" Type="http://schemas.openxmlformats.org/officeDocument/2006/relationships/hyperlink" Target="#&#25613;&#30410;&#21208;&#23450;&#12522;&#12479;&#12540;&#12531;&#12487;&#12540;&#12479;&#20316;&#25104;!A1"/><Relationship Id="rId13" Type="http://schemas.openxmlformats.org/officeDocument/2006/relationships/hyperlink" Target="#&#21512;&#35336;&#36578;&#35352;&#12522;&#12479;&#12540;&#12531;&#12487;&#12540;&#12479;&#20316;&#25104;!A1"/><Relationship Id="rId18" Type="http://schemas.openxmlformats.org/officeDocument/2006/relationships/hyperlink" Target="#&#25613;&#30410;&#21208;&#23450;&#37329;&#38989;&#21462;&#24471;!A1"/><Relationship Id="rId3" Type="http://schemas.openxmlformats.org/officeDocument/2006/relationships/hyperlink" Target="#&#21512;&#35336;&#36578;&#35352;&#12487;&#12540;&#12479;&#21462;&#24471;!A1"/><Relationship Id="rId21" Type="http://schemas.openxmlformats.org/officeDocument/2006/relationships/hyperlink" Target="#&#26126;&#32048;&#12487;&#12540;&#12479;&#35519;&#25972;!A1"/><Relationship Id="rId7" Type="http://schemas.openxmlformats.org/officeDocument/2006/relationships/hyperlink" Target="#&#36890;&#24120;&#31185;&#30446;&#12522;&#12479;&#12540;&#12531;&#12487;&#12540;&#12479;&#20316;&#25104;!A1"/><Relationship Id="rId12" Type="http://schemas.openxmlformats.org/officeDocument/2006/relationships/hyperlink" Target="#&#21512;&#35336;&#36578;&#35352;&#12487;&#12540;&#12479;&#21462;&#24471;!A1"/><Relationship Id="rId17" Type="http://schemas.openxmlformats.org/officeDocument/2006/relationships/hyperlink" Target="#&#25613;&#30410;&#21208;&#23450;&#37329;&#38989;&#21462;&#24471;!A1"/><Relationship Id="rId2" Type="http://schemas.openxmlformats.org/officeDocument/2006/relationships/hyperlink" Target="#&#36890;&#24120;&#31185;&#30446;&#12487;&#12540;&#12479;&#21462;&#24471;!A1"/><Relationship Id="rId16" Type="http://schemas.openxmlformats.org/officeDocument/2006/relationships/hyperlink" Target="#&#20803;&#20837;&#37329;&#12522;&#12479;&#12540;&#12531;&#12487;&#12540;&#12479;&#20316;&#25104;!A1"/><Relationship Id="rId20" Type="http://schemas.openxmlformats.org/officeDocument/2006/relationships/hyperlink" Target="#&#26126;&#32048;&#34892;&#35519;&#25972;!A1"/><Relationship Id="rId1" Type="http://schemas.openxmlformats.org/officeDocument/2006/relationships/hyperlink" Target="#&#21508;&#31278;&#22522;&#26412;&#24773;&#22577;&#12398;&#21462;&#24471;!A1"/><Relationship Id="rId6" Type="http://schemas.openxmlformats.org/officeDocument/2006/relationships/hyperlink" Target="#&#20803;&#20837;&#37329;&#12487;&#12540;&#12479;&#21462;&#24471;!A1"/><Relationship Id="rId11" Type="http://schemas.openxmlformats.org/officeDocument/2006/relationships/hyperlink" Target="#&#32368;&#36234;&#27531;&#39640;&#21462;&#24471;!A1"/><Relationship Id="rId5" Type="http://schemas.openxmlformats.org/officeDocument/2006/relationships/hyperlink" Target="#&#32368;&#36234;&#21033;&#30410;&#21104;&#20313;&#37329;&#12487;&#12540;&#12479;&#21462;&#24471;!A1"/><Relationship Id="rId15" Type="http://schemas.openxmlformats.org/officeDocument/2006/relationships/hyperlink" Target="#&#21512;&#35336;&#36578;&#35352;&#12487;&#12540;&#12479;&#21462;&#24471;!A1"/><Relationship Id="rId10" Type="http://schemas.openxmlformats.org/officeDocument/2006/relationships/hyperlink" Target="#&#32368;&#36234;&#27531;&#39640;&#21462;&#24471;!A1"/><Relationship Id="rId19" Type="http://schemas.openxmlformats.org/officeDocument/2006/relationships/hyperlink" Target="#&#21360;&#21047;&#29992;&#12501;&#12457;&#12540;&#12510;&#12483;&#12488;&#35373;&#23450;!A1"/><Relationship Id="rId4" Type="http://schemas.openxmlformats.org/officeDocument/2006/relationships/hyperlink" Target="#&#25613;&#30410;&#21208;&#23450;&#12487;&#12540;&#12479;&#21462;&#24471;!A1"/><Relationship Id="rId9" Type="http://schemas.openxmlformats.org/officeDocument/2006/relationships/hyperlink" Target="#&#32368;&#36234;&#21033;&#30410;&#21104;&#20313;&#37329;&#12522;&#12479;&#12540;&#12531;&#12487;&#12540;&#12479;&#20316;&#25104;!A1"/><Relationship Id="rId14" Type="http://schemas.openxmlformats.org/officeDocument/2006/relationships/hyperlink" Target="#&#36890;&#24120;&#31185;&#30446;&#12487;&#12540;&#12479;&#21462;&#24471;!A1"/><Relationship Id="rId22" Type="http://schemas.openxmlformats.org/officeDocument/2006/relationships/hyperlink" Target="#&#32368;&#36234;&#27531;&#39640;&#21462;&#24471;!A1"/></Relationships>
</file>

<file path=xl/drawings/_rels/drawing1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3.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42.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xdr:from>
      <xdr:col>5</xdr:col>
      <xdr:colOff>156215</xdr:colOff>
      <xdr:row>1</xdr:row>
      <xdr:rowOff>69197</xdr:rowOff>
    </xdr:from>
    <xdr:to>
      <xdr:col>31</xdr:col>
      <xdr:colOff>73349</xdr:colOff>
      <xdr:row>9</xdr:row>
      <xdr:rowOff>116822</xdr:rowOff>
    </xdr:to>
    <xdr:sp macro="" textlink="">
      <xdr:nvSpPr>
        <xdr:cNvPr id="2" name="AutoShape 1"/>
        <xdr:cNvSpPr>
          <a:spLocks noChangeArrowheads="1"/>
        </xdr:cNvSpPr>
      </xdr:nvSpPr>
      <xdr:spPr bwMode="auto">
        <a:xfrm>
          <a:off x="2570803" y="259697"/>
          <a:ext cx="4746309" cy="1571625"/>
        </a:xfrm>
        <a:prstGeom prst="rect">
          <a:avLst/>
        </a:prstGeom>
        <a:solidFill>
          <a:schemeClr val="accent1">
            <a:lumMod val="40000"/>
            <a:lumOff val="60000"/>
          </a:schemeClr>
        </a:solidFill>
        <a:ln>
          <a:noFill/>
          <a:headEnd type="none" w="med" len="med"/>
          <a:tailEnd type="none" w="med" len="med"/>
        </a:ln>
      </xdr:spPr>
      <xdr:style>
        <a:lnRef idx="1">
          <a:schemeClr val="accent1"/>
        </a:lnRef>
        <a:fillRef idx="2">
          <a:schemeClr val="accent1"/>
        </a:fillRef>
        <a:effectRef idx="1">
          <a:schemeClr val="accent1"/>
        </a:effectRef>
        <a:fontRef idx="minor">
          <a:schemeClr val="dk1"/>
        </a:fontRef>
      </xdr:style>
      <xdr:txBody>
        <a:bodyPr vertOverflow="clip" wrap="square" lIns="45720" tIns="32004" rIns="45720" bIns="32004" anchor="ctr" upright="1"/>
        <a:lstStyle/>
        <a:p>
          <a:pPr marL="0" marR="0" lvl="0" indent="0" algn="ctr" defTabSz="914400" rtl="0" eaLnBrk="1" fontAlgn="auto" latinLnBrk="0" hangingPunct="1">
            <a:lnSpc>
              <a:spcPts val="2800"/>
            </a:lnSpc>
            <a:spcBef>
              <a:spcPts val="0"/>
            </a:spcBef>
            <a:spcAft>
              <a:spcPts val="0"/>
            </a:spcAft>
            <a:buClrTx/>
            <a:buSzTx/>
            <a:buFontTx/>
            <a:buNone/>
            <a:tabLst/>
            <a:defRPr sz="1000"/>
          </a:pPr>
          <a:r>
            <a:rPr kumimoji="0" lang="ja-JP" altLang="en-US" sz="2800" b="0" i="0" u="none" strike="noStrike" kern="0" cap="none" spc="0" normalizeH="0" baseline="0" noProof="0">
              <a:ln>
                <a:noFill/>
              </a:ln>
              <a:solidFill>
                <a:srgbClr val="000000"/>
              </a:solidFill>
              <a:effectLst/>
              <a:uLnTx/>
              <a:uFillTx/>
              <a:latin typeface="Meiryo UI" panose="020B0604030504040204" pitchFamily="50" charset="-128"/>
              <a:ea typeface="Meiryo UI" panose="020B0604030504040204" pitchFamily="50" charset="-128"/>
              <a:cs typeface="+mn-cs"/>
            </a:rPr>
            <a:t>［元帳データ集計］</a:t>
          </a:r>
        </a:p>
        <a:p>
          <a:pPr marL="0" marR="0" lvl="0" indent="0" algn="ctr" defTabSz="914400" rtl="0" eaLnBrk="1" fontAlgn="auto" latinLnBrk="0" hangingPunct="1">
            <a:lnSpc>
              <a:spcPts val="3300"/>
            </a:lnSpc>
            <a:spcBef>
              <a:spcPts val="0"/>
            </a:spcBef>
            <a:spcAft>
              <a:spcPts val="0"/>
            </a:spcAft>
            <a:buClrTx/>
            <a:buSzTx/>
            <a:buFontTx/>
            <a:buNone/>
            <a:tabLst/>
            <a:defRPr sz="1000"/>
          </a:pPr>
          <a:r>
            <a:rPr kumimoji="0" lang="ja-JP" altLang="en-US" sz="2800" b="0" i="0" u="none" strike="noStrike" kern="0" cap="none" spc="0" normalizeH="0" baseline="0" noProof="0">
              <a:ln>
                <a:noFill/>
              </a:ln>
              <a:solidFill>
                <a:srgbClr val="000000"/>
              </a:solidFill>
              <a:effectLst/>
              <a:uLnTx/>
              <a:uFillTx/>
              <a:latin typeface="Meiryo UI" panose="020B0604030504040204" pitchFamily="50" charset="-128"/>
              <a:ea typeface="Meiryo UI" panose="020B0604030504040204" pitchFamily="50" charset="-128"/>
              <a:cs typeface="+mn-cs"/>
            </a:rPr>
            <a:t>ビジネスロジック定義書</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4763</xdr:colOff>
      <xdr:row>1</xdr:row>
      <xdr:rowOff>4755</xdr:rowOff>
    </xdr:from>
    <xdr:to>
      <xdr:col>12</xdr:col>
      <xdr:colOff>4763</xdr:colOff>
      <xdr:row>4</xdr:row>
      <xdr:rowOff>4756</xdr:rowOff>
    </xdr:to>
    <xdr:sp macro="" textlink="">
      <xdr:nvSpPr>
        <xdr:cNvPr id="22" name="正方形/長方形 21"/>
        <xdr:cNvSpPr/>
      </xdr:nvSpPr>
      <xdr:spPr>
        <a:xfrm>
          <a:off x="119063" y="71430"/>
          <a:ext cx="2828925" cy="5715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a:p>
          <a:pPr algn="ctr">
            <a:lnSpc>
              <a:spcPts val="1800"/>
            </a:lnSpc>
          </a:pPr>
          <a:r>
            <a:rPr kumimoji="1" lang="ja-JP" altLang="en-US" sz="1400" b="1">
              <a:solidFill>
                <a:sysClr val="windowText" lastClr="000000"/>
              </a:solidFill>
              <a:latin typeface="Meiryo UI" panose="020B0604030504040204" pitchFamily="50" charset="-128"/>
              <a:ea typeface="Meiryo UI" panose="020B0604030504040204" pitchFamily="50" charset="-128"/>
            </a:rPr>
            <a:t>改訂履歴</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19063"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モデル一覧</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19063"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サービス詳細設計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25</xdr:col>
      <xdr:colOff>147107</xdr:colOff>
      <xdr:row>55</xdr:row>
      <xdr:rowOff>114300</xdr:rowOff>
    </xdr:from>
    <xdr:to>
      <xdr:col>34</xdr:col>
      <xdr:colOff>156660</xdr:colOff>
      <xdr:row>58</xdr:row>
      <xdr:rowOff>52087</xdr:rowOff>
    </xdr:to>
    <xdr:sp macro="" textlink="">
      <xdr:nvSpPr>
        <xdr:cNvPr id="3" name="Rectangle 20">
          <a:hlinkClick xmlns:r="http://schemas.openxmlformats.org/officeDocument/2006/relationships" r:id="rId1"/>
        </xdr:cNvPr>
        <xdr:cNvSpPr>
          <a:spLocks noChangeArrowheads="1"/>
        </xdr:cNvSpPr>
      </xdr:nvSpPr>
      <xdr:spPr bwMode="auto">
        <a:xfrm>
          <a:off x="6424082" y="19297650"/>
          <a:ext cx="2324128" cy="566437"/>
        </a:xfrm>
        <a:prstGeom prst="rect">
          <a:avLst/>
        </a:prstGeom>
        <a:solidFill>
          <a:schemeClr val="accent2">
            <a:lumMod val="40000"/>
            <a:lumOff val="60000"/>
          </a:schemeClr>
        </a:solidFill>
        <a:ln w="9525" algn="ctr">
          <a:solidFill>
            <a:srgbClr val="000000"/>
          </a:solidFill>
          <a:miter lim="800000"/>
          <a:headEnd/>
          <a:tailEnd/>
        </a:ln>
        <a:effectLst/>
        <a:extLst/>
      </xdr:spPr>
      <xdr:txBody>
        <a:bodyPr vertOverflow="clip" wrap="square" lIns="27432" tIns="18288" rIns="27432" bIns="18288" anchor="ctr" upright="1"/>
        <a:lstStyle/>
        <a:p>
          <a:pPr algn="ctr" rtl="0">
            <a:defRPr sz="1000"/>
          </a:pPr>
          <a:r>
            <a:rPr kumimoji="1" lang="en-US" altLang="ja-JP" sz="1000">
              <a:effectLst/>
              <a:latin typeface="+mn-lt"/>
              <a:ea typeface="+mn-ea"/>
              <a:cs typeface="+mn-cs"/>
            </a:rPr>
            <a:t>LedgerBaseInfoStoreLogic</a:t>
          </a:r>
        </a:p>
        <a:p>
          <a:pPr algn="ctr" rtl="0">
            <a:defRPr sz="1000"/>
          </a:pPr>
          <a:endParaRPr lang="en-US" altLang="ja-JP" sz="900">
            <a:latin typeface="ＭＳ Ｐゴシック" pitchFamily="50" charset="-128"/>
            <a:ea typeface="ＭＳ Ｐゴシック" pitchFamily="50" charset="-128"/>
          </a:endParaRPr>
        </a:p>
        <a:p>
          <a:pPr algn="ctr" rtl="0">
            <a:defRPr sz="1000"/>
          </a:pPr>
          <a:r>
            <a:rPr lang="ja-JP" altLang="en-US" sz="900">
              <a:latin typeface="ＭＳ Ｐゴシック" pitchFamily="50" charset="-128"/>
              <a:ea typeface="ＭＳ Ｐゴシック" pitchFamily="50" charset="-128"/>
            </a:rPr>
            <a:t>各種基本情報の取得</a:t>
          </a:r>
          <a:endParaRPr lang="en-US" altLang="ja-JP" sz="900">
            <a:latin typeface="ＭＳ Ｐゴシック" pitchFamily="50" charset="-128"/>
            <a:ea typeface="ＭＳ Ｐゴシック" pitchFamily="50" charset="-128"/>
          </a:endParaRPr>
        </a:p>
      </xdr:txBody>
    </xdr:sp>
    <xdr:clientData/>
  </xdr:twoCellAnchor>
  <xdr:twoCellAnchor>
    <xdr:from>
      <xdr:col>30</xdr:col>
      <xdr:colOff>24884</xdr:colOff>
      <xdr:row>58</xdr:row>
      <xdr:rowOff>52087</xdr:rowOff>
    </xdr:from>
    <xdr:to>
      <xdr:col>30</xdr:col>
      <xdr:colOff>28180</xdr:colOff>
      <xdr:row>60</xdr:row>
      <xdr:rowOff>57150</xdr:rowOff>
    </xdr:to>
    <xdr:cxnSp macro="">
      <xdr:nvCxnSpPr>
        <xdr:cNvPr id="4" name="AutoShape 36"/>
        <xdr:cNvCxnSpPr>
          <a:cxnSpLocks noChangeShapeType="1"/>
          <a:stCxn id="3" idx="2"/>
          <a:endCxn id="5" idx="0"/>
        </xdr:cNvCxnSpPr>
      </xdr:nvCxnSpPr>
      <xdr:spPr bwMode="auto">
        <a:xfrm>
          <a:off x="7587734" y="19864087"/>
          <a:ext cx="3296" cy="424163"/>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xmlns="">
              <a:noFill/>
            </a14:hiddenFill>
          </a:ext>
        </a:extLst>
      </xdr:spPr>
    </xdr:cxnSp>
    <xdr:clientData/>
  </xdr:twoCellAnchor>
  <xdr:twoCellAnchor>
    <xdr:from>
      <xdr:col>24</xdr:col>
      <xdr:colOff>112180</xdr:colOff>
      <xdr:row>60</xdr:row>
      <xdr:rowOff>57150</xdr:rowOff>
    </xdr:from>
    <xdr:to>
      <xdr:col>35</xdr:col>
      <xdr:colOff>198180</xdr:colOff>
      <xdr:row>66</xdr:row>
      <xdr:rowOff>47150</xdr:rowOff>
    </xdr:to>
    <xdr:sp macro="" textlink="">
      <xdr:nvSpPr>
        <xdr:cNvPr id="5" name="フローチャート : 判断 12"/>
        <xdr:cNvSpPr/>
      </xdr:nvSpPr>
      <xdr:spPr>
        <a:xfrm>
          <a:off x="6131980" y="20288250"/>
          <a:ext cx="2914925" cy="1247300"/>
        </a:xfrm>
        <a:prstGeom prst="flowChartDecision">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kumimoji="1" lang="ja-JP" altLang="en-US" sz="900">
              <a:solidFill>
                <a:sysClr val="windowText" lastClr="000000"/>
              </a:solidFill>
            </a:rPr>
            <a:t>特殊科目</a:t>
          </a:r>
          <a:endParaRPr kumimoji="1" lang="en-US" altLang="ja-JP" sz="900">
            <a:solidFill>
              <a:sysClr val="windowText" lastClr="000000"/>
            </a:solidFill>
          </a:endParaRPr>
        </a:p>
        <a:p>
          <a:pPr algn="ctr"/>
          <a:r>
            <a:rPr kumimoji="1" lang="ja-JP" altLang="en-US" sz="900">
              <a:solidFill>
                <a:sysClr val="windowText" lastClr="000000"/>
              </a:solidFill>
            </a:rPr>
            <a:t>区分</a:t>
          </a:r>
          <a:endParaRPr kumimoji="1" lang="en-US" altLang="ja-JP" sz="900">
            <a:solidFill>
              <a:sysClr val="windowText" lastClr="000000"/>
            </a:solidFill>
          </a:endParaRPr>
        </a:p>
      </xdr:txBody>
    </xdr:sp>
    <xdr:clientData/>
  </xdr:twoCellAnchor>
  <xdr:twoCellAnchor>
    <xdr:from>
      <xdr:col>13</xdr:col>
      <xdr:colOff>174230</xdr:colOff>
      <xdr:row>66</xdr:row>
      <xdr:rowOff>47150</xdr:rowOff>
    </xdr:from>
    <xdr:to>
      <xdr:col>30</xdr:col>
      <xdr:colOff>28181</xdr:colOff>
      <xdr:row>70</xdr:row>
      <xdr:rowOff>114300</xdr:rowOff>
    </xdr:to>
    <xdr:cxnSp macro="">
      <xdr:nvCxnSpPr>
        <xdr:cNvPr id="6" name="カギ線コネクタ 5"/>
        <xdr:cNvCxnSpPr>
          <a:stCxn id="5" idx="2"/>
          <a:endCxn id="9" idx="0"/>
        </xdr:cNvCxnSpPr>
      </xdr:nvCxnSpPr>
      <xdr:spPr>
        <a:xfrm rot="5400000">
          <a:off x="5025393" y="19875262"/>
          <a:ext cx="905350" cy="4225926"/>
        </a:xfrm>
        <a:prstGeom prst="bentConnector3">
          <a:avLst>
            <a:gd name="adj1" fmla="val 50000"/>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28179</xdr:colOff>
      <xdr:row>66</xdr:row>
      <xdr:rowOff>47150</xdr:rowOff>
    </xdr:from>
    <xdr:to>
      <xdr:col>46</xdr:col>
      <xdr:colOff>101202</xdr:colOff>
      <xdr:row>70</xdr:row>
      <xdr:rowOff>123825</xdr:rowOff>
    </xdr:to>
    <xdr:cxnSp macro="">
      <xdr:nvCxnSpPr>
        <xdr:cNvPr id="7" name="カギ線コネクタ 6"/>
        <xdr:cNvCxnSpPr>
          <a:stCxn id="5" idx="2"/>
          <a:endCxn id="15" idx="0"/>
        </xdr:cNvCxnSpPr>
      </xdr:nvCxnSpPr>
      <xdr:spPr>
        <a:xfrm rot="16200000" flipH="1">
          <a:off x="9227503" y="19899076"/>
          <a:ext cx="914875" cy="4187823"/>
        </a:xfrm>
        <a:prstGeom prst="bentConnector3">
          <a:avLst>
            <a:gd name="adj1" fmla="val 50000"/>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24884</xdr:colOff>
      <xdr:row>54</xdr:row>
      <xdr:rowOff>0</xdr:rowOff>
    </xdr:from>
    <xdr:to>
      <xdr:col>30</xdr:col>
      <xdr:colOff>25944</xdr:colOff>
      <xdr:row>55</xdr:row>
      <xdr:rowOff>114300</xdr:rowOff>
    </xdr:to>
    <xdr:cxnSp macro="">
      <xdr:nvCxnSpPr>
        <xdr:cNvPr id="8" name="AutoShape 36"/>
        <xdr:cNvCxnSpPr>
          <a:cxnSpLocks noChangeShapeType="1"/>
          <a:stCxn id="80" idx="2"/>
          <a:endCxn id="3" idx="0"/>
        </xdr:cNvCxnSpPr>
      </xdr:nvCxnSpPr>
      <xdr:spPr bwMode="auto">
        <a:xfrm flipH="1">
          <a:off x="7496717" y="10392833"/>
          <a:ext cx="1060" cy="325967"/>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xmlns="">
              <a:noFill/>
            </a14:hiddenFill>
          </a:ext>
        </a:extLst>
      </xdr:spPr>
    </xdr:cxnSp>
    <xdr:clientData/>
  </xdr:twoCellAnchor>
  <xdr:twoCellAnchor>
    <xdr:from>
      <xdr:col>8</xdr:col>
      <xdr:colOff>4229</xdr:colOff>
      <xdr:row>70</xdr:row>
      <xdr:rowOff>114300</xdr:rowOff>
    </xdr:from>
    <xdr:to>
      <xdr:col>19</xdr:col>
      <xdr:colOff>90229</xdr:colOff>
      <xdr:row>76</xdr:row>
      <xdr:rowOff>104300</xdr:rowOff>
    </xdr:to>
    <xdr:sp macro="" textlink="">
      <xdr:nvSpPr>
        <xdr:cNvPr id="9" name="フローチャート : 判断 19"/>
        <xdr:cNvSpPr/>
      </xdr:nvSpPr>
      <xdr:spPr>
        <a:xfrm>
          <a:off x="1909229" y="22440900"/>
          <a:ext cx="2914925" cy="1247300"/>
        </a:xfrm>
        <a:prstGeom prst="flowChartDecision">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kumimoji="1" lang="ja-JP" altLang="en-US" sz="900">
              <a:solidFill>
                <a:sysClr val="windowText" lastClr="000000"/>
              </a:solidFill>
            </a:rPr>
            <a:t>合計転記</a:t>
          </a:r>
          <a:endParaRPr kumimoji="1" lang="en-US" altLang="ja-JP" sz="900">
            <a:solidFill>
              <a:sysClr val="windowText" lastClr="000000"/>
            </a:solidFill>
          </a:endParaRPr>
        </a:p>
        <a:p>
          <a:pPr algn="ctr"/>
          <a:r>
            <a:rPr kumimoji="1" lang="ja-JP" altLang="en-US" sz="900">
              <a:solidFill>
                <a:sysClr val="windowText" lastClr="000000"/>
              </a:solidFill>
            </a:rPr>
            <a:t>区分</a:t>
          </a:r>
          <a:endParaRPr kumimoji="1" lang="en-US" altLang="ja-JP" sz="900">
            <a:solidFill>
              <a:sysClr val="windowText" lastClr="000000"/>
            </a:solidFill>
          </a:endParaRPr>
        </a:p>
      </xdr:txBody>
    </xdr:sp>
    <xdr:clientData/>
  </xdr:twoCellAnchor>
  <xdr:twoCellAnchor>
    <xdr:from>
      <xdr:col>4</xdr:col>
      <xdr:colOff>0</xdr:colOff>
      <xdr:row>80</xdr:row>
      <xdr:rowOff>104774</xdr:rowOff>
    </xdr:from>
    <xdr:to>
      <xdr:col>13</xdr:col>
      <xdr:colOff>13178</xdr:colOff>
      <xdr:row>85</xdr:row>
      <xdr:rowOff>92238</xdr:rowOff>
    </xdr:to>
    <xdr:sp macro="" textlink="">
      <xdr:nvSpPr>
        <xdr:cNvPr id="10" name="Rectangle 20">
          <a:hlinkClick xmlns:r="http://schemas.openxmlformats.org/officeDocument/2006/relationships" r:id="rId2"/>
        </xdr:cNvPr>
        <xdr:cNvSpPr>
          <a:spLocks noChangeArrowheads="1"/>
        </xdr:cNvSpPr>
      </xdr:nvSpPr>
      <xdr:spPr bwMode="auto">
        <a:xfrm>
          <a:off x="876300" y="24526874"/>
          <a:ext cx="2327753" cy="1035214"/>
        </a:xfrm>
        <a:prstGeom prst="rect">
          <a:avLst/>
        </a:prstGeom>
        <a:solidFill>
          <a:schemeClr val="accent1">
            <a:lumMod val="20000"/>
            <a:lumOff val="80000"/>
          </a:schemeClr>
        </a:solidFill>
        <a:ln w="9525" algn="ctr">
          <a:solidFill>
            <a:srgbClr val="000000"/>
          </a:solidFill>
          <a:miter lim="800000"/>
          <a:headEnd/>
          <a:tailEnd/>
        </a:ln>
        <a:effectLst/>
        <a:extLst/>
      </xdr:spPr>
      <xdr:txBody>
        <a:bodyPr vertOverflow="clip" wrap="square" lIns="27432" tIns="18288" rIns="27432" bIns="18288" anchor="ctr" upright="1"/>
        <a:lstStyle/>
        <a:p>
          <a:pPr algn="ctr" rtl="0">
            <a:lnSpc>
              <a:spcPts val="1100"/>
            </a:lnSpc>
            <a:defRPr sz="1000"/>
          </a:pPr>
          <a:r>
            <a:rPr kumimoji="1" lang="en-US" altLang="ja-JP" sz="1000">
              <a:effectLst/>
              <a:latin typeface="+mn-lt"/>
              <a:ea typeface="+mn-ea"/>
              <a:cs typeface="+mn-cs"/>
            </a:rPr>
            <a:t>LedgerNormalStoreLogic</a:t>
          </a:r>
        </a:p>
        <a:p>
          <a:pPr algn="ctr" rtl="0">
            <a:lnSpc>
              <a:spcPts val="1100"/>
            </a:lnSpc>
            <a:defRPr sz="1000"/>
          </a:pPr>
          <a:endParaRPr kumimoji="1" lang="en-US" altLang="ja-JP" sz="1000">
            <a:effectLst/>
            <a:latin typeface="+mn-lt"/>
            <a:ea typeface="+mn-ea"/>
            <a:cs typeface="+mn-cs"/>
          </a:endParaRPr>
        </a:p>
        <a:p>
          <a:pPr algn="ctr" rtl="0">
            <a:lnSpc>
              <a:spcPts val="1100"/>
            </a:lnSpc>
            <a:defRPr sz="1000"/>
          </a:pPr>
          <a:r>
            <a:rPr lang="ja-JP" altLang="en-US" sz="900">
              <a:latin typeface="ＭＳ Ｐゴシック" pitchFamily="50" charset="-128"/>
              <a:ea typeface="ＭＳ Ｐゴシック" pitchFamily="50" charset="-128"/>
            </a:rPr>
            <a:t>仕訳ﾍｯﾀﾞ・明細ﾃﾞｰﾀより</a:t>
          </a:r>
          <a:endParaRPr lang="en-US" altLang="ja-JP" sz="900">
            <a:latin typeface="ＭＳ Ｐゴシック" pitchFamily="50" charset="-128"/>
            <a:ea typeface="ＭＳ Ｐゴシック" pitchFamily="50" charset="-128"/>
          </a:endParaRPr>
        </a:p>
        <a:p>
          <a:pPr algn="ctr" rtl="0">
            <a:lnSpc>
              <a:spcPts val="1100"/>
            </a:lnSpc>
            <a:defRPr sz="1000"/>
          </a:pPr>
          <a:r>
            <a:rPr lang="ja-JP" altLang="en-US" sz="900">
              <a:latin typeface="ＭＳ Ｐゴシック" pitchFamily="50" charset="-128"/>
              <a:ea typeface="ＭＳ Ｐゴシック" pitchFamily="50" charset="-128"/>
            </a:rPr>
            <a:t>元帳ﾊﾟﾗﾒｰﾀ条件にて</a:t>
          </a:r>
          <a:endParaRPr lang="en-US" altLang="ja-JP" sz="900">
            <a:latin typeface="ＭＳ Ｐゴシック" pitchFamily="50" charset="-128"/>
            <a:ea typeface="ＭＳ Ｐゴシック" pitchFamily="50" charset="-128"/>
          </a:endParaRPr>
        </a:p>
        <a:p>
          <a:pPr algn="ctr" rtl="0">
            <a:lnSpc>
              <a:spcPts val="1100"/>
            </a:lnSpc>
            <a:defRPr sz="1000"/>
          </a:pPr>
          <a:r>
            <a:rPr lang="ja-JP" altLang="en-US" sz="900">
              <a:latin typeface="ＭＳ Ｐゴシック" pitchFamily="50" charset="-128"/>
              <a:ea typeface="ＭＳ Ｐゴシック" pitchFamily="50" charset="-128"/>
            </a:rPr>
            <a:t>ﾃﾞｰﾀを取得</a:t>
          </a:r>
          <a:endParaRPr lang="en-US" altLang="ja-JP" sz="900">
            <a:latin typeface="ＭＳ Ｐゴシック" pitchFamily="50" charset="-128"/>
            <a:ea typeface="ＭＳ Ｐゴシック" pitchFamily="50" charset="-128"/>
          </a:endParaRPr>
        </a:p>
      </xdr:txBody>
    </xdr:sp>
    <xdr:clientData/>
  </xdr:twoCellAnchor>
  <xdr:twoCellAnchor>
    <xdr:from>
      <xdr:col>14</xdr:col>
      <xdr:colOff>123825</xdr:colOff>
      <xdr:row>80</xdr:row>
      <xdr:rowOff>104774</xdr:rowOff>
    </xdr:from>
    <xdr:to>
      <xdr:col>23</xdr:col>
      <xdr:colOff>137003</xdr:colOff>
      <xdr:row>85</xdr:row>
      <xdr:rowOff>92238</xdr:rowOff>
    </xdr:to>
    <xdr:sp macro="" textlink="">
      <xdr:nvSpPr>
        <xdr:cNvPr id="11" name="Rectangle 20">
          <a:hlinkClick xmlns:r="http://schemas.openxmlformats.org/officeDocument/2006/relationships" r:id="rId3"/>
        </xdr:cNvPr>
        <xdr:cNvSpPr>
          <a:spLocks noChangeArrowheads="1"/>
        </xdr:cNvSpPr>
      </xdr:nvSpPr>
      <xdr:spPr bwMode="auto">
        <a:xfrm>
          <a:off x="3571875" y="24526874"/>
          <a:ext cx="2327753" cy="1035214"/>
        </a:xfrm>
        <a:prstGeom prst="rect">
          <a:avLst/>
        </a:prstGeom>
        <a:solidFill>
          <a:schemeClr val="accent1">
            <a:lumMod val="60000"/>
            <a:lumOff val="40000"/>
          </a:schemeClr>
        </a:solidFill>
        <a:ln w="9525" algn="ctr">
          <a:solidFill>
            <a:srgbClr val="000000"/>
          </a:solidFill>
          <a:miter lim="800000"/>
          <a:headEnd/>
          <a:tailEnd/>
        </a:ln>
        <a:effectLst/>
        <a:extLst/>
      </xdr:spPr>
      <xdr:txBody>
        <a:bodyPr vertOverflow="clip" wrap="square" lIns="27432" tIns="18288" rIns="27432" bIns="18288" anchor="ctr" upright="1"/>
        <a:lstStyle/>
        <a:p>
          <a:pPr algn="ctr" rtl="0">
            <a:lnSpc>
              <a:spcPts val="1100"/>
            </a:lnSpc>
            <a:defRPr sz="1000"/>
          </a:pPr>
          <a:r>
            <a:rPr kumimoji="1" lang="en-US" altLang="ja-JP" sz="1000">
              <a:effectLst/>
              <a:latin typeface="+mn-lt"/>
              <a:ea typeface="+mn-ea"/>
              <a:cs typeface="+mn-cs"/>
            </a:rPr>
            <a:t>LedgerTotalStoreLogic</a:t>
          </a:r>
        </a:p>
        <a:p>
          <a:pPr algn="ctr" rtl="0">
            <a:lnSpc>
              <a:spcPts val="1100"/>
            </a:lnSpc>
            <a:defRPr sz="1000"/>
          </a:pPr>
          <a:endParaRPr kumimoji="1" lang="en-US" altLang="ja-JP" sz="1000">
            <a:effectLst/>
            <a:latin typeface="+mn-lt"/>
            <a:ea typeface="+mn-ea"/>
            <a:cs typeface="+mn-cs"/>
          </a:endParaRPr>
        </a:p>
        <a:p>
          <a:pPr algn="ctr" rtl="0">
            <a:lnSpc>
              <a:spcPts val="1100"/>
            </a:lnSpc>
            <a:defRPr sz="1000"/>
          </a:pPr>
          <a:r>
            <a:rPr lang="ja-JP" altLang="en-US" sz="900">
              <a:latin typeface="ＭＳ Ｐゴシック" pitchFamily="50" charset="-128"/>
              <a:ea typeface="ＭＳ Ｐゴシック" pitchFamily="50" charset="-128"/>
            </a:rPr>
            <a:t>実績集計ﾏｽﾀより</a:t>
          </a:r>
          <a:endParaRPr lang="en-US" altLang="ja-JP" sz="900">
            <a:latin typeface="ＭＳ Ｐゴシック" pitchFamily="50" charset="-128"/>
            <a:ea typeface="ＭＳ Ｐゴシック" pitchFamily="50" charset="-128"/>
          </a:endParaRPr>
        </a:p>
        <a:p>
          <a:pPr algn="ctr" rtl="0">
            <a:lnSpc>
              <a:spcPts val="1100"/>
            </a:lnSpc>
            <a:defRPr sz="1000"/>
          </a:pPr>
          <a:r>
            <a:rPr lang="ja-JP" altLang="en-US" sz="900">
              <a:latin typeface="ＭＳ Ｐゴシック" pitchFamily="50" charset="-128"/>
              <a:ea typeface="ＭＳ Ｐゴシック" pitchFamily="50" charset="-128"/>
            </a:rPr>
            <a:t>元帳ﾊﾟﾗﾒｰﾀ条件にて</a:t>
          </a:r>
          <a:endParaRPr lang="en-US" altLang="ja-JP" sz="900">
            <a:latin typeface="ＭＳ Ｐゴシック" pitchFamily="50" charset="-128"/>
            <a:ea typeface="ＭＳ Ｐゴシック" pitchFamily="50" charset="-128"/>
          </a:endParaRPr>
        </a:p>
        <a:p>
          <a:pPr algn="ctr" rtl="0">
            <a:lnSpc>
              <a:spcPts val="1100"/>
            </a:lnSpc>
            <a:defRPr sz="1000"/>
          </a:pPr>
          <a:r>
            <a:rPr lang="ja-JP" altLang="en-US" sz="900">
              <a:latin typeface="ＭＳ Ｐゴシック" pitchFamily="50" charset="-128"/>
              <a:ea typeface="ＭＳ Ｐゴシック" pitchFamily="50" charset="-128"/>
            </a:rPr>
            <a:t>ﾃﾞｰﾀを取得</a:t>
          </a:r>
          <a:endParaRPr lang="en-US" altLang="ja-JP" sz="900">
            <a:latin typeface="ＭＳ Ｐゴシック" pitchFamily="50" charset="-128"/>
            <a:ea typeface="ＭＳ Ｐゴシック" pitchFamily="50" charset="-128"/>
          </a:endParaRPr>
        </a:p>
      </xdr:txBody>
    </xdr:sp>
    <xdr:clientData/>
  </xdr:twoCellAnchor>
  <xdr:twoCellAnchor>
    <xdr:from>
      <xdr:col>13</xdr:col>
      <xdr:colOff>174229</xdr:colOff>
      <xdr:row>76</xdr:row>
      <xdr:rowOff>104299</xdr:rowOff>
    </xdr:from>
    <xdr:to>
      <xdr:col>19</xdr:col>
      <xdr:colOff>3414</xdr:colOff>
      <xdr:row>80</xdr:row>
      <xdr:rowOff>104773</xdr:rowOff>
    </xdr:to>
    <xdr:cxnSp macro="">
      <xdr:nvCxnSpPr>
        <xdr:cNvPr id="12" name="カギ線コネクタ 11"/>
        <xdr:cNvCxnSpPr>
          <a:stCxn id="9" idx="2"/>
          <a:endCxn id="11" idx="0"/>
        </xdr:cNvCxnSpPr>
      </xdr:nvCxnSpPr>
      <xdr:spPr>
        <a:xfrm rot="16200000" flipH="1">
          <a:off x="3631885" y="23421418"/>
          <a:ext cx="838674" cy="1372235"/>
        </a:xfrm>
        <a:prstGeom prst="bentConnector3">
          <a:avLst>
            <a:gd name="adj1" fmla="val 50000"/>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133590</xdr:colOff>
      <xdr:row>76</xdr:row>
      <xdr:rowOff>104299</xdr:rowOff>
    </xdr:from>
    <xdr:to>
      <xdr:col>13</xdr:col>
      <xdr:colOff>174230</xdr:colOff>
      <xdr:row>80</xdr:row>
      <xdr:rowOff>104773</xdr:rowOff>
    </xdr:to>
    <xdr:cxnSp macro="">
      <xdr:nvCxnSpPr>
        <xdr:cNvPr id="13" name="カギ線コネクタ 12"/>
        <xdr:cNvCxnSpPr>
          <a:stCxn id="9" idx="2"/>
          <a:endCxn id="10" idx="0"/>
        </xdr:cNvCxnSpPr>
      </xdr:nvCxnSpPr>
      <xdr:spPr>
        <a:xfrm rot="5400000">
          <a:off x="2282511" y="23444278"/>
          <a:ext cx="838674" cy="1326515"/>
        </a:xfrm>
        <a:prstGeom prst="bentConnector3">
          <a:avLst>
            <a:gd name="adj1" fmla="val 50000"/>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145595</xdr:colOff>
      <xdr:row>80</xdr:row>
      <xdr:rowOff>104774</xdr:rowOff>
    </xdr:from>
    <xdr:to>
      <xdr:col>34</xdr:col>
      <xdr:colOff>158773</xdr:colOff>
      <xdr:row>85</xdr:row>
      <xdr:rowOff>92238</xdr:rowOff>
    </xdr:to>
    <xdr:sp macro="" textlink="">
      <xdr:nvSpPr>
        <xdr:cNvPr id="14" name="Rectangle 20">
          <a:hlinkClick xmlns:r="http://schemas.openxmlformats.org/officeDocument/2006/relationships" r:id="rId4"/>
        </xdr:cNvPr>
        <xdr:cNvSpPr>
          <a:spLocks noChangeArrowheads="1"/>
        </xdr:cNvSpPr>
      </xdr:nvSpPr>
      <xdr:spPr bwMode="auto">
        <a:xfrm>
          <a:off x="6422570" y="24526874"/>
          <a:ext cx="2327753" cy="1035214"/>
        </a:xfrm>
        <a:prstGeom prst="rect">
          <a:avLst/>
        </a:prstGeom>
        <a:solidFill>
          <a:schemeClr val="accent4">
            <a:lumMod val="20000"/>
            <a:lumOff val="80000"/>
          </a:schemeClr>
        </a:solidFill>
        <a:ln w="9525" algn="ctr">
          <a:solidFill>
            <a:srgbClr val="000000"/>
          </a:solidFill>
          <a:miter lim="800000"/>
          <a:headEnd/>
          <a:tailEnd/>
        </a:ln>
        <a:effectLst/>
        <a:extLst/>
      </xdr:spPr>
      <xdr:txBody>
        <a:bodyPr vertOverflow="clip" wrap="square" lIns="27432" tIns="18288" rIns="27432" bIns="18288" anchor="ctr" upright="1"/>
        <a:lstStyle/>
        <a:p>
          <a:pPr algn="ctr" rtl="0">
            <a:lnSpc>
              <a:spcPts val="1100"/>
            </a:lnSpc>
            <a:defRPr sz="1000"/>
          </a:pPr>
          <a:r>
            <a:rPr kumimoji="1" lang="en-US" altLang="ja-JP" sz="1000">
              <a:effectLst/>
              <a:latin typeface="+mn-lt"/>
              <a:ea typeface="+mn-ea"/>
              <a:cs typeface="+mn-cs"/>
            </a:rPr>
            <a:t>LedgerPlDataStoreLogic.GetData</a:t>
          </a:r>
        </a:p>
        <a:p>
          <a:pPr algn="ctr" rtl="0">
            <a:lnSpc>
              <a:spcPts val="1100"/>
            </a:lnSpc>
            <a:defRPr sz="1000"/>
          </a:pPr>
          <a:endParaRPr kumimoji="1" lang="en-US" altLang="ja-JP" sz="1000">
            <a:effectLst/>
            <a:latin typeface="+mn-lt"/>
            <a:ea typeface="+mn-ea"/>
            <a:cs typeface="+mn-cs"/>
          </a:endParaRPr>
        </a:p>
        <a:p>
          <a:pPr algn="ctr" rtl="0">
            <a:lnSpc>
              <a:spcPts val="1100"/>
            </a:lnSpc>
            <a:defRPr sz="1000"/>
          </a:pPr>
          <a:r>
            <a:rPr lang="ja-JP" altLang="ja-JP" sz="900">
              <a:effectLst/>
              <a:latin typeface="ＭＳ Ｐゴシック" pitchFamily="50" charset="-128"/>
              <a:ea typeface="ＭＳ Ｐゴシック" pitchFamily="50" charset="-128"/>
              <a:cs typeface="+mn-cs"/>
            </a:rPr>
            <a:t>実績</a:t>
          </a:r>
          <a:r>
            <a:rPr lang="ja-JP" altLang="en-US" sz="900">
              <a:latin typeface="ＭＳ Ｐゴシック" pitchFamily="50" charset="-128"/>
              <a:ea typeface="ＭＳ Ｐゴシック" pitchFamily="50" charset="-128"/>
            </a:rPr>
            <a:t>集計ﾏｽﾀより</a:t>
          </a:r>
          <a:endParaRPr lang="en-US" altLang="ja-JP" sz="900">
            <a:latin typeface="ＭＳ Ｐゴシック" pitchFamily="50" charset="-128"/>
            <a:ea typeface="ＭＳ Ｐゴシック" pitchFamily="50" charset="-128"/>
          </a:endParaRPr>
        </a:p>
        <a:p>
          <a:pPr algn="ctr" rtl="0">
            <a:lnSpc>
              <a:spcPts val="1100"/>
            </a:lnSpc>
            <a:defRPr sz="1000"/>
          </a:pPr>
          <a:r>
            <a:rPr lang="en-US" altLang="ja-JP" sz="900">
              <a:latin typeface="ＭＳ Ｐゴシック" pitchFamily="50" charset="-128"/>
              <a:ea typeface="ＭＳ Ｐゴシック" pitchFamily="50" charset="-128"/>
            </a:rPr>
            <a:t>PL</a:t>
          </a:r>
          <a:r>
            <a:rPr lang="ja-JP" altLang="en-US" sz="900">
              <a:latin typeface="ＭＳ Ｐゴシック" pitchFamily="50" charset="-128"/>
              <a:ea typeface="ＭＳ Ｐゴシック" pitchFamily="50" charset="-128"/>
            </a:rPr>
            <a:t>科目に該当する</a:t>
          </a:r>
          <a:endParaRPr lang="en-US" altLang="ja-JP" sz="900">
            <a:latin typeface="ＭＳ Ｐゴシック" pitchFamily="50" charset="-128"/>
            <a:ea typeface="ＭＳ Ｐゴシック" pitchFamily="50" charset="-128"/>
          </a:endParaRPr>
        </a:p>
        <a:p>
          <a:pPr algn="ctr" rtl="0">
            <a:lnSpc>
              <a:spcPts val="1100"/>
            </a:lnSpc>
            <a:defRPr sz="1000"/>
          </a:pPr>
          <a:r>
            <a:rPr lang="ja-JP" altLang="en-US" sz="900">
              <a:latin typeface="ＭＳ Ｐゴシック" pitchFamily="50" charset="-128"/>
              <a:ea typeface="ＭＳ Ｐゴシック" pitchFamily="50" charset="-128"/>
            </a:rPr>
            <a:t>ﾃﾞｰﾀを取得</a:t>
          </a:r>
          <a:endParaRPr lang="en-US" altLang="ja-JP" sz="900">
            <a:latin typeface="ＭＳ Ｐゴシック" pitchFamily="50" charset="-128"/>
            <a:ea typeface="ＭＳ Ｐゴシック" pitchFamily="50" charset="-128"/>
          </a:endParaRPr>
        </a:p>
      </xdr:txBody>
    </xdr:sp>
    <xdr:clientData/>
  </xdr:twoCellAnchor>
  <xdr:twoCellAnchor>
    <xdr:from>
      <xdr:col>40</xdr:col>
      <xdr:colOff>185203</xdr:colOff>
      <xdr:row>70</xdr:row>
      <xdr:rowOff>123825</xdr:rowOff>
    </xdr:from>
    <xdr:to>
      <xdr:col>52</xdr:col>
      <xdr:colOff>17203</xdr:colOff>
      <xdr:row>76</xdr:row>
      <xdr:rowOff>113825</xdr:rowOff>
    </xdr:to>
    <xdr:sp macro="" textlink="">
      <xdr:nvSpPr>
        <xdr:cNvPr id="15" name="フローチャート : 判断 25"/>
        <xdr:cNvSpPr/>
      </xdr:nvSpPr>
      <xdr:spPr>
        <a:xfrm>
          <a:off x="10319803" y="22450425"/>
          <a:ext cx="2918100" cy="1247300"/>
        </a:xfrm>
        <a:prstGeom prst="flowChartDecision">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kumimoji="1" lang="ja-JP" altLang="en-US" sz="900">
              <a:solidFill>
                <a:sysClr val="windowText" lastClr="000000"/>
              </a:solidFill>
            </a:rPr>
            <a:t>法人・個人</a:t>
          </a:r>
          <a:endParaRPr kumimoji="1" lang="en-US" altLang="ja-JP" sz="900">
            <a:solidFill>
              <a:sysClr val="windowText" lastClr="000000"/>
            </a:solidFill>
          </a:endParaRPr>
        </a:p>
        <a:p>
          <a:pPr algn="ctr"/>
          <a:r>
            <a:rPr kumimoji="1" lang="ja-JP" altLang="en-US" sz="900">
              <a:solidFill>
                <a:sysClr val="windowText" lastClr="000000"/>
              </a:solidFill>
            </a:rPr>
            <a:t>区分</a:t>
          </a:r>
          <a:endParaRPr kumimoji="1" lang="en-US" altLang="ja-JP" sz="900">
            <a:solidFill>
              <a:sysClr val="windowText" lastClr="000000"/>
            </a:solidFill>
          </a:endParaRPr>
        </a:p>
      </xdr:txBody>
    </xdr:sp>
    <xdr:clientData/>
  </xdr:twoCellAnchor>
  <xdr:twoCellAnchor>
    <xdr:from>
      <xdr:col>36</xdr:col>
      <xdr:colOff>57149</xdr:colOff>
      <xdr:row>80</xdr:row>
      <xdr:rowOff>104774</xdr:rowOff>
    </xdr:from>
    <xdr:to>
      <xdr:col>45</xdr:col>
      <xdr:colOff>70327</xdr:colOff>
      <xdr:row>85</xdr:row>
      <xdr:rowOff>92238</xdr:rowOff>
    </xdr:to>
    <xdr:sp macro="" textlink="">
      <xdr:nvSpPr>
        <xdr:cNvPr id="16" name="Rectangle 20">
          <a:hlinkClick xmlns:r="http://schemas.openxmlformats.org/officeDocument/2006/relationships" r:id="rId5"/>
        </xdr:cNvPr>
        <xdr:cNvSpPr>
          <a:spLocks noChangeArrowheads="1"/>
        </xdr:cNvSpPr>
      </xdr:nvSpPr>
      <xdr:spPr bwMode="auto">
        <a:xfrm>
          <a:off x="9163049" y="24526874"/>
          <a:ext cx="2327753" cy="1035214"/>
        </a:xfrm>
        <a:prstGeom prst="rect">
          <a:avLst/>
        </a:prstGeom>
        <a:solidFill>
          <a:schemeClr val="accent6">
            <a:lumMod val="20000"/>
            <a:lumOff val="80000"/>
          </a:schemeClr>
        </a:solidFill>
        <a:ln w="9525" algn="ctr">
          <a:solidFill>
            <a:srgbClr val="000000"/>
          </a:solidFill>
          <a:miter lim="800000"/>
          <a:headEnd/>
          <a:tailEnd/>
        </a:ln>
        <a:effectLst/>
        <a:extLst/>
      </xdr:spPr>
      <xdr:txBody>
        <a:bodyPr vertOverflow="clip" wrap="square" lIns="27432" tIns="18288" rIns="27432" bIns="18288" anchor="ctr" upright="1"/>
        <a:lstStyle/>
        <a:p>
          <a:pPr algn="ctr" rtl="0">
            <a:lnSpc>
              <a:spcPts val="1100"/>
            </a:lnSpc>
            <a:defRPr sz="1000"/>
          </a:pPr>
          <a:r>
            <a:rPr kumimoji="1" lang="en-US" altLang="ja-JP" sz="1000">
              <a:effectLst/>
              <a:latin typeface="+mn-lt"/>
              <a:ea typeface="+mn-ea"/>
              <a:cs typeface="+mn-cs"/>
            </a:rPr>
            <a:t>Ledger</a:t>
          </a:r>
          <a:r>
            <a:rPr lang="en-US" altLang="ja-JP" sz="1000">
              <a:effectLst/>
              <a:latin typeface="+mn-lt"/>
              <a:ea typeface="+mn-ea"/>
              <a:cs typeface="+mn-cs"/>
            </a:rPr>
            <a:t>Surplus</a:t>
          </a:r>
          <a:r>
            <a:rPr kumimoji="1" lang="en-US" altLang="ja-JP" sz="1000">
              <a:effectLst/>
              <a:latin typeface="+mn-lt"/>
              <a:ea typeface="+mn-ea"/>
              <a:cs typeface="+mn-cs"/>
            </a:rPr>
            <a:t>StoreLogic</a:t>
          </a:r>
        </a:p>
        <a:p>
          <a:pPr algn="ctr" rtl="0">
            <a:lnSpc>
              <a:spcPts val="1100"/>
            </a:lnSpc>
            <a:defRPr sz="1000"/>
          </a:pPr>
          <a:endParaRPr kumimoji="1" lang="en-US" altLang="ja-JP" sz="1000">
            <a:effectLst/>
            <a:latin typeface="+mn-lt"/>
            <a:ea typeface="+mn-ea"/>
            <a:cs typeface="+mn-cs"/>
          </a:endParaRPr>
        </a:p>
        <a:p>
          <a:pPr algn="ctr" rtl="0">
            <a:lnSpc>
              <a:spcPts val="1100"/>
            </a:lnSpc>
            <a:defRPr sz="1000"/>
          </a:pPr>
          <a:r>
            <a:rPr lang="ja-JP" altLang="en-US" sz="900">
              <a:effectLst/>
              <a:latin typeface="ＭＳ Ｐゴシック" pitchFamily="50" charset="-128"/>
              <a:ea typeface="ＭＳ Ｐゴシック" pitchFamily="50" charset="-128"/>
              <a:cs typeface="+mn-cs"/>
            </a:rPr>
            <a:t>実績</a:t>
          </a:r>
          <a:r>
            <a:rPr lang="ja-JP" altLang="en-US" sz="900">
              <a:latin typeface="ＭＳ Ｐゴシック" pitchFamily="50" charset="-128"/>
              <a:ea typeface="ＭＳ Ｐゴシック" pitchFamily="50" charset="-128"/>
            </a:rPr>
            <a:t>集計ﾏｽﾀより</a:t>
          </a:r>
          <a:endParaRPr lang="en-US" altLang="ja-JP" sz="900">
            <a:latin typeface="ＭＳ Ｐゴシック" pitchFamily="50" charset="-128"/>
            <a:ea typeface="ＭＳ Ｐゴシック" pitchFamily="50" charset="-128"/>
          </a:endParaRPr>
        </a:p>
        <a:p>
          <a:pPr algn="ctr" rtl="0">
            <a:lnSpc>
              <a:spcPts val="1100"/>
            </a:lnSpc>
            <a:defRPr sz="1000"/>
          </a:pPr>
          <a:r>
            <a:rPr lang="ja-JP" altLang="en-US" sz="900">
              <a:latin typeface="ＭＳ Ｐゴシック" pitchFamily="50" charset="-128"/>
              <a:ea typeface="ＭＳ Ｐゴシック" pitchFamily="50" charset="-128"/>
            </a:rPr>
            <a:t>元帳ﾊﾟﾗﾒｰﾀ条件にて</a:t>
          </a:r>
          <a:endParaRPr lang="en-US" altLang="ja-JP" sz="900">
            <a:latin typeface="ＭＳ Ｐゴシック" pitchFamily="50" charset="-128"/>
            <a:ea typeface="ＭＳ Ｐゴシック" pitchFamily="50" charset="-128"/>
          </a:endParaRPr>
        </a:p>
        <a:p>
          <a:pPr algn="ctr" rtl="0">
            <a:lnSpc>
              <a:spcPts val="1100"/>
            </a:lnSpc>
            <a:defRPr sz="1000"/>
          </a:pPr>
          <a:r>
            <a:rPr lang="ja-JP" altLang="en-US" sz="900">
              <a:latin typeface="ＭＳ Ｐゴシック" pitchFamily="50" charset="-128"/>
              <a:ea typeface="ＭＳ Ｐゴシック" pitchFamily="50" charset="-128"/>
            </a:rPr>
            <a:t>ﾃﾞｰﾀを取得</a:t>
          </a:r>
          <a:endParaRPr lang="en-US" altLang="ja-JP" sz="900">
            <a:latin typeface="ＭＳ Ｐゴシック" pitchFamily="50" charset="-128"/>
            <a:ea typeface="ＭＳ Ｐゴシック" pitchFamily="50" charset="-128"/>
          </a:endParaRPr>
        </a:p>
      </xdr:txBody>
    </xdr:sp>
    <xdr:clientData/>
  </xdr:twoCellAnchor>
  <xdr:twoCellAnchor>
    <xdr:from>
      <xdr:col>47</xdr:col>
      <xdr:colOff>97903</xdr:colOff>
      <xdr:row>101</xdr:row>
      <xdr:rowOff>64310</xdr:rowOff>
    </xdr:from>
    <xdr:to>
      <xdr:col>56</xdr:col>
      <xdr:colOff>111082</xdr:colOff>
      <xdr:row>106</xdr:row>
      <xdr:rowOff>51775</xdr:rowOff>
    </xdr:to>
    <xdr:sp macro="" textlink="">
      <xdr:nvSpPr>
        <xdr:cNvPr id="17" name="Rectangle 20">
          <a:hlinkClick xmlns:r="http://schemas.openxmlformats.org/officeDocument/2006/relationships" r:id="rId6"/>
        </xdr:cNvPr>
        <xdr:cNvSpPr>
          <a:spLocks noChangeArrowheads="1"/>
        </xdr:cNvSpPr>
      </xdr:nvSpPr>
      <xdr:spPr bwMode="auto">
        <a:xfrm>
          <a:off x="10708753" y="19000010"/>
          <a:ext cx="1870554" cy="1035215"/>
        </a:xfrm>
        <a:prstGeom prst="rect">
          <a:avLst/>
        </a:prstGeom>
        <a:solidFill>
          <a:srgbClr val="BCDBA9"/>
        </a:solidFill>
        <a:ln w="9525" algn="ctr">
          <a:solidFill>
            <a:srgbClr val="000000"/>
          </a:solidFill>
          <a:miter lim="800000"/>
          <a:headEnd/>
          <a:tailEnd/>
        </a:ln>
        <a:effectLst/>
        <a:extLst/>
      </xdr:spPr>
      <xdr:txBody>
        <a:bodyPr vertOverflow="clip" wrap="square" lIns="27432" tIns="18288" rIns="27432" bIns="18288" anchor="ctr" upright="1"/>
        <a:lstStyle/>
        <a:p>
          <a:pPr algn="ctr" rtl="0">
            <a:lnSpc>
              <a:spcPts val="1100"/>
            </a:lnSpc>
            <a:defRPr sz="1000"/>
          </a:pPr>
          <a:r>
            <a:rPr kumimoji="1" lang="en-US" altLang="ja-JP" sz="1000">
              <a:effectLst/>
              <a:latin typeface="+mn-lt"/>
              <a:ea typeface="+mn-ea"/>
              <a:cs typeface="+mn-cs"/>
            </a:rPr>
            <a:t>LedgerCapital</a:t>
          </a:r>
          <a:r>
            <a:rPr lang="en-US" altLang="ja-JP" sz="1000">
              <a:effectLst/>
              <a:latin typeface="+mn-lt"/>
              <a:ea typeface="+mn-ea"/>
              <a:cs typeface="+mn-cs"/>
            </a:rPr>
            <a:t>Store</a:t>
          </a:r>
          <a:r>
            <a:rPr kumimoji="1" lang="en-US" altLang="ja-JP" sz="1000">
              <a:effectLst/>
              <a:latin typeface="+mn-lt"/>
              <a:ea typeface="+mn-ea"/>
              <a:cs typeface="+mn-cs"/>
            </a:rPr>
            <a:t>Logic</a:t>
          </a:r>
        </a:p>
        <a:p>
          <a:pPr algn="ctr" rtl="0">
            <a:lnSpc>
              <a:spcPts val="1100"/>
            </a:lnSpc>
            <a:defRPr sz="1000"/>
          </a:pPr>
          <a:endParaRPr kumimoji="1" lang="en-US" altLang="ja-JP" sz="1000">
            <a:effectLst/>
            <a:latin typeface="+mn-lt"/>
            <a:ea typeface="+mn-ea"/>
            <a:cs typeface="+mn-cs"/>
          </a:endParaRPr>
        </a:p>
        <a:p>
          <a:pPr algn="ctr" rtl="0">
            <a:lnSpc>
              <a:spcPts val="1100"/>
            </a:lnSpc>
            <a:defRPr sz="1000"/>
          </a:pPr>
          <a:r>
            <a:rPr lang="ja-JP" altLang="ja-JP" sz="900">
              <a:latin typeface="ＭＳ Ｐゴシック" pitchFamily="50" charset="-128"/>
              <a:ea typeface="ＭＳ Ｐゴシック" pitchFamily="50" charset="-128"/>
              <a:cs typeface="+mn-cs"/>
            </a:rPr>
            <a:t>実績</a:t>
          </a:r>
          <a:r>
            <a:rPr lang="ja-JP" altLang="en-US" sz="900">
              <a:latin typeface="ＭＳ Ｐゴシック" pitchFamily="50" charset="-128"/>
              <a:ea typeface="ＭＳ Ｐゴシック" pitchFamily="50" charset="-128"/>
            </a:rPr>
            <a:t>集計ﾏｽﾀより</a:t>
          </a:r>
          <a:endParaRPr lang="en-US" altLang="ja-JP" sz="900">
            <a:latin typeface="ＭＳ Ｐゴシック" pitchFamily="50" charset="-128"/>
            <a:ea typeface="ＭＳ Ｐゴシック" pitchFamily="50" charset="-128"/>
          </a:endParaRPr>
        </a:p>
        <a:p>
          <a:pPr algn="ctr" rtl="0">
            <a:lnSpc>
              <a:spcPts val="1100"/>
            </a:lnSpc>
            <a:defRPr sz="1000"/>
          </a:pPr>
          <a:r>
            <a:rPr lang="ja-JP" altLang="en-US" sz="900">
              <a:latin typeface="ＭＳ Ｐゴシック" pitchFamily="50" charset="-128"/>
              <a:ea typeface="ＭＳ Ｐゴシック" pitchFamily="50" charset="-128"/>
            </a:rPr>
            <a:t>元入金・事業主借・貸</a:t>
          </a:r>
          <a:endParaRPr lang="en-US" altLang="ja-JP" sz="900">
            <a:latin typeface="ＭＳ Ｐゴシック" pitchFamily="50" charset="-128"/>
            <a:ea typeface="ＭＳ Ｐゴシック" pitchFamily="50" charset="-128"/>
          </a:endParaRPr>
        </a:p>
        <a:p>
          <a:pPr algn="ctr" rtl="0">
            <a:lnSpc>
              <a:spcPts val="1100"/>
            </a:lnSpc>
            <a:defRPr sz="1000"/>
          </a:pPr>
          <a:r>
            <a:rPr lang="ja-JP" altLang="en-US" sz="900">
              <a:latin typeface="ＭＳ Ｐゴシック" pitchFamily="50" charset="-128"/>
              <a:ea typeface="ＭＳ Ｐゴシック" pitchFamily="50" charset="-128"/>
            </a:rPr>
            <a:t>ﾃﾞｰﾀを取得</a:t>
          </a:r>
          <a:endParaRPr lang="en-US" altLang="ja-JP" sz="900">
            <a:latin typeface="ＭＳ Ｐゴシック" pitchFamily="50" charset="-128"/>
            <a:ea typeface="ＭＳ Ｐゴシック" pitchFamily="50" charset="-128"/>
          </a:endParaRPr>
        </a:p>
      </xdr:txBody>
    </xdr:sp>
    <xdr:clientData/>
  </xdr:twoCellAnchor>
  <xdr:twoCellAnchor>
    <xdr:from>
      <xdr:col>46</xdr:col>
      <xdr:colOff>101203</xdr:colOff>
      <xdr:row>76</xdr:row>
      <xdr:rowOff>113825</xdr:rowOff>
    </xdr:from>
    <xdr:to>
      <xdr:col>51</xdr:col>
      <xdr:colOff>231493</xdr:colOff>
      <xdr:row>80</xdr:row>
      <xdr:rowOff>104774</xdr:rowOff>
    </xdr:to>
    <xdr:cxnSp macro="">
      <xdr:nvCxnSpPr>
        <xdr:cNvPr id="18" name="カギ線コネクタ 17"/>
        <xdr:cNvCxnSpPr>
          <a:stCxn id="15" idx="2"/>
          <a:endCxn id="42" idx="0"/>
        </xdr:cNvCxnSpPr>
      </xdr:nvCxnSpPr>
      <xdr:spPr>
        <a:xfrm rot="16200000" flipH="1">
          <a:off x="12072361" y="23404217"/>
          <a:ext cx="829149" cy="1416165"/>
        </a:xfrm>
        <a:prstGeom prst="bentConnector3">
          <a:avLst>
            <a:gd name="adj1" fmla="val 50000"/>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190738</xdr:colOff>
      <xdr:row>76</xdr:row>
      <xdr:rowOff>113826</xdr:rowOff>
    </xdr:from>
    <xdr:to>
      <xdr:col>46</xdr:col>
      <xdr:colOff>101203</xdr:colOff>
      <xdr:row>80</xdr:row>
      <xdr:rowOff>104775</xdr:rowOff>
    </xdr:to>
    <xdr:cxnSp macro="">
      <xdr:nvCxnSpPr>
        <xdr:cNvPr id="19" name="カギ線コネクタ 18"/>
        <xdr:cNvCxnSpPr>
          <a:stCxn id="15" idx="2"/>
          <a:endCxn id="16" idx="0"/>
        </xdr:cNvCxnSpPr>
      </xdr:nvCxnSpPr>
      <xdr:spPr>
        <a:xfrm rot="5400000">
          <a:off x="10637521" y="23385543"/>
          <a:ext cx="829149" cy="1453515"/>
        </a:xfrm>
        <a:prstGeom prst="bentConnector3">
          <a:avLst>
            <a:gd name="adj1" fmla="val 50000"/>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115</xdr:row>
      <xdr:rowOff>1433</xdr:rowOff>
    </xdr:from>
    <xdr:to>
      <xdr:col>13</xdr:col>
      <xdr:colOff>13178</xdr:colOff>
      <xdr:row>119</xdr:row>
      <xdr:rowOff>201808</xdr:rowOff>
    </xdr:to>
    <xdr:sp macro="" textlink="">
      <xdr:nvSpPr>
        <xdr:cNvPr id="20" name="Rectangle 20">
          <a:hlinkClick xmlns:r="http://schemas.openxmlformats.org/officeDocument/2006/relationships" r:id="rId7"/>
        </xdr:cNvPr>
        <xdr:cNvSpPr>
          <a:spLocks noChangeArrowheads="1"/>
        </xdr:cNvSpPr>
      </xdr:nvSpPr>
      <xdr:spPr bwMode="auto">
        <a:xfrm>
          <a:off x="876300" y="31757783"/>
          <a:ext cx="2327753" cy="1038575"/>
        </a:xfrm>
        <a:prstGeom prst="rect">
          <a:avLst/>
        </a:prstGeom>
        <a:solidFill>
          <a:srgbClr val="6BA5EB"/>
        </a:solidFill>
        <a:ln w="9525" algn="ctr">
          <a:solidFill>
            <a:srgbClr val="000000"/>
          </a:solidFill>
          <a:miter lim="800000"/>
          <a:headEnd/>
          <a:tailEnd/>
        </a:ln>
        <a:effectLst/>
        <a:extLst/>
      </xdr:spPr>
      <xdr:txBody>
        <a:bodyPr vertOverflow="clip" wrap="square" lIns="27432" tIns="18288" rIns="27432" bIns="18288" anchor="ctr" upright="1"/>
        <a:lstStyle/>
        <a:p>
          <a:pPr algn="ctr" rtl="0">
            <a:lnSpc>
              <a:spcPts val="1100"/>
            </a:lnSpc>
            <a:defRPr sz="1000"/>
          </a:pPr>
          <a:r>
            <a:rPr kumimoji="1" lang="en-US" altLang="ja-JP" sz="1000">
              <a:effectLst/>
              <a:latin typeface="+mn-lt"/>
              <a:ea typeface="+mn-ea"/>
              <a:cs typeface="+mn-cs"/>
            </a:rPr>
            <a:t>LedgerNormalResultLogic</a:t>
          </a:r>
        </a:p>
        <a:p>
          <a:pPr algn="ctr" rtl="0">
            <a:lnSpc>
              <a:spcPts val="1100"/>
            </a:lnSpc>
            <a:defRPr sz="1000"/>
          </a:pPr>
          <a:endParaRPr kumimoji="1" lang="en-US" altLang="ja-JP" sz="1000">
            <a:effectLst/>
            <a:latin typeface="+mn-lt"/>
            <a:ea typeface="+mn-ea"/>
            <a:cs typeface="+mn-cs"/>
          </a:endParaRPr>
        </a:p>
        <a:p>
          <a:pPr algn="ctr" rtl="0">
            <a:lnSpc>
              <a:spcPts val="1100"/>
            </a:lnSpc>
            <a:defRPr sz="1000"/>
          </a:pPr>
          <a:r>
            <a:rPr lang="ja-JP" altLang="en-US" sz="900">
              <a:latin typeface="ＭＳ Ｐゴシック" pitchFamily="50" charset="-128"/>
              <a:ea typeface="ＭＳ Ｐゴシック" pitchFamily="50" charset="-128"/>
            </a:rPr>
            <a:t>通常科目用の</a:t>
          </a:r>
          <a:endParaRPr lang="en-US" altLang="ja-JP" sz="900">
            <a:latin typeface="ＭＳ Ｐゴシック" pitchFamily="50" charset="-128"/>
            <a:ea typeface="ＭＳ Ｐゴシック" pitchFamily="50" charset="-128"/>
          </a:endParaRPr>
        </a:p>
        <a:p>
          <a:pPr algn="ctr" rtl="0">
            <a:lnSpc>
              <a:spcPts val="1100"/>
            </a:lnSpc>
            <a:defRPr sz="1000"/>
          </a:pPr>
          <a:r>
            <a:rPr lang="ja-JP" altLang="en-US" sz="900">
              <a:latin typeface="ＭＳ Ｐゴシック" pitchFamily="50" charset="-128"/>
              <a:ea typeface="ＭＳ Ｐゴシック" pitchFamily="50" charset="-128"/>
            </a:rPr>
            <a:t>ﾘﾀｰﾝﾃﾞｰﾀを作成</a:t>
          </a:r>
          <a:endParaRPr lang="en-US" altLang="ja-JP" sz="900">
            <a:latin typeface="ＭＳ Ｐゴシック" pitchFamily="50" charset="-128"/>
            <a:ea typeface="ＭＳ Ｐゴシック" pitchFamily="50" charset="-128"/>
          </a:endParaRPr>
        </a:p>
      </xdr:txBody>
    </xdr:sp>
    <xdr:clientData/>
  </xdr:twoCellAnchor>
  <xdr:twoCellAnchor>
    <xdr:from>
      <xdr:col>25</xdr:col>
      <xdr:colOff>148545</xdr:colOff>
      <xdr:row>115</xdr:row>
      <xdr:rowOff>1433</xdr:rowOff>
    </xdr:from>
    <xdr:to>
      <xdr:col>34</xdr:col>
      <xdr:colOff>161723</xdr:colOff>
      <xdr:row>119</xdr:row>
      <xdr:rowOff>201808</xdr:rowOff>
    </xdr:to>
    <xdr:sp macro="" textlink="">
      <xdr:nvSpPr>
        <xdr:cNvPr id="21" name="Rectangle 20">
          <a:hlinkClick xmlns:r="http://schemas.openxmlformats.org/officeDocument/2006/relationships" r:id="rId8"/>
        </xdr:cNvPr>
        <xdr:cNvSpPr>
          <a:spLocks noChangeArrowheads="1"/>
        </xdr:cNvSpPr>
      </xdr:nvSpPr>
      <xdr:spPr bwMode="auto">
        <a:xfrm>
          <a:off x="6425520" y="31757783"/>
          <a:ext cx="2327753" cy="1038575"/>
        </a:xfrm>
        <a:prstGeom prst="rect">
          <a:avLst/>
        </a:prstGeom>
        <a:solidFill>
          <a:srgbClr val="FFD54F"/>
        </a:solidFill>
        <a:ln w="9525" algn="ctr">
          <a:solidFill>
            <a:srgbClr val="000000"/>
          </a:solidFill>
          <a:miter lim="800000"/>
          <a:headEnd/>
          <a:tailEnd/>
        </a:ln>
        <a:effectLst/>
        <a:extLst/>
      </xdr:spPr>
      <xdr:txBody>
        <a:bodyPr vertOverflow="clip" wrap="square" lIns="27432" tIns="18288" rIns="27432" bIns="18288" anchor="ctr" upright="1"/>
        <a:lstStyle/>
        <a:p>
          <a:pPr algn="ctr" rtl="0">
            <a:lnSpc>
              <a:spcPts val="1100"/>
            </a:lnSpc>
            <a:defRPr sz="1000"/>
          </a:pPr>
          <a:r>
            <a:rPr kumimoji="1" lang="en-US" altLang="ja-JP" sz="1000">
              <a:effectLst/>
              <a:latin typeface="+mn-lt"/>
              <a:ea typeface="+mn-ea"/>
              <a:cs typeface="+mn-cs"/>
            </a:rPr>
            <a:t>LedgerPlResultLogic</a:t>
          </a:r>
        </a:p>
        <a:p>
          <a:pPr algn="ctr" rtl="0">
            <a:lnSpc>
              <a:spcPts val="1100"/>
            </a:lnSpc>
            <a:defRPr sz="1000"/>
          </a:pPr>
          <a:endParaRPr kumimoji="1" lang="en-US" altLang="ja-JP" sz="1000">
            <a:effectLst/>
            <a:latin typeface="+mn-lt"/>
            <a:ea typeface="+mn-ea"/>
            <a:cs typeface="+mn-cs"/>
          </a:endParaRPr>
        </a:p>
        <a:p>
          <a:pPr algn="ctr" rtl="0">
            <a:lnSpc>
              <a:spcPts val="1100"/>
            </a:lnSpc>
            <a:defRPr sz="1000"/>
          </a:pPr>
          <a:r>
            <a:rPr lang="ja-JP" altLang="en-US" sz="900">
              <a:latin typeface="ＭＳ Ｐゴシック" pitchFamily="50" charset="-128"/>
              <a:ea typeface="ＭＳ Ｐゴシック" pitchFamily="50" charset="-128"/>
            </a:rPr>
            <a:t>損益勘定のﾘﾀｰﾝﾃﾞｰﾀを作成</a:t>
          </a:r>
          <a:endParaRPr lang="en-US" altLang="ja-JP" sz="900">
            <a:latin typeface="ＭＳ Ｐゴシック" pitchFamily="50" charset="-128"/>
            <a:ea typeface="ＭＳ Ｐゴシック" pitchFamily="50" charset="-128"/>
          </a:endParaRPr>
        </a:p>
      </xdr:txBody>
    </xdr:sp>
    <xdr:clientData/>
  </xdr:twoCellAnchor>
  <xdr:twoCellAnchor>
    <xdr:from>
      <xdr:col>36</xdr:col>
      <xdr:colOff>48983</xdr:colOff>
      <xdr:row>115</xdr:row>
      <xdr:rowOff>1433</xdr:rowOff>
    </xdr:from>
    <xdr:to>
      <xdr:col>45</xdr:col>
      <xdr:colOff>62161</xdr:colOff>
      <xdr:row>119</xdr:row>
      <xdr:rowOff>201808</xdr:rowOff>
    </xdr:to>
    <xdr:sp macro="" textlink="">
      <xdr:nvSpPr>
        <xdr:cNvPr id="22" name="Rectangle 20">
          <a:hlinkClick xmlns:r="http://schemas.openxmlformats.org/officeDocument/2006/relationships" r:id="rId9"/>
        </xdr:cNvPr>
        <xdr:cNvSpPr>
          <a:spLocks noChangeArrowheads="1"/>
        </xdr:cNvSpPr>
      </xdr:nvSpPr>
      <xdr:spPr bwMode="auto">
        <a:xfrm>
          <a:off x="9154883" y="31757783"/>
          <a:ext cx="2327753" cy="1038575"/>
        </a:xfrm>
        <a:prstGeom prst="rect">
          <a:avLst/>
        </a:prstGeom>
        <a:solidFill>
          <a:srgbClr val="97C777"/>
        </a:solidFill>
        <a:ln w="9525" algn="ctr">
          <a:solidFill>
            <a:srgbClr val="000000"/>
          </a:solidFill>
          <a:miter lim="800000"/>
          <a:headEnd/>
          <a:tailEnd/>
        </a:ln>
        <a:effectLst/>
        <a:extLst/>
      </xdr:spPr>
      <xdr:txBody>
        <a:bodyPr vertOverflow="clip" wrap="square" lIns="27432" tIns="18288" rIns="27432" bIns="18288" anchor="ctr" upright="1"/>
        <a:lstStyle/>
        <a:p>
          <a:pPr algn="ctr" rtl="0">
            <a:lnSpc>
              <a:spcPts val="1100"/>
            </a:lnSpc>
            <a:defRPr sz="1000"/>
          </a:pPr>
          <a:r>
            <a:rPr kumimoji="1" lang="en-US" altLang="ja-JP" sz="1000">
              <a:effectLst/>
              <a:latin typeface="+mn-lt"/>
              <a:ea typeface="+mn-ea"/>
              <a:cs typeface="+mn-cs"/>
            </a:rPr>
            <a:t>LedgerSurplusResultLogic</a:t>
          </a:r>
        </a:p>
        <a:p>
          <a:pPr algn="ctr" rtl="0">
            <a:lnSpc>
              <a:spcPts val="1100"/>
            </a:lnSpc>
            <a:defRPr sz="1000"/>
          </a:pPr>
          <a:endParaRPr kumimoji="1" lang="en-US" altLang="ja-JP" sz="1000">
            <a:effectLst/>
            <a:latin typeface="+mn-lt"/>
            <a:ea typeface="+mn-ea"/>
            <a:cs typeface="+mn-cs"/>
          </a:endParaRPr>
        </a:p>
        <a:p>
          <a:pPr algn="ctr" rtl="0">
            <a:lnSpc>
              <a:spcPts val="1100"/>
            </a:lnSpc>
            <a:defRPr sz="1000"/>
          </a:pPr>
          <a:r>
            <a:rPr lang="ja-JP" altLang="en-US" sz="900">
              <a:latin typeface="ＭＳ Ｐゴシック" pitchFamily="50" charset="-128"/>
              <a:ea typeface="ＭＳ Ｐゴシック" pitchFamily="50" charset="-128"/>
            </a:rPr>
            <a:t>繰越利益余剰金の</a:t>
          </a:r>
          <a:endParaRPr lang="en-US" altLang="ja-JP" sz="900">
            <a:latin typeface="ＭＳ Ｐゴシック" pitchFamily="50" charset="-128"/>
            <a:ea typeface="ＭＳ Ｐゴシック" pitchFamily="50" charset="-128"/>
          </a:endParaRPr>
        </a:p>
        <a:p>
          <a:pPr algn="ctr" rtl="0">
            <a:lnSpc>
              <a:spcPts val="1100"/>
            </a:lnSpc>
            <a:defRPr sz="1000"/>
          </a:pPr>
          <a:r>
            <a:rPr lang="ja-JP" altLang="en-US" sz="900">
              <a:latin typeface="ＭＳ Ｐゴシック" pitchFamily="50" charset="-128"/>
              <a:ea typeface="ＭＳ Ｐゴシック" pitchFamily="50" charset="-128"/>
            </a:rPr>
            <a:t>ﾘﾀｰﾝﾃﾞｰﾀを作成</a:t>
          </a:r>
          <a:endParaRPr lang="en-US" altLang="ja-JP" sz="900">
            <a:latin typeface="ＭＳ Ｐゴシック" pitchFamily="50" charset="-128"/>
            <a:ea typeface="ＭＳ Ｐゴシック" pitchFamily="50" charset="-128"/>
          </a:endParaRPr>
        </a:p>
      </xdr:txBody>
    </xdr:sp>
    <xdr:clientData/>
  </xdr:twoCellAnchor>
  <xdr:twoCellAnchor>
    <xdr:from>
      <xdr:col>30</xdr:col>
      <xdr:colOff>23317</xdr:colOff>
      <xdr:row>85</xdr:row>
      <xdr:rowOff>92238</xdr:rowOff>
    </xdr:from>
    <xdr:to>
      <xdr:col>30</xdr:col>
      <xdr:colOff>26267</xdr:colOff>
      <xdr:row>115</xdr:row>
      <xdr:rowOff>1433</xdr:rowOff>
    </xdr:to>
    <xdr:cxnSp macro="">
      <xdr:nvCxnSpPr>
        <xdr:cNvPr id="23" name="AutoShape 36"/>
        <xdr:cNvCxnSpPr>
          <a:cxnSpLocks noChangeShapeType="1"/>
          <a:stCxn id="14" idx="2"/>
          <a:endCxn id="21" idx="0"/>
        </xdr:cNvCxnSpPr>
      </xdr:nvCxnSpPr>
      <xdr:spPr bwMode="auto">
        <a:xfrm>
          <a:off x="7586167" y="25562088"/>
          <a:ext cx="2950" cy="6195695"/>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xmlns="">
              <a:noFill/>
            </a14:hiddenFill>
          </a:ext>
        </a:extLst>
      </xdr:spPr>
    </xdr:cxnSp>
    <xdr:clientData/>
  </xdr:twoCellAnchor>
  <xdr:twoCellAnchor>
    <xdr:from>
      <xdr:col>25</xdr:col>
      <xdr:colOff>150358</xdr:colOff>
      <xdr:row>147</xdr:row>
      <xdr:rowOff>1</xdr:rowOff>
    </xdr:from>
    <xdr:to>
      <xdr:col>34</xdr:col>
      <xdr:colOff>159911</xdr:colOff>
      <xdr:row>150</xdr:row>
      <xdr:rowOff>0</xdr:rowOff>
    </xdr:to>
    <xdr:sp macro="" textlink="">
      <xdr:nvSpPr>
        <xdr:cNvPr id="24" name="Rectangle 20"/>
        <xdr:cNvSpPr>
          <a:spLocks noChangeArrowheads="1"/>
        </xdr:cNvSpPr>
      </xdr:nvSpPr>
      <xdr:spPr bwMode="auto">
        <a:xfrm>
          <a:off x="6352191" y="30077834"/>
          <a:ext cx="2295553" cy="634999"/>
        </a:xfrm>
        <a:prstGeom prst="rect">
          <a:avLst/>
        </a:prstGeom>
        <a:solidFill>
          <a:srgbClr val="FFFFFF"/>
        </a:solidFill>
        <a:ln w="9525" algn="ctr">
          <a:solidFill>
            <a:srgbClr val="000000"/>
          </a:solidFill>
          <a:miter lim="800000"/>
          <a:headEnd/>
          <a:tailEnd/>
        </a:ln>
        <a:effectLst/>
        <a:extLst>
          <a:ext uri="{AF507438-7753-43E0-B8FC-AC1667EBCBE1}">
            <a14:hiddenEffects xmlns:a14="http://schemas.microsoft.com/office/drawing/2010/main" xmlns="">
              <a:effectLst>
                <a:outerShdw dist="35921" dir="2700000" algn="ctr" rotWithShape="0">
                  <a:srgbClr val="808080"/>
                </a:outerShdw>
              </a:effectLst>
            </a14:hiddenEffects>
          </a:ext>
        </a:extLst>
      </xdr:spPr>
      <xdr:txBody>
        <a:bodyPr vertOverflow="clip" wrap="square" lIns="27432" tIns="18288" rIns="27432" bIns="18288" anchor="ctr" upright="1"/>
        <a:lstStyle/>
        <a:p>
          <a:pPr algn="ctr" rtl="0">
            <a:lnSpc>
              <a:spcPts val="1100"/>
            </a:lnSpc>
            <a:defRPr sz="1000"/>
          </a:pPr>
          <a:r>
            <a:rPr lang="ja-JP" altLang="en-US" sz="900">
              <a:latin typeface="ＭＳ Ｐゴシック" pitchFamily="50" charset="-128"/>
              <a:ea typeface="ＭＳ Ｐゴシック" pitchFamily="50" charset="-128"/>
            </a:rPr>
            <a:t>ﾘﾀｰﾝﾃﾞｰﾀを返却する</a:t>
          </a:r>
          <a:endParaRPr lang="en-US" altLang="ja-JP" sz="900">
            <a:latin typeface="ＭＳ Ｐゴシック" pitchFamily="50" charset="-128"/>
            <a:ea typeface="ＭＳ Ｐゴシック" pitchFamily="50" charset="-128"/>
          </a:endParaRPr>
        </a:p>
      </xdr:txBody>
    </xdr:sp>
    <xdr:clientData/>
  </xdr:twoCellAnchor>
  <xdr:twoCellAnchor>
    <xdr:from>
      <xdr:col>30</xdr:col>
      <xdr:colOff>40455</xdr:colOff>
      <xdr:row>119</xdr:row>
      <xdr:rowOff>201808</xdr:rowOff>
    </xdr:from>
    <xdr:to>
      <xdr:col>51</xdr:col>
      <xdr:colOff>117193</xdr:colOff>
      <xdr:row>123</xdr:row>
      <xdr:rowOff>105832</xdr:rowOff>
    </xdr:to>
    <xdr:cxnSp macro="">
      <xdr:nvCxnSpPr>
        <xdr:cNvPr id="25" name="カギ線コネクタ 24"/>
        <xdr:cNvCxnSpPr>
          <a:stCxn id="45" idx="2"/>
          <a:endCxn id="82" idx="0"/>
        </xdr:cNvCxnSpPr>
      </xdr:nvCxnSpPr>
      <xdr:spPr>
        <a:xfrm rot="5400000">
          <a:off x="8843245" y="21760484"/>
          <a:ext cx="716824" cy="4877338"/>
        </a:xfrm>
        <a:prstGeom prst="bentConnector3">
          <a:avLst>
            <a:gd name="adj1" fmla="val 50000"/>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27755</xdr:colOff>
      <xdr:row>119</xdr:row>
      <xdr:rowOff>201808</xdr:rowOff>
    </xdr:from>
    <xdr:to>
      <xdr:col>30</xdr:col>
      <xdr:colOff>28134</xdr:colOff>
      <xdr:row>123</xdr:row>
      <xdr:rowOff>105832</xdr:rowOff>
    </xdr:to>
    <xdr:cxnSp macro="">
      <xdr:nvCxnSpPr>
        <xdr:cNvPr id="26" name="AutoShape 36"/>
        <xdr:cNvCxnSpPr>
          <a:cxnSpLocks noChangeShapeType="1"/>
          <a:stCxn id="21" idx="2"/>
          <a:endCxn id="82" idx="0"/>
        </xdr:cNvCxnSpPr>
      </xdr:nvCxnSpPr>
      <xdr:spPr bwMode="auto">
        <a:xfrm flipH="1">
          <a:off x="7499588" y="24744558"/>
          <a:ext cx="379" cy="2655691"/>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xmlns="">
              <a:noFill/>
            </a14:hiddenFill>
          </a:ext>
        </a:extLst>
      </xdr:spPr>
    </xdr:cxnSp>
    <xdr:clientData/>
  </xdr:twoCellAnchor>
  <xdr:twoCellAnchor>
    <xdr:from>
      <xdr:col>30</xdr:col>
      <xdr:colOff>27756</xdr:colOff>
      <xdr:row>119</xdr:row>
      <xdr:rowOff>201808</xdr:rowOff>
    </xdr:from>
    <xdr:to>
      <xdr:col>40</xdr:col>
      <xdr:colOff>182573</xdr:colOff>
      <xdr:row>123</xdr:row>
      <xdr:rowOff>105832</xdr:rowOff>
    </xdr:to>
    <xdr:cxnSp macro="">
      <xdr:nvCxnSpPr>
        <xdr:cNvPr id="27" name="カギ線コネクタ 26"/>
        <xdr:cNvCxnSpPr>
          <a:stCxn id="22" idx="2"/>
          <a:endCxn id="82" idx="0"/>
        </xdr:cNvCxnSpPr>
      </xdr:nvCxnSpPr>
      <xdr:spPr>
        <a:xfrm rot="5400000">
          <a:off x="7519152" y="24724995"/>
          <a:ext cx="2655691" cy="2694817"/>
        </a:xfrm>
        <a:prstGeom prst="bentConnector3">
          <a:avLst>
            <a:gd name="adj1" fmla="val 50000"/>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205306</xdr:colOff>
      <xdr:row>67</xdr:row>
      <xdr:rowOff>26460</xdr:rowOff>
    </xdr:from>
    <xdr:to>
      <xdr:col>19</xdr:col>
      <xdr:colOff>214831</xdr:colOff>
      <xdr:row>69</xdr:row>
      <xdr:rowOff>64560</xdr:rowOff>
    </xdr:to>
    <xdr:sp macro="" textlink="">
      <xdr:nvSpPr>
        <xdr:cNvPr id="28" name="テキスト ボックス 27"/>
        <xdr:cNvSpPr txBox="1"/>
      </xdr:nvSpPr>
      <xdr:spPr>
        <a:xfrm>
          <a:off x="3139006" y="21724410"/>
          <a:ext cx="180975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1100"/>
            </a:lnSpc>
          </a:pPr>
          <a:r>
            <a:rPr kumimoji="1" lang="ja-JP" altLang="en-US" sz="900">
              <a:latin typeface="ＭＳ ゴシック" pitchFamily="49" charset="-128"/>
              <a:ea typeface="ＭＳ ゴシック" pitchFamily="49" charset="-128"/>
            </a:rPr>
            <a:t>通常科目</a:t>
          </a:r>
        </a:p>
      </xdr:txBody>
    </xdr:sp>
    <xdr:clientData/>
  </xdr:twoCellAnchor>
  <xdr:twoCellAnchor>
    <xdr:from>
      <xdr:col>30</xdr:col>
      <xdr:colOff>38099</xdr:colOff>
      <xdr:row>67</xdr:row>
      <xdr:rowOff>85726</xdr:rowOff>
    </xdr:from>
    <xdr:to>
      <xdr:col>37</xdr:col>
      <xdr:colOff>76199</xdr:colOff>
      <xdr:row>69</xdr:row>
      <xdr:rowOff>123826</xdr:rowOff>
    </xdr:to>
    <xdr:sp macro="" textlink="">
      <xdr:nvSpPr>
        <xdr:cNvPr id="29" name="テキスト ボックス 28"/>
        <xdr:cNvSpPr txBox="1"/>
      </xdr:nvSpPr>
      <xdr:spPr>
        <a:xfrm>
          <a:off x="7600949" y="21783676"/>
          <a:ext cx="1838325"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1100"/>
            </a:lnSpc>
          </a:pPr>
          <a:r>
            <a:rPr kumimoji="1" lang="ja-JP" altLang="en-US" sz="900">
              <a:latin typeface="ＭＳ ゴシック" pitchFamily="49" charset="-128"/>
              <a:ea typeface="ＭＳ ゴシック" pitchFamily="49" charset="-128"/>
            </a:rPr>
            <a:t>損益勘定</a:t>
          </a:r>
        </a:p>
      </xdr:txBody>
    </xdr:sp>
    <xdr:clientData/>
  </xdr:twoCellAnchor>
  <xdr:twoCellAnchor>
    <xdr:from>
      <xdr:col>42</xdr:col>
      <xdr:colOff>38100</xdr:colOff>
      <xdr:row>66</xdr:row>
      <xdr:rowOff>0</xdr:rowOff>
    </xdr:from>
    <xdr:to>
      <xdr:col>50</xdr:col>
      <xdr:colOff>47626</xdr:colOff>
      <xdr:row>69</xdr:row>
      <xdr:rowOff>57150</xdr:rowOff>
    </xdr:to>
    <xdr:sp macro="" textlink="">
      <xdr:nvSpPr>
        <xdr:cNvPr id="30" name="テキスト ボックス 29"/>
        <xdr:cNvSpPr txBox="1"/>
      </xdr:nvSpPr>
      <xdr:spPr>
        <a:xfrm>
          <a:off x="10687050" y="21488400"/>
          <a:ext cx="2066926" cy="685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100"/>
            </a:lnSpc>
          </a:pPr>
          <a:r>
            <a:rPr kumimoji="1" lang="ja-JP" altLang="en-US" sz="900">
              <a:latin typeface="ＭＳ ゴシック" pitchFamily="49" charset="-128"/>
              <a:ea typeface="ＭＳ ゴシック" pitchFamily="49" charset="-128"/>
            </a:rPr>
            <a:t>繰越利益余剰金</a:t>
          </a:r>
          <a:endParaRPr kumimoji="1" lang="en-US" altLang="ja-JP" sz="900">
            <a:latin typeface="ＭＳ ゴシック" pitchFamily="49" charset="-128"/>
            <a:ea typeface="ＭＳ ゴシック" pitchFamily="49" charset="-128"/>
          </a:endParaRPr>
        </a:p>
        <a:p>
          <a:pPr algn="ctr">
            <a:lnSpc>
              <a:spcPts val="1100"/>
            </a:lnSpc>
          </a:pPr>
          <a:r>
            <a:rPr kumimoji="1" lang="ja-JP" altLang="en-US" sz="900">
              <a:latin typeface="ＭＳ ゴシック" pitchFamily="49" charset="-128"/>
              <a:ea typeface="ＭＳ ゴシック" pitchFamily="49" charset="-128"/>
            </a:rPr>
            <a:t>（当期未処分利益）</a:t>
          </a:r>
        </a:p>
      </xdr:txBody>
    </xdr:sp>
    <xdr:clientData/>
  </xdr:twoCellAnchor>
  <xdr:twoCellAnchor>
    <xdr:from>
      <xdr:col>6</xdr:col>
      <xdr:colOff>114299</xdr:colOff>
      <xdr:row>77</xdr:row>
      <xdr:rowOff>104776</xdr:rowOff>
    </xdr:from>
    <xdr:to>
      <xdr:col>11</xdr:col>
      <xdr:colOff>104775</xdr:colOff>
      <xdr:row>79</xdr:row>
      <xdr:rowOff>142876</xdr:rowOff>
    </xdr:to>
    <xdr:sp macro="" textlink="">
      <xdr:nvSpPr>
        <xdr:cNvPr id="31" name="テキスト ボックス 30"/>
        <xdr:cNvSpPr txBox="1"/>
      </xdr:nvSpPr>
      <xdr:spPr>
        <a:xfrm>
          <a:off x="1504949" y="23898226"/>
          <a:ext cx="1276351"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1100"/>
            </a:lnSpc>
          </a:pPr>
          <a:r>
            <a:rPr kumimoji="1" lang="ja-JP" altLang="en-US" sz="900">
              <a:latin typeface="ＭＳ ゴシック" pitchFamily="49" charset="-128"/>
              <a:ea typeface="ＭＳ ゴシック" pitchFamily="49" charset="-128"/>
            </a:rPr>
            <a:t>通常出力</a:t>
          </a:r>
        </a:p>
      </xdr:txBody>
    </xdr:sp>
    <xdr:clientData/>
  </xdr:twoCellAnchor>
  <xdr:twoCellAnchor>
    <xdr:from>
      <xdr:col>17</xdr:col>
      <xdr:colOff>57149</xdr:colOff>
      <xdr:row>77</xdr:row>
      <xdr:rowOff>114301</xdr:rowOff>
    </xdr:from>
    <xdr:to>
      <xdr:col>22</xdr:col>
      <xdr:colOff>47625</xdr:colOff>
      <xdr:row>80</xdr:row>
      <xdr:rowOff>1</xdr:rowOff>
    </xdr:to>
    <xdr:sp macro="" textlink="">
      <xdr:nvSpPr>
        <xdr:cNvPr id="32" name="テキスト ボックス 31"/>
        <xdr:cNvSpPr txBox="1"/>
      </xdr:nvSpPr>
      <xdr:spPr>
        <a:xfrm>
          <a:off x="4276724" y="23907751"/>
          <a:ext cx="1276351"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1100"/>
            </a:lnSpc>
          </a:pPr>
          <a:r>
            <a:rPr kumimoji="1" lang="ja-JP" altLang="en-US" sz="900">
              <a:latin typeface="ＭＳ ゴシック" pitchFamily="49" charset="-128"/>
              <a:ea typeface="ＭＳ ゴシック" pitchFamily="49" charset="-128"/>
            </a:rPr>
            <a:t>合計転記</a:t>
          </a:r>
        </a:p>
      </xdr:txBody>
    </xdr:sp>
    <xdr:clientData/>
  </xdr:twoCellAnchor>
  <xdr:twoCellAnchor>
    <xdr:from>
      <xdr:col>39</xdr:col>
      <xdr:colOff>95249</xdr:colOff>
      <xdr:row>77</xdr:row>
      <xdr:rowOff>114301</xdr:rowOff>
    </xdr:from>
    <xdr:to>
      <xdr:col>44</xdr:col>
      <xdr:colOff>85725</xdr:colOff>
      <xdr:row>80</xdr:row>
      <xdr:rowOff>1</xdr:rowOff>
    </xdr:to>
    <xdr:sp macro="" textlink="">
      <xdr:nvSpPr>
        <xdr:cNvPr id="33" name="テキスト ボックス 32"/>
        <xdr:cNvSpPr txBox="1"/>
      </xdr:nvSpPr>
      <xdr:spPr>
        <a:xfrm>
          <a:off x="9972674" y="23907751"/>
          <a:ext cx="1276351"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1100"/>
            </a:lnSpc>
          </a:pPr>
          <a:r>
            <a:rPr kumimoji="1" lang="ja-JP" altLang="en-US" sz="900">
              <a:latin typeface="ＭＳ ゴシック" pitchFamily="49" charset="-128"/>
              <a:ea typeface="ＭＳ ゴシック" pitchFamily="49" charset="-128"/>
            </a:rPr>
            <a:t>法人</a:t>
          </a:r>
        </a:p>
      </xdr:txBody>
    </xdr:sp>
    <xdr:clientData/>
  </xdr:twoCellAnchor>
  <xdr:twoCellAnchor>
    <xdr:from>
      <xdr:col>50</xdr:col>
      <xdr:colOff>66674</xdr:colOff>
      <xdr:row>77</xdr:row>
      <xdr:rowOff>123826</xdr:rowOff>
    </xdr:from>
    <xdr:to>
      <xdr:col>55</xdr:col>
      <xdr:colOff>57150</xdr:colOff>
      <xdr:row>80</xdr:row>
      <xdr:rowOff>9526</xdr:rowOff>
    </xdr:to>
    <xdr:sp macro="" textlink="">
      <xdr:nvSpPr>
        <xdr:cNvPr id="34" name="テキスト ボックス 33"/>
        <xdr:cNvSpPr txBox="1"/>
      </xdr:nvSpPr>
      <xdr:spPr>
        <a:xfrm>
          <a:off x="12773024" y="23917276"/>
          <a:ext cx="1276351"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1100"/>
            </a:lnSpc>
          </a:pPr>
          <a:r>
            <a:rPr kumimoji="1" lang="ja-JP" altLang="en-US" sz="900">
              <a:latin typeface="ＭＳ ゴシック" pitchFamily="49" charset="-128"/>
              <a:ea typeface="ＭＳ ゴシック" pitchFamily="49" charset="-128"/>
            </a:rPr>
            <a:t>個人</a:t>
          </a:r>
        </a:p>
      </xdr:txBody>
    </xdr:sp>
    <xdr:clientData/>
  </xdr:twoCellAnchor>
  <xdr:twoCellAnchor>
    <xdr:from>
      <xdr:col>4</xdr:col>
      <xdr:colOff>0</xdr:colOff>
      <xdr:row>87</xdr:row>
      <xdr:rowOff>84541</xdr:rowOff>
    </xdr:from>
    <xdr:to>
      <xdr:col>13</xdr:col>
      <xdr:colOff>13178</xdr:colOff>
      <xdr:row>92</xdr:row>
      <xdr:rowOff>72007</xdr:rowOff>
    </xdr:to>
    <xdr:sp macro="" textlink="">
      <xdr:nvSpPr>
        <xdr:cNvPr id="35" name="Rectangle 20">
          <a:hlinkClick xmlns:r="http://schemas.openxmlformats.org/officeDocument/2006/relationships" r:id="rId10"/>
        </xdr:cNvPr>
        <xdr:cNvSpPr>
          <a:spLocks noChangeArrowheads="1"/>
        </xdr:cNvSpPr>
      </xdr:nvSpPr>
      <xdr:spPr bwMode="auto">
        <a:xfrm>
          <a:off x="876300" y="25973491"/>
          <a:ext cx="2327753" cy="1035216"/>
        </a:xfrm>
        <a:prstGeom prst="rect">
          <a:avLst/>
        </a:prstGeom>
        <a:solidFill>
          <a:schemeClr val="accent1">
            <a:lumMod val="40000"/>
            <a:lumOff val="60000"/>
          </a:schemeClr>
        </a:solidFill>
        <a:ln w="9525" algn="ctr">
          <a:solidFill>
            <a:srgbClr val="000000"/>
          </a:solidFill>
          <a:miter lim="800000"/>
          <a:headEnd/>
          <a:tailEnd/>
        </a:ln>
        <a:effectLst/>
        <a:extLst/>
      </xdr:spPr>
      <xdr:txBody>
        <a:bodyPr vertOverflow="clip" wrap="square" lIns="27432" tIns="18288" rIns="27432" bIns="18288" anchor="ctr" upright="1"/>
        <a:lstStyle/>
        <a:p>
          <a:pPr algn="ctr" rtl="0">
            <a:lnSpc>
              <a:spcPts val="1100"/>
            </a:lnSpc>
            <a:defRPr sz="1000"/>
          </a:pPr>
          <a:r>
            <a:rPr kumimoji="1" lang="en-US" altLang="ja-JP" sz="1000">
              <a:effectLst/>
              <a:latin typeface="+mn-lt"/>
              <a:ea typeface="+mn-ea"/>
              <a:cs typeface="+mn-cs"/>
            </a:rPr>
            <a:t>LedgerBalanceStoreLogic</a:t>
          </a:r>
        </a:p>
        <a:p>
          <a:pPr algn="ctr" rtl="0">
            <a:lnSpc>
              <a:spcPts val="1100"/>
            </a:lnSpc>
            <a:defRPr sz="1000"/>
          </a:pPr>
          <a:endParaRPr kumimoji="1" lang="en-US" altLang="ja-JP" sz="1000">
            <a:effectLst/>
            <a:latin typeface="+mn-lt"/>
            <a:ea typeface="+mn-ea"/>
            <a:cs typeface="+mn-cs"/>
          </a:endParaRPr>
        </a:p>
        <a:p>
          <a:pPr algn="ctr" rtl="0">
            <a:lnSpc>
              <a:spcPts val="1100"/>
            </a:lnSpc>
            <a:defRPr sz="1000"/>
          </a:pPr>
          <a:r>
            <a:rPr lang="ja-JP" altLang="en-US" sz="900">
              <a:latin typeface="ＭＳ Ｐゴシック" pitchFamily="50" charset="-128"/>
              <a:ea typeface="ＭＳ Ｐゴシック" pitchFamily="50" charset="-128"/>
            </a:rPr>
            <a:t>繰越残高を取得</a:t>
          </a:r>
          <a:endParaRPr lang="en-US" altLang="ja-JP" sz="900">
            <a:latin typeface="ＭＳ Ｐゴシック" pitchFamily="50" charset="-128"/>
            <a:ea typeface="ＭＳ Ｐゴシック" pitchFamily="50" charset="-128"/>
          </a:endParaRPr>
        </a:p>
      </xdr:txBody>
    </xdr:sp>
    <xdr:clientData/>
  </xdr:twoCellAnchor>
  <xdr:twoCellAnchor>
    <xdr:from>
      <xdr:col>14</xdr:col>
      <xdr:colOff>130630</xdr:colOff>
      <xdr:row>87</xdr:row>
      <xdr:rowOff>84541</xdr:rowOff>
    </xdr:from>
    <xdr:to>
      <xdr:col>23</xdr:col>
      <xdr:colOff>143808</xdr:colOff>
      <xdr:row>92</xdr:row>
      <xdr:rowOff>72007</xdr:rowOff>
    </xdr:to>
    <xdr:sp macro="" textlink="">
      <xdr:nvSpPr>
        <xdr:cNvPr id="36" name="Rectangle 20">
          <a:hlinkClick xmlns:r="http://schemas.openxmlformats.org/officeDocument/2006/relationships" r:id="rId11"/>
        </xdr:cNvPr>
        <xdr:cNvSpPr>
          <a:spLocks noChangeArrowheads="1"/>
        </xdr:cNvSpPr>
      </xdr:nvSpPr>
      <xdr:spPr bwMode="auto">
        <a:xfrm>
          <a:off x="3578680" y="25973491"/>
          <a:ext cx="2327753" cy="1035216"/>
        </a:xfrm>
        <a:prstGeom prst="rect">
          <a:avLst/>
        </a:prstGeom>
        <a:solidFill>
          <a:schemeClr val="accent1">
            <a:lumMod val="40000"/>
            <a:lumOff val="60000"/>
          </a:schemeClr>
        </a:solidFill>
        <a:ln w="9525" algn="ctr">
          <a:solidFill>
            <a:srgbClr val="000000"/>
          </a:solidFill>
          <a:miter lim="800000"/>
          <a:headEnd/>
          <a:tailEnd/>
        </a:ln>
        <a:effectLst/>
        <a:extLst/>
      </xdr:spPr>
      <xdr:txBody>
        <a:bodyPr vertOverflow="clip" wrap="square" lIns="27432" tIns="18288" rIns="27432" bIns="18288" anchor="ctr" upright="1"/>
        <a:lstStyle/>
        <a:p>
          <a:pPr algn="ctr" rtl="0">
            <a:lnSpc>
              <a:spcPts val="1100"/>
            </a:lnSpc>
            <a:defRPr sz="1000"/>
          </a:pPr>
          <a:r>
            <a:rPr kumimoji="1" lang="en-US" altLang="ja-JP" sz="1000">
              <a:effectLst/>
              <a:latin typeface="+mn-lt"/>
              <a:ea typeface="+mn-ea"/>
              <a:cs typeface="+mn-cs"/>
            </a:rPr>
            <a:t>LedgerBalanceStoreLogic</a:t>
          </a:r>
        </a:p>
        <a:p>
          <a:pPr algn="ctr" rtl="0">
            <a:lnSpc>
              <a:spcPts val="1100"/>
            </a:lnSpc>
            <a:defRPr sz="1000"/>
          </a:pPr>
          <a:endParaRPr kumimoji="1" lang="en-US" altLang="ja-JP" sz="1000">
            <a:effectLst/>
            <a:latin typeface="+mn-lt"/>
            <a:ea typeface="+mn-ea"/>
            <a:cs typeface="+mn-cs"/>
          </a:endParaRPr>
        </a:p>
        <a:p>
          <a:pPr algn="ctr" rtl="0">
            <a:lnSpc>
              <a:spcPts val="1100"/>
            </a:lnSpc>
            <a:defRPr sz="1000"/>
          </a:pPr>
          <a:r>
            <a:rPr lang="ja-JP" altLang="en-US" sz="900">
              <a:latin typeface="ＭＳ Ｐゴシック" pitchFamily="50" charset="-128"/>
              <a:ea typeface="ＭＳ Ｐゴシック" pitchFamily="50" charset="-128"/>
            </a:rPr>
            <a:t>繰越残高を取得</a:t>
          </a:r>
          <a:endParaRPr lang="en-US" altLang="ja-JP" sz="900">
            <a:latin typeface="ＭＳ Ｐゴシック" pitchFamily="50" charset="-128"/>
            <a:ea typeface="ＭＳ Ｐゴシック" pitchFamily="50" charset="-128"/>
          </a:endParaRPr>
        </a:p>
      </xdr:txBody>
    </xdr:sp>
    <xdr:clientData/>
  </xdr:twoCellAnchor>
  <xdr:twoCellAnchor>
    <xdr:from>
      <xdr:col>4</xdr:col>
      <xdr:colOff>0</xdr:colOff>
      <xdr:row>94</xdr:row>
      <xdr:rowOff>64310</xdr:rowOff>
    </xdr:from>
    <xdr:to>
      <xdr:col>13</xdr:col>
      <xdr:colOff>13178</xdr:colOff>
      <xdr:row>99</xdr:row>
      <xdr:rowOff>51774</xdr:rowOff>
    </xdr:to>
    <xdr:sp macro="" textlink="">
      <xdr:nvSpPr>
        <xdr:cNvPr id="37" name="Rectangle 20">
          <a:hlinkClick xmlns:r="http://schemas.openxmlformats.org/officeDocument/2006/relationships" r:id="rId12"/>
        </xdr:cNvPr>
        <xdr:cNvSpPr>
          <a:spLocks noChangeArrowheads="1"/>
        </xdr:cNvSpPr>
      </xdr:nvSpPr>
      <xdr:spPr bwMode="auto">
        <a:xfrm>
          <a:off x="781050" y="19000010"/>
          <a:ext cx="2070578" cy="1035214"/>
        </a:xfrm>
        <a:prstGeom prst="rect">
          <a:avLst/>
        </a:prstGeom>
        <a:solidFill>
          <a:schemeClr val="accent1">
            <a:lumMod val="60000"/>
            <a:lumOff val="40000"/>
          </a:schemeClr>
        </a:solidFill>
        <a:ln w="9525" algn="ctr">
          <a:solidFill>
            <a:srgbClr val="000000"/>
          </a:solidFill>
          <a:miter lim="800000"/>
          <a:headEnd/>
          <a:tailEnd/>
        </a:ln>
        <a:effectLst/>
        <a:extLst/>
      </xdr:spPr>
      <xdr:txBody>
        <a:bodyPr vertOverflow="clip" wrap="square" lIns="27432" tIns="18288" rIns="27432" bIns="18288" anchor="ctr" upright="1"/>
        <a:lstStyle/>
        <a:p>
          <a:pPr algn="ctr" rtl="0">
            <a:lnSpc>
              <a:spcPts val="1100"/>
            </a:lnSpc>
            <a:defRPr sz="1000"/>
          </a:pPr>
          <a:r>
            <a:rPr kumimoji="1" lang="en-US" altLang="ja-JP" sz="1000">
              <a:effectLst/>
              <a:latin typeface="+mn-lt"/>
              <a:ea typeface="+mn-ea"/>
              <a:cs typeface="+mn-cs"/>
            </a:rPr>
            <a:t>LedgerTotalStoreLogic</a:t>
          </a:r>
        </a:p>
        <a:p>
          <a:pPr algn="ctr" rtl="0">
            <a:lnSpc>
              <a:spcPts val="1100"/>
            </a:lnSpc>
            <a:defRPr sz="1000"/>
          </a:pPr>
          <a:endParaRPr kumimoji="1" lang="en-US" altLang="ja-JP" sz="1000">
            <a:effectLst/>
            <a:latin typeface="+mn-lt"/>
            <a:ea typeface="+mn-ea"/>
            <a:cs typeface="+mn-cs"/>
          </a:endParaRPr>
        </a:p>
        <a:p>
          <a:pPr algn="ctr" rtl="0">
            <a:lnSpc>
              <a:spcPts val="1100"/>
            </a:lnSpc>
            <a:defRPr sz="1000"/>
          </a:pPr>
          <a:r>
            <a:rPr lang="ja-JP" altLang="en-US" sz="900">
              <a:latin typeface="ＭＳ Ｐゴシック" pitchFamily="50" charset="-128"/>
              <a:ea typeface="ＭＳ Ｐゴシック" pitchFamily="50" charset="-128"/>
            </a:rPr>
            <a:t>合併合計転記ﾃﾞｰﾀを取得</a:t>
          </a:r>
          <a:endParaRPr lang="en-US" altLang="ja-JP" sz="900">
            <a:latin typeface="ＭＳ Ｐゴシック" pitchFamily="50" charset="-128"/>
            <a:ea typeface="ＭＳ Ｐゴシック" pitchFamily="50" charset="-128"/>
          </a:endParaRPr>
        </a:p>
      </xdr:txBody>
    </xdr:sp>
    <xdr:clientData/>
  </xdr:twoCellAnchor>
  <xdr:twoCellAnchor>
    <xdr:from>
      <xdr:col>14</xdr:col>
      <xdr:colOff>133352</xdr:colOff>
      <xdr:row>115</xdr:row>
      <xdr:rowOff>1433</xdr:rowOff>
    </xdr:from>
    <xdr:to>
      <xdr:col>23</xdr:col>
      <xdr:colOff>146530</xdr:colOff>
      <xdr:row>119</xdr:row>
      <xdr:rowOff>201808</xdr:rowOff>
    </xdr:to>
    <xdr:sp macro="" textlink="">
      <xdr:nvSpPr>
        <xdr:cNvPr id="38" name="Rectangle 20">
          <a:hlinkClick xmlns:r="http://schemas.openxmlformats.org/officeDocument/2006/relationships" r:id="rId13"/>
        </xdr:cNvPr>
        <xdr:cNvSpPr>
          <a:spLocks noChangeArrowheads="1"/>
        </xdr:cNvSpPr>
      </xdr:nvSpPr>
      <xdr:spPr bwMode="auto">
        <a:xfrm>
          <a:off x="3581402" y="31757783"/>
          <a:ext cx="2327753" cy="1038575"/>
        </a:xfrm>
        <a:prstGeom prst="rect">
          <a:avLst/>
        </a:prstGeom>
        <a:solidFill>
          <a:srgbClr val="438DD1"/>
        </a:solidFill>
        <a:ln w="9525" algn="ctr">
          <a:solidFill>
            <a:srgbClr val="000000"/>
          </a:solidFill>
          <a:miter lim="800000"/>
          <a:headEnd/>
          <a:tailEnd/>
        </a:ln>
        <a:effectLst/>
        <a:extLst/>
      </xdr:spPr>
      <xdr:txBody>
        <a:bodyPr vertOverflow="clip" wrap="square" lIns="27432" tIns="18288" rIns="27432" bIns="18288" anchor="ctr" upright="1"/>
        <a:lstStyle/>
        <a:p>
          <a:pPr algn="ctr" rtl="0">
            <a:lnSpc>
              <a:spcPts val="1100"/>
            </a:lnSpc>
            <a:defRPr sz="1000"/>
          </a:pPr>
          <a:r>
            <a:rPr kumimoji="1" lang="en-US" altLang="ja-JP" sz="1000">
              <a:effectLst/>
              <a:latin typeface="+mn-lt"/>
              <a:ea typeface="+mn-ea"/>
              <a:cs typeface="+mn-cs"/>
            </a:rPr>
            <a:t>LedgerTotalResultLogic</a:t>
          </a:r>
        </a:p>
        <a:p>
          <a:pPr algn="ctr" rtl="0">
            <a:lnSpc>
              <a:spcPts val="1100"/>
            </a:lnSpc>
            <a:defRPr sz="1000"/>
          </a:pPr>
          <a:endParaRPr kumimoji="1" lang="en-US" altLang="ja-JP" sz="1000">
            <a:effectLst/>
            <a:latin typeface="+mn-lt"/>
            <a:ea typeface="+mn-ea"/>
            <a:cs typeface="+mn-cs"/>
          </a:endParaRPr>
        </a:p>
        <a:p>
          <a:pPr algn="ctr" rtl="0">
            <a:lnSpc>
              <a:spcPts val="1100"/>
            </a:lnSpc>
            <a:defRPr sz="1000"/>
          </a:pPr>
          <a:r>
            <a:rPr lang="ja-JP" altLang="en-US" sz="900">
              <a:latin typeface="ＭＳ Ｐゴシック" pitchFamily="50" charset="-128"/>
              <a:ea typeface="ＭＳ Ｐゴシック" pitchFamily="50" charset="-128"/>
            </a:rPr>
            <a:t>合計転記用の</a:t>
          </a:r>
          <a:endParaRPr lang="en-US" altLang="ja-JP" sz="900">
            <a:latin typeface="ＭＳ Ｐゴシック" pitchFamily="50" charset="-128"/>
            <a:ea typeface="ＭＳ Ｐゴシック" pitchFamily="50" charset="-128"/>
          </a:endParaRPr>
        </a:p>
        <a:p>
          <a:pPr algn="ctr" rtl="0">
            <a:lnSpc>
              <a:spcPts val="1100"/>
            </a:lnSpc>
            <a:defRPr sz="1000"/>
          </a:pPr>
          <a:r>
            <a:rPr lang="ja-JP" altLang="en-US" sz="900">
              <a:latin typeface="ＭＳ Ｐゴシック" pitchFamily="50" charset="-128"/>
              <a:ea typeface="ＭＳ Ｐゴシック" pitchFamily="50" charset="-128"/>
            </a:rPr>
            <a:t>ﾘﾀｰﾝﾃﾞｰﾀを作成</a:t>
          </a:r>
          <a:endParaRPr lang="en-US" altLang="ja-JP" sz="900">
            <a:latin typeface="ＭＳ Ｐゴシック" pitchFamily="50" charset="-128"/>
            <a:ea typeface="ＭＳ Ｐゴシック" pitchFamily="50" charset="-128"/>
          </a:endParaRPr>
        </a:p>
      </xdr:txBody>
    </xdr:sp>
    <xdr:clientData/>
  </xdr:twoCellAnchor>
  <xdr:twoCellAnchor>
    <xdr:from>
      <xdr:col>19</xdr:col>
      <xdr:colOff>8352</xdr:colOff>
      <xdr:row>92</xdr:row>
      <xdr:rowOff>72007</xdr:rowOff>
    </xdr:from>
    <xdr:to>
      <xdr:col>19</xdr:col>
      <xdr:colOff>11074</xdr:colOff>
      <xdr:row>115</xdr:row>
      <xdr:rowOff>1433</xdr:rowOff>
    </xdr:to>
    <xdr:cxnSp macro="">
      <xdr:nvCxnSpPr>
        <xdr:cNvPr id="39" name="AutoShape 36"/>
        <xdr:cNvCxnSpPr>
          <a:cxnSpLocks noChangeShapeType="1"/>
          <a:stCxn id="36" idx="2"/>
          <a:endCxn id="38" idx="0"/>
        </xdr:cNvCxnSpPr>
      </xdr:nvCxnSpPr>
      <xdr:spPr bwMode="auto">
        <a:xfrm>
          <a:off x="4742277" y="27008707"/>
          <a:ext cx="2722" cy="4749076"/>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xmlns="">
              <a:noFill/>
            </a14:hiddenFill>
          </a:ext>
        </a:extLst>
      </xdr:spPr>
    </xdr:cxnSp>
    <xdr:clientData/>
  </xdr:twoCellAnchor>
  <xdr:twoCellAnchor>
    <xdr:from>
      <xdr:col>8</xdr:col>
      <xdr:colOff>133590</xdr:colOff>
      <xdr:row>119</xdr:row>
      <xdr:rowOff>201807</xdr:rowOff>
    </xdr:from>
    <xdr:to>
      <xdr:col>30</xdr:col>
      <xdr:colOff>27756</xdr:colOff>
      <xdr:row>123</xdr:row>
      <xdr:rowOff>105831</xdr:rowOff>
    </xdr:to>
    <xdr:cxnSp macro="">
      <xdr:nvCxnSpPr>
        <xdr:cNvPr id="40" name="カギ線コネクタ 39"/>
        <xdr:cNvCxnSpPr>
          <a:stCxn id="20" idx="2"/>
          <a:endCxn id="82" idx="0"/>
        </xdr:cNvCxnSpPr>
      </xdr:nvCxnSpPr>
      <xdr:spPr>
        <a:xfrm rot="16200000" flipH="1">
          <a:off x="3430660" y="23331320"/>
          <a:ext cx="2655691" cy="5482166"/>
        </a:xfrm>
        <a:prstGeom prst="bentConnector3">
          <a:avLst>
            <a:gd name="adj1" fmla="val 50000"/>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12942</xdr:colOff>
      <xdr:row>119</xdr:row>
      <xdr:rowOff>201807</xdr:rowOff>
    </xdr:from>
    <xdr:to>
      <xdr:col>30</xdr:col>
      <xdr:colOff>27756</xdr:colOff>
      <xdr:row>123</xdr:row>
      <xdr:rowOff>105831</xdr:rowOff>
    </xdr:to>
    <xdr:cxnSp macro="">
      <xdr:nvCxnSpPr>
        <xdr:cNvPr id="41" name="カギ線コネクタ 40"/>
        <xdr:cNvCxnSpPr>
          <a:stCxn id="38" idx="2"/>
          <a:endCxn id="82" idx="0"/>
        </xdr:cNvCxnSpPr>
      </xdr:nvCxnSpPr>
      <xdr:spPr>
        <a:xfrm rot="16200000" flipH="1">
          <a:off x="4767336" y="24667996"/>
          <a:ext cx="2655691" cy="2808814"/>
        </a:xfrm>
        <a:prstGeom prst="bentConnector3">
          <a:avLst>
            <a:gd name="adj1" fmla="val 50000"/>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97903</xdr:colOff>
      <xdr:row>80</xdr:row>
      <xdr:rowOff>104774</xdr:rowOff>
    </xdr:from>
    <xdr:to>
      <xdr:col>56</xdr:col>
      <xdr:colOff>111082</xdr:colOff>
      <xdr:row>85</xdr:row>
      <xdr:rowOff>92238</xdr:rowOff>
    </xdr:to>
    <xdr:sp macro="" textlink="">
      <xdr:nvSpPr>
        <xdr:cNvPr id="42" name="Rectangle 20">
          <a:hlinkClick xmlns:r="http://schemas.openxmlformats.org/officeDocument/2006/relationships" r:id="rId14"/>
        </xdr:cNvPr>
        <xdr:cNvSpPr>
          <a:spLocks noChangeArrowheads="1"/>
        </xdr:cNvSpPr>
      </xdr:nvSpPr>
      <xdr:spPr bwMode="auto">
        <a:xfrm>
          <a:off x="12032728" y="24526874"/>
          <a:ext cx="2327754" cy="1035214"/>
        </a:xfrm>
        <a:prstGeom prst="rect">
          <a:avLst/>
        </a:prstGeom>
        <a:solidFill>
          <a:schemeClr val="accent1">
            <a:lumMod val="20000"/>
            <a:lumOff val="80000"/>
          </a:schemeClr>
        </a:solidFill>
        <a:ln w="9525" algn="ctr">
          <a:solidFill>
            <a:srgbClr val="000000"/>
          </a:solidFill>
          <a:miter lim="800000"/>
          <a:headEnd/>
          <a:tailEnd/>
        </a:ln>
        <a:effectLst/>
        <a:extLst/>
      </xdr:spPr>
      <xdr:txBody>
        <a:bodyPr vertOverflow="clip" wrap="square" lIns="27432" tIns="18288" rIns="27432" bIns="18288" anchor="ctr" upright="1"/>
        <a:lstStyle/>
        <a:p>
          <a:pPr algn="ctr" rtl="0">
            <a:lnSpc>
              <a:spcPts val="1100"/>
            </a:lnSpc>
            <a:defRPr sz="1000"/>
          </a:pPr>
          <a:r>
            <a:rPr kumimoji="1" lang="en-US" altLang="ja-JP" sz="1000">
              <a:effectLst/>
              <a:latin typeface="+mn-lt"/>
              <a:ea typeface="+mn-ea"/>
              <a:cs typeface="+mn-cs"/>
            </a:rPr>
            <a:t>LedgerNormalStoreLogic</a:t>
          </a:r>
        </a:p>
        <a:p>
          <a:pPr algn="ctr" rtl="0">
            <a:lnSpc>
              <a:spcPts val="1100"/>
            </a:lnSpc>
            <a:defRPr sz="1000"/>
          </a:pPr>
          <a:endParaRPr kumimoji="1" lang="en-US" altLang="ja-JP" sz="1000">
            <a:effectLst/>
            <a:latin typeface="+mn-lt"/>
            <a:ea typeface="+mn-ea"/>
            <a:cs typeface="+mn-cs"/>
          </a:endParaRPr>
        </a:p>
        <a:p>
          <a:pPr algn="ctr" rtl="0">
            <a:lnSpc>
              <a:spcPts val="1100"/>
            </a:lnSpc>
            <a:defRPr sz="1000"/>
          </a:pPr>
          <a:r>
            <a:rPr lang="ja-JP" altLang="en-US" sz="900">
              <a:latin typeface="ＭＳ Ｐゴシック" pitchFamily="50" charset="-128"/>
              <a:ea typeface="ＭＳ Ｐゴシック" pitchFamily="50" charset="-128"/>
            </a:rPr>
            <a:t>仕訳ﾍｯﾀﾞ・明細ﾃﾞｰﾀより</a:t>
          </a:r>
          <a:endParaRPr lang="en-US" altLang="ja-JP" sz="900">
            <a:latin typeface="ＭＳ Ｐゴシック" pitchFamily="50" charset="-128"/>
            <a:ea typeface="ＭＳ Ｐゴシック" pitchFamily="50" charset="-128"/>
          </a:endParaRPr>
        </a:p>
        <a:p>
          <a:pPr algn="ctr" rtl="0">
            <a:lnSpc>
              <a:spcPts val="1100"/>
            </a:lnSpc>
            <a:defRPr sz="1000"/>
          </a:pPr>
          <a:r>
            <a:rPr lang="ja-JP" altLang="en-US" sz="900">
              <a:latin typeface="ＭＳ Ｐゴシック" pitchFamily="50" charset="-128"/>
              <a:ea typeface="ＭＳ Ｐゴシック" pitchFamily="50" charset="-128"/>
            </a:rPr>
            <a:t>元帳ﾊﾟﾗﾒｰﾀ条件にて</a:t>
          </a:r>
          <a:endParaRPr lang="en-US" altLang="ja-JP" sz="900">
            <a:latin typeface="ＭＳ Ｐゴシック" pitchFamily="50" charset="-128"/>
            <a:ea typeface="ＭＳ Ｐゴシック" pitchFamily="50" charset="-128"/>
          </a:endParaRPr>
        </a:p>
        <a:p>
          <a:pPr algn="ctr" rtl="0">
            <a:lnSpc>
              <a:spcPts val="1100"/>
            </a:lnSpc>
            <a:defRPr sz="1000"/>
          </a:pPr>
          <a:r>
            <a:rPr lang="ja-JP" altLang="en-US" sz="900">
              <a:latin typeface="ＭＳ Ｐゴシック" pitchFamily="50" charset="-128"/>
              <a:ea typeface="ＭＳ Ｐゴシック" pitchFamily="50" charset="-128"/>
            </a:rPr>
            <a:t>ﾃﾞｰﾀを取得</a:t>
          </a:r>
          <a:endParaRPr lang="en-US" altLang="ja-JP" sz="900">
            <a:latin typeface="ＭＳ Ｐゴシック" pitchFamily="50" charset="-128"/>
            <a:ea typeface="ＭＳ Ｐゴシック" pitchFamily="50" charset="-128"/>
          </a:endParaRPr>
        </a:p>
      </xdr:txBody>
    </xdr:sp>
    <xdr:clientData/>
  </xdr:twoCellAnchor>
  <xdr:twoCellAnchor>
    <xdr:from>
      <xdr:col>47</xdr:col>
      <xdr:colOff>97903</xdr:colOff>
      <xdr:row>94</xdr:row>
      <xdr:rowOff>84541</xdr:rowOff>
    </xdr:from>
    <xdr:to>
      <xdr:col>56</xdr:col>
      <xdr:colOff>111082</xdr:colOff>
      <xdr:row>99</xdr:row>
      <xdr:rowOff>72005</xdr:rowOff>
    </xdr:to>
    <xdr:sp macro="" textlink="">
      <xdr:nvSpPr>
        <xdr:cNvPr id="44" name="Rectangle 20">
          <a:hlinkClick xmlns:r="http://schemas.openxmlformats.org/officeDocument/2006/relationships" r:id="rId15"/>
        </xdr:cNvPr>
        <xdr:cNvSpPr>
          <a:spLocks noChangeArrowheads="1"/>
        </xdr:cNvSpPr>
      </xdr:nvSpPr>
      <xdr:spPr bwMode="auto">
        <a:xfrm>
          <a:off x="10708753" y="17553391"/>
          <a:ext cx="1870554" cy="1035214"/>
        </a:xfrm>
        <a:prstGeom prst="rect">
          <a:avLst/>
        </a:prstGeom>
        <a:solidFill>
          <a:schemeClr val="accent1">
            <a:lumMod val="60000"/>
            <a:lumOff val="40000"/>
          </a:schemeClr>
        </a:solidFill>
        <a:ln w="9525" algn="ctr">
          <a:solidFill>
            <a:srgbClr val="000000"/>
          </a:solidFill>
          <a:miter lim="800000"/>
          <a:headEnd/>
          <a:tailEnd/>
        </a:ln>
        <a:effectLst/>
        <a:extLst/>
      </xdr:spPr>
      <xdr:txBody>
        <a:bodyPr vertOverflow="clip" wrap="square" lIns="27432" tIns="18288" rIns="27432" bIns="18288" anchor="ctr" upright="1"/>
        <a:lstStyle/>
        <a:p>
          <a:pPr algn="ctr" rtl="0">
            <a:lnSpc>
              <a:spcPts val="1100"/>
            </a:lnSpc>
            <a:defRPr sz="1000"/>
          </a:pPr>
          <a:r>
            <a:rPr kumimoji="1" lang="en-US" altLang="ja-JP" sz="1000">
              <a:effectLst/>
              <a:latin typeface="+mn-lt"/>
              <a:ea typeface="+mn-ea"/>
              <a:cs typeface="+mn-cs"/>
            </a:rPr>
            <a:t>LedgerTotalLStoreogic</a:t>
          </a:r>
        </a:p>
        <a:p>
          <a:pPr algn="ctr" rtl="0">
            <a:lnSpc>
              <a:spcPts val="1100"/>
            </a:lnSpc>
            <a:defRPr sz="1000"/>
          </a:pPr>
          <a:endParaRPr kumimoji="1" lang="en-US" altLang="ja-JP" sz="1000">
            <a:effectLst/>
            <a:latin typeface="+mn-lt"/>
            <a:ea typeface="+mn-ea"/>
            <a:cs typeface="+mn-cs"/>
          </a:endParaRPr>
        </a:p>
        <a:p>
          <a:pPr algn="ctr" rtl="0">
            <a:lnSpc>
              <a:spcPts val="1100"/>
            </a:lnSpc>
            <a:defRPr sz="1000"/>
          </a:pPr>
          <a:r>
            <a:rPr lang="ja-JP" altLang="en-US" sz="900">
              <a:latin typeface="ＭＳ Ｐゴシック" pitchFamily="50" charset="-128"/>
              <a:ea typeface="ＭＳ Ｐゴシック" pitchFamily="50" charset="-128"/>
            </a:rPr>
            <a:t>合併合計転記ﾃﾞｰﾀを取得</a:t>
          </a:r>
          <a:endParaRPr lang="en-US" altLang="ja-JP" sz="900">
            <a:latin typeface="ＭＳ Ｐゴシック" pitchFamily="50" charset="-128"/>
            <a:ea typeface="ＭＳ Ｐゴシック" pitchFamily="50" charset="-128"/>
          </a:endParaRPr>
        </a:p>
      </xdr:txBody>
    </xdr:sp>
    <xdr:clientData/>
  </xdr:twoCellAnchor>
  <xdr:twoCellAnchor>
    <xdr:from>
      <xdr:col>47</xdr:col>
      <xdr:colOff>97903</xdr:colOff>
      <xdr:row>115</xdr:row>
      <xdr:rowOff>2072</xdr:rowOff>
    </xdr:from>
    <xdr:to>
      <xdr:col>56</xdr:col>
      <xdr:colOff>111082</xdr:colOff>
      <xdr:row>119</xdr:row>
      <xdr:rowOff>201808</xdr:rowOff>
    </xdr:to>
    <xdr:sp macro="" textlink="">
      <xdr:nvSpPr>
        <xdr:cNvPr id="45" name="Rectangle 20">
          <a:hlinkClick xmlns:r="http://schemas.openxmlformats.org/officeDocument/2006/relationships" r:id="rId16"/>
        </xdr:cNvPr>
        <xdr:cNvSpPr>
          <a:spLocks noChangeArrowheads="1"/>
        </xdr:cNvSpPr>
      </xdr:nvSpPr>
      <xdr:spPr bwMode="auto">
        <a:xfrm>
          <a:off x="12032728" y="31758422"/>
          <a:ext cx="2327754" cy="1037936"/>
        </a:xfrm>
        <a:prstGeom prst="rect">
          <a:avLst/>
        </a:prstGeom>
        <a:solidFill>
          <a:srgbClr val="73B149"/>
        </a:solidFill>
        <a:ln w="9525" algn="ctr">
          <a:solidFill>
            <a:srgbClr val="000000"/>
          </a:solidFill>
          <a:miter lim="800000"/>
          <a:headEnd/>
          <a:tailEnd/>
        </a:ln>
        <a:effectLst/>
        <a:extLst/>
      </xdr:spPr>
      <xdr:txBody>
        <a:bodyPr vertOverflow="clip" wrap="square" lIns="27432" tIns="18288" rIns="27432" bIns="18288" anchor="ctr" upright="1"/>
        <a:lstStyle/>
        <a:p>
          <a:pPr algn="ctr" rtl="0">
            <a:lnSpc>
              <a:spcPts val="1100"/>
            </a:lnSpc>
            <a:defRPr sz="1000"/>
          </a:pPr>
          <a:r>
            <a:rPr kumimoji="1" lang="en-US" altLang="ja-JP" sz="1000">
              <a:effectLst/>
              <a:latin typeface="+mn-lt"/>
              <a:ea typeface="+mn-ea"/>
              <a:cs typeface="+mn-cs"/>
            </a:rPr>
            <a:t>LedgerCapitalResultLogic</a:t>
          </a:r>
        </a:p>
        <a:p>
          <a:pPr algn="ctr" rtl="0">
            <a:lnSpc>
              <a:spcPts val="1100"/>
            </a:lnSpc>
            <a:defRPr sz="1000"/>
          </a:pPr>
          <a:endParaRPr kumimoji="1" lang="en-US" altLang="ja-JP" sz="1000">
            <a:effectLst/>
            <a:latin typeface="+mn-lt"/>
            <a:ea typeface="+mn-ea"/>
            <a:cs typeface="+mn-cs"/>
          </a:endParaRPr>
        </a:p>
        <a:p>
          <a:pPr algn="ctr" rtl="0">
            <a:lnSpc>
              <a:spcPts val="1100"/>
            </a:lnSpc>
            <a:defRPr sz="1000"/>
          </a:pPr>
          <a:r>
            <a:rPr lang="ja-JP" altLang="en-US" sz="900">
              <a:latin typeface="ＭＳ Ｐゴシック" pitchFamily="50" charset="-128"/>
              <a:ea typeface="ＭＳ Ｐゴシック" pitchFamily="50" charset="-128"/>
            </a:rPr>
            <a:t>元入金の</a:t>
          </a:r>
          <a:endParaRPr lang="en-US" altLang="ja-JP" sz="900">
            <a:latin typeface="ＭＳ Ｐゴシック" pitchFamily="50" charset="-128"/>
            <a:ea typeface="ＭＳ Ｐゴシック" pitchFamily="50" charset="-128"/>
          </a:endParaRPr>
        </a:p>
        <a:p>
          <a:pPr algn="ctr" rtl="0">
            <a:lnSpc>
              <a:spcPts val="1100"/>
            </a:lnSpc>
            <a:defRPr sz="1000"/>
          </a:pPr>
          <a:r>
            <a:rPr lang="ja-JP" altLang="en-US" sz="900">
              <a:latin typeface="ＭＳ Ｐゴシック" pitchFamily="50" charset="-128"/>
              <a:ea typeface="ＭＳ Ｐゴシック" pitchFamily="50" charset="-128"/>
            </a:rPr>
            <a:t>ﾘﾀｰﾝﾃﾞｰﾀを作成</a:t>
          </a:r>
          <a:endParaRPr lang="en-US" altLang="ja-JP" sz="900">
            <a:latin typeface="ＭＳ Ｐゴシック" pitchFamily="50" charset="-128"/>
            <a:ea typeface="ＭＳ Ｐゴシック" pitchFamily="50" charset="-128"/>
          </a:endParaRPr>
        </a:p>
      </xdr:txBody>
    </xdr:sp>
    <xdr:clientData/>
  </xdr:twoCellAnchor>
  <xdr:twoCellAnchor>
    <xdr:from>
      <xdr:col>8</xdr:col>
      <xdr:colOff>137558</xdr:colOff>
      <xdr:row>85</xdr:row>
      <xdr:rowOff>92238</xdr:rowOff>
    </xdr:from>
    <xdr:to>
      <xdr:col>8</xdr:col>
      <xdr:colOff>137558</xdr:colOff>
      <xdr:row>87</xdr:row>
      <xdr:rowOff>84541</xdr:rowOff>
    </xdr:to>
    <xdr:cxnSp macro="">
      <xdr:nvCxnSpPr>
        <xdr:cNvPr id="46" name="AutoShape 36"/>
        <xdr:cNvCxnSpPr>
          <a:cxnSpLocks noChangeShapeType="1"/>
          <a:stCxn id="10" idx="2"/>
          <a:endCxn id="35" idx="0"/>
        </xdr:cNvCxnSpPr>
      </xdr:nvCxnSpPr>
      <xdr:spPr bwMode="auto">
        <a:xfrm>
          <a:off x="2042558" y="25562088"/>
          <a:ext cx="0" cy="411403"/>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xmlns="">
              <a:noFill/>
            </a14:hiddenFill>
          </a:ext>
        </a:extLst>
      </xdr:spPr>
    </xdr:cxnSp>
    <xdr:clientData/>
  </xdr:twoCellAnchor>
  <xdr:twoCellAnchor>
    <xdr:from>
      <xdr:col>8</xdr:col>
      <xdr:colOff>120889</xdr:colOff>
      <xdr:row>92</xdr:row>
      <xdr:rowOff>72007</xdr:rowOff>
    </xdr:from>
    <xdr:to>
      <xdr:col>8</xdr:col>
      <xdr:colOff>120889</xdr:colOff>
      <xdr:row>94</xdr:row>
      <xdr:rowOff>64310</xdr:rowOff>
    </xdr:to>
    <xdr:cxnSp macro="">
      <xdr:nvCxnSpPr>
        <xdr:cNvPr id="47" name="AutoShape 36"/>
        <xdr:cNvCxnSpPr>
          <a:cxnSpLocks noChangeShapeType="1"/>
          <a:stCxn id="35" idx="2"/>
          <a:endCxn id="37" idx="0"/>
        </xdr:cNvCxnSpPr>
      </xdr:nvCxnSpPr>
      <xdr:spPr bwMode="auto">
        <a:xfrm>
          <a:off x="1816339" y="18588607"/>
          <a:ext cx="0" cy="411403"/>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xmlns="">
              <a:noFill/>
            </a14:hiddenFill>
          </a:ext>
        </a:extLst>
      </xdr:spPr>
    </xdr:cxnSp>
    <xdr:clientData/>
  </xdr:twoCellAnchor>
  <xdr:twoCellAnchor>
    <xdr:from>
      <xdr:col>8</xdr:col>
      <xdr:colOff>120889</xdr:colOff>
      <xdr:row>99</xdr:row>
      <xdr:rowOff>51774</xdr:rowOff>
    </xdr:from>
    <xdr:to>
      <xdr:col>8</xdr:col>
      <xdr:colOff>120889</xdr:colOff>
      <xdr:row>115</xdr:row>
      <xdr:rowOff>1433</xdr:rowOff>
    </xdr:to>
    <xdr:cxnSp macro="">
      <xdr:nvCxnSpPr>
        <xdr:cNvPr id="48" name="AutoShape 36"/>
        <xdr:cNvCxnSpPr>
          <a:cxnSpLocks noChangeShapeType="1"/>
          <a:stCxn id="37" idx="2"/>
          <a:endCxn id="20" idx="0"/>
        </xdr:cNvCxnSpPr>
      </xdr:nvCxnSpPr>
      <xdr:spPr bwMode="auto">
        <a:xfrm>
          <a:off x="1816339" y="20035224"/>
          <a:ext cx="0" cy="3302459"/>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xmlns="">
              <a:noFill/>
            </a14:hiddenFill>
          </a:ext>
        </a:extLst>
      </xdr:spPr>
    </xdr:cxnSp>
    <xdr:clientData/>
  </xdr:twoCellAnchor>
  <xdr:twoCellAnchor>
    <xdr:from>
      <xdr:col>18</xdr:col>
      <xdr:colOff>261383</xdr:colOff>
      <xdr:row>85</xdr:row>
      <xdr:rowOff>92238</xdr:rowOff>
    </xdr:from>
    <xdr:to>
      <xdr:col>19</xdr:col>
      <xdr:colOff>6251</xdr:colOff>
      <xdr:row>87</xdr:row>
      <xdr:rowOff>84541</xdr:rowOff>
    </xdr:to>
    <xdr:cxnSp macro="">
      <xdr:nvCxnSpPr>
        <xdr:cNvPr id="49" name="AutoShape 36"/>
        <xdr:cNvCxnSpPr>
          <a:cxnSpLocks noChangeShapeType="1"/>
          <a:stCxn id="11" idx="2"/>
          <a:endCxn id="36" idx="0"/>
        </xdr:cNvCxnSpPr>
      </xdr:nvCxnSpPr>
      <xdr:spPr bwMode="auto">
        <a:xfrm>
          <a:off x="4738133" y="25562088"/>
          <a:ext cx="2043" cy="411403"/>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xmlns="">
              <a:noFill/>
            </a14:hiddenFill>
          </a:ext>
        </a:extLst>
      </xdr:spPr>
    </xdr:cxnSp>
    <xdr:clientData/>
  </xdr:twoCellAnchor>
  <xdr:twoCellAnchor>
    <xdr:from>
      <xdr:col>51</xdr:col>
      <xdr:colOff>115801</xdr:colOff>
      <xdr:row>85</xdr:row>
      <xdr:rowOff>92238</xdr:rowOff>
    </xdr:from>
    <xdr:to>
      <xdr:col>51</xdr:col>
      <xdr:colOff>117193</xdr:colOff>
      <xdr:row>87</xdr:row>
      <xdr:rowOff>101600</xdr:rowOff>
    </xdr:to>
    <xdr:cxnSp macro="">
      <xdr:nvCxnSpPr>
        <xdr:cNvPr id="50" name="AutoShape 36"/>
        <xdr:cNvCxnSpPr>
          <a:cxnSpLocks noChangeShapeType="1"/>
          <a:stCxn id="42" idx="2"/>
          <a:endCxn id="74" idx="0"/>
        </xdr:cNvCxnSpPr>
      </xdr:nvCxnSpPr>
      <xdr:spPr bwMode="auto">
        <a:xfrm flipH="1">
          <a:off x="11638934" y="16822371"/>
          <a:ext cx="1392" cy="415762"/>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xmlns="">
              <a:noFill/>
            </a14:hiddenFill>
          </a:ext>
        </a:extLst>
      </xdr:spPr>
    </xdr:cxnSp>
    <xdr:clientData/>
  </xdr:twoCellAnchor>
  <xdr:twoCellAnchor>
    <xdr:from>
      <xdr:col>51</xdr:col>
      <xdr:colOff>118780</xdr:colOff>
      <xdr:row>99</xdr:row>
      <xdr:rowOff>72005</xdr:rowOff>
    </xdr:from>
    <xdr:to>
      <xdr:col>51</xdr:col>
      <xdr:colOff>118780</xdr:colOff>
      <xdr:row>101</xdr:row>
      <xdr:rowOff>64310</xdr:rowOff>
    </xdr:to>
    <xdr:cxnSp macro="">
      <xdr:nvCxnSpPr>
        <xdr:cNvPr id="52" name="AutoShape 36"/>
        <xdr:cNvCxnSpPr>
          <a:cxnSpLocks noChangeShapeType="1"/>
          <a:stCxn id="44" idx="2"/>
          <a:endCxn id="17" idx="0"/>
        </xdr:cNvCxnSpPr>
      </xdr:nvCxnSpPr>
      <xdr:spPr bwMode="auto">
        <a:xfrm>
          <a:off x="11644030" y="18588605"/>
          <a:ext cx="0" cy="411405"/>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xmlns="">
              <a:noFill/>
            </a14:hiddenFill>
          </a:ext>
        </a:extLst>
      </xdr:spPr>
    </xdr:cxnSp>
    <xdr:clientData/>
  </xdr:twoCellAnchor>
  <xdr:twoCellAnchor>
    <xdr:from>
      <xdr:col>51</xdr:col>
      <xdr:colOff>118780</xdr:colOff>
      <xdr:row>106</xdr:row>
      <xdr:rowOff>51775</xdr:rowOff>
    </xdr:from>
    <xdr:to>
      <xdr:col>51</xdr:col>
      <xdr:colOff>118780</xdr:colOff>
      <xdr:row>108</xdr:row>
      <xdr:rowOff>23842</xdr:rowOff>
    </xdr:to>
    <xdr:cxnSp macro="">
      <xdr:nvCxnSpPr>
        <xdr:cNvPr id="53" name="AutoShape 36"/>
        <xdr:cNvCxnSpPr>
          <a:cxnSpLocks noChangeShapeType="1"/>
          <a:stCxn id="17" idx="2"/>
          <a:endCxn id="58" idx="0"/>
        </xdr:cNvCxnSpPr>
      </xdr:nvCxnSpPr>
      <xdr:spPr bwMode="auto">
        <a:xfrm>
          <a:off x="11644030" y="20035225"/>
          <a:ext cx="0" cy="1858017"/>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xmlns="">
              <a:noFill/>
            </a14:hiddenFill>
          </a:ext>
        </a:extLst>
      </xdr:spPr>
    </xdr:cxnSp>
    <xdr:clientData/>
  </xdr:twoCellAnchor>
  <xdr:twoCellAnchor>
    <xdr:from>
      <xdr:col>30</xdr:col>
      <xdr:colOff>25184</xdr:colOff>
      <xdr:row>66</xdr:row>
      <xdr:rowOff>47150</xdr:rowOff>
    </xdr:from>
    <xdr:to>
      <xdr:col>30</xdr:col>
      <xdr:colOff>28180</xdr:colOff>
      <xdr:row>80</xdr:row>
      <xdr:rowOff>104774</xdr:rowOff>
    </xdr:to>
    <xdr:cxnSp macro="">
      <xdr:nvCxnSpPr>
        <xdr:cNvPr id="54" name="AutoShape 36"/>
        <xdr:cNvCxnSpPr>
          <a:cxnSpLocks noChangeShapeType="1"/>
          <a:stCxn id="5" idx="2"/>
          <a:endCxn id="14" idx="0"/>
        </xdr:cNvCxnSpPr>
      </xdr:nvCxnSpPr>
      <xdr:spPr bwMode="auto">
        <a:xfrm flipH="1">
          <a:off x="7588034" y="21535550"/>
          <a:ext cx="2996" cy="2991324"/>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xmlns="">
              <a:noFill/>
            </a14:hiddenFill>
          </a:ext>
        </a:extLst>
      </xdr:spPr>
    </xdr:cxnSp>
    <xdr:clientData/>
  </xdr:twoCellAnchor>
  <xdr:twoCellAnchor>
    <xdr:from>
      <xdr:col>40</xdr:col>
      <xdr:colOff>178038</xdr:colOff>
      <xdr:row>85</xdr:row>
      <xdr:rowOff>92238</xdr:rowOff>
    </xdr:from>
    <xdr:to>
      <xdr:col>40</xdr:col>
      <xdr:colOff>178039</xdr:colOff>
      <xdr:row>87</xdr:row>
      <xdr:rowOff>84541</xdr:rowOff>
    </xdr:to>
    <xdr:cxnSp macro="">
      <xdr:nvCxnSpPr>
        <xdr:cNvPr id="55" name="AutoShape 36"/>
        <xdr:cNvCxnSpPr>
          <a:cxnSpLocks noChangeShapeType="1"/>
          <a:stCxn id="16" idx="2"/>
          <a:endCxn id="56" idx="0"/>
        </xdr:cNvCxnSpPr>
      </xdr:nvCxnSpPr>
      <xdr:spPr bwMode="auto">
        <a:xfrm>
          <a:off x="9188688" y="17141988"/>
          <a:ext cx="1" cy="411403"/>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xmlns="">
              <a:noFill/>
            </a14:hiddenFill>
          </a:ext>
        </a:extLst>
      </xdr:spPr>
    </xdr:cxnSp>
    <xdr:clientData/>
  </xdr:twoCellAnchor>
  <xdr:twoCellAnchor>
    <xdr:from>
      <xdr:col>36</xdr:col>
      <xdr:colOff>57149</xdr:colOff>
      <xdr:row>87</xdr:row>
      <xdr:rowOff>84541</xdr:rowOff>
    </xdr:from>
    <xdr:to>
      <xdr:col>45</xdr:col>
      <xdr:colOff>70329</xdr:colOff>
      <xdr:row>92</xdr:row>
      <xdr:rowOff>72007</xdr:rowOff>
    </xdr:to>
    <xdr:sp macro="" textlink="">
      <xdr:nvSpPr>
        <xdr:cNvPr id="56" name="Rectangle 20">
          <a:hlinkClick xmlns:r="http://schemas.openxmlformats.org/officeDocument/2006/relationships" r:id="rId17"/>
        </xdr:cNvPr>
        <xdr:cNvSpPr>
          <a:spLocks noChangeArrowheads="1"/>
        </xdr:cNvSpPr>
      </xdr:nvSpPr>
      <xdr:spPr bwMode="auto">
        <a:xfrm>
          <a:off x="8153399" y="17553391"/>
          <a:ext cx="2070580" cy="1035216"/>
        </a:xfrm>
        <a:prstGeom prst="rect">
          <a:avLst/>
        </a:prstGeom>
        <a:solidFill>
          <a:schemeClr val="accent4">
            <a:lumMod val="40000"/>
            <a:lumOff val="60000"/>
          </a:schemeClr>
        </a:solidFill>
        <a:ln w="9525" algn="ctr">
          <a:solidFill>
            <a:srgbClr val="000000"/>
          </a:solidFill>
          <a:miter lim="800000"/>
          <a:headEnd/>
          <a:tailEnd/>
        </a:ln>
        <a:effectLst/>
        <a:extLst/>
      </xdr:spPr>
      <xdr:txBody>
        <a:bodyPr vertOverflow="clip" wrap="square" lIns="27432" tIns="18288" rIns="27432" bIns="18288" anchor="ctr" upright="1"/>
        <a:lstStyle/>
        <a:p>
          <a:pPr algn="ctr" rtl="0">
            <a:lnSpc>
              <a:spcPts val="1100"/>
            </a:lnSpc>
            <a:defRPr sz="1000"/>
          </a:pPr>
          <a:r>
            <a:rPr kumimoji="1" lang="en-US" altLang="ja-JP" sz="1000">
              <a:effectLst/>
              <a:latin typeface="+mn-lt"/>
              <a:ea typeface="+mn-ea"/>
              <a:cs typeface="+mn-cs"/>
            </a:rPr>
            <a:t>LedgerPlSumStoreLogic.GetSum</a:t>
          </a:r>
        </a:p>
        <a:p>
          <a:pPr algn="ctr" rtl="0">
            <a:lnSpc>
              <a:spcPts val="1100"/>
            </a:lnSpc>
            <a:defRPr sz="1000"/>
          </a:pPr>
          <a:endParaRPr kumimoji="1" lang="en-US" altLang="ja-JP" sz="1000">
            <a:effectLst/>
            <a:latin typeface="+mn-lt"/>
            <a:ea typeface="+mn-ea"/>
            <a:cs typeface="+mn-cs"/>
          </a:endParaRPr>
        </a:p>
        <a:p>
          <a:pPr algn="ctr" rtl="0">
            <a:lnSpc>
              <a:spcPts val="1100"/>
            </a:lnSpc>
            <a:defRPr sz="1000"/>
          </a:pPr>
          <a:r>
            <a:rPr lang="ja-JP" altLang="en-US" sz="900">
              <a:latin typeface="ＭＳ Ｐゴシック" pitchFamily="50" charset="-128"/>
              <a:ea typeface="ＭＳ Ｐゴシック" pitchFamily="50" charset="-128"/>
            </a:rPr>
            <a:t>損益勘定金額を取得</a:t>
          </a:r>
          <a:endParaRPr lang="en-US" altLang="ja-JP" sz="900">
            <a:latin typeface="ＭＳ Ｐゴシック" pitchFamily="50" charset="-128"/>
            <a:ea typeface="ＭＳ Ｐゴシック" pitchFamily="50" charset="-128"/>
          </a:endParaRPr>
        </a:p>
      </xdr:txBody>
    </xdr:sp>
    <xdr:clientData/>
  </xdr:twoCellAnchor>
  <xdr:twoCellAnchor>
    <xdr:from>
      <xdr:col>40</xdr:col>
      <xdr:colOff>169872</xdr:colOff>
      <xdr:row>92</xdr:row>
      <xdr:rowOff>72007</xdr:rowOff>
    </xdr:from>
    <xdr:to>
      <xdr:col>40</xdr:col>
      <xdr:colOff>178039</xdr:colOff>
      <xdr:row>115</xdr:row>
      <xdr:rowOff>1433</xdr:rowOff>
    </xdr:to>
    <xdr:cxnSp macro="">
      <xdr:nvCxnSpPr>
        <xdr:cNvPr id="57" name="AutoShape 36"/>
        <xdr:cNvCxnSpPr>
          <a:cxnSpLocks noChangeShapeType="1"/>
          <a:stCxn id="56" idx="2"/>
          <a:endCxn id="22" idx="0"/>
        </xdr:cNvCxnSpPr>
      </xdr:nvCxnSpPr>
      <xdr:spPr bwMode="auto">
        <a:xfrm flipH="1">
          <a:off x="9180522" y="18588607"/>
          <a:ext cx="8167" cy="4749076"/>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xmlns="">
              <a:noFill/>
            </a14:hiddenFill>
          </a:ext>
        </a:extLst>
      </xdr:spPr>
    </xdr:cxnSp>
    <xdr:clientData/>
  </xdr:twoCellAnchor>
  <xdr:twoCellAnchor>
    <xdr:from>
      <xdr:col>47</xdr:col>
      <xdr:colOff>97903</xdr:colOff>
      <xdr:row>108</xdr:row>
      <xdr:rowOff>23842</xdr:rowOff>
    </xdr:from>
    <xdr:to>
      <xdr:col>56</xdr:col>
      <xdr:colOff>111082</xdr:colOff>
      <xdr:row>113</xdr:row>
      <xdr:rowOff>11308</xdr:rowOff>
    </xdr:to>
    <xdr:sp macro="" textlink="">
      <xdr:nvSpPr>
        <xdr:cNvPr id="58" name="Rectangle 20">
          <a:hlinkClick xmlns:r="http://schemas.openxmlformats.org/officeDocument/2006/relationships" r:id="rId18"/>
        </xdr:cNvPr>
        <xdr:cNvSpPr>
          <a:spLocks noChangeArrowheads="1"/>
        </xdr:cNvSpPr>
      </xdr:nvSpPr>
      <xdr:spPr bwMode="auto">
        <a:xfrm>
          <a:off x="12032728" y="30313342"/>
          <a:ext cx="2327754" cy="1035216"/>
        </a:xfrm>
        <a:prstGeom prst="rect">
          <a:avLst/>
        </a:prstGeom>
        <a:solidFill>
          <a:schemeClr val="accent4">
            <a:lumMod val="40000"/>
            <a:lumOff val="60000"/>
          </a:schemeClr>
        </a:solidFill>
        <a:ln w="9525" algn="ctr">
          <a:solidFill>
            <a:srgbClr val="000000"/>
          </a:solidFill>
          <a:miter lim="800000"/>
          <a:headEnd/>
          <a:tailEnd/>
        </a:ln>
        <a:effectLst/>
        <a:extLst/>
      </xdr:spPr>
      <xdr:txBody>
        <a:bodyPr vertOverflow="clip" wrap="square" lIns="27432" tIns="18288" rIns="27432" bIns="18288" anchor="ctr" upright="1"/>
        <a:lstStyle/>
        <a:p>
          <a:pPr algn="ctr" rtl="0">
            <a:lnSpc>
              <a:spcPts val="1100"/>
            </a:lnSpc>
            <a:defRPr sz="1000"/>
          </a:pPr>
          <a:r>
            <a:rPr kumimoji="1" lang="en-US" altLang="ja-JP" sz="1000">
              <a:effectLst/>
              <a:latin typeface="+mn-lt"/>
              <a:ea typeface="+mn-ea"/>
              <a:cs typeface="+mn-cs"/>
            </a:rPr>
            <a:t>LedgerPlSumStoreLogic.GetSum</a:t>
          </a:r>
        </a:p>
        <a:p>
          <a:pPr algn="ctr" rtl="0">
            <a:lnSpc>
              <a:spcPts val="1100"/>
            </a:lnSpc>
            <a:defRPr sz="1000"/>
          </a:pPr>
          <a:endParaRPr kumimoji="1" lang="en-US" altLang="ja-JP" sz="1000">
            <a:effectLst/>
            <a:latin typeface="+mn-lt"/>
            <a:ea typeface="+mn-ea"/>
            <a:cs typeface="+mn-cs"/>
          </a:endParaRPr>
        </a:p>
        <a:p>
          <a:pPr algn="ctr" rtl="0">
            <a:lnSpc>
              <a:spcPts val="1100"/>
            </a:lnSpc>
            <a:defRPr sz="1000"/>
          </a:pPr>
          <a:r>
            <a:rPr lang="ja-JP" altLang="en-US" sz="900">
              <a:latin typeface="ＭＳ Ｐゴシック" pitchFamily="50" charset="-128"/>
              <a:ea typeface="ＭＳ Ｐゴシック" pitchFamily="50" charset="-128"/>
            </a:rPr>
            <a:t>損益勘定金額を取得</a:t>
          </a:r>
          <a:endParaRPr lang="en-US" altLang="ja-JP" sz="900">
            <a:latin typeface="ＭＳ Ｐゴシック" pitchFamily="50" charset="-128"/>
            <a:ea typeface="ＭＳ Ｐゴシック" pitchFamily="50" charset="-128"/>
          </a:endParaRPr>
        </a:p>
      </xdr:txBody>
    </xdr:sp>
    <xdr:clientData/>
  </xdr:twoCellAnchor>
  <xdr:twoCellAnchor>
    <xdr:from>
      <xdr:col>51</xdr:col>
      <xdr:colOff>118780</xdr:colOff>
      <xdr:row>113</xdr:row>
      <xdr:rowOff>11308</xdr:rowOff>
    </xdr:from>
    <xdr:to>
      <xdr:col>51</xdr:col>
      <xdr:colOff>118780</xdr:colOff>
      <xdr:row>115</xdr:row>
      <xdr:rowOff>2072</xdr:rowOff>
    </xdr:to>
    <xdr:cxnSp macro="">
      <xdr:nvCxnSpPr>
        <xdr:cNvPr id="59" name="AutoShape 36"/>
        <xdr:cNvCxnSpPr>
          <a:cxnSpLocks noChangeShapeType="1"/>
          <a:stCxn id="58" idx="2"/>
          <a:endCxn id="45" idx="0"/>
        </xdr:cNvCxnSpPr>
      </xdr:nvCxnSpPr>
      <xdr:spPr bwMode="auto">
        <a:xfrm>
          <a:off x="11644030" y="22928458"/>
          <a:ext cx="0" cy="409864"/>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xmlns="">
              <a:noFill/>
            </a14:hiddenFill>
          </a:ext>
        </a:extLst>
      </xdr:spPr>
    </xdr:cxnSp>
    <xdr:clientData/>
  </xdr:twoCellAnchor>
  <xdr:twoCellAnchor>
    <xdr:from>
      <xdr:col>57</xdr:col>
      <xdr:colOff>67236</xdr:colOff>
      <xdr:row>80</xdr:row>
      <xdr:rowOff>22411</xdr:rowOff>
    </xdr:from>
    <xdr:to>
      <xdr:col>58</xdr:col>
      <xdr:colOff>134470</xdr:colOff>
      <xdr:row>113</xdr:row>
      <xdr:rowOff>110066</xdr:rowOff>
    </xdr:to>
    <xdr:sp macro="" textlink="">
      <xdr:nvSpPr>
        <xdr:cNvPr id="60" name="右中かっこ 59"/>
        <xdr:cNvSpPr/>
      </xdr:nvSpPr>
      <xdr:spPr>
        <a:xfrm>
          <a:off x="12691036" y="15736544"/>
          <a:ext cx="228101" cy="679325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rtlCol="0" anchor="ctr"/>
        <a:lstStyle/>
        <a:p>
          <a:pPr algn="ctr"/>
          <a:endParaRPr kumimoji="1" lang="ja-JP" altLang="en-US" sz="1100"/>
        </a:p>
      </xdr:txBody>
    </xdr:sp>
    <xdr:clientData/>
  </xdr:twoCellAnchor>
  <xdr:twoCellAnchor>
    <xdr:from>
      <xdr:col>57</xdr:col>
      <xdr:colOff>89896</xdr:colOff>
      <xdr:row>114</xdr:row>
      <xdr:rowOff>165598</xdr:rowOff>
    </xdr:from>
    <xdr:to>
      <xdr:col>58</xdr:col>
      <xdr:colOff>157130</xdr:colOff>
      <xdr:row>120</xdr:row>
      <xdr:rowOff>109569</xdr:rowOff>
    </xdr:to>
    <xdr:sp macro="" textlink="">
      <xdr:nvSpPr>
        <xdr:cNvPr id="61" name="右中かっこ 60"/>
        <xdr:cNvSpPr/>
      </xdr:nvSpPr>
      <xdr:spPr>
        <a:xfrm>
          <a:off x="12713696" y="22788531"/>
          <a:ext cx="228101" cy="1163171"/>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rtlCol="0" anchor="ctr"/>
        <a:lstStyle/>
        <a:p>
          <a:pPr algn="ctr"/>
          <a:endParaRPr kumimoji="1" lang="ja-JP" altLang="en-US" sz="1100"/>
        </a:p>
      </xdr:txBody>
    </xdr:sp>
    <xdr:clientData/>
  </xdr:twoCellAnchor>
  <xdr:oneCellAnchor>
    <xdr:from>
      <xdr:col>58</xdr:col>
      <xdr:colOff>22411</xdr:colOff>
      <xdr:row>80</xdr:row>
      <xdr:rowOff>145676</xdr:rowOff>
    </xdr:from>
    <xdr:ext cx="889987" cy="233397"/>
    <xdr:sp macro="" textlink="">
      <xdr:nvSpPr>
        <xdr:cNvPr id="62" name="テキスト ボックス 61"/>
        <xdr:cNvSpPr txBox="1"/>
      </xdr:nvSpPr>
      <xdr:spPr>
        <a:xfrm>
          <a:off x="14786161" y="24567776"/>
          <a:ext cx="889987" cy="2333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nSpc>
              <a:spcPts val="1100"/>
            </a:lnSpc>
          </a:pPr>
          <a:r>
            <a:rPr kumimoji="1" lang="ja-JP" altLang="en-US" sz="1100">
              <a:solidFill>
                <a:schemeClr val="accent1"/>
              </a:solidFill>
              <a:latin typeface="ＭＳ ゴシック" pitchFamily="49" charset="-128"/>
              <a:ea typeface="ＭＳ ゴシック" pitchFamily="49" charset="-128"/>
            </a:rPr>
            <a:t>データ取得</a:t>
          </a:r>
        </a:p>
      </xdr:txBody>
    </xdr:sp>
    <xdr:clientData/>
  </xdr:oneCellAnchor>
  <xdr:oneCellAnchor>
    <xdr:from>
      <xdr:col>58</xdr:col>
      <xdr:colOff>33867</xdr:colOff>
      <xdr:row>116</xdr:row>
      <xdr:rowOff>64747</xdr:rowOff>
    </xdr:from>
    <xdr:ext cx="1454244" cy="233397"/>
    <xdr:sp macro="" textlink="">
      <xdr:nvSpPr>
        <xdr:cNvPr id="63" name="テキスト ボックス 62"/>
        <xdr:cNvSpPr txBox="1"/>
      </xdr:nvSpPr>
      <xdr:spPr>
        <a:xfrm>
          <a:off x="12818534" y="23094080"/>
          <a:ext cx="1454244" cy="2333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nSpc>
              <a:spcPts val="1100"/>
            </a:lnSpc>
          </a:pPr>
          <a:r>
            <a:rPr kumimoji="1" lang="ja-JP" altLang="en-US" sz="1100">
              <a:solidFill>
                <a:schemeClr val="accent1"/>
              </a:solidFill>
              <a:latin typeface="ＭＳ ゴシック" pitchFamily="49" charset="-128"/>
              <a:ea typeface="ＭＳ ゴシック" pitchFamily="49" charset="-128"/>
            </a:rPr>
            <a:t>リターンデータ作成</a:t>
          </a:r>
        </a:p>
      </xdr:txBody>
    </xdr:sp>
    <xdr:clientData/>
  </xdr:oneCellAnchor>
  <xdr:twoCellAnchor>
    <xdr:from>
      <xdr:col>36</xdr:col>
      <xdr:colOff>48983</xdr:colOff>
      <xdr:row>134</xdr:row>
      <xdr:rowOff>10532</xdr:rowOff>
    </xdr:from>
    <xdr:to>
      <xdr:col>45</xdr:col>
      <xdr:colOff>62161</xdr:colOff>
      <xdr:row>137</xdr:row>
      <xdr:rowOff>95532</xdr:rowOff>
    </xdr:to>
    <xdr:sp macro="" textlink="">
      <xdr:nvSpPr>
        <xdr:cNvPr id="64" name="Rectangle 20">
          <a:hlinkClick xmlns:r="http://schemas.openxmlformats.org/officeDocument/2006/relationships" r:id="rId19"/>
        </xdr:cNvPr>
        <xdr:cNvSpPr>
          <a:spLocks noChangeArrowheads="1"/>
        </xdr:cNvSpPr>
      </xdr:nvSpPr>
      <xdr:spPr bwMode="auto">
        <a:xfrm>
          <a:off x="9154883" y="34700582"/>
          <a:ext cx="2327753" cy="713650"/>
        </a:xfrm>
        <a:prstGeom prst="rect">
          <a:avLst/>
        </a:prstGeom>
        <a:solidFill>
          <a:srgbClr val="FFCCCC"/>
        </a:solidFill>
        <a:ln w="9525" algn="ctr">
          <a:solidFill>
            <a:srgbClr val="000000"/>
          </a:solidFill>
          <a:miter lim="800000"/>
          <a:headEnd/>
          <a:tailEnd/>
        </a:ln>
        <a:effectLst/>
        <a:extLst/>
      </xdr:spPr>
      <xdr:txBody>
        <a:bodyPr vertOverflow="clip" wrap="square" lIns="27432" tIns="18288" rIns="27432" bIns="18288" anchor="ctr" upright="1"/>
        <a:lstStyle/>
        <a:p>
          <a:pPr algn="ctr" rtl="0">
            <a:lnSpc>
              <a:spcPts val="1100"/>
            </a:lnSpc>
            <a:defRPr sz="1000"/>
          </a:pPr>
          <a:r>
            <a:rPr kumimoji="1" lang="en-US" altLang="ja-JP" sz="1000">
              <a:effectLst/>
              <a:latin typeface="+mn-lt"/>
              <a:ea typeface="+mn-ea"/>
              <a:cs typeface="+mn-cs"/>
            </a:rPr>
            <a:t>LedgerDetailFormatterLogic</a:t>
          </a:r>
        </a:p>
        <a:p>
          <a:pPr algn="ctr" rtl="0">
            <a:lnSpc>
              <a:spcPts val="1100"/>
            </a:lnSpc>
            <a:defRPr sz="1000"/>
          </a:pPr>
          <a:r>
            <a:rPr kumimoji="1" lang="en-US" altLang="ja-JP" sz="1000">
              <a:effectLst/>
              <a:latin typeface="+mn-lt"/>
              <a:ea typeface="+mn-ea"/>
              <a:cs typeface="+mn-cs"/>
            </a:rPr>
            <a:t>.FormatForPrint</a:t>
          </a:r>
        </a:p>
        <a:p>
          <a:pPr algn="ctr" rtl="0">
            <a:lnSpc>
              <a:spcPts val="1100"/>
            </a:lnSpc>
            <a:defRPr sz="1000"/>
          </a:pPr>
          <a:endParaRPr kumimoji="1" lang="en-US" altLang="ja-JP" sz="1000">
            <a:effectLst/>
            <a:latin typeface="+mn-lt"/>
            <a:ea typeface="+mn-ea"/>
            <a:cs typeface="+mn-cs"/>
          </a:endParaRPr>
        </a:p>
        <a:p>
          <a:pPr algn="ctr" rtl="0">
            <a:lnSpc>
              <a:spcPts val="1100"/>
            </a:lnSpc>
            <a:defRPr sz="1000"/>
          </a:pPr>
          <a:r>
            <a:rPr lang="ja-JP" altLang="en-US" sz="900">
              <a:latin typeface="ＭＳ Ｐゴシック" pitchFamily="50" charset="-128"/>
              <a:ea typeface="ＭＳ Ｐゴシック" pitchFamily="50" charset="-128"/>
            </a:rPr>
            <a:t>印刷用フォーマット設定</a:t>
          </a:r>
          <a:endParaRPr lang="en-US" altLang="ja-JP" sz="900">
            <a:latin typeface="ＭＳ Ｐゴシック" pitchFamily="50" charset="-128"/>
            <a:ea typeface="ＭＳ Ｐゴシック" pitchFamily="50" charset="-128"/>
          </a:endParaRPr>
        </a:p>
      </xdr:txBody>
    </xdr:sp>
    <xdr:clientData/>
  </xdr:twoCellAnchor>
  <xdr:twoCellAnchor>
    <xdr:from>
      <xdr:col>24</xdr:col>
      <xdr:colOff>105832</xdr:colOff>
      <xdr:row>129</xdr:row>
      <xdr:rowOff>63506</xdr:rowOff>
    </xdr:from>
    <xdr:to>
      <xdr:col>35</xdr:col>
      <xdr:colOff>191832</xdr:colOff>
      <xdr:row>135</xdr:row>
      <xdr:rowOff>53506</xdr:rowOff>
    </xdr:to>
    <xdr:sp macro="" textlink="">
      <xdr:nvSpPr>
        <xdr:cNvPr id="65" name="フローチャート : 判断 12"/>
        <xdr:cNvSpPr/>
      </xdr:nvSpPr>
      <xdr:spPr>
        <a:xfrm>
          <a:off x="6125632" y="33705806"/>
          <a:ext cx="2914925" cy="1247300"/>
        </a:xfrm>
        <a:prstGeom prst="flowChartDecision">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kumimoji="1" lang="ja-JP" altLang="en-US" sz="900">
              <a:solidFill>
                <a:sysClr val="windowText" lastClr="000000"/>
              </a:solidFill>
            </a:rPr>
            <a:t>要求動作</a:t>
          </a:r>
          <a:endParaRPr kumimoji="1" lang="en-US" altLang="ja-JP" sz="900">
            <a:solidFill>
              <a:sysClr val="windowText" lastClr="000000"/>
            </a:solidFill>
          </a:endParaRPr>
        </a:p>
      </xdr:txBody>
    </xdr:sp>
    <xdr:clientData/>
  </xdr:twoCellAnchor>
  <xdr:twoCellAnchor>
    <xdr:from>
      <xdr:col>35</xdr:col>
      <xdr:colOff>191832</xdr:colOff>
      <xdr:row>132</xdr:row>
      <xdr:rowOff>58506</xdr:rowOff>
    </xdr:from>
    <xdr:to>
      <xdr:col>40</xdr:col>
      <xdr:colOff>182572</xdr:colOff>
      <xdr:row>134</xdr:row>
      <xdr:rowOff>10532</xdr:rowOff>
    </xdr:to>
    <xdr:cxnSp macro="">
      <xdr:nvCxnSpPr>
        <xdr:cNvPr id="66" name="カギ線コネクタ 105"/>
        <xdr:cNvCxnSpPr>
          <a:stCxn id="65" idx="3"/>
          <a:endCxn id="64" idx="0"/>
        </xdr:cNvCxnSpPr>
      </xdr:nvCxnSpPr>
      <xdr:spPr>
        <a:xfrm>
          <a:off x="9040557" y="34329456"/>
          <a:ext cx="1276615" cy="371126"/>
        </a:xfrm>
        <a:prstGeom prst="bentConnector2">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34602</xdr:colOff>
      <xdr:row>137</xdr:row>
      <xdr:rowOff>95533</xdr:rowOff>
    </xdr:from>
    <xdr:to>
      <xdr:col>40</xdr:col>
      <xdr:colOff>184440</xdr:colOff>
      <xdr:row>141</xdr:row>
      <xdr:rowOff>56028</xdr:rowOff>
    </xdr:to>
    <xdr:cxnSp macro="">
      <xdr:nvCxnSpPr>
        <xdr:cNvPr id="67" name="カギ線コネクタ 105"/>
        <xdr:cNvCxnSpPr>
          <a:stCxn id="64" idx="2"/>
          <a:endCxn id="89" idx="0"/>
        </xdr:cNvCxnSpPr>
      </xdr:nvCxnSpPr>
      <xdr:spPr>
        <a:xfrm rot="5400000">
          <a:off x="8567303" y="28071596"/>
          <a:ext cx="812142" cy="2727191"/>
        </a:xfrm>
        <a:prstGeom prst="bentConnector3">
          <a:avLst>
            <a:gd name="adj1" fmla="val 50000"/>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19965</xdr:colOff>
      <xdr:row>135</xdr:row>
      <xdr:rowOff>53506</xdr:rowOff>
    </xdr:from>
    <xdr:to>
      <xdr:col>30</xdr:col>
      <xdr:colOff>34602</xdr:colOff>
      <xdr:row>141</xdr:row>
      <xdr:rowOff>56027</xdr:rowOff>
    </xdr:to>
    <xdr:cxnSp macro="">
      <xdr:nvCxnSpPr>
        <xdr:cNvPr id="68" name="AutoShape 36"/>
        <xdr:cNvCxnSpPr>
          <a:cxnSpLocks noChangeShapeType="1"/>
          <a:stCxn id="65" idx="2"/>
          <a:endCxn id="89" idx="0"/>
        </xdr:cNvCxnSpPr>
      </xdr:nvCxnSpPr>
      <xdr:spPr bwMode="auto">
        <a:xfrm>
          <a:off x="7595141" y="28561271"/>
          <a:ext cx="14637" cy="1279991"/>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xmlns="">
              <a:noFill/>
            </a14:hiddenFill>
          </a:ext>
        </a:extLst>
      </xdr:spPr>
    </xdr:cxnSp>
    <xdr:clientData/>
  </xdr:twoCellAnchor>
  <xdr:twoCellAnchor>
    <xdr:from>
      <xdr:col>35</xdr:col>
      <xdr:colOff>232832</xdr:colOff>
      <xdr:row>131</xdr:row>
      <xdr:rowOff>31757</xdr:rowOff>
    </xdr:from>
    <xdr:to>
      <xdr:col>43</xdr:col>
      <xdr:colOff>16932</xdr:colOff>
      <xdr:row>133</xdr:row>
      <xdr:rowOff>31757</xdr:rowOff>
    </xdr:to>
    <xdr:sp macro="" textlink="">
      <xdr:nvSpPr>
        <xdr:cNvPr id="69" name="テキスト ボックス 68"/>
        <xdr:cNvSpPr txBox="1"/>
      </xdr:nvSpPr>
      <xdr:spPr>
        <a:xfrm>
          <a:off x="9081557" y="34093157"/>
          <a:ext cx="18415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1100"/>
            </a:lnSpc>
          </a:pPr>
          <a:r>
            <a:rPr kumimoji="1" lang="ja-JP" altLang="en-US" sz="900">
              <a:latin typeface="+mn-ea"/>
              <a:ea typeface="+mn-ea"/>
            </a:rPr>
            <a:t>印刷</a:t>
          </a:r>
        </a:p>
      </xdr:txBody>
    </xdr:sp>
    <xdr:clientData/>
  </xdr:twoCellAnchor>
  <xdr:twoCellAnchor>
    <xdr:from>
      <xdr:col>28</xdr:col>
      <xdr:colOff>88893</xdr:colOff>
      <xdr:row>135</xdr:row>
      <xdr:rowOff>110078</xdr:rowOff>
    </xdr:from>
    <xdr:to>
      <xdr:col>35</xdr:col>
      <xdr:colOff>126993</xdr:colOff>
      <xdr:row>137</xdr:row>
      <xdr:rowOff>110078</xdr:rowOff>
    </xdr:to>
    <xdr:sp macro="" textlink="">
      <xdr:nvSpPr>
        <xdr:cNvPr id="70" name="テキスト ボックス 69"/>
        <xdr:cNvSpPr txBox="1"/>
      </xdr:nvSpPr>
      <xdr:spPr>
        <a:xfrm>
          <a:off x="7137393" y="35009678"/>
          <a:ext cx="18383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1100"/>
            </a:lnSpc>
          </a:pPr>
          <a:r>
            <a:rPr kumimoji="1" lang="ja-JP" altLang="en-US" sz="900">
              <a:latin typeface="+mn-ea"/>
              <a:ea typeface="+mn-ea"/>
            </a:rPr>
            <a:t>表示</a:t>
          </a:r>
        </a:p>
      </xdr:txBody>
    </xdr:sp>
    <xdr:clientData/>
  </xdr:twoCellAnchor>
  <xdr:twoCellAnchor>
    <xdr:from>
      <xdr:col>25</xdr:col>
      <xdr:colOff>148167</xdr:colOff>
      <xdr:row>51</xdr:row>
      <xdr:rowOff>0</xdr:rowOff>
    </xdr:from>
    <xdr:to>
      <xdr:col>34</xdr:col>
      <xdr:colOff>157720</xdr:colOff>
      <xdr:row>54</xdr:row>
      <xdr:rowOff>0</xdr:rowOff>
    </xdr:to>
    <xdr:sp macro="" textlink="">
      <xdr:nvSpPr>
        <xdr:cNvPr id="80" name="Rectangle 20"/>
        <xdr:cNvSpPr>
          <a:spLocks noChangeArrowheads="1"/>
        </xdr:cNvSpPr>
      </xdr:nvSpPr>
      <xdr:spPr bwMode="auto">
        <a:xfrm>
          <a:off x="6350000" y="9757833"/>
          <a:ext cx="2295553" cy="635000"/>
        </a:xfrm>
        <a:prstGeom prst="rect">
          <a:avLst/>
        </a:prstGeom>
        <a:solidFill>
          <a:srgbClr val="FFFFFF"/>
        </a:solidFill>
        <a:ln w="9525" algn="ctr">
          <a:solidFill>
            <a:srgbClr val="000000"/>
          </a:solidFill>
          <a:miter lim="800000"/>
          <a:headEnd/>
          <a:tailEnd/>
        </a:ln>
        <a:effectLst/>
        <a:extLst>
          <a:ext uri="{AF507438-7753-43E0-B8FC-AC1667EBCBE1}">
            <a14:hiddenEffects xmlns:a14="http://schemas.microsoft.com/office/drawing/2010/main" xmlns="">
              <a:effectLst>
                <a:outerShdw dist="35921" dir="2700000" algn="ctr" rotWithShape="0">
                  <a:srgbClr val="808080"/>
                </a:outerShdw>
              </a:effectLst>
            </a14:hiddenEffects>
          </a:ext>
        </a:extLst>
      </xdr:spPr>
      <xdr:txBody>
        <a:bodyPr vertOverflow="clip" wrap="square" lIns="27432" tIns="18288" rIns="27432" bIns="18288" anchor="ctr" upright="1"/>
        <a:lstStyle/>
        <a:p>
          <a:pPr algn="ctr" rtl="0">
            <a:lnSpc>
              <a:spcPts val="1100"/>
            </a:lnSpc>
            <a:defRPr sz="1000"/>
          </a:pPr>
          <a:r>
            <a:rPr lang="ja-JP" altLang="en-US" sz="900">
              <a:latin typeface="ＭＳ Ｐゴシック" pitchFamily="50" charset="-128"/>
              <a:ea typeface="ＭＳ Ｐゴシック" pitchFamily="50" charset="-128"/>
            </a:rPr>
            <a:t>開始</a:t>
          </a:r>
          <a:endParaRPr lang="en-US" altLang="ja-JP" sz="900">
            <a:latin typeface="ＭＳ Ｐゴシック" pitchFamily="50" charset="-128"/>
            <a:ea typeface="ＭＳ Ｐゴシック" pitchFamily="50" charset="-128"/>
          </a:endParaRPr>
        </a:p>
      </xdr:txBody>
    </xdr:sp>
    <xdr:clientData/>
  </xdr:twoCellAnchor>
  <xdr:twoCellAnchor>
    <xdr:from>
      <xdr:col>25</xdr:col>
      <xdr:colOff>148166</xdr:colOff>
      <xdr:row>123</xdr:row>
      <xdr:rowOff>105832</xdr:rowOff>
    </xdr:from>
    <xdr:to>
      <xdr:col>34</xdr:col>
      <xdr:colOff>161344</xdr:colOff>
      <xdr:row>126</xdr:row>
      <xdr:rowOff>190832</xdr:rowOff>
    </xdr:to>
    <xdr:sp macro="" textlink="">
      <xdr:nvSpPr>
        <xdr:cNvPr id="82" name="Rectangle 20">
          <a:hlinkClick xmlns:r="http://schemas.openxmlformats.org/officeDocument/2006/relationships" r:id="rId20"/>
        </xdr:cNvPr>
        <xdr:cNvSpPr>
          <a:spLocks noChangeArrowheads="1"/>
        </xdr:cNvSpPr>
      </xdr:nvSpPr>
      <xdr:spPr bwMode="auto">
        <a:xfrm>
          <a:off x="6349999" y="27400249"/>
          <a:ext cx="2299178" cy="720000"/>
        </a:xfrm>
        <a:prstGeom prst="rect">
          <a:avLst/>
        </a:prstGeom>
        <a:solidFill>
          <a:srgbClr val="FFCCCC"/>
        </a:solidFill>
        <a:ln w="9525" algn="ctr">
          <a:solidFill>
            <a:srgbClr val="000000"/>
          </a:solidFill>
          <a:miter lim="800000"/>
          <a:headEnd/>
          <a:tailEnd/>
        </a:ln>
        <a:effectLst/>
        <a:extLst/>
      </xdr:spPr>
      <xdr:txBody>
        <a:bodyPr vertOverflow="clip" wrap="square" lIns="27432" tIns="18288" rIns="27432" bIns="18288" anchor="ctr" upright="1"/>
        <a:lstStyle/>
        <a:p>
          <a:pPr algn="ctr" rtl="0">
            <a:lnSpc>
              <a:spcPts val="1100"/>
            </a:lnSpc>
            <a:defRPr sz="1000"/>
          </a:pPr>
          <a:r>
            <a:rPr kumimoji="1" lang="en-US" altLang="ja-JP" sz="1000">
              <a:effectLst/>
              <a:latin typeface="+mn-lt"/>
              <a:ea typeface="+mn-ea"/>
              <a:cs typeface="+mn-cs"/>
            </a:rPr>
            <a:t>LedgerDetailFormatterLogic</a:t>
          </a:r>
        </a:p>
        <a:p>
          <a:pPr algn="ctr" rtl="0">
            <a:lnSpc>
              <a:spcPts val="1100"/>
            </a:lnSpc>
            <a:defRPr sz="1000"/>
          </a:pPr>
          <a:r>
            <a:rPr kumimoji="1" lang="en-US" altLang="ja-JP" sz="1000">
              <a:effectLst/>
              <a:latin typeface="+mn-lt"/>
              <a:ea typeface="+mn-ea"/>
              <a:cs typeface="+mn-cs"/>
            </a:rPr>
            <a:t>.AdjustRows</a:t>
          </a:r>
        </a:p>
        <a:p>
          <a:pPr algn="ctr" rtl="0">
            <a:lnSpc>
              <a:spcPts val="1100"/>
            </a:lnSpc>
            <a:defRPr sz="1000"/>
          </a:pPr>
          <a:r>
            <a:rPr lang="ja-JP" altLang="en-US" sz="900">
              <a:latin typeface="ＭＳ Ｐゴシック" pitchFamily="50" charset="-128"/>
              <a:ea typeface="ＭＳ Ｐゴシック" pitchFamily="50" charset="-128"/>
            </a:rPr>
            <a:t>明細行調整</a:t>
          </a:r>
          <a:endParaRPr lang="en-US" altLang="ja-JP" sz="900">
            <a:latin typeface="ＭＳ Ｐゴシック" pitchFamily="50" charset="-128"/>
            <a:ea typeface="ＭＳ Ｐゴシック" pitchFamily="50" charset="-128"/>
          </a:endParaRPr>
        </a:p>
      </xdr:txBody>
    </xdr:sp>
    <xdr:clientData/>
  </xdr:twoCellAnchor>
  <xdr:twoCellAnchor>
    <xdr:from>
      <xdr:col>30</xdr:col>
      <xdr:colOff>21832</xdr:colOff>
      <xdr:row>126</xdr:row>
      <xdr:rowOff>190832</xdr:rowOff>
    </xdr:from>
    <xdr:to>
      <xdr:col>30</xdr:col>
      <xdr:colOff>27755</xdr:colOff>
      <xdr:row>129</xdr:row>
      <xdr:rowOff>63506</xdr:rowOff>
    </xdr:to>
    <xdr:cxnSp macro="">
      <xdr:nvCxnSpPr>
        <xdr:cNvPr id="87" name="AutoShape 36"/>
        <xdr:cNvCxnSpPr>
          <a:cxnSpLocks noChangeShapeType="1"/>
          <a:stCxn id="82" idx="2"/>
          <a:endCxn id="65" idx="0"/>
        </xdr:cNvCxnSpPr>
      </xdr:nvCxnSpPr>
      <xdr:spPr bwMode="auto">
        <a:xfrm flipH="1">
          <a:off x="7493665" y="28120249"/>
          <a:ext cx="5923" cy="719340"/>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xmlns="">
              <a:noFill/>
            </a14:hiddenFill>
          </a:ext>
        </a:extLst>
      </xdr:spPr>
    </xdr:cxnSp>
    <xdr:clientData/>
  </xdr:twoCellAnchor>
  <xdr:twoCellAnchor>
    <xdr:from>
      <xdr:col>25</xdr:col>
      <xdr:colOff>156880</xdr:colOff>
      <xdr:row>141</xdr:row>
      <xdr:rowOff>56027</xdr:rowOff>
    </xdr:from>
    <xdr:to>
      <xdr:col>34</xdr:col>
      <xdr:colOff>170058</xdr:colOff>
      <xdr:row>144</xdr:row>
      <xdr:rowOff>141026</xdr:rowOff>
    </xdr:to>
    <xdr:sp macro="" textlink="">
      <xdr:nvSpPr>
        <xdr:cNvPr id="89" name="Rectangle 20">
          <a:hlinkClick xmlns:r="http://schemas.openxmlformats.org/officeDocument/2006/relationships" r:id="rId21"/>
        </xdr:cNvPr>
        <xdr:cNvSpPr>
          <a:spLocks noChangeArrowheads="1"/>
        </xdr:cNvSpPr>
      </xdr:nvSpPr>
      <xdr:spPr bwMode="auto">
        <a:xfrm>
          <a:off x="6443380" y="29841262"/>
          <a:ext cx="2332796" cy="723735"/>
        </a:xfrm>
        <a:prstGeom prst="rect">
          <a:avLst/>
        </a:prstGeom>
        <a:solidFill>
          <a:srgbClr val="FFCCCC"/>
        </a:solidFill>
        <a:ln w="9525" algn="ctr">
          <a:solidFill>
            <a:srgbClr val="000000"/>
          </a:solidFill>
          <a:miter lim="800000"/>
          <a:headEnd/>
          <a:tailEnd/>
        </a:ln>
        <a:effectLst/>
        <a:extLst/>
      </xdr:spPr>
      <xdr:txBody>
        <a:bodyPr vertOverflow="clip" wrap="square" lIns="27432" tIns="18288" rIns="27432" bIns="18288" anchor="ctr" upright="1"/>
        <a:lstStyle/>
        <a:p>
          <a:pPr algn="ctr" rtl="0">
            <a:lnSpc>
              <a:spcPts val="1100"/>
            </a:lnSpc>
            <a:defRPr sz="1000"/>
          </a:pPr>
          <a:r>
            <a:rPr kumimoji="1" lang="en-US" altLang="ja-JP" sz="1000">
              <a:effectLst/>
              <a:latin typeface="+mn-lt"/>
              <a:ea typeface="+mn-ea"/>
              <a:cs typeface="+mn-cs"/>
            </a:rPr>
            <a:t>LedgerDetailFormatterLogic</a:t>
          </a:r>
        </a:p>
        <a:p>
          <a:pPr algn="ctr" rtl="0">
            <a:lnSpc>
              <a:spcPts val="1100"/>
            </a:lnSpc>
            <a:defRPr sz="1000"/>
          </a:pPr>
          <a:r>
            <a:rPr kumimoji="1" lang="en-US" altLang="ja-JP" sz="1000">
              <a:effectLst/>
              <a:latin typeface="+mn-lt"/>
              <a:ea typeface="+mn-ea"/>
              <a:cs typeface="+mn-cs"/>
            </a:rPr>
            <a:t>.AdjustValues</a:t>
          </a:r>
        </a:p>
        <a:p>
          <a:pPr algn="ctr" rtl="0">
            <a:lnSpc>
              <a:spcPts val="1100"/>
            </a:lnSpc>
            <a:defRPr sz="1000"/>
          </a:pPr>
          <a:r>
            <a:rPr lang="ja-JP" altLang="en-US" sz="900">
              <a:latin typeface="ＭＳ Ｐゴシック" pitchFamily="50" charset="-128"/>
              <a:ea typeface="ＭＳ Ｐゴシック" pitchFamily="50" charset="-128"/>
            </a:rPr>
            <a:t>明細データ調整</a:t>
          </a:r>
          <a:endParaRPr lang="en-US" altLang="ja-JP" sz="900">
            <a:latin typeface="ＭＳ Ｐゴシック" pitchFamily="50" charset="-128"/>
            <a:ea typeface="ＭＳ Ｐゴシック" pitchFamily="50" charset="-128"/>
          </a:endParaRPr>
        </a:p>
      </xdr:txBody>
    </xdr:sp>
    <xdr:clientData/>
  </xdr:twoCellAnchor>
  <xdr:twoCellAnchor>
    <xdr:from>
      <xdr:col>30</xdr:col>
      <xdr:colOff>26268</xdr:colOff>
      <xdr:row>144</xdr:row>
      <xdr:rowOff>141026</xdr:rowOff>
    </xdr:from>
    <xdr:to>
      <xdr:col>30</xdr:col>
      <xdr:colOff>34602</xdr:colOff>
      <xdr:row>147</xdr:row>
      <xdr:rowOff>1</xdr:rowOff>
    </xdr:to>
    <xdr:cxnSp macro="">
      <xdr:nvCxnSpPr>
        <xdr:cNvPr id="92" name="AutoShape 36"/>
        <xdr:cNvCxnSpPr>
          <a:cxnSpLocks noChangeShapeType="1"/>
          <a:stCxn id="89" idx="2"/>
          <a:endCxn id="24" idx="0"/>
        </xdr:cNvCxnSpPr>
      </xdr:nvCxnSpPr>
      <xdr:spPr bwMode="auto">
        <a:xfrm flipH="1">
          <a:off x="7601444" y="30564997"/>
          <a:ext cx="8334" cy="2839739"/>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xmlns="">
              <a:noFill/>
            </a14:hiddenFill>
          </a:ext>
        </a:extLst>
      </xdr:spPr>
    </xdr:cxnSp>
    <xdr:clientData/>
  </xdr:twoCellAnchor>
  <xdr:twoCellAnchor>
    <xdr:from>
      <xdr:col>47</xdr:col>
      <xdr:colOff>76201</xdr:colOff>
      <xdr:row>87</xdr:row>
      <xdr:rowOff>101600</xdr:rowOff>
    </xdr:from>
    <xdr:to>
      <xdr:col>56</xdr:col>
      <xdr:colOff>130001</xdr:colOff>
      <xdr:row>92</xdr:row>
      <xdr:rowOff>89066</xdr:rowOff>
    </xdr:to>
    <xdr:sp macro="" textlink="">
      <xdr:nvSpPr>
        <xdr:cNvPr id="74" name="Rectangle 20">
          <a:hlinkClick xmlns:r="http://schemas.openxmlformats.org/officeDocument/2006/relationships" r:id="rId22"/>
        </xdr:cNvPr>
        <xdr:cNvSpPr>
          <a:spLocks noChangeArrowheads="1"/>
        </xdr:cNvSpPr>
      </xdr:nvSpPr>
      <xdr:spPr bwMode="auto">
        <a:xfrm>
          <a:off x="10684934" y="17238133"/>
          <a:ext cx="1908000" cy="1003466"/>
        </a:xfrm>
        <a:prstGeom prst="rect">
          <a:avLst/>
        </a:prstGeom>
        <a:solidFill>
          <a:schemeClr val="accent1">
            <a:lumMod val="40000"/>
            <a:lumOff val="60000"/>
          </a:schemeClr>
        </a:solidFill>
        <a:ln w="9525" algn="ctr">
          <a:solidFill>
            <a:srgbClr val="000000"/>
          </a:solidFill>
          <a:miter lim="800000"/>
          <a:headEnd/>
          <a:tailEnd/>
        </a:ln>
        <a:effectLst/>
        <a:extLst/>
      </xdr:spPr>
      <xdr:txBody>
        <a:bodyPr vertOverflow="clip" wrap="square" lIns="27432" tIns="18288" rIns="27432" bIns="18288" anchor="ctr" upright="1"/>
        <a:lstStyle/>
        <a:p>
          <a:pPr algn="ctr" rtl="0">
            <a:lnSpc>
              <a:spcPts val="1100"/>
            </a:lnSpc>
            <a:defRPr sz="1000"/>
          </a:pPr>
          <a:r>
            <a:rPr kumimoji="1" lang="en-US" altLang="ja-JP" sz="1000">
              <a:effectLst/>
              <a:latin typeface="+mn-lt"/>
              <a:ea typeface="+mn-ea"/>
              <a:cs typeface="+mn-cs"/>
            </a:rPr>
            <a:t>LedgerBalanceStoreLogic</a:t>
          </a:r>
        </a:p>
        <a:p>
          <a:pPr algn="ctr" rtl="0">
            <a:lnSpc>
              <a:spcPts val="1100"/>
            </a:lnSpc>
            <a:defRPr sz="1000"/>
          </a:pPr>
          <a:endParaRPr kumimoji="1" lang="en-US" altLang="ja-JP" sz="1000">
            <a:effectLst/>
            <a:latin typeface="+mn-lt"/>
            <a:ea typeface="+mn-ea"/>
            <a:cs typeface="+mn-cs"/>
          </a:endParaRPr>
        </a:p>
        <a:p>
          <a:pPr algn="ctr" rtl="0">
            <a:lnSpc>
              <a:spcPts val="1100"/>
            </a:lnSpc>
            <a:defRPr sz="1000"/>
          </a:pPr>
          <a:r>
            <a:rPr lang="ja-JP" altLang="en-US" sz="900">
              <a:latin typeface="ＭＳ Ｐゴシック" pitchFamily="50" charset="-128"/>
              <a:ea typeface="ＭＳ Ｐゴシック" pitchFamily="50" charset="-128"/>
            </a:rPr>
            <a:t>繰越残高を取得</a:t>
          </a:r>
          <a:endParaRPr lang="en-US" altLang="ja-JP" sz="900">
            <a:latin typeface="ＭＳ Ｐゴシック" pitchFamily="50" charset="-128"/>
            <a:ea typeface="ＭＳ Ｐゴシック" pitchFamily="50" charset="-128"/>
          </a:endParaRPr>
        </a:p>
      </xdr:txBody>
    </xdr:sp>
    <xdr:clientData/>
  </xdr:twoCellAnchor>
  <xdr:twoCellAnchor>
    <xdr:from>
      <xdr:col>51</xdr:col>
      <xdr:colOff>115801</xdr:colOff>
      <xdr:row>92</xdr:row>
      <xdr:rowOff>89066</xdr:rowOff>
    </xdr:from>
    <xdr:to>
      <xdr:col>51</xdr:col>
      <xdr:colOff>117193</xdr:colOff>
      <xdr:row>94</xdr:row>
      <xdr:rowOff>84541</xdr:rowOff>
    </xdr:to>
    <xdr:cxnSp macro="">
      <xdr:nvCxnSpPr>
        <xdr:cNvPr id="76" name="AutoShape 36"/>
        <xdr:cNvCxnSpPr>
          <a:cxnSpLocks noChangeShapeType="1"/>
          <a:stCxn id="74" idx="2"/>
          <a:endCxn id="44" idx="0"/>
        </xdr:cNvCxnSpPr>
      </xdr:nvCxnSpPr>
      <xdr:spPr bwMode="auto">
        <a:xfrm>
          <a:off x="11638934" y="18241599"/>
          <a:ext cx="1392" cy="401875"/>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xmlns="">
              <a:noFill/>
            </a14:hiddenFill>
          </a:ext>
        </a:extLst>
      </xdr:spPr>
    </xdr:cxn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oneCellAnchor>
    <xdr:from>
      <xdr:col>33</xdr:col>
      <xdr:colOff>142875</xdr:colOff>
      <xdr:row>106</xdr:row>
      <xdr:rowOff>0</xdr:rowOff>
    </xdr:from>
    <xdr:ext cx="184731" cy="264560"/>
    <xdr:sp macro="" textlink="">
      <xdr:nvSpPr>
        <xdr:cNvPr id="17" name="テキスト ボックス 16"/>
        <xdr:cNvSpPr txBox="1"/>
      </xdr:nvSpPr>
      <xdr:spPr>
        <a:xfrm>
          <a:off x="5514975" y="1371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ja-JP" altLang="en-US"/>
        </a:p>
      </xdr:txBody>
    </xdr:sp>
    <xdr:clientData/>
  </xdr:oneCellAnchor>
  <xdr:oneCellAnchor>
    <xdr:from>
      <xdr:col>33</xdr:col>
      <xdr:colOff>142875</xdr:colOff>
      <xdr:row>655</xdr:row>
      <xdr:rowOff>0</xdr:rowOff>
    </xdr:from>
    <xdr:ext cx="184731" cy="264560"/>
    <xdr:sp macro="" textlink="">
      <xdr:nvSpPr>
        <xdr:cNvPr id="4" name="テキスト ボックス 3"/>
        <xdr:cNvSpPr txBox="1"/>
      </xdr:nvSpPr>
      <xdr:spPr>
        <a:xfrm>
          <a:off x="8376708" y="12975167"/>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ja-JP" altLang="en-US"/>
        </a:p>
      </xdr:txBody>
    </xdr:sp>
    <xdr:clientData/>
  </xdr:oneCellAnchor>
</xdr:wsDr>
</file>

<file path=xl/drawings/drawing13.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15</xdr:col>
      <xdr:colOff>0</xdr:colOff>
      <xdr:row>11</xdr:row>
      <xdr:rowOff>2</xdr:rowOff>
    </xdr:from>
    <xdr:to>
      <xdr:col>27</xdr:col>
      <xdr:colOff>19050</xdr:colOff>
      <xdr:row>13</xdr:row>
      <xdr:rowOff>66677</xdr:rowOff>
    </xdr:to>
    <xdr:sp macro="" textlink="">
      <xdr:nvSpPr>
        <xdr:cNvPr id="3" name="テキスト ボックス 2"/>
        <xdr:cNvSpPr txBox="1"/>
      </xdr:nvSpPr>
      <xdr:spPr>
        <a:xfrm>
          <a:off x="3705225" y="1562102"/>
          <a:ext cx="3105150" cy="47625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rPr>
            <a:t>全般的に未定</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15</xdr:col>
      <xdr:colOff>0</xdr:colOff>
      <xdr:row>11</xdr:row>
      <xdr:rowOff>0</xdr:rowOff>
    </xdr:from>
    <xdr:to>
      <xdr:col>27</xdr:col>
      <xdr:colOff>19050</xdr:colOff>
      <xdr:row>13</xdr:row>
      <xdr:rowOff>66675</xdr:rowOff>
    </xdr:to>
    <xdr:sp macro="" textlink="">
      <xdr:nvSpPr>
        <xdr:cNvPr id="5" name="テキスト ボックス 4"/>
        <xdr:cNvSpPr txBox="1"/>
      </xdr:nvSpPr>
      <xdr:spPr>
        <a:xfrm>
          <a:off x="3705225" y="1562100"/>
          <a:ext cx="3105150" cy="47625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rPr>
            <a:t>全般的に未定</a:t>
          </a:r>
        </a:p>
      </xdr:txBody>
    </xdr:sp>
    <xdr:clientData/>
  </xdr:twoCellAnchor>
  <xdr:oneCellAnchor>
    <xdr:from>
      <xdr:col>33</xdr:col>
      <xdr:colOff>142875</xdr:colOff>
      <xdr:row>57</xdr:row>
      <xdr:rowOff>0</xdr:rowOff>
    </xdr:from>
    <xdr:ext cx="184731" cy="264560"/>
    <xdr:sp macro="" textlink="">
      <xdr:nvSpPr>
        <xdr:cNvPr id="6" name="テキスト ボックス 5"/>
        <xdr:cNvSpPr txBox="1"/>
      </xdr:nvSpPr>
      <xdr:spPr>
        <a:xfrm>
          <a:off x="5514975" y="1371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ja-JP" altLang="en-US"/>
        </a:p>
      </xdr:txBody>
    </xdr:sp>
    <xdr:clientData/>
  </xdr:oneCellAnchor>
  <xdr:twoCellAnchor editAs="oneCell">
    <xdr:from>
      <xdr:col>5</xdr:col>
      <xdr:colOff>0</xdr:colOff>
      <xdr:row>68</xdr:row>
      <xdr:rowOff>0</xdr:rowOff>
    </xdr:from>
    <xdr:to>
      <xdr:col>34</xdr:col>
      <xdr:colOff>133350</xdr:colOff>
      <xdr:row>84</xdr:row>
      <xdr:rowOff>95250</xdr:rowOff>
    </xdr:to>
    <xdr:pic>
      <xdr:nvPicPr>
        <xdr:cNvPr id="7" name="図 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809625" y="3409950"/>
          <a:ext cx="7591425" cy="34480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5</xdr:col>
      <xdr:colOff>0</xdr:colOff>
      <xdr:row>155</xdr:row>
      <xdr:rowOff>0</xdr:rowOff>
    </xdr:from>
    <xdr:to>
      <xdr:col>41</xdr:col>
      <xdr:colOff>171450</xdr:colOff>
      <xdr:row>168</xdr:row>
      <xdr:rowOff>95250</xdr:rowOff>
    </xdr:to>
    <xdr:pic>
      <xdr:nvPicPr>
        <xdr:cNvPr id="8" name="図 10"/>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809625" y="12401550"/>
          <a:ext cx="9429750" cy="2819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0</xdr:colOff>
      <xdr:row>210</xdr:row>
      <xdr:rowOff>0</xdr:rowOff>
    </xdr:from>
    <xdr:to>
      <xdr:col>40</xdr:col>
      <xdr:colOff>171450</xdr:colOff>
      <xdr:row>223</xdr:row>
      <xdr:rowOff>95250</xdr:rowOff>
    </xdr:to>
    <xdr:pic>
      <xdr:nvPicPr>
        <xdr:cNvPr id="9" name="図 10"/>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876300" y="35509200"/>
          <a:ext cx="9429750" cy="2819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oneCellAnchor>
    <xdr:from>
      <xdr:col>33</xdr:col>
      <xdr:colOff>142875</xdr:colOff>
      <xdr:row>65</xdr:row>
      <xdr:rowOff>0</xdr:rowOff>
    </xdr:from>
    <xdr:ext cx="184731" cy="264560"/>
    <xdr:sp macro="" textlink="">
      <xdr:nvSpPr>
        <xdr:cNvPr id="3" name="テキスト ボックス 2"/>
        <xdr:cNvSpPr txBox="1"/>
      </xdr:nvSpPr>
      <xdr:spPr>
        <a:xfrm>
          <a:off x="8477250" y="10534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ja-JP" altLang="en-US"/>
        </a:p>
      </xdr:txBody>
    </xdr:sp>
    <xdr:clientData/>
  </xdr:oneCellAnchor>
  <xdr:oneCellAnchor>
    <xdr:from>
      <xdr:col>33</xdr:col>
      <xdr:colOff>142875</xdr:colOff>
      <xdr:row>65</xdr:row>
      <xdr:rowOff>0</xdr:rowOff>
    </xdr:from>
    <xdr:ext cx="184731" cy="264560"/>
    <xdr:sp macro="" textlink="">
      <xdr:nvSpPr>
        <xdr:cNvPr id="5" name="テキスト ボックス 4"/>
        <xdr:cNvSpPr txBox="1"/>
      </xdr:nvSpPr>
      <xdr:spPr>
        <a:xfrm>
          <a:off x="8477250" y="13354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ja-JP" altLang="en-US"/>
        </a:p>
      </xdr:txBody>
    </xdr:sp>
    <xdr:clientData/>
  </xdr:oneCellAnchor>
  <xdr:oneCellAnchor>
    <xdr:from>
      <xdr:col>33</xdr:col>
      <xdr:colOff>142875</xdr:colOff>
      <xdr:row>65</xdr:row>
      <xdr:rowOff>0</xdr:rowOff>
    </xdr:from>
    <xdr:ext cx="184731" cy="264560"/>
    <xdr:sp macro="" textlink="">
      <xdr:nvSpPr>
        <xdr:cNvPr id="6" name="テキスト ボックス 5"/>
        <xdr:cNvSpPr txBox="1"/>
      </xdr:nvSpPr>
      <xdr:spPr>
        <a:xfrm>
          <a:off x="8477250" y="13201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ja-JP" altLang="en-US"/>
        </a:p>
      </xdr:txBody>
    </xdr:sp>
    <xdr:clientData/>
  </xdr:oneCellAnchor>
  <xdr:oneCellAnchor>
    <xdr:from>
      <xdr:col>33</xdr:col>
      <xdr:colOff>142875</xdr:colOff>
      <xdr:row>65</xdr:row>
      <xdr:rowOff>0</xdr:rowOff>
    </xdr:from>
    <xdr:ext cx="184731" cy="264560"/>
    <xdr:sp macro="" textlink="">
      <xdr:nvSpPr>
        <xdr:cNvPr id="7" name="テキスト ボックス 6"/>
        <xdr:cNvSpPr txBox="1"/>
      </xdr:nvSpPr>
      <xdr:spPr>
        <a:xfrm>
          <a:off x="8477250" y="12896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ja-JP" altLang="en-US"/>
        </a:p>
      </xdr:txBody>
    </xdr:sp>
    <xdr:clientData/>
  </xdr:oneCellAnchor>
  <xdr:oneCellAnchor>
    <xdr:from>
      <xdr:col>33</xdr:col>
      <xdr:colOff>142875</xdr:colOff>
      <xdr:row>97</xdr:row>
      <xdr:rowOff>0</xdr:rowOff>
    </xdr:from>
    <xdr:ext cx="184731" cy="264560"/>
    <xdr:sp macro="" textlink="">
      <xdr:nvSpPr>
        <xdr:cNvPr id="8" name="テキスト ボックス 7"/>
        <xdr:cNvSpPr txBox="1"/>
      </xdr:nvSpPr>
      <xdr:spPr>
        <a:xfrm>
          <a:off x="8477250" y="110261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ja-JP" altLang="en-US"/>
        </a:p>
      </xdr:txBody>
    </xdr:sp>
    <xdr:clientData/>
  </xdr:oneCellAnchor>
</xdr:wsDr>
</file>

<file path=xl/drawings/drawing16.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oneCellAnchor>
    <xdr:from>
      <xdr:col>33</xdr:col>
      <xdr:colOff>142875</xdr:colOff>
      <xdr:row>59</xdr:row>
      <xdr:rowOff>0</xdr:rowOff>
    </xdr:from>
    <xdr:ext cx="184731" cy="264560"/>
    <xdr:sp macro="" textlink="">
      <xdr:nvSpPr>
        <xdr:cNvPr id="3" name="テキスト ボックス 2"/>
        <xdr:cNvSpPr txBox="1"/>
      </xdr:nvSpPr>
      <xdr:spPr>
        <a:xfrm>
          <a:off x="8477250" y="10229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ja-JP" altLang="en-US"/>
        </a:p>
      </xdr:txBody>
    </xdr:sp>
    <xdr:clientData/>
  </xdr:oneCellAnchor>
</xdr:wsDr>
</file>

<file path=xl/drawings/drawing17.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oneCellAnchor>
    <xdr:from>
      <xdr:col>33</xdr:col>
      <xdr:colOff>142875</xdr:colOff>
      <xdr:row>60</xdr:row>
      <xdr:rowOff>0</xdr:rowOff>
    </xdr:from>
    <xdr:ext cx="184731" cy="264560"/>
    <xdr:sp macro="" textlink="">
      <xdr:nvSpPr>
        <xdr:cNvPr id="3" name="テキスト ボックス 2"/>
        <xdr:cNvSpPr txBox="1"/>
      </xdr:nvSpPr>
      <xdr:spPr>
        <a:xfrm>
          <a:off x="8477250" y="94107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ja-JP" altLang="en-US"/>
        </a:p>
      </xdr:txBody>
    </xdr:sp>
    <xdr:clientData/>
  </xdr:oneCellAnchor>
</xdr:wsDr>
</file>

<file path=xl/drawings/drawing18.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oneCellAnchor>
    <xdr:from>
      <xdr:col>33</xdr:col>
      <xdr:colOff>142875</xdr:colOff>
      <xdr:row>81</xdr:row>
      <xdr:rowOff>0</xdr:rowOff>
    </xdr:from>
    <xdr:ext cx="184731" cy="264560"/>
    <xdr:sp macro="" textlink="">
      <xdr:nvSpPr>
        <xdr:cNvPr id="3" name="テキスト ボックス 2"/>
        <xdr:cNvSpPr txBox="1"/>
      </xdr:nvSpPr>
      <xdr:spPr>
        <a:xfrm>
          <a:off x="8477250" y="11239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ja-JP" altLang="en-US"/>
        </a:p>
      </xdr:txBody>
    </xdr:sp>
    <xdr:clientData/>
  </xdr:oneCellAnchor>
</xdr:wsDr>
</file>

<file path=xl/drawings/drawing19.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oneCellAnchor>
    <xdr:from>
      <xdr:col>33</xdr:col>
      <xdr:colOff>142875</xdr:colOff>
      <xdr:row>85</xdr:row>
      <xdr:rowOff>0</xdr:rowOff>
    </xdr:from>
    <xdr:ext cx="184731" cy="264560"/>
    <xdr:sp macro="" textlink="">
      <xdr:nvSpPr>
        <xdr:cNvPr id="3" name="テキスト ボックス 2"/>
        <xdr:cNvSpPr txBox="1"/>
      </xdr:nvSpPr>
      <xdr:spPr>
        <a:xfrm>
          <a:off x="8477250" y="16068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ja-JP" altLang="en-US"/>
        </a:p>
      </xdr:txBody>
    </xdr:sp>
    <xdr:clientData/>
  </xdr:oneCellAnchor>
  <xdr:oneCellAnchor>
    <xdr:from>
      <xdr:col>33</xdr:col>
      <xdr:colOff>142875</xdr:colOff>
      <xdr:row>67</xdr:row>
      <xdr:rowOff>0</xdr:rowOff>
    </xdr:from>
    <xdr:ext cx="184731" cy="264560"/>
    <xdr:sp macro="" textlink="">
      <xdr:nvSpPr>
        <xdr:cNvPr id="4" name="テキスト ボックス 3"/>
        <xdr:cNvSpPr txBox="1"/>
      </xdr:nvSpPr>
      <xdr:spPr>
        <a:xfrm>
          <a:off x="8477250" y="13106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ja-JP" altLang="en-US"/>
        </a:p>
      </xdr:txBody>
    </xdr:sp>
    <xdr:clientData/>
  </xdr:oneCellAnchor>
</xdr:wsDr>
</file>

<file path=xl/drawings/drawing20.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oneCellAnchor>
    <xdr:from>
      <xdr:col>33</xdr:col>
      <xdr:colOff>142875</xdr:colOff>
      <xdr:row>47</xdr:row>
      <xdr:rowOff>0</xdr:rowOff>
    </xdr:from>
    <xdr:ext cx="184731" cy="264560"/>
    <xdr:sp macro="" textlink="">
      <xdr:nvSpPr>
        <xdr:cNvPr id="3" name="テキスト ボックス 2"/>
        <xdr:cNvSpPr txBox="1"/>
      </xdr:nvSpPr>
      <xdr:spPr>
        <a:xfrm>
          <a:off x="8477250" y="16002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ja-JP" altLang="en-US"/>
        </a:p>
      </xdr:txBody>
    </xdr:sp>
    <xdr:clientData/>
  </xdr:oneCellAnchor>
  <xdr:oneCellAnchor>
    <xdr:from>
      <xdr:col>32</xdr:col>
      <xdr:colOff>142875</xdr:colOff>
      <xdr:row>47</xdr:row>
      <xdr:rowOff>0</xdr:rowOff>
    </xdr:from>
    <xdr:ext cx="184731" cy="264560"/>
    <xdr:sp macro="" textlink="">
      <xdr:nvSpPr>
        <xdr:cNvPr id="4" name="テキスト ボックス 3"/>
        <xdr:cNvSpPr txBox="1"/>
      </xdr:nvSpPr>
      <xdr:spPr>
        <a:xfrm>
          <a:off x="8220075" y="1223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ja-JP" altLang="en-US"/>
        </a:p>
      </xdr:txBody>
    </xdr:sp>
    <xdr:clientData/>
  </xdr:oneCellAnchor>
</xdr:wsDr>
</file>

<file path=xl/drawings/drawing21.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oneCellAnchor>
    <xdr:from>
      <xdr:col>33</xdr:col>
      <xdr:colOff>142875</xdr:colOff>
      <xdr:row>75</xdr:row>
      <xdr:rowOff>0</xdr:rowOff>
    </xdr:from>
    <xdr:ext cx="184731" cy="264560"/>
    <xdr:sp macro="" textlink="">
      <xdr:nvSpPr>
        <xdr:cNvPr id="3" name="テキスト ボックス 2"/>
        <xdr:cNvSpPr txBox="1"/>
      </xdr:nvSpPr>
      <xdr:spPr>
        <a:xfrm>
          <a:off x="8477250" y="13106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ja-JP" altLang="en-US"/>
        </a:p>
      </xdr:txBody>
    </xdr:sp>
    <xdr:clientData/>
  </xdr:oneCellAnchor>
</xdr:wsDr>
</file>

<file path=xl/drawings/drawing22.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96203" y="73335"/>
          <a:ext cx="2743200" cy="57912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96203" y="73335"/>
          <a:ext cx="2743200" cy="57912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oneCellAnchor>
    <xdr:from>
      <xdr:col>33</xdr:col>
      <xdr:colOff>142875</xdr:colOff>
      <xdr:row>57</xdr:row>
      <xdr:rowOff>0</xdr:rowOff>
    </xdr:from>
    <xdr:ext cx="184731" cy="264560"/>
    <xdr:sp macro="" textlink="">
      <xdr:nvSpPr>
        <xdr:cNvPr id="3" name="テキスト ボックス 2"/>
        <xdr:cNvSpPr txBox="1"/>
      </xdr:nvSpPr>
      <xdr:spPr>
        <a:xfrm>
          <a:off x="8477250" y="94107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ja-JP" altLang="en-US"/>
        </a:p>
      </xdr:txBody>
    </xdr:sp>
    <xdr:clientData/>
  </xdr:oneCellAnchor>
</xdr:wsDr>
</file>

<file path=xl/drawings/drawing28.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96203" y="73335"/>
          <a:ext cx="2743200" cy="57912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96203" y="73335"/>
          <a:ext cx="2743200" cy="57912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oneCellAnchor>
    <xdr:from>
      <xdr:col>33</xdr:col>
      <xdr:colOff>142875</xdr:colOff>
      <xdr:row>96</xdr:row>
      <xdr:rowOff>0</xdr:rowOff>
    </xdr:from>
    <xdr:ext cx="184731" cy="264560"/>
    <xdr:sp macro="" textlink="">
      <xdr:nvSpPr>
        <xdr:cNvPr id="3" name="テキスト ボックス 2"/>
        <xdr:cNvSpPr txBox="1"/>
      </xdr:nvSpPr>
      <xdr:spPr>
        <a:xfrm>
          <a:off x="8477250" y="317373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ja-JP" altLang="en-US"/>
        </a:p>
      </xdr:txBody>
    </xdr:sp>
    <xdr:clientData/>
  </xdr:oneCellAnchor>
</xdr:wsDr>
</file>

<file path=xl/drawings/drawing31.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oneCellAnchor>
    <xdr:from>
      <xdr:col>33</xdr:col>
      <xdr:colOff>142875</xdr:colOff>
      <xdr:row>167</xdr:row>
      <xdr:rowOff>0</xdr:rowOff>
    </xdr:from>
    <xdr:ext cx="184731" cy="264560"/>
    <xdr:sp macro="" textlink="">
      <xdr:nvSpPr>
        <xdr:cNvPr id="3" name="テキスト ボックス 2"/>
        <xdr:cNvSpPr txBox="1"/>
      </xdr:nvSpPr>
      <xdr:spPr>
        <a:xfrm>
          <a:off x="8477250" y="127444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ja-JP" altLang="en-US"/>
        </a:p>
      </xdr:txBody>
    </xdr:sp>
    <xdr:clientData/>
  </xdr:oneCellAnchor>
</xdr:wsDr>
</file>

<file path=xl/drawings/drawing32.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oneCellAnchor>
    <xdr:from>
      <xdr:col>33</xdr:col>
      <xdr:colOff>142875</xdr:colOff>
      <xdr:row>88</xdr:row>
      <xdr:rowOff>0</xdr:rowOff>
    </xdr:from>
    <xdr:ext cx="184731" cy="264560"/>
    <xdr:sp macro="" textlink="">
      <xdr:nvSpPr>
        <xdr:cNvPr id="3" name="テキスト ボックス 2"/>
        <xdr:cNvSpPr txBox="1"/>
      </xdr:nvSpPr>
      <xdr:spPr>
        <a:xfrm>
          <a:off x="8477250" y="14763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ja-JP" altLang="en-US"/>
        </a:p>
      </xdr:txBody>
    </xdr:sp>
    <xdr:clientData/>
  </xdr:oneCellAnchor>
</xdr:wsDr>
</file>

<file path=xl/drawings/drawing33.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補足資料</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oneCellAnchor>
    <xdr:from>
      <xdr:col>33</xdr:col>
      <xdr:colOff>142875</xdr:colOff>
      <xdr:row>14</xdr:row>
      <xdr:rowOff>0</xdr:rowOff>
    </xdr:from>
    <xdr:ext cx="184731" cy="264560"/>
    <xdr:sp macro="" textlink="">
      <xdr:nvSpPr>
        <xdr:cNvPr id="5" name="テキスト ボックス 4"/>
        <xdr:cNvSpPr txBox="1"/>
      </xdr:nvSpPr>
      <xdr:spPr>
        <a:xfrm>
          <a:off x="5514975" y="1371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ja-JP" altLang="en-US"/>
        </a:p>
      </xdr:txBody>
    </xdr:sp>
    <xdr:clientData/>
  </xdr:oneCellAnchor>
  <xdr:twoCellAnchor>
    <xdr:from>
      <xdr:col>26</xdr:col>
      <xdr:colOff>0</xdr:colOff>
      <xdr:row>77</xdr:row>
      <xdr:rowOff>0</xdr:rowOff>
    </xdr:from>
    <xdr:to>
      <xdr:col>30</xdr:col>
      <xdr:colOff>0</xdr:colOff>
      <xdr:row>78</xdr:row>
      <xdr:rowOff>9525</xdr:rowOff>
    </xdr:to>
    <xdr:sp macro="" textlink="">
      <xdr:nvSpPr>
        <xdr:cNvPr id="6" name="円/楕円 5"/>
        <xdr:cNvSpPr/>
      </xdr:nvSpPr>
      <xdr:spPr>
        <a:xfrm>
          <a:off x="4238625" y="10972800"/>
          <a:ext cx="647700" cy="161925"/>
        </a:xfrm>
        <a:prstGeom prst="ellipse">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endParaRPr lang="ja-JP" altLang="en-US"/>
        </a:p>
      </xdr:txBody>
    </xdr:sp>
    <xdr:clientData/>
  </xdr:twoCellAnchor>
  <xdr:twoCellAnchor>
    <xdr:from>
      <xdr:col>30</xdr:col>
      <xdr:colOff>0</xdr:colOff>
      <xdr:row>90</xdr:row>
      <xdr:rowOff>0</xdr:rowOff>
    </xdr:from>
    <xdr:to>
      <xdr:col>34</xdr:col>
      <xdr:colOff>0</xdr:colOff>
      <xdr:row>91</xdr:row>
      <xdr:rowOff>9525</xdr:rowOff>
    </xdr:to>
    <xdr:sp macro="" textlink="">
      <xdr:nvSpPr>
        <xdr:cNvPr id="7" name="円/楕円 6"/>
        <xdr:cNvSpPr/>
      </xdr:nvSpPr>
      <xdr:spPr>
        <a:xfrm>
          <a:off x="4886325" y="12954000"/>
          <a:ext cx="647700" cy="161925"/>
        </a:xfrm>
        <a:prstGeom prst="ellipse">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endParaRPr lang="ja-JP" altLang="en-US"/>
        </a:p>
      </xdr:txBody>
    </xdr:sp>
    <xdr:clientData/>
  </xdr:twoCellAnchor>
  <xdr:twoCellAnchor>
    <xdr:from>
      <xdr:col>30</xdr:col>
      <xdr:colOff>0</xdr:colOff>
      <xdr:row>77</xdr:row>
      <xdr:rowOff>0</xdr:rowOff>
    </xdr:from>
    <xdr:to>
      <xdr:col>34</xdr:col>
      <xdr:colOff>0</xdr:colOff>
      <xdr:row>78</xdr:row>
      <xdr:rowOff>9525</xdr:rowOff>
    </xdr:to>
    <xdr:sp macro="" textlink="">
      <xdr:nvSpPr>
        <xdr:cNvPr id="8" name="円/楕円 7"/>
        <xdr:cNvSpPr/>
      </xdr:nvSpPr>
      <xdr:spPr>
        <a:xfrm>
          <a:off x="4886325" y="10972800"/>
          <a:ext cx="647700" cy="161925"/>
        </a:xfrm>
        <a:prstGeom prst="ellipse">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endParaRPr lang="ja-JP" altLang="en-US"/>
        </a:p>
      </xdr:txBody>
    </xdr:sp>
    <xdr:clientData/>
  </xdr:twoCellAnchor>
  <xdr:twoCellAnchor>
    <xdr:from>
      <xdr:col>26</xdr:col>
      <xdr:colOff>0</xdr:colOff>
      <xdr:row>90</xdr:row>
      <xdr:rowOff>0</xdr:rowOff>
    </xdr:from>
    <xdr:to>
      <xdr:col>30</xdr:col>
      <xdr:colOff>0</xdr:colOff>
      <xdr:row>91</xdr:row>
      <xdr:rowOff>9525</xdr:rowOff>
    </xdr:to>
    <xdr:sp macro="" textlink="">
      <xdr:nvSpPr>
        <xdr:cNvPr id="9" name="円/楕円 8"/>
        <xdr:cNvSpPr/>
      </xdr:nvSpPr>
      <xdr:spPr>
        <a:xfrm>
          <a:off x="4238625" y="12954000"/>
          <a:ext cx="647700" cy="161925"/>
        </a:xfrm>
        <a:prstGeom prst="ellipse">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endParaRPr lang="ja-JP" altLang="en-US"/>
        </a:p>
      </xdr:txBody>
    </xdr:sp>
    <xdr:clientData/>
  </xdr:twoCellAnchor>
  <xdr:twoCellAnchor>
    <xdr:from>
      <xdr:col>28</xdr:col>
      <xdr:colOff>0</xdr:colOff>
      <xdr:row>78</xdr:row>
      <xdr:rowOff>9525</xdr:rowOff>
    </xdr:from>
    <xdr:to>
      <xdr:col>32</xdr:col>
      <xdr:colOff>0</xdr:colOff>
      <xdr:row>90</xdr:row>
      <xdr:rowOff>0</xdr:rowOff>
    </xdr:to>
    <xdr:cxnSp macro="">
      <xdr:nvCxnSpPr>
        <xdr:cNvPr id="10" name="直線矢印コネクタ 9"/>
        <xdr:cNvCxnSpPr>
          <a:stCxn id="6" idx="4"/>
          <a:endCxn id="7" idx="0"/>
        </xdr:cNvCxnSpPr>
      </xdr:nvCxnSpPr>
      <xdr:spPr>
        <a:xfrm>
          <a:off x="4562475" y="11134725"/>
          <a:ext cx="647700" cy="1819275"/>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28</xdr:col>
      <xdr:colOff>0</xdr:colOff>
      <xdr:row>78</xdr:row>
      <xdr:rowOff>9525</xdr:rowOff>
    </xdr:from>
    <xdr:to>
      <xdr:col>32</xdr:col>
      <xdr:colOff>0</xdr:colOff>
      <xdr:row>90</xdr:row>
      <xdr:rowOff>0</xdr:rowOff>
    </xdr:to>
    <xdr:cxnSp macro="">
      <xdr:nvCxnSpPr>
        <xdr:cNvPr id="11" name="直線矢印コネクタ 10"/>
        <xdr:cNvCxnSpPr>
          <a:stCxn id="8" idx="4"/>
          <a:endCxn id="9" idx="0"/>
        </xdr:cNvCxnSpPr>
      </xdr:nvCxnSpPr>
      <xdr:spPr>
        <a:xfrm flipH="1">
          <a:off x="4562475" y="11134725"/>
          <a:ext cx="647700" cy="1819275"/>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33</xdr:col>
      <xdr:colOff>142875</xdr:colOff>
      <xdr:row>181</xdr:row>
      <xdr:rowOff>0</xdr:rowOff>
    </xdr:from>
    <xdr:ext cx="184731" cy="264560"/>
    <xdr:sp macro="" textlink="">
      <xdr:nvSpPr>
        <xdr:cNvPr id="12" name="テキスト ボックス 11"/>
        <xdr:cNvSpPr txBox="1"/>
      </xdr:nvSpPr>
      <xdr:spPr>
        <a:xfrm>
          <a:off x="5514975" y="26670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ja-JP" altLang="en-US"/>
        </a:p>
      </xdr:txBody>
    </xdr:sp>
    <xdr:clientData/>
  </xdr:oneCellAnchor>
  <xdr:oneCellAnchor>
    <xdr:from>
      <xdr:col>33</xdr:col>
      <xdr:colOff>142875</xdr:colOff>
      <xdr:row>192</xdr:row>
      <xdr:rowOff>0</xdr:rowOff>
    </xdr:from>
    <xdr:ext cx="184731" cy="264560"/>
    <xdr:sp macro="" textlink="">
      <xdr:nvSpPr>
        <xdr:cNvPr id="13" name="テキスト ボックス 12"/>
        <xdr:cNvSpPr txBox="1"/>
      </xdr:nvSpPr>
      <xdr:spPr>
        <a:xfrm>
          <a:off x="5514975" y="28403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ja-JP" altLang="en-US"/>
        </a:p>
      </xdr:txBody>
    </xdr:sp>
    <xdr:clientData/>
  </xdr:oneCellAnchor>
  <xdr:twoCellAnchor editAs="oneCell">
    <xdr:from>
      <xdr:col>3</xdr:col>
      <xdr:colOff>0</xdr:colOff>
      <xdr:row>197</xdr:row>
      <xdr:rowOff>0</xdr:rowOff>
    </xdr:from>
    <xdr:to>
      <xdr:col>30</xdr:col>
      <xdr:colOff>19050</xdr:colOff>
      <xdr:row>202</xdr:row>
      <xdr:rowOff>0</xdr:rowOff>
    </xdr:to>
    <xdr:pic>
      <xdr:nvPicPr>
        <xdr:cNvPr id="14" name="図 1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l="16637" t="22014" r="13066" b="63039"/>
        <a:stretch>
          <a:fillRect/>
        </a:stretch>
      </xdr:blipFill>
      <xdr:spPr bwMode="auto">
        <a:xfrm>
          <a:off x="485775" y="29165550"/>
          <a:ext cx="6962775" cy="1047750"/>
        </a:xfrm>
        <a:prstGeom prst="rect">
          <a:avLst/>
        </a:prstGeom>
        <a:noFill/>
        <a:ln w="9525">
          <a:solidFill>
            <a:srgbClr val="000000"/>
          </a:solidFill>
          <a:miter lim="800000"/>
          <a:headEnd/>
          <a:tailEnd/>
        </a:ln>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3</xdr:col>
      <xdr:colOff>0</xdr:colOff>
      <xdr:row>204</xdr:row>
      <xdr:rowOff>0</xdr:rowOff>
    </xdr:from>
    <xdr:to>
      <xdr:col>30</xdr:col>
      <xdr:colOff>9525</xdr:colOff>
      <xdr:row>209</xdr:row>
      <xdr:rowOff>0</xdr:rowOff>
    </xdr:to>
    <xdr:pic>
      <xdr:nvPicPr>
        <xdr:cNvPr id="15" name="図 1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l="16637" t="21877" r="13162" b="63174"/>
        <a:stretch>
          <a:fillRect/>
        </a:stretch>
      </xdr:blipFill>
      <xdr:spPr bwMode="auto">
        <a:xfrm>
          <a:off x="485775" y="30384750"/>
          <a:ext cx="6953250" cy="1047750"/>
        </a:xfrm>
        <a:prstGeom prst="rect">
          <a:avLst/>
        </a:prstGeom>
        <a:noFill/>
        <a:ln w="9525">
          <a:solidFill>
            <a:srgbClr val="000000"/>
          </a:solidFill>
          <a:miter lim="800000"/>
          <a:headEnd/>
          <a:tailEnd/>
        </a:ln>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33</xdr:col>
      <xdr:colOff>0</xdr:colOff>
      <xdr:row>197</xdr:row>
      <xdr:rowOff>0</xdr:rowOff>
    </xdr:from>
    <xdr:to>
      <xdr:col>60</xdr:col>
      <xdr:colOff>28575</xdr:colOff>
      <xdr:row>201</xdr:row>
      <xdr:rowOff>200025</xdr:rowOff>
    </xdr:to>
    <xdr:pic>
      <xdr:nvPicPr>
        <xdr:cNvPr id="16" name="図 1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l="16444" t="21877" r="13162" b="63310"/>
        <a:stretch>
          <a:fillRect/>
        </a:stretch>
      </xdr:blipFill>
      <xdr:spPr bwMode="auto">
        <a:xfrm>
          <a:off x="7639050" y="29165550"/>
          <a:ext cx="6972300" cy="1038225"/>
        </a:xfrm>
        <a:prstGeom prst="rect">
          <a:avLst/>
        </a:prstGeom>
        <a:noFill/>
        <a:ln w="9525">
          <a:solidFill>
            <a:srgbClr val="000000"/>
          </a:solidFill>
          <a:miter lim="800000"/>
          <a:headEnd/>
          <a:tailEnd/>
        </a:ln>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33</xdr:col>
      <xdr:colOff>0</xdr:colOff>
      <xdr:row>204</xdr:row>
      <xdr:rowOff>0</xdr:rowOff>
    </xdr:from>
    <xdr:to>
      <xdr:col>60</xdr:col>
      <xdr:colOff>19050</xdr:colOff>
      <xdr:row>208</xdr:row>
      <xdr:rowOff>200025</xdr:rowOff>
    </xdr:to>
    <xdr:pic>
      <xdr:nvPicPr>
        <xdr:cNvPr id="17" name="図 17"/>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rcRect l="16444" t="21877" r="13258" b="63310"/>
        <a:stretch>
          <a:fillRect/>
        </a:stretch>
      </xdr:blipFill>
      <xdr:spPr bwMode="auto">
        <a:xfrm>
          <a:off x="7639050" y="30384750"/>
          <a:ext cx="6962775" cy="1038225"/>
        </a:xfrm>
        <a:prstGeom prst="rect">
          <a:avLst/>
        </a:prstGeom>
        <a:noFill/>
        <a:ln w="9525">
          <a:solidFill>
            <a:srgbClr val="000000"/>
          </a:solidFill>
          <a:miter lim="800000"/>
          <a:headEnd/>
          <a:tailEnd/>
        </a:ln>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3</xdr:col>
      <xdr:colOff>0</xdr:colOff>
      <xdr:row>214</xdr:row>
      <xdr:rowOff>0</xdr:rowOff>
    </xdr:from>
    <xdr:to>
      <xdr:col>12</xdr:col>
      <xdr:colOff>142875</xdr:colOff>
      <xdr:row>219</xdr:row>
      <xdr:rowOff>133350</xdr:rowOff>
    </xdr:to>
    <xdr:pic>
      <xdr:nvPicPr>
        <xdr:cNvPr id="18" name="図 16"/>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xmlns="" val="0"/>
            </a:ext>
          </a:extLst>
        </a:blip>
        <a:srcRect l="39140" t="19704" r="36049" b="63448"/>
        <a:stretch>
          <a:fillRect/>
        </a:stretch>
      </xdr:blipFill>
      <xdr:spPr bwMode="auto">
        <a:xfrm>
          <a:off x="485775" y="32213550"/>
          <a:ext cx="2457450" cy="1181100"/>
        </a:xfrm>
        <a:prstGeom prst="rect">
          <a:avLst/>
        </a:prstGeom>
        <a:noFill/>
        <a:ln w="9525">
          <a:solidFill>
            <a:srgbClr val="000000"/>
          </a:solidFill>
          <a:miter lim="800000"/>
          <a:headEnd/>
          <a:tailEnd/>
        </a:ln>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20</xdr:col>
      <xdr:colOff>38100</xdr:colOff>
      <xdr:row>214</xdr:row>
      <xdr:rowOff>0</xdr:rowOff>
    </xdr:from>
    <xdr:to>
      <xdr:col>30</xdr:col>
      <xdr:colOff>28575</xdr:colOff>
      <xdr:row>219</xdr:row>
      <xdr:rowOff>133350</xdr:rowOff>
    </xdr:to>
    <xdr:pic>
      <xdr:nvPicPr>
        <xdr:cNvPr id="19" name="図 18"/>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xmlns="" val="0"/>
            </a:ext>
          </a:extLst>
        </a:blip>
        <a:srcRect l="39236" t="19704" r="34895" b="63446"/>
        <a:stretch>
          <a:fillRect/>
        </a:stretch>
      </xdr:blipFill>
      <xdr:spPr bwMode="auto">
        <a:xfrm>
          <a:off x="3305175" y="32213550"/>
          <a:ext cx="2562225" cy="1181100"/>
        </a:xfrm>
        <a:prstGeom prst="rect">
          <a:avLst/>
        </a:prstGeom>
        <a:noFill/>
        <a:ln w="9525">
          <a:solidFill>
            <a:srgbClr val="000000"/>
          </a:solidFill>
          <a:miter lim="800000"/>
          <a:headEnd/>
          <a:tailEnd/>
        </a:ln>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3</xdr:col>
      <xdr:colOff>0</xdr:colOff>
      <xdr:row>227</xdr:row>
      <xdr:rowOff>0</xdr:rowOff>
    </xdr:from>
    <xdr:to>
      <xdr:col>32</xdr:col>
      <xdr:colOff>38100</xdr:colOff>
      <xdr:row>232</xdr:row>
      <xdr:rowOff>133350</xdr:rowOff>
    </xdr:to>
    <xdr:pic>
      <xdr:nvPicPr>
        <xdr:cNvPr id="20" name="図 21"/>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xmlns="" val="0"/>
            </a:ext>
          </a:extLst>
        </a:blip>
        <a:srcRect l="14232" t="19704" r="10085" b="63448"/>
        <a:stretch>
          <a:fillRect/>
        </a:stretch>
      </xdr:blipFill>
      <xdr:spPr bwMode="auto">
        <a:xfrm>
          <a:off x="485775" y="34499550"/>
          <a:ext cx="7496175" cy="1181100"/>
        </a:xfrm>
        <a:prstGeom prst="rect">
          <a:avLst/>
        </a:prstGeom>
        <a:noFill/>
        <a:ln w="9525">
          <a:solidFill>
            <a:srgbClr val="000000"/>
          </a:solidFill>
          <a:miter lim="800000"/>
          <a:headEnd/>
          <a:tailEnd/>
        </a:ln>
        <a:extLst>
          <a:ext uri="{909E8E84-426E-40DD-AFC4-6F175D3DCCD1}">
            <a14:hiddenFill xmlns:a14="http://schemas.microsoft.com/office/drawing/2010/main" xmlns="">
              <a:solidFill>
                <a:srgbClr val="FFFFFF"/>
              </a:solidFill>
            </a14:hiddenFill>
          </a:ext>
        </a:extLst>
      </xdr:spPr>
    </xdr:pic>
    <xdr:clientData/>
  </xdr:twoCellAnchor>
  <xdr:twoCellAnchor>
    <xdr:from>
      <xdr:col>26</xdr:col>
      <xdr:colOff>28575</xdr:colOff>
      <xdr:row>228</xdr:row>
      <xdr:rowOff>47626</xdr:rowOff>
    </xdr:from>
    <xdr:to>
      <xdr:col>31</xdr:col>
      <xdr:colOff>47625</xdr:colOff>
      <xdr:row>231</xdr:row>
      <xdr:rowOff>142876</xdr:rowOff>
    </xdr:to>
    <xdr:sp macro="" textlink="">
      <xdr:nvSpPr>
        <xdr:cNvPr id="21" name="正方形/長方形 20"/>
        <xdr:cNvSpPr/>
      </xdr:nvSpPr>
      <xdr:spPr bwMode="auto">
        <a:xfrm>
          <a:off x="6562725" y="48320326"/>
          <a:ext cx="1304925" cy="723900"/>
        </a:xfrm>
        <a:prstGeom prst="rect">
          <a:avLst/>
        </a:prstGeom>
        <a:noFill/>
        <a:ln>
          <a:headEnd type="none" w="med" len="med"/>
          <a:tailEnd type="none" w="med" len="med"/>
        </a:ln>
        <a:extLst/>
      </xdr:spPr>
      <xdr:style>
        <a:lnRef idx="2">
          <a:schemeClr val="accent2"/>
        </a:lnRef>
        <a:fillRef idx="1">
          <a:schemeClr val="lt1"/>
        </a:fillRef>
        <a:effectRef idx="0">
          <a:schemeClr val="accent2"/>
        </a:effectRef>
        <a:fontRef idx="minor">
          <a:schemeClr val="dk1"/>
        </a:fontRef>
      </xdr:style>
      <xdr:txBody>
        <a:bodyPr vertOverflow="clip" horzOverflow="clip" wrap="square" lIns="18288" tIns="0" rIns="0" bIns="0" rtlCol="0" anchor="t" upright="1"/>
        <a:lstStyle/>
        <a:p>
          <a:endParaRPr lang="ja-JP" altLang="en-US"/>
        </a:p>
      </xdr:txBody>
    </xdr:sp>
    <xdr:clientData/>
  </xdr:twoCellAnchor>
  <xdr:twoCellAnchor editAs="oneCell">
    <xdr:from>
      <xdr:col>3</xdr:col>
      <xdr:colOff>0</xdr:colOff>
      <xdr:row>240</xdr:row>
      <xdr:rowOff>0</xdr:rowOff>
    </xdr:from>
    <xdr:to>
      <xdr:col>33</xdr:col>
      <xdr:colOff>19050</xdr:colOff>
      <xdr:row>250</xdr:row>
      <xdr:rowOff>47625</xdr:rowOff>
    </xdr:to>
    <xdr:pic>
      <xdr:nvPicPr>
        <xdr:cNvPr id="22" name="図 2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xmlns="" val="0"/>
            </a:ext>
          </a:extLst>
        </a:blip>
        <a:srcRect l="11732" t="17801" r="10182" b="51624"/>
        <a:stretch>
          <a:fillRect/>
        </a:stretch>
      </xdr:blipFill>
      <xdr:spPr bwMode="auto">
        <a:xfrm>
          <a:off x="485775" y="36785550"/>
          <a:ext cx="7734300" cy="21431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31</xdr:col>
      <xdr:colOff>95251</xdr:colOff>
      <xdr:row>240</xdr:row>
      <xdr:rowOff>180975</xdr:rowOff>
    </xdr:from>
    <xdr:to>
      <xdr:col>32</xdr:col>
      <xdr:colOff>28576</xdr:colOff>
      <xdr:row>245</xdr:row>
      <xdr:rowOff>19050</xdr:rowOff>
    </xdr:to>
    <xdr:sp macro="" textlink="">
      <xdr:nvSpPr>
        <xdr:cNvPr id="23" name="右大かっこ 22"/>
        <xdr:cNvSpPr/>
      </xdr:nvSpPr>
      <xdr:spPr bwMode="auto">
        <a:xfrm>
          <a:off x="7915276" y="51387375"/>
          <a:ext cx="190500" cy="885825"/>
        </a:xfrm>
        <a:prstGeom prst="rightBracket">
          <a:avLst/>
        </a:prstGeom>
        <a:ln>
          <a:headEnd type="none" w="med" len="med"/>
          <a:tailEnd type="none" w="med" len="med"/>
        </a:ln>
        <a:extLst/>
      </xdr:spPr>
      <xdr:style>
        <a:lnRef idx="2">
          <a:schemeClr val="accent2"/>
        </a:lnRef>
        <a:fillRef idx="0">
          <a:schemeClr val="accent2"/>
        </a:fillRef>
        <a:effectRef idx="1">
          <a:schemeClr val="accent2"/>
        </a:effectRef>
        <a:fontRef idx="minor">
          <a:schemeClr val="tx1"/>
        </a:fontRef>
      </xdr:style>
      <xdr:txBody>
        <a:bodyPr vertOverflow="clip" horzOverflow="clip" wrap="square" lIns="18288" tIns="0" rIns="0" bIns="0" rtlCol="0" anchor="t" upright="1"/>
        <a:lstStyle/>
        <a:p>
          <a:endParaRPr lang="ja-JP" altLang="en-US"/>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補足資料</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oneCellAnchor>
    <xdr:from>
      <xdr:col>33</xdr:col>
      <xdr:colOff>142875</xdr:colOff>
      <xdr:row>16</xdr:row>
      <xdr:rowOff>0</xdr:rowOff>
    </xdr:from>
    <xdr:ext cx="184731" cy="264560"/>
    <xdr:sp macro="" textlink="">
      <xdr:nvSpPr>
        <xdr:cNvPr id="3" name="テキスト ボックス 2"/>
        <xdr:cNvSpPr txBox="1"/>
      </xdr:nvSpPr>
      <xdr:spPr>
        <a:xfrm>
          <a:off x="5514975" y="1676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ja-JP" altLang="en-US"/>
        </a:p>
      </xdr:txBody>
    </xdr:sp>
    <xdr:clientData/>
  </xdr:oneCellAnchor>
  <xdr:twoCellAnchor>
    <xdr:from>
      <xdr:col>38</xdr:col>
      <xdr:colOff>0</xdr:colOff>
      <xdr:row>43</xdr:row>
      <xdr:rowOff>66675</xdr:rowOff>
    </xdr:from>
    <xdr:to>
      <xdr:col>49</xdr:col>
      <xdr:colOff>161925</xdr:colOff>
      <xdr:row>48</xdr:row>
      <xdr:rowOff>190500</xdr:rowOff>
    </xdr:to>
    <xdr:sp macro="" textlink="">
      <xdr:nvSpPr>
        <xdr:cNvPr id="4" name="四角形吹き出し 3"/>
        <xdr:cNvSpPr/>
      </xdr:nvSpPr>
      <xdr:spPr bwMode="auto">
        <a:xfrm>
          <a:off x="9620250" y="8734425"/>
          <a:ext cx="2990850" cy="1171575"/>
        </a:xfrm>
        <a:prstGeom prst="wedgeRectCallout">
          <a:avLst>
            <a:gd name="adj1" fmla="val -17129"/>
            <a:gd name="adj2" fmla="val 5511"/>
          </a:avLst>
        </a:prstGeom>
        <a:ln>
          <a:headEnd type="none" w="med" len="med"/>
          <a:tailEnd type="none" w="med" len="med"/>
        </a:ln>
        <a:extLst/>
      </xdr:spPr>
      <xdr:style>
        <a:lnRef idx="1">
          <a:schemeClr val="accent2"/>
        </a:lnRef>
        <a:fillRef idx="2">
          <a:schemeClr val="accent2"/>
        </a:fillRef>
        <a:effectRef idx="1">
          <a:schemeClr val="accent2"/>
        </a:effectRef>
        <a:fontRef idx="minor">
          <a:schemeClr val="dk1"/>
        </a:fontRef>
      </xdr:style>
      <xdr:txBody>
        <a:bodyPr vertOverflow="clip" horzOverflow="clip" wrap="square" lIns="18288" tIns="0" rIns="0" bIns="0" rtlCol="0" anchor="ctr" upright="1"/>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ja-JP" sz="1000">
              <a:solidFill>
                <a:schemeClr val="dk1"/>
              </a:solidFill>
              <a:effectLst/>
              <a:latin typeface="Meiryo UI" panose="020B0604030504040204" pitchFamily="50" charset="-128"/>
              <a:ea typeface="Meiryo UI" panose="020B0604030504040204" pitchFamily="50" charset="-128"/>
              <a:cs typeface="+mn-cs"/>
            </a:rPr>
            <a:t>年月日指定で月の途中から出力した場合、内税入力分で「前日の差引金額」と「前残」が違ってくる</a:t>
          </a:r>
          <a:endParaRPr lang="ja-JP" altLang="ja-JP" sz="1000">
            <a:effectLst/>
            <a:latin typeface="Meiryo UI" panose="020B0604030504040204" pitchFamily="50" charset="-128"/>
            <a:ea typeface="Meiryo UI" panose="020B0604030504040204" pitchFamily="50" charset="-128"/>
          </a:endParaRPr>
        </a:p>
        <a:p>
          <a:pPr algn="l"/>
          <a:endParaRPr kumimoji="1" lang="ja-JP" altLang="en-US" sz="1100"/>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18</xdr:col>
      <xdr:colOff>0</xdr:colOff>
      <xdr:row>38</xdr:row>
      <xdr:rowOff>0</xdr:rowOff>
    </xdr:from>
    <xdr:to>
      <xdr:col>24</xdr:col>
      <xdr:colOff>57150</xdr:colOff>
      <xdr:row>42</xdr:row>
      <xdr:rowOff>161925</xdr:rowOff>
    </xdr:to>
    <xdr:sp macro="" textlink="">
      <xdr:nvSpPr>
        <xdr:cNvPr id="2" name="線吹き出し 1 (枠付き) 1"/>
        <xdr:cNvSpPr/>
      </xdr:nvSpPr>
      <xdr:spPr bwMode="auto">
        <a:xfrm>
          <a:off x="6343650" y="6715125"/>
          <a:ext cx="2628900" cy="847725"/>
        </a:xfrm>
        <a:prstGeom prst="borderCallout1">
          <a:avLst>
            <a:gd name="adj1" fmla="val 9761"/>
            <a:gd name="adj2" fmla="val -926"/>
            <a:gd name="adj3" fmla="val 10253"/>
            <a:gd name="adj4" fmla="val -177592"/>
          </a:avLst>
        </a:prstGeom>
        <a:ln>
          <a:headEnd type="none" w="med" len="med"/>
          <a:tailEnd type="none" w="med" len="med"/>
        </a:ln>
        <a:extLst/>
      </xdr:spPr>
      <xdr:style>
        <a:lnRef idx="1">
          <a:schemeClr val="accent2"/>
        </a:lnRef>
        <a:fillRef idx="2">
          <a:schemeClr val="accent2"/>
        </a:fillRef>
        <a:effectRef idx="1">
          <a:schemeClr val="accent2"/>
        </a:effectRef>
        <a:fontRef idx="minor">
          <a:schemeClr val="dk1"/>
        </a:fontRef>
      </xdr:style>
      <xdr:txBody>
        <a:bodyPr vertOverflow="clip" horzOverflow="clip" wrap="square" lIns="18288" tIns="0" rIns="0" bIns="0" rtlCol="0" anchor="ctr" upright="1"/>
        <a:lstStyle/>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900">
              <a:latin typeface="Meiryo UI" panose="020B0604030504040204" pitchFamily="50" charset="-128"/>
              <a:ea typeface="Meiryo UI" panose="020B0604030504040204" pitchFamily="50" charset="-128"/>
            </a:rPr>
            <a:t>年月日指定で月の途中から出力した場合、内税入力分で「前日の差引金額」と「前残」が違ってくる</a:t>
          </a:r>
        </a:p>
      </xdr:txBody>
    </xdr:sp>
    <xdr:clientData/>
  </xdr:twoCellAnchor>
  <xdr:twoCellAnchor>
    <xdr:from>
      <xdr:col>18</xdr:col>
      <xdr:colOff>0</xdr:colOff>
      <xdr:row>59</xdr:row>
      <xdr:rowOff>0</xdr:rowOff>
    </xdr:from>
    <xdr:to>
      <xdr:col>24</xdr:col>
      <xdr:colOff>0</xdr:colOff>
      <xdr:row>63</xdr:row>
      <xdr:rowOff>161925</xdr:rowOff>
    </xdr:to>
    <xdr:sp macro="" textlink="">
      <xdr:nvSpPr>
        <xdr:cNvPr id="3" name="線吹き出し 1 (枠付き) 2"/>
        <xdr:cNvSpPr/>
      </xdr:nvSpPr>
      <xdr:spPr bwMode="auto">
        <a:xfrm>
          <a:off x="6343650" y="10182225"/>
          <a:ext cx="2571750" cy="847725"/>
        </a:xfrm>
        <a:prstGeom prst="borderCallout1">
          <a:avLst>
            <a:gd name="adj1" fmla="val 9761"/>
            <a:gd name="adj2" fmla="val -926"/>
            <a:gd name="adj3" fmla="val 10253"/>
            <a:gd name="adj4" fmla="val -177592"/>
          </a:avLst>
        </a:prstGeom>
        <a:ln>
          <a:headEnd type="none" w="med" len="med"/>
          <a:tailEnd type="none" w="med" len="med"/>
        </a:ln>
        <a:extLst/>
      </xdr:spPr>
      <xdr:style>
        <a:lnRef idx="1">
          <a:schemeClr val="accent2"/>
        </a:lnRef>
        <a:fillRef idx="2">
          <a:schemeClr val="accent2"/>
        </a:fillRef>
        <a:effectRef idx="1">
          <a:schemeClr val="accent2"/>
        </a:effectRef>
        <a:fontRef idx="minor">
          <a:schemeClr val="dk1"/>
        </a:fontRef>
      </xdr:style>
      <xdr:txBody>
        <a:bodyPr vertOverflow="clip" horzOverflow="clip" wrap="square" lIns="18288" tIns="0" rIns="0" bIns="0" rtlCol="0" anchor="ctr" upright="1"/>
        <a:lstStyle/>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900">
              <a:solidFill>
                <a:schemeClr val="dk1"/>
              </a:solidFill>
              <a:effectLst/>
              <a:latin typeface="Meiryo UI" panose="020B0604030504040204" pitchFamily="50" charset="-128"/>
              <a:ea typeface="Meiryo UI" panose="020B0604030504040204" pitchFamily="50" charset="-128"/>
              <a:cs typeface="+mn-cs"/>
            </a:rPr>
            <a:t>年月日指定で月の途中から出力した場合、内税入力分で「前日の差引金額」と「前残」が違ってくる</a:t>
          </a:r>
          <a:endParaRPr kumimoji="1" lang="ja-JP" altLang="en-US" sz="900">
            <a:latin typeface="Meiryo UI" panose="020B0604030504040204" pitchFamily="50" charset="-128"/>
            <a:ea typeface="Meiryo UI" panose="020B0604030504040204" pitchFamily="50" charset="-128"/>
          </a:endParaRP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補足資料</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oneCellAnchor>
    <xdr:from>
      <xdr:col>34</xdr:col>
      <xdr:colOff>142875</xdr:colOff>
      <xdr:row>97</xdr:row>
      <xdr:rowOff>0</xdr:rowOff>
    </xdr:from>
    <xdr:ext cx="184731" cy="264560"/>
    <xdr:sp macro="" textlink="">
      <xdr:nvSpPr>
        <xdr:cNvPr id="5" name="テキスト ボックス 4"/>
        <xdr:cNvSpPr txBox="1"/>
      </xdr:nvSpPr>
      <xdr:spPr>
        <a:xfrm>
          <a:off x="5514975" y="143637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ja-JP" altLang="en-US"/>
        </a:p>
      </xdr:txBody>
    </xdr:sp>
    <xdr:clientData/>
  </xdr:oneCellAnchor>
  <xdr:oneCellAnchor>
    <xdr:from>
      <xdr:col>34</xdr:col>
      <xdr:colOff>142875</xdr:colOff>
      <xdr:row>77</xdr:row>
      <xdr:rowOff>0</xdr:rowOff>
    </xdr:from>
    <xdr:ext cx="184731" cy="264560"/>
    <xdr:sp macro="" textlink="">
      <xdr:nvSpPr>
        <xdr:cNvPr id="6" name="テキスト ボックス 5"/>
        <xdr:cNvSpPr txBox="1"/>
      </xdr:nvSpPr>
      <xdr:spPr>
        <a:xfrm>
          <a:off x="5514975" y="11296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ja-JP" altLang="en-US"/>
        </a:p>
      </xdr:txBody>
    </xdr:sp>
    <xdr:clientData/>
  </xdr:oneCellAnchor>
  <xdr:oneCellAnchor>
    <xdr:from>
      <xdr:col>34</xdr:col>
      <xdr:colOff>142875</xdr:colOff>
      <xdr:row>118</xdr:row>
      <xdr:rowOff>0</xdr:rowOff>
    </xdr:from>
    <xdr:ext cx="184731" cy="264560"/>
    <xdr:sp macro="" textlink="">
      <xdr:nvSpPr>
        <xdr:cNvPr id="7" name="テキスト ボックス 6"/>
        <xdr:cNvSpPr txBox="1"/>
      </xdr:nvSpPr>
      <xdr:spPr>
        <a:xfrm>
          <a:off x="5514975" y="177927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ja-JP" altLang="en-US"/>
        </a:p>
      </xdr:txBody>
    </xdr:sp>
    <xdr:clientData/>
  </xdr:oneCellAnchor>
  <xdr:oneCellAnchor>
    <xdr:from>
      <xdr:col>34</xdr:col>
      <xdr:colOff>142875</xdr:colOff>
      <xdr:row>118</xdr:row>
      <xdr:rowOff>0</xdr:rowOff>
    </xdr:from>
    <xdr:ext cx="184731" cy="264560"/>
    <xdr:sp macro="" textlink="">
      <xdr:nvSpPr>
        <xdr:cNvPr id="8" name="テキスト ボックス 7"/>
        <xdr:cNvSpPr txBox="1"/>
      </xdr:nvSpPr>
      <xdr:spPr>
        <a:xfrm>
          <a:off x="5514975" y="177927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ja-JP" altLang="en-US"/>
        </a:p>
      </xdr:txBody>
    </xdr:sp>
    <xdr:clientData/>
  </xdr:oneCellAnchor>
  <xdr:oneCellAnchor>
    <xdr:from>
      <xdr:col>34</xdr:col>
      <xdr:colOff>142875</xdr:colOff>
      <xdr:row>56</xdr:row>
      <xdr:rowOff>0</xdr:rowOff>
    </xdr:from>
    <xdr:ext cx="184731" cy="264560"/>
    <xdr:sp macro="" textlink="">
      <xdr:nvSpPr>
        <xdr:cNvPr id="9" name="テキスト ボックス 8"/>
        <xdr:cNvSpPr txBox="1"/>
      </xdr:nvSpPr>
      <xdr:spPr>
        <a:xfrm>
          <a:off x="5514975" y="80962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ja-JP" altLang="en-US"/>
        </a:p>
      </xdr:txBody>
    </xdr:sp>
    <xdr:clientData/>
  </xdr:oneCellAnchor>
  <xdr:oneCellAnchor>
    <xdr:from>
      <xdr:col>34</xdr:col>
      <xdr:colOff>142875</xdr:colOff>
      <xdr:row>95</xdr:row>
      <xdr:rowOff>0</xdr:rowOff>
    </xdr:from>
    <xdr:ext cx="184731" cy="264560"/>
    <xdr:sp macro="" textlink="">
      <xdr:nvSpPr>
        <xdr:cNvPr id="10" name="テキスト ボックス 9"/>
        <xdr:cNvSpPr txBox="1"/>
      </xdr:nvSpPr>
      <xdr:spPr>
        <a:xfrm>
          <a:off x="5514975" y="14058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ja-JP" altLang="en-US"/>
        </a:p>
      </xdr:txBody>
    </xdr:sp>
    <xdr:clientData/>
  </xdr:oneCellAnchor>
  <xdr:oneCellAnchor>
    <xdr:from>
      <xdr:col>34</xdr:col>
      <xdr:colOff>142875</xdr:colOff>
      <xdr:row>95</xdr:row>
      <xdr:rowOff>0</xdr:rowOff>
    </xdr:from>
    <xdr:ext cx="184731" cy="264560"/>
    <xdr:sp macro="" textlink="">
      <xdr:nvSpPr>
        <xdr:cNvPr id="11" name="テキスト ボックス 10"/>
        <xdr:cNvSpPr txBox="1"/>
      </xdr:nvSpPr>
      <xdr:spPr>
        <a:xfrm>
          <a:off x="5514975" y="14058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ja-JP" altLang="en-US"/>
        </a:p>
      </xdr:txBody>
    </xdr:sp>
    <xdr:clientData/>
  </xdr:oneCellAnchor>
  <xdr:oneCellAnchor>
    <xdr:from>
      <xdr:col>34</xdr:col>
      <xdr:colOff>142875</xdr:colOff>
      <xdr:row>35</xdr:row>
      <xdr:rowOff>0</xdr:rowOff>
    </xdr:from>
    <xdr:ext cx="184731" cy="264560"/>
    <xdr:sp macro="" textlink="">
      <xdr:nvSpPr>
        <xdr:cNvPr id="12" name="テキスト ボックス 11"/>
        <xdr:cNvSpPr txBox="1"/>
      </xdr:nvSpPr>
      <xdr:spPr>
        <a:xfrm>
          <a:off x="5514975" y="4895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ja-JP" altLang="en-US"/>
        </a:p>
      </xdr:txBody>
    </xdr:sp>
    <xdr:clientData/>
  </xdr:oneCellAnchor>
  <xdr:oneCellAnchor>
    <xdr:from>
      <xdr:col>34</xdr:col>
      <xdr:colOff>142875</xdr:colOff>
      <xdr:row>74</xdr:row>
      <xdr:rowOff>0</xdr:rowOff>
    </xdr:from>
    <xdr:ext cx="184731" cy="264560"/>
    <xdr:sp macro="" textlink="">
      <xdr:nvSpPr>
        <xdr:cNvPr id="13" name="テキスト ボックス 12"/>
        <xdr:cNvSpPr txBox="1"/>
      </xdr:nvSpPr>
      <xdr:spPr>
        <a:xfrm>
          <a:off x="5514975" y="108394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ja-JP" altLang="en-US"/>
        </a:p>
      </xdr:txBody>
    </xdr:sp>
    <xdr:clientData/>
  </xdr:oneCellAnchor>
  <xdr:oneCellAnchor>
    <xdr:from>
      <xdr:col>34</xdr:col>
      <xdr:colOff>142875</xdr:colOff>
      <xdr:row>74</xdr:row>
      <xdr:rowOff>0</xdr:rowOff>
    </xdr:from>
    <xdr:ext cx="184731" cy="264560"/>
    <xdr:sp macro="" textlink="">
      <xdr:nvSpPr>
        <xdr:cNvPr id="14" name="テキスト ボックス 13"/>
        <xdr:cNvSpPr txBox="1"/>
      </xdr:nvSpPr>
      <xdr:spPr>
        <a:xfrm>
          <a:off x="5514975" y="108394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ja-JP" altLang="en-US"/>
        </a:p>
      </xdr:txBody>
    </xdr:sp>
    <xdr:clientData/>
  </xdr:oneCellAnchor>
  <xdr:oneCellAnchor>
    <xdr:from>
      <xdr:col>34</xdr:col>
      <xdr:colOff>142875</xdr:colOff>
      <xdr:row>15</xdr:row>
      <xdr:rowOff>0</xdr:rowOff>
    </xdr:from>
    <xdr:ext cx="184731" cy="264560"/>
    <xdr:sp macro="" textlink="">
      <xdr:nvSpPr>
        <xdr:cNvPr id="15" name="テキスト ボックス 14"/>
        <xdr:cNvSpPr txBox="1"/>
      </xdr:nvSpPr>
      <xdr:spPr>
        <a:xfrm>
          <a:off x="5514975" y="1847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ja-JP" altLang="en-US"/>
        </a:p>
      </xdr:txBody>
    </xdr:sp>
    <xdr:clientData/>
  </xdr:oneCellAnchor>
  <xdr:oneCellAnchor>
    <xdr:from>
      <xdr:col>34</xdr:col>
      <xdr:colOff>142875</xdr:colOff>
      <xdr:row>95</xdr:row>
      <xdr:rowOff>0</xdr:rowOff>
    </xdr:from>
    <xdr:ext cx="184731" cy="264560"/>
    <xdr:sp macro="" textlink="">
      <xdr:nvSpPr>
        <xdr:cNvPr id="16" name="テキスト ボックス 15"/>
        <xdr:cNvSpPr txBox="1"/>
      </xdr:nvSpPr>
      <xdr:spPr>
        <a:xfrm>
          <a:off x="5514975" y="14058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ja-JP" altLang="en-US"/>
        </a:p>
      </xdr:txBody>
    </xdr:sp>
    <xdr:clientData/>
  </xdr:oneCellAnchor>
  <xdr:oneCellAnchor>
    <xdr:from>
      <xdr:col>34</xdr:col>
      <xdr:colOff>142875</xdr:colOff>
      <xdr:row>95</xdr:row>
      <xdr:rowOff>0</xdr:rowOff>
    </xdr:from>
    <xdr:ext cx="184731" cy="264560"/>
    <xdr:sp macro="" textlink="">
      <xdr:nvSpPr>
        <xdr:cNvPr id="17" name="テキスト ボックス 16"/>
        <xdr:cNvSpPr txBox="1"/>
      </xdr:nvSpPr>
      <xdr:spPr>
        <a:xfrm>
          <a:off x="5514975" y="14058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ja-JP" altLang="en-US"/>
        </a:p>
      </xdr:txBody>
    </xdr:sp>
    <xdr:clientData/>
  </xdr:oneCellAnchor>
</xdr:wsDr>
</file>

<file path=xl/drawings/drawing37.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補足資料</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6</xdr:col>
      <xdr:colOff>66675</xdr:colOff>
      <xdr:row>42</xdr:row>
      <xdr:rowOff>0</xdr:rowOff>
    </xdr:from>
    <xdr:to>
      <xdr:col>6</xdr:col>
      <xdr:colOff>142875</xdr:colOff>
      <xdr:row>44</xdr:row>
      <xdr:rowOff>0</xdr:rowOff>
    </xdr:to>
    <xdr:sp macro="" textlink="">
      <xdr:nvSpPr>
        <xdr:cNvPr id="4" name="AutoShape 1"/>
        <xdr:cNvSpPr>
          <a:spLocks/>
        </xdr:cNvSpPr>
      </xdr:nvSpPr>
      <xdr:spPr bwMode="auto">
        <a:xfrm>
          <a:off x="5638800" y="7248525"/>
          <a:ext cx="76200" cy="342900"/>
        </a:xfrm>
        <a:prstGeom prst="rightBracket">
          <a:avLst>
            <a:gd name="adj" fmla="val 37500"/>
          </a:avLst>
        </a:prstGeom>
        <a:noFill/>
        <a:ln w="9525">
          <a:solidFill>
            <a:srgbClr val="000000"/>
          </a:solidFill>
          <a:round/>
          <a:headEnd/>
          <a:tailEnd/>
        </a:ln>
      </xdr:spPr>
    </xdr:sp>
    <xdr:clientData/>
  </xdr:twoCellAnchor>
</xdr:wsDr>
</file>

<file path=xl/drawings/drawing39.xml><?xml version="1.0" encoding="utf-8"?>
<xdr:wsDr xmlns:xdr="http://schemas.openxmlformats.org/drawingml/2006/spreadsheetDrawing" xmlns:a="http://schemas.openxmlformats.org/drawingml/2006/main">
  <xdr:twoCellAnchor>
    <xdr:from>
      <xdr:col>17</xdr:col>
      <xdr:colOff>57150</xdr:colOff>
      <xdr:row>10</xdr:row>
      <xdr:rowOff>85725</xdr:rowOff>
    </xdr:from>
    <xdr:to>
      <xdr:col>17</xdr:col>
      <xdr:colOff>247650</xdr:colOff>
      <xdr:row>10</xdr:row>
      <xdr:rowOff>85725</xdr:rowOff>
    </xdr:to>
    <xdr:sp macro="" textlink="">
      <xdr:nvSpPr>
        <xdr:cNvPr id="11" name="Line 7"/>
        <xdr:cNvSpPr>
          <a:spLocks noChangeShapeType="1"/>
        </xdr:cNvSpPr>
      </xdr:nvSpPr>
      <xdr:spPr bwMode="auto">
        <a:xfrm>
          <a:off x="6048375" y="1847850"/>
          <a:ext cx="190500" cy="0"/>
        </a:xfrm>
        <a:prstGeom prst="line">
          <a:avLst/>
        </a:prstGeom>
        <a:noFill/>
        <a:ln w="9525">
          <a:solidFill>
            <a:srgbClr val="000000"/>
          </a:solidFill>
          <a:round/>
          <a:headEnd/>
          <a:tailEnd/>
        </a:ln>
      </xdr:spPr>
    </xdr:sp>
    <xdr:clientData/>
  </xdr:twoCellAnchor>
  <xdr:twoCellAnchor>
    <xdr:from>
      <xdr:col>17</xdr:col>
      <xdr:colOff>247650</xdr:colOff>
      <xdr:row>10</xdr:row>
      <xdr:rowOff>85725</xdr:rowOff>
    </xdr:from>
    <xdr:to>
      <xdr:col>17</xdr:col>
      <xdr:colOff>247650</xdr:colOff>
      <xdr:row>18</xdr:row>
      <xdr:rowOff>85725</xdr:rowOff>
    </xdr:to>
    <xdr:sp macro="" textlink="">
      <xdr:nvSpPr>
        <xdr:cNvPr id="12" name="Line 9"/>
        <xdr:cNvSpPr>
          <a:spLocks noChangeShapeType="1"/>
        </xdr:cNvSpPr>
      </xdr:nvSpPr>
      <xdr:spPr bwMode="auto">
        <a:xfrm>
          <a:off x="6238875" y="1847850"/>
          <a:ext cx="0" cy="1371600"/>
        </a:xfrm>
        <a:prstGeom prst="line">
          <a:avLst/>
        </a:prstGeom>
        <a:noFill/>
        <a:ln w="9525">
          <a:solidFill>
            <a:srgbClr val="000000"/>
          </a:solidFill>
          <a:round/>
          <a:headEnd/>
          <a:tailEnd/>
        </a:ln>
      </xdr:spPr>
    </xdr:sp>
    <xdr:clientData/>
  </xdr:twoCellAnchor>
  <xdr:twoCellAnchor>
    <xdr:from>
      <xdr:col>17</xdr:col>
      <xdr:colOff>47625</xdr:colOff>
      <xdr:row>18</xdr:row>
      <xdr:rowOff>95250</xdr:rowOff>
    </xdr:from>
    <xdr:to>
      <xdr:col>17</xdr:col>
      <xdr:colOff>247650</xdr:colOff>
      <xdr:row>18</xdr:row>
      <xdr:rowOff>95250</xdr:rowOff>
    </xdr:to>
    <xdr:sp macro="" textlink="">
      <xdr:nvSpPr>
        <xdr:cNvPr id="13" name="Line 10"/>
        <xdr:cNvSpPr>
          <a:spLocks noChangeShapeType="1"/>
        </xdr:cNvSpPr>
      </xdr:nvSpPr>
      <xdr:spPr bwMode="auto">
        <a:xfrm flipH="1">
          <a:off x="6038850" y="3228975"/>
          <a:ext cx="200025" cy="0"/>
        </a:xfrm>
        <a:prstGeom prst="line">
          <a:avLst/>
        </a:prstGeom>
        <a:noFill/>
        <a:ln w="9525">
          <a:solidFill>
            <a:srgbClr val="000000"/>
          </a:solidFill>
          <a:round/>
          <a:headEnd/>
          <a:tailEnd type="triangle" w="med" len="med"/>
        </a:ln>
      </xdr:spPr>
    </xdr:sp>
    <xdr:clientData/>
  </xdr:twoCellAnchor>
</xdr:wsDr>
</file>

<file path=xl/drawings/drawing40.xml><?xml version="1.0" encoding="utf-8"?>
<xdr:wsDr xmlns:xdr="http://schemas.openxmlformats.org/drawingml/2006/spreadsheetDrawing" xmlns:a="http://schemas.openxmlformats.org/drawingml/2006/main">
  <xdr:twoCellAnchor>
    <xdr:from>
      <xdr:col>13</xdr:col>
      <xdr:colOff>0</xdr:colOff>
      <xdr:row>0</xdr:row>
      <xdr:rowOff>0</xdr:rowOff>
    </xdr:from>
    <xdr:to>
      <xdr:col>15</xdr:col>
      <xdr:colOff>0</xdr:colOff>
      <xdr:row>0</xdr:row>
      <xdr:rowOff>0</xdr:rowOff>
    </xdr:to>
    <xdr:sp macro="" textlink="">
      <xdr:nvSpPr>
        <xdr:cNvPr id="2" name="Oval 1"/>
        <xdr:cNvSpPr>
          <a:spLocks noChangeArrowheads="1"/>
        </xdr:cNvSpPr>
      </xdr:nvSpPr>
      <xdr:spPr bwMode="auto">
        <a:xfrm>
          <a:off x="4581525" y="0"/>
          <a:ext cx="704850" cy="0"/>
        </a:xfrm>
        <a:prstGeom prst="ellipse">
          <a:avLst/>
        </a:prstGeom>
        <a:noFill/>
        <a:ln w="9525">
          <a:solidFill>
            <a:srgbClr val="000000"/>
          </a:solidFill>
          <a:round/>
          <a:headEnd/>
          <a:tailEnd/>
        </a:ln>
        <a:extLst>
          <a:ext uri="{909E8E84-426E-40DD-AFC4-6F175D3DCCD1}">
            <a14:hiddenFill xmlns:a14="http://schemas.microsoft.com/office/drawing/2010/main" xmlns="">
              <a:solidFill>
                <a:srgbClr xmlns:mc="http://schemas.openxmlformats.org/markup-compatibility/2006" val="FFFFFF" mc:Ignorable="a14" a14:legacySpreadsheetColorIndex="9"/>
              </a:solidFill>
            </a14:hiddenFill>
          </a:ext>
        </a:extLst>
      </xdr:spPr>
    </xdr:sp>
    <xdr:clientData/>
  </xdr:twoCellAnchor>
  <xdr:twoCellAnchor>
    <xdr:from>
      <xdr:col>15</xdr:col>
      <xdr:colOff>0</xdr:colOff>
      <xdr:row>0</xdr:row>
      <xdr:rowOff>0</xdr:rowOff>
    </xdr:from>
    <xdr:to>
      <xdr:col>15</xdr:col>
      <xdr:colOff>57150</xdr:colOff>
      <xdr:row>0</xdr:row>
      <xdr:rowOff>0</xdr:rowOff>
    </xdr:to>
    <xdr:sp macro="" textlink="">
      <xdr:nvSpPr>
        <xdr:cNvPr id="3" name="Line 2"/>
        <xdr:cNvSpPr>
          <a:spLocks noChangeShapeType="1"/>
        </xdr:cNvSpPr>
      </xdr:nvSpPr>
      <xdr:spPr bwMode="auto">
        <a:xfrm>
          <a:off x="5286375" y="0"/>
          <a:ext cx="57150" cy="0"/>
        </a:xfrm>
        <a:prstGeom prst="line">
          <a:avLst/>
        </a:prstGeom>
        <a:noFill/>
        <a:ln w="9525">
          <a:solidFill>
            <a:srgbClr val="000000"/>
          </a:solidFill>
          <a:round/>
          <a:headEnd/>
          <a:tailEnd/>
        </a:ln>
        <a:extLst>
          <a:ext uri="{909E8E84-426E-40DD-AFC4-6F175D3DCCD1}">
            <a14:hiddenFill xmlns:a14="http://schemas.microsoft.com/office/drawing/2010/main" xmlns="">
              <a:noFill/>
            </a14:hiddenFill>
          </a:ext>
        </a:extLst>
      </xdr:spPr>
    </xdr:sp>
    <xdr:clientData/>
  </xdr:twoCellAnchor>
  <xdr:twoCellAnchor>
    <xdr:from>
      <xdr:col>13</xdr:col>
      <xdr:colOff>0</xdr:colOff>
      <xdr:row>0</xdr:row>
      <xdr:rowOff>0</xdr:rowOff>
    </xdr:from>
    <xdr:to>
      <xdr:col>15</xdr:col>
      <xdr:colOff>0</xdr:colOff>
      <xdr:row>0</xdr:row>
      <xdr:rowOff>0</xdr:rowOff>
    </xdr:to>
    <xdr:sp macro="" textlink="">
      <xdr:nvSpPr>
        <xdr:cNvPr id="4" name="Oval 3"/>
        <xdr:cNvSpPr>
          <a:spLocks noChangeArrowheads="1"/>
        </xdr:cNvSpPr>
      </xdr:nvSpPr>
      <xdr:spPr bwMode="auto">
        <a:xfrm>
          <a:off x="4581525" y="0"/>
          <a:ext cx="704850" cy="0"/>
        </a:xfrm>
        <a:prstGeom prst="ellipse">
          <a:avLst/>
        </a:prstGeom>
        <a:noFill/>
        <a:ln w="9525">
          <a:solidFill>
            <a:srgbClr val="000000"/>
          </a:solidFill>
          <a:round/>
          <a:headEnd/>
          <a:tailEnd/>
        </a:ln>
        <a:extLst>
          <a:ext uri="{909E8E84-426E-40DD-AFC4-6F175D3DCCD1}">
            <a14:hiddenFill xmlns:a14="http://schemas.microsoft.com/office/drawing/2010/main" xmlns="">
              <a:solidFill>
                <a:srgbClr xmlns:mc="http://schemas.openxmlformats.org/markup-compatibility/2006" val="FFFFFF" mc:Ignorable="a14" a14:legacySpreadsheetColorIndex="9"/>
              </a:solidFill>
            </a14:hiddenFill>
          </a:ext>
        </a:extLst>
      </xdr:spPr>
    </xdr:sp>
    <xdr:clientData/>
  </xdr:twoCellAnchor>
  <xdr:twoCellAnchor>
    <xdr:from>
      <xdr:col>15</xdr:col>
      <xdr:colOff>0</xdr:colOff>
      <xdr:row>0</xdr:row>
      <xdr:rowOff>0</xdr:rowOff>
    </xdr:from>
    <xdr:to>
      <xdr:col>15</xdr:col>
      <xdr:colOff>85725</xdr:colOff>
      <xdr:row>0</xdr:row>
      <xdr:rowOff>0</xdr:rowOff>
    </xdr:to>
    <xdr:sp macro="" textlink="">
      <xdr:nvSpPr>
        <xdr:cNvPr id="5" name="Line 4"/>
        <xdr:cNvSpPr>
          <a:spLocks noChangeShapeType="1"/>
        </xdr:cNvSpPr>
      </xdr:nvSpPr>
      <xdr:spPr bwMode="auto">
        <a:xfrm>
          <a:off x="5286375" y="0"/>
          <a:ext cx="85725" cy="0"/>
        </a:xfrm>
        <a:prstGeom prst="line">
          <a:avLst/>
        </a:prstGeom>
        <a:noFill/>
        <a:ln w="9525">
          <a:solidFill>
            <a:srgbClr val="000000"/>
          </a:solidFill>
          <a:round/>
          <a:headEnd/>
          <a:tailEnd/>
        </a:ln>
        <a:extLst>
          <a:ext uri="{909E8E84-426E-40DD-AFC4-6F175D3DCCD1}">
            <a14:hiddenFill xmlns:a14="http://schemas.microsoft.com/office/drawing/2010/main" xmlns="">
              <a:noFill/>
            </a14:hiddenFill>
          </a:ext>
        </a:extLst>
      </xdr:spPr>
    </xdr:sp>
    <xdr:clientData/>
  </xdr:twoCellAnchor>
  <xdr:twoCellAnchor>
    <xdr:from>
      <xdr:col>8</xdr:col>
      <xdr:colOff>0</xdr:colOff>
      <xdr:row>0</xdr:row>
      <xdr:rowOff>0</xdr:rowOff>
    </xdr:from>
    <xdr:to>
      <xdr:col>10</xdr:col>
      <xdr:colOff>0</xdr:colOff>
      <xdr:row>0</xdr:row>
      <xdr:rowOff>0</xdr:rowOff>
    </xdr:to>
    <xdr:sp macro="" textlink="">
      <xdr:nvSpPr>
        <xdr:cNvPr id="6" name="Oval 5"/>
        <xdr:cNvSpPr>
          <a:spLocks noChangeArrowheads="1"/>
        </xdr:cNvSpPr>
      </xdr:nvSpPr>
      <xdr:spPr bwMode="auto">
        <a:xfrm>
          <a:off x="2819400" y="0"/>
          <a:ext cx="704850" cy="0"/>
        </a:xfrm>
        <a:prstGeom prst="ellipse">
          <a:avLst/>
        </a:prstGeom>
        <a:noFill/>
        <a:ln w="9525">
          <a:solidFill>
            <a:srgbClr val="000000"/>
          </a:solidFill>
          <a:round/>
          <a:headEnd/>
          <a:tailEnd/>
        </a:ln>
        <a:extLst>
          <a:ext uri="{909E8E84-426E-40DD-AFC4-6F175D3DCCD1}">
            <a14:hiddenFill xmlns:a14="http://schemas.microsoft.com/office/drawing/2010/main" xmlns="">
              <a:solidFill>
                <a:srgbClr xmlns:mc="http://schemas.openxmlformats.org/markup-compatibility/2006" val="FFFFFF" mc:Ignorable="a14" a14:legacySpreadsheetColorIndex="9"/>
              </a:solidFill>
            </a14:hiddenFill>
          </a:ext>
        </a:extLst>
      </xdr:spPr>
    </xdr:sp>
    <xdr:clientData/>
  </xdr:twoCellAnchor>
  <xdr:twoCellAnchor>
    <xdr:from>
      <xdr:col>10</xdr:col>
      <xdr:colOff>0</xdr:colOff>
      <xdr:row>0</xdr:row>
      <xdr:rowOff>0</xdr:rowOff>
    </xdr:from>
    <xdr:to>
      <xdr:col>11</xdr:col>
      <xdr:colOff>19050</xdr:colOff>
      <xdr:row>0</xdr:row>
      <xdr:rowOff>0</xdr:rowOff>
    </xdr:to>
    <xdr:sp macro="" textlink="">
      <xdr:nvSpPr>
        <xdr:cNvPr id="7" name="Line 6"/>
        <xdr:cNvSpPr>
          <a:spLocks noChangeShapeType="1"/>
        </xdr:cNvSpPr>
      </xdr:nvSpPr>
      <xdr:spPr bwMode="auto">
        <a:xfrm flipV="1">
          <a:off x="3524250" y="0"/>
          <a:ext cx="371475" cy="0"/>
        </a:xfrm>
        <a:prstGeom prst="line">
          <a:avLst/>
        </a:prstGeom>
        <a:noFill/>
        <a:ln w="9525">
          <a:solidFill>
            <a:srgbClr val="000000"/>
          </a:solidFill>
          <a:round/>
          <a:headEnd/>
          <a:tailEnd/>
        </a:ln>
        <a:extLst>
          <a:ext uri="{909E8E84-426E-40DD-AFC4-6F175D3DCCD1}">
            <a14:hiddenFill xmlns:a14="http://schemas.microsoft.com/office/drawing/2010/main" xmlns="">
              <a:noFill/>
            </a14:hiddenFill>
          </a:ext>
        </a:extLst>
      </xdr:spPr>
    </xdr:sp>
    <xdr:clientData/>
  </xdr:twoCellAnchor>
</xdr:wsDr>
</file>

<file path=xl/drawings/drawing41.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補足資料</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42.xml><?xml version="1.0" encoding="utf-8"?>
<xdr:wsDr xmlns:xdr="http://schemas.openxmlformats.org/drawingml/2006/spreadsheetDrawing" xmlns:a="http://schemas.openxmlformats.org/drawingml/2006/main">
  <xdr:twoCellAnchor>
    <xdr:from>
      <xdr:col>1</xdr:col>
      <xdr:colOff>4763</xdr:colOff>
      <xdr:row>1</xdr:row>
      <xdr:rowOff>4755</xdr:rowOff>
    </xdr:from>
    <xdr:to>
      <xdr:col>12</xdr:col>
      <xdr:colOff>4763</xdr:colOff>
      <xdr:row>4</xdr:row>
      <xdr:rowOff>4756</xdr:rowOff>
    </xdr:to>
    <xdr:sp macro="" textlink="">
      <xdr:nvSpPr>
        <xdr:cNvPr id="2" name="正方形/長方形 1"/>
        <xdr:cNvSpPr/>
      </xdr:nvSpPr>
      <xdr:spPr>
        <a:xfrm>
          <a:off x="119063" y="71430"/>
          <a:ext cx="2828925" cy="5715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機能設計書</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a:p>
          <a:pPr algn="ctr">
            <a:lnSpc>
              <a:spcPts val="1800"/>
            </a:lnSpc>
          </a:pPr>
          <a:r>
            <a:rPr kumimoji="1" lang="en-US" altLang="ja-JP" sz="1400" b="1">
              <a:solidFill>
                <a:sysClr val="windowText" lastClr="000000"/>
              </a:solidFill>
              <a:latin typeface="Meiryo UI" panose="020B0604030504040204" pitchFamily="50" charset="-128"/>
              <a:ea typeface="Meiryo UI" panose="020B0604030504040204" pitchFamily="50" charset="-128"/>
            </a:rPr>
            <a:t>UML</a:t>
          </a:r>
          <a:r>
            <a:rPr kumimoji="1" lang="ja-JP" altLang="en-US" sz="1400" b="1">
              <a:solidFill>
                <a:sysClr val="windowText" lastClr="000000"/>
              </a:solidFill>
              <a:latin typeface="Meiryo UI" panose="020B0604030504040204" pitchFamily="50" charset="-128"/>
              <a:ea typeface="Meiryo UI" panose="020B0604030504040204" pitchFamily="50" charset="-128"/>
            </a:rPr>
            <a:t>図</a:t>
          </a:r>
          <a:r>
            <a:rPr kumimoji="1" lang="en-US" altLang="ja-JP" sz="1400" b="1">
              <a:solidFill>
                <a:sysClr val="windowText" lastClr="000000"/>
              </a:solidFill>
              <a:latin typeface="Meiryo UI" panose="020B0604030504040204" pitchFamily="50" charset="-128"/>
              <a:ea typeface="Meiryo UI" panose="020B0604030504040204" pitchFamily="50" charset="-128"/>
            </a:rPr>
            <a:t> (</a:t>
          </a:r>
          <a:r>
            <a:rPr kumimoji="1" lang="ja-JP" altLang="en-US" sz="1400" b="1">
              <a:solidFill>
                <a:sysClr val="windowText" lastClr="000000"/>
              </a:solidFill>
              <a:latin typeface="Meiryo UI" panose="020B0604030504040204" pitchFamily="50" charset="-128"/>
              <a:ea typeface="Meiryo UI" panose="020B0604030504040204" pitchFamily="50" charset="-128"/>
            </a:rPr>
            <a:t>バッチ</a:t>
          </a:r>
          <a:r>
            <a:rPr kumimoji="1" lang="en-US" altLang="ja-JP" sz="1400" b="1">
              <a:solidFill>
                <a:sysClr val="windowText" lastClr="000000"/>
              </a:solidFill>
              <a:latin typeface="Meiryo UI" panose="020B0604030504040204" pitchFamily="50" charset="-128"/>
              <a:ea typeface="Meiryo UI" panose="020B0604030504040204" pitchFamily="50" charset="-128"/>
            </a:rPr>
            <a:t>)</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editAs="oneCell">
    <xdr:from>
      <xdr:col>1</xdr:col>
      <xdr:colOff>85725</xdr:colOff>
      <xdr:row>6</xdr:row>
      <xdr:rowOff>9525</xdr:rowOff>
    </xdr:from>
    <xdr:to>
      <xdr:col>38</xdr:col>
      <xdr:colOff>228600</xdr:colOff>
      <xdr:row>31</xdr:row>
      <xdr:rowOff>104775</xdr:rowOff>
    </xdr:to>
    <xdr:pic>
      <xdr:nvPicPr>
        <xdr:cNvPr id="7" name="図 6"/>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200025" y="933450"/>
          <a:ext cx="9829800" cy="53340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57150</xdr:colOff>
      <xdr:row>34</xdr:row>
      <xdr:rowOff>9525</xdr:rowOff>
    </xdr:from>
    <xdr:to>
      <xdr:col>34</xdr:col>
      <xdr:colOff>161925</xdr:colOff>
      <xdr:row>61</xdr:row>
      <xdr:rowOff>66675</xdr:rowOff>
    </xdr:to>
    <xdr:pic>
      <xdr:nvPicPr>
        <xdr:cNvPr id="8" name="図 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171450" y="6800850"/>
          <a:ext cx="8591550" cy="57150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wsDr>
</file>

<file path=xl/drawings/drawing43.xml><?xml version="1.0" encoding="utf-8"?>
<xdr:wsDr xmlns:xdr="http://schemas.openxmlformats.org/drawingml/2006/spreadsheetDrawing" xmlns:a="http://schemas.openxmlformats.org/drawingml/2006/main">
  <xdr:twoCellAnchor>
    <xdr:from>
      <xdr:col>1</xdr:col>
      <xdr:colOff>4763</xdr:colOff>
      <xdr:row>1</xdr:row>
      <xdr:rowOff>4755</xdr:rowOff>
    </xdr:from>
    <xdr:to>
      <xdr:col>12</xdr:col>
      <xdr:colOff>4763</xdr:colOff>
      <xdr:row>4</xdr:row>
      <xdr:rowOff>4756</xdr:rowOff>
    </xdr:to>
    <xdr:sp macro="" textlink="">
      <xdr:nvSpPr>
        <xdr:cNvPr id="2" name="正方形/長方形 1"/>
        <xdr:cNvSpPr/>
      </xdr:nvSpPr>
      <xdr:spPr>
        <a:xfrm>
          <a:off x="119063" y="71430"/>
          <a:ext cx="2828925"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機能設計書（画面）</a:t>
          </a:r>
        </a:p>
        <a:p>
          <a:pPr algn="ctr">
            <a:lnSpc>
              <a:spcPts val="1800"/>
            </a:lnSpc>
          </a:pPr>
          <a:r>
            <a:rPr kumimoji="1" lang="ja-JP" altLang="en-US" sz="1400" b="1">
              <a:solidFill>
                <a:sysClr val="windowText" lastClr="000000"/>
              </a:solidFill>
              <a:latin typeface="Meiryo UI" panose="020B0604030504040204" pitchFamily="50" charset="-128"/>
              <a:ea typeface="Meiryo UI" panose="020B0604030504040204" pitchFamily="50" charset="-128"/>
            </a:rPr>
            <a:t>実装概要</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xdr:col>
      <xdr:colOff>0</xdr:colOff>
      <xdr:row>12</xdr:row>
      <xdr:rowOff>0</xdr:rowOff>
    </xdr:from>
    <xdr:to>
      <xdr:col>33</xdr:col>
      <xdr:colOff>228600</xdr:colOff>
      <xdr:row>25</xdr:row>
      <xdr:rowOff>104775</xdr:rowOff>
    </xdr:to>
    <xdr:sp macro="" textlink="">
      <xdr:nvSpPr>
        <xdr:cNvPr id="3" name="テキスト ボックス 2"/>
        <xdr:cNvSpPr txBox="1"/>
      </xdr:nvSpPr>
      <xdr:spPr>
        <a:xfrm>
          <a:off x="1914525" y="1933575"/>
          <a:ext cx="6657975" cy="2085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4000" b="1">
              <a:solidFill>
                <a:srgbClr val="FF0000"/>
              </a:solidFill>
              <a:latin typeface="メイリオ" panose="020B0604030504040204" pitchFamily="50" charset="-128"/>
              <a:ea typeface="メイリオ" panose="020B0604030504040204" pitchFamily="50" charset="-128"/>
            </a:rPr>
            <a:t>未着手</a:t>
          </a:r>
        </a:p>
      </xdr:txBody>
    </xdr:sp>
    <xdr:clientData/>
  </xdr:twoCellAnchor>
</xdr:wsDr>
</file>

<file path=xl/drawings/drawing44.xml><?xml version="1.0" encoding="utf-8"?>
<xdr:wsDr xmlns:xdr="http://schemas.openxmlformats.org/drawingml/2006/spreadsheetDrawing" xmlns:a="http://schemas.openxmlformats.org/drawingml/2006/main">
  <xdr:twoCellAnchor>
    <xdr:from>
      <xdr:col>1</xdr:col>
      <xdr:colOff>4763</xdr:colOff>
      <xdr:row>1</xdr:row>
      <xdr:rowOff>4755</xdr:rowOff>
    </xdr:from>
    <xdr:to>
      <xdr:col>12</xdr:col>
      <xdr:colOff>4763</xdr:colOff>
      <xdr:row>4</xdr:row>
      <xdr:rowOff>4756</xdr:rowOff>
    </xdr:to>
    <xdr:sp macro="" textlink="">
      <xdr:nvSpPr>
        <xdr:cNvPr id="2" name="正方形/長方形 1"/>
        <xdr:cNvSpPr/>
      </xdr:nvSpPr>
      <xdr:spPr>
        <a:xfrm>
          <a:off x="119063" y="73335"/>
          <a:ext cx="2849880" cy="57912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機能設計書（画面）</a:t>
          </a:r>
        </a:p>
        <a:p>
          <a:pPr algn="ctr">
            <a:lnSpc>
              <a:spcPts val="1800"/>
            </a:lnSpc>
          </a:pPr>
          <a:r>
            <a:rPr kumimoji="1" lang="ja-JP" altLang="en-US" sz="1400" b="1">
              <a:solidFill>
                <a:sysClr val="windowText" lastClr="000000"/>
              </a:solidFill>
              <a:latin typeface="Meiryo UI" panose="020B0604030504040204" pitchFamily="50" charset="-128"/>
              <a:ea typeface="Meiryo UI" panose="020B0604030504040204" pitchFamily="50" charset="-128"/>
            </a:rPr>
            <a:t>データ通信処理一覧</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xdr:col>
      <xdr:colOff>0</xdr:colOff>
      <xdr:row>12</xdr:row>
      <xdr:rowOff>0</xdr:rowOff>
    </xdr:from>
    <xdr:to>
      <xdr:col>33</xdr:col>
      <xdr:colOff>228600</xdr:colOff>
      <xdr:row>21</xdr:row>
      <xdr:rowOff>200025</xdr:rowOff>
    </xdr:to>
    <xdr:sp macro="" textlink="">
      <xdr:nvSpPr>
        <xdr:cNvPr id="3" name="テキスト ボックス 2"/>
        <xdr:cNvSpPr txBox="1"/>
      </xdr:nvSpPr>
      <xdr:spPr>
        <a:xfrm>
          <a:off x="1914525" y="2219325"/>
          <a:ext cx="6657975" cy="2085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4000" b="1">
              <a:solidFill>
                <a:srgbClr val="FF0000"/>
              </a:solidFill>
              <a:latin typeface="メイリオ" panose="020B0604030504040204" pitchFamily="50" charset="-128"/>
              <a:ea typeface="メイリオ" panose="020B0604030504040204" pitchFamily="50" charset="-128"/>
            </a:rPr>
            <a:t>未着手</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1.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14.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16.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17.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18.bin"/></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19.bin"/></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21.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41.xml.rels><?xml version="1.0" encoding="UTF-8" standalone="yes"?>
<Relationships xmlns="http://schemas.openxmlformats.org/package/2006/relationships"><Relationship Id="rId8" Type="http://schemas.openxmlformats.org/officeDocument/2006/relationships/hyperlink" Target="starteam://StarTeam-DB:49201/12;ns=Project;scheme=id/35;ns=View;scheme=id/951846;ns=File;scheme=id;scope=full" TargetMode="External"/><Relationship Id="rId13" Type="http://schemas.openxmlformats.org/officeDocument/2006/relationships/hyperlink" Target="starteam://StarTeam-DB:49201/12;ns=Project;scheme=id/35;ns=View;scheme=id/951846;ns=File;scheme=id;scope=full" TargetMode="External"/><Relationship Id="rId3" Type="http://schemas.openxmlformats.org/officeDocument/2006/relationships/hyperlink" Target="starteam://StarTeam-DB:49201/12;ns=Project;scheme=id/35;ns=View;scheme=id/951846;ns=File;scheme=id;scope=full" TargetMode="External"/><Relationship Id="rId7" Type="http://schemas.openxmlformats.org/officeDocument/2006/relationships/hyperlink" Target="starteam://StarTeam-DB:49201/12;ns=Project;scheme=id/35;ns=View;scheme=id/951846;ns=File;scheme=id;scope=full" TargetMode="External"/><Relationship Id="rId12" Type="http://schemas.openxmlformats.org/officeDocument/2006/relationships/hyperlink" Target="starteam://StarTeam-DB:49201/12;ns=Project;scheme=id/35;ns=View;scheme=id/951846;ns=File;scheme=id;scope=full" TargetMode="External"/><Relationship Id="rId17" Type="http://schemas.openxmlformats.org/officeDocument/2006/relationships/printerSettings" Target="../printerSettings/printerSettings23.bin"/><Relationship Id="rId2" Type="http://schemas.openxmlformats.org/officeDocument/2006/relationships/hyperlink" Target="starteam://StarTeam-DB:49201/12;ns=Project;scheme=id/35;ns=View;scheme=id/951846;ns=File;scheme=id;scope=full" TargetMode="External"/><Relationship Id="rId16" Type="http://schemas.openxmlformats.org/officeDocument/2006/relationships/hyperlink" Target="starteam://StarTeam-DB:49201/12;ns=Project;scheme=id/35;ns=View;scheme=id/954450;ns=File;scheme=id;scope=full" TargetMode="External"/><Relationship Id="rId1" Type="http://schemas.openxmlformats.org/officeDocument/2006/relationships/hyperlink" Target="starteam://StarTeam-DB:49201/12;ns=Project;scheme=id/35;ns=View;scheme=id/951846;ns=File;scheme=id;scope=full" TargetMode="External"/><Relationship Id="rId6" Type="http://schemas.openxmlformats.org/officeDocument/2006/relationships/hyperlink" Target="starteam://StarTeam-DB:49201/12;ns=Project;scheme=id/35;ns=View;scheme=id/951846;ns=File;scheme=id;scope=full" TargetMode="External"/><Relationship Id="rId11" Type="http://schemas.openxmlformats.org/officeDocument/2006/relationships/hyperlink" Target="starteam://StarTeam-DB:49201/12;ns=Project;scheme=id/35;ns=View;scheme=id/951846;ns=File;scheme=id;scope=full" TargetMode="External"/><Relationship Id="rId5" Type="http://schemas.openxmlformats.org/officeDocument/2006/relationships/hyperlink" Target="starteam://StarTeam-DB:49201/12;ns=Project;scheme=id/35;ns=View;scheme=id/951846;ns=File;scheme=id;scope=full" TargetMode="External"/><Relationship Id="rId15" Type="http://schemas.openxmlformats.org/officeDocument/2006/relationships/hyperlink" Target="starteam://StarTeam-DB:49201/12;ns=Project;scheme=id/35;ns=View;scheme=id/3633045;ns=File;scheme=id;scope=full" TargetMode="External"/><Relationship Id="rId10" Type="http://schemas.openxmlformats.org/officeDocument/2006/relationships/hyperlink" Target="starteam://StarTeam-DB:49201/12;ns=Project;scheme=id/35;ns=View;scheme=id/951846;ns=File;scheme=id;scope=full" TargetMode="External"/><Relationship Id="rId4" Type="http://schemas.openxmlformats.org/officeDocument/2006/relationships/hyperlink" Target="starteam://StarTeam-DB:49201/12;ns=Project;scheme=id/35;ns=View;scheme=id/951846;ns=File;scheme=id;scope=full" TargetMode="External"/><Relationship Id="rId9" Type="http://schemas.openxmlformats.org/officeDocument/2006/relationships/hyperlink" Target="starteam://StarTeam-DB:49201/12;ns=Project;scheme=id/35;ns=View;scheme=id/951846;ns=File;scheme=id;scope=full" TargetMode="External"/><Relationship Id="rId14" Type="http://schemas.openxmlformats.org/officeDocument/2006/relationships/hyperlink" Target="starteam://StarTeam-DB:49201/12;ns=Project;scheme=id/35;ns=View;scheme=id/951846;ns=File;scheme=id;scope=full" TargetMode="External"/></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24.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25.bin"/></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2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2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sheetPr codeName="Sheet1"/>
  <dimension ref="A1:AR24"/>
  <sheetViews>
    <sheetView showGridLines="0" zoomScale="90" zoomScaleNormal="90" workbookViewId="0"/>
  </sheetViews>
  <sheetFormatPr defaultColWidth="2.375" defaultRowHeight="15.75"/>
  <cols>
    <col min="1" max="11" width="2.375" style="2"/>
    <col min="12" max="33" width="2.375" style="2" customWidth="1"/>
    <col min="34" max="16384" width="2.375" style="2"/>
  </cols>
  <sheetData>
    <row r="1" spans="1:44">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row>
    <row r="2" spans="1:44">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row>
    <row r="3" spans="1:44">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row>
    <row r="4" spans="1:44">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row>
    <row r="5" spans="1:44">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row>
    <row r="6" spans="1:44">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row>
    <row r="7" spans="1:44">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row>
    <row r="8" spans="1:44">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row>
    <row r="9" spans="1:44">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row>
    <row r="10" spans="1:44">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row>
    <row r="11" spans="1:44" ht="16.5" thickBot="1">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row>
    <row r="12" spans="1:44">
      <c r="A12" s="1"/>
      <c r="B12" s="1"/>
      <c r="C12" s="1"/>
      <c r="D12" s="1"/>
      <c r="E12" s="796" t="s">
        <v>0</v>
      </c>
      <c r="F12" s="797"/>
      <c r="G12" s="797"/>
      <c r="H12" s="797"/>
      <c r="I12" s="797"/>
      <c r="J12" s="797"/>
      <c r="K12" s="798"/>
      <c r="L12" s="799" t="s">
        <v>20</v>
      </c>
      <c r="M12" s="800"/>
      <c r="N12" s="800"/>
      <c r="O12" s="800"/>
      <c r="P12" s="800"/>
      <c r="Q12" s="800"/>
      <c r="R12" s="800"/>
      <c r="S12" s="800"/>
      <c r="T12" s="800"/>
      <c r="U12" s="800"/>
      <c r="V12" s="800"/>
      <c r="W12" s="800"/>
      <c r="X12" s="800"/>
      <c r="Y12" s="800"/>
      <c r="Z12" s="800"/>
      <c r="AA12" s="800"/>
      <c r="AB12" s="800"/>
      <c r="AC12" s="800"/>
      <c r="AD12" s="800"/>
      <c r="AE12" s="800"/>
      <c r="AF12" s="800"/>
      <c r="AG12" s="801"/>
      <c r="AH12" s="1"/>
      <c r="AI12" s="1"/>
      <c r="AJ12" s="1"/>
      <c r="AK12" s="1"/>
      <c r="AL12" s="1"/>
      <c r="AM12" s="1"/>
      <c r="AN12" s="1"/>
      <c r="AO12" s="1"/>
      <c r="AP12" s="1"/>
      <c r="AQ12" s="1"/>
      <c r="AR12" s="1"/>
    </row>
    <row r="13" spans="1:44">
      <c r="A13" s="1"/>
      <c r="B13" s="1"/>
      <c r="C13" s="1"/>
      <c r="D13" s="1"/>
      <c r="E13" s="802" t="s">
        <v>1</v>
      </c>
      <c r="F13" s="803"/>
      <c r="G13" s="803"/>
      <c r="H13" s="803"/>
      <c r="I13" s="803"/>
      <c r="J13" s="803"/>
      <c r="K13" s="804"/>
      <c r="L13" s="805" t="s">
        <v>21</v>
      </c>
      <c r="M13" s="806"/>
      <c r="N13" s="806"/>
      <c r="O13" s="806"/>
      <c r="P13" s="806"/>
      <c r="Q13" s="806"/>
      <c r="R13" s="806"/>
      <c r="S13" s="806"/>
      <c r="T13" s="806"/>
      <c r="U13" s="806"/>
      <c r="V13" s="806"/>
      <c r="W13" s="806"/>
      <c r="X13" s="806"/>
      <c r="Y13" s="806"/>
      <c r="Z13" s="806"/>
      <c r="AA13" s="806"/>
      <c r="AB13" s="806"/>
      <c r="AC13" s="806"/>
      <c r="AD13" s="806"/>
      <c r="AE13" s="806"/>
      <c r="AF13" s="806"/>
      <c r="AG13" s="807"/>
      <c r="AH13" s="1"/>
      <c r="AI13" s="1"/>
      <c r="AJ13" s="1"/>
      <c r="AK13" s="1"/>
      <c r="AL13" s="1"/>
      <c r="AM13" s="1"/>
      <c r="AN13" s="1"/>
      <c r="AO13" s="1"/>
      <c r="AP13" s="1"/>
      <c r="AQ13" s="1"/>
      <c r="AR13" s="1"/>
    </row>
    <row r="14" spans="1:44">
      <c r="A14" s="1"/>
      <c r="B14" s="1"/>
      <c r="C14" s="1"/>
      <c r="D14" s="1"/>
      <c r="E14" s="802" t="s">
        <v>2</v>
      </c>
      <c r="F14" s="803"/>
      <c r="G14" s="803"/>
      <c r="H14" s="803"/>
      <c r="I14" s="803"/>
      <c r="J14" s="803"/>
      <c r="K14" s="804"/>
      <c r="L14" s="805" t="s">
        <v>102</v>
      </c>
      <c r="M14" s="806"/>
      <c r="N14" s="806"/>
      <c r="O14" s="806"/>
      <c r="P14" s="806"/>
      <c r="Q14" s="806"/>
      <c r="R14" s="806"/>
      <c r="S14" s="806"/>
      <c r="T14" s="806"/>
      <c r="U14" s="806"/>
      <c r="V14" s="806"/>
      <c r="W14" s="806"/>
      <c r="X14" s="806"/>
      <c r="Y14" s="806"/>
      <c r="Z14" s="806"/>
      <c r="AA14" s="806"/>
      <c r="AB14" s="806"/>
      <c r="AC14" s="806"/>
      <c r="AD14" s="806"/>
      <c r="AE14" s="806"/>
      <c r="AF14" s="806"/>
      <c r="AG14" s="807"/>
      <c r="AH14" s="1"/>
      <c r="AI14" s="1"/>
      <c r="AJ14" s="1"/>
      <c r="AK14" s="1"/>
      <c r="AL14" s="1"/>
      <c r="AM14" s="1"/>
      <c r="AN14" s="1"/>
      <c r="AO14" s="1"/>
      <c r="AP14" s="1"/>
      <c r="AQ14" s="1"/>
      <c r="AR14" s="1"/>
    </row>
    <row r="15" spans="1:44">
      <c r="A15" s="1"/>
      <c r="B15" s="1"/>
      <c r="C15" s="1"/>
      <c r="D15" s="1"/>
      <c r="E15" s="802" t="s">
        <v>3</v>
      </c>
      <c r="F15" s="803"/>
      <c r="G15" s="803"/>
      <c r="H15" s="803"/>
      <c r="I15" s="803"/>
      <c r="J15" s="803"/>
      <c r="K15" s="804"/>
      <c r="L15" s="805" t="s">
        <v>118</v>
      </c>
      <c r="M15" s="808"/>
      <c r="N15" s="808"/>
      <c r="O15" s="808"/>
      <c r="P15" s="808"/>
      <c r="Q15" s="808"/>
      <c r="R15" s="808"/>
      <c r="S15" s="808"/>
      <c r="T15" s="808"/>
      <c r="U15" s="808"/>
      <c r="V15" s="808"/>
      <c r="W15" s="808"/>
      <c r="X15" s="808"/>
      <c r="Y15" s="808"/>
      <c r="Z15" s="808"/>
      <c r="AA15" s="808"/>
      <c r="AB15" s="808"/>
      <c r="AC15" s="808"/>
      <c r="AD15" s="808"/>
      <c r="AE15" s="808"/>
      <c r="AF15" s="808"/>
      <c r="AG15" s="809"/>
      <c r="AH15" s="1"/>
      <c r="AI15" s="1"/>
      <c r="AJ15" s="1"/>
      <c r="AK15" s="1"/>
      <c r="AL15" s="1"/>
      <c r="AM15" s="1"/>
      <c r="AN15" s="1"/>
      <c r="AO15" s="1"/>
      <c r="AP15" s="1"/>
      <c r="AQ15" s="1"/>
      <c r="AR15" s="1"/>
    </row>
    <row r="16" spans="1:44">
      <c r="A16" s="1"/>
      <c r="B16" s="1"/>
      <c r="C16" s="1"/>
      <c r="D16" s="1"/>
      <c r="E16" s="802" t="s">
        <v>4</v>
      </c>
      <c r="F16" s="803"/>
      <c r="G16" s="803"/>
      <c r="H16" s="803"/>
      <c r="I16" s="803"/>
      <c r="J16" s="803"/>
      <c r="K16" s="804"/>
      <c r="L16" s="805" t="s">
        <v>119</v>
      </c>
      <c r="M16" s="808"/>
      <c r="N16" s="808"/>
      <c r="O16" s="808"/>
      <c r="P16" s="808"/>
      <c r="Q16" s="808"/>
      <c r="R16" s="808"/>
      <c r="S16" s="808"/>
      <c r="T16" s="808"/>
      <c r="U16" s="808"/>
      <c r="V16" s="808"/>
      <c r="W16" s="808"/>
      <c r="X16" s="808"/>
      <c r="Y16" s="808"/>
      <c r="Z16" s="808"/>
      <c r="AA16" s="808"/>
      <c r="AB16" s="808"/>
      <c r="AC16" s="808"/>
      <c r="AD16" s="808"/>
      <c r="AE16" s="808"/>
      <c r="AF16" s="808"/>
      <c r="AG16" s="809"/>
      <c r="AH16" s="1"/>
      <c r="AI16" s="1"/>
      <c r="AJ16" s="1"/>
      <c r="AK16" s="1"/>
      <c r="AL16" s="1"/>
      <c r="AM16" s="1"/>
      <c r="AN16" s="1"/>
      <c r="AO16" s="1"/>
      <c r="AP16" s="1"/>
      <c r="AQ16" s="1"/>
      <c r="AR16" s="1"/>
    </row>
    <row r="17" spans="1:44" ht="324.75" customHeight="1">
      <c r="A17" s="1"/>
      <c r="B17" s="1"/>
      <c r="C17" s="1"/>
      <c r="D17" s="1"/>
      <c r="E17" s="802" t="s">
        <v>5</v>
      </c>
      <c r="F17" s="803"/>
      <c r="G17" s="803"/>
      <c r="H17" s="803"/>
      <c r="I17" s="803"/>
      <c r="J17" s="803"/>
      <c r="K17" s="804"/>
      <c r="L17" s="810" t="s">
        <v>1803</v>
      </c>
      <c r="M17" s="811"/>
      <c r="N17" s="811"/>
      <c r="O17" s="811"/>
      <c r="P17" s="811"/>
      <c r="Q17" s="811"/>
      <c r="R17" s="811"/>
      <c r="S17" s="811"/>
      <c r="T17" s="811"/>
      <c r="U17" s="811"/>
      <c r="V17" s="811"/>
      <c r="W17" s="811"/>
      <c r="X17" s="811"/>
      <c r="Y17" s="811"/>
      <c r="Z17" s="811"/>
      <c r="AA17" s="811"/>
      <c r="AB17" s="811"/>
      <c r="AC17" s="811"/>
      <c r="AD17" s="811"/>
      <c r="AE17" s="811"/>
      <c r="AF17" s="811"/>
      <c r="AG17" s="812"/>
      <c r="AH17" s="1"/>
      <c r="AI17" s="1"/>
      <c r="AJ17" s="1"/>
      <c r="AK17" s="1"/>
      <c r="AL17" s="1"/>
      <c r="AM17" s="1"/>
      <c r="AN17" s="1"/>
      <c r="AO17" s="1"/>
      <c r="AP17" s="1"/>
      <c r="AQ17" s="1"/>
      <c r="AR17" s="1"/>
    </row>
    <row r="18" spans="1:44">
      <c r="A18" s="1"/>
      <c r="B18" s="1"/>
      <c r="C18" s="1"/>
      <c r="D18" s="1"/>
      <c r="E18" s="802" t="s">
        <v>6</v>
      </c>
      <c r="F18" s="803"/>
      <c r="G18" s="803"/>
      <c r="H18" s="803"/>
      <c r="I18" s="803"/>
      <c r="J18" s="803"/>
      <c r="K18" s="804"/>
      <c r="L18" s="819">
        <v>42562</v>
      </c>
      <c r="M18" s="820"/>
      <c r="N18" s="820"/>
      <c r="O18" s="820"/>
      <c r="P18" s="820"/>
      <c r="Q18" s="820"/>
      <c r="R18" s="820"/>
      <c r="S18" s="820"/>
      <c r="T18" s="820"/>
      <c r="U18" s="820"/>
      <c r="V18" s="820"/>
      <c r="W18" s="820"/>
      <c r="X18" s="820"/>
      <c r="Y18" s="820"/>
      <c r="Z18" s="820"/>
      <c r="AA18" s="820"/>
      <c r="AB18" s="820"/>
      <c r="AC18" s="820"/>
      <c r="AD18" s="820"/>
      <c r="AE18" s="820"/>
      <c r="AF18" s="820"/>
      <c r="AG18" s="821"/>
      <c r="AH18" s="1"/>
      <c r="AI18" s="1"/>
      <c r="AJ18" s="1"/>
      <c r="AK18" s="1"/>
      <c r="AL18" s="1"/>
      <c r="AM18" s="1"/>
      <c r="AN18" s="1"/>
      <c r="AO18" s="1"/>
      <c r="AP18" s="1"/>
      <c r="AQ18" s="1"/>
      <c r="AR18" s="1"/>
    </row>
    <row r="19" spans="1:44">
      <c r="A19" s="1"/>
      <c r="B19" s="1"/>
      <c r="C19" s="1"/>
      <c r="D19" s="1"/>
      <c r="E19" s="802" t="s">
        <v>7</v>
      </c>
      <c r="F19" s="803"/>
      <c r="G19" s="803"/>
      <c r="H19" s="803"/>
      <c r="I19" s="803"/>
      <c r="J19" s="803"/>
      <c r="K19" s="804"/>
      <c r="L19" s="805" t="s">
        <v>1264</v>
      </c>
      <c r="M19" s="806"/>
      <c r="N19" s="806"/>
      <c r="O19" s="806"/>
      <c r="P19" s="806"/>
      <c r="Q19" s="806"/>
      <c r="R19" s="806"/>
      <c r="S19" s="806"/>
      <c r="T19" s="806"/>
      <c r="U19" s="806"/>
      <c r="V19" s="806"/>
      <c r="W19" s="806"/>
      <c r="X19" s="806"/>
      <c r="Y19" s="806"/>
      <c r="Z19" s="806"/>
      <c r="AA19" s="806"/>
      <c r="AB19" s="806"/>
      <c r="AC19" s="806"/>
      <c r="AD19" s="806"/>
      <c r="AE19" s="806"/>
      <c r="AF19" s="806"/>
      <c r="AG19" s="807"/>
      <c r="AH19" s="1"/>
      <c r="AI19" s="1"/>
      <c r="AJ19" s="1"/>
      <c r="AK19" s="1"/>
      <c r="AL19" s="1"/>
      <c r="AM19" s="1"/>
      <c r="AN19" s="1"/>
      <c r="AO19" s="1"/>
      <c r="AP19" s="1"/>
      <c r="AQ19" s="1"/>
      <c r="AR19" s="1"/>
    </row>
    <row r="20" spans="1:44">
      <c r="A20" s="1"/>
      <c r="B20" s="1"/>
      <c r="C20" s="1"/>
      <c r="D20" s="1"/>
      <c r="E20" s="802" t="s">
        <v>8</v>
      </c>
      <c r="F20" s="803"/>
      <c r="G20" s="803"/>
      <c r="H20" s="803"/>
      <c r="I20" s="803"/>
      <c r="J20" s="803"/>
      <c r="K20" s="804"/>
      <c r="L20" s="819">
        <v>42655</v>
      </c>
      <c r="M20" s="820"/>
      <c r="N20" s="820"/>
      <c r="O20" s="820"/>
      <c r="P20" s="820"/>
      <c r="Q20" s="820"/>
      <c r="R20" s="820"/>
      <c r="S20" s="820"/>
      <c r="T20" s="820"/>
      <c r="U20" s="820"/>
      <c r="V20" s="820"/>
      <c r="W20" s="820"/>
      <c r="X20" s="820"/>
      <c r="Y20" s="820"/>
      <c r="Z20" s="820"/>
      <c r="AA20" s="820"/>
      <c r="AB20" s="820"/>
      <c r="AC20" s="820"/>
      <c r="AD20" s="820"/>
      <c r="AE20" s="820"/>
      <c r="AF20" s="820"/>
      <c r="AG20" s="821"/>
      <c r="AH20" s="1"/>
      <c r="AI20" s="1"/>
      <c r="AJ20" s="1"/>
      <c r="AK20" s="1"/>
      <c r="AL20" s="1"/>
      <c r="AM20" s="1"/>
      <c r="AN20" s="1"/>
      <c r="AO20" s="1"/>
      <c r="AP20" s="1"/>
      <c r="AQ20" s="1"/>
      <c r="AR20" s="1"/>
    </row>
    <row r="21" spans="1:44" ht="16.5" thickBot="1">
      <c r="A21" s="1"/>
      <c r="B21" s="1"/>
      <c r="C21" s="1"/>
      <c r="D21" s="1"/>
      <c r="E21" s="813" t="s">
        <v>9</v>
      </c>
      <c r="F21" s="814"/>
      <c r="G21" s="814"/>
      <c r="H21" s="814"/>
      <c r="I21" s="814"/>
      <c r="J21" s="814"/>
      <c r="K21" s="815"/>
      <c r="L21" s="816" t="s">
        <v>1264</v>
      </c>
      <c r="M21" s="817"/>
      <c r="N21" s="817"/>
      <c r="O21" s="817"/>
      <c r="P21" s="817"/>
      <c r="Q21" s="817"/>
      <c r="R21" s="817"/>
      <c r="S21" s="817"/>
      <c r="T21" s="817"/>
      <c r="U21" s="817"/>
      <c r="V21" s="817"/>
      <c r="W21" s="817"/>
      <c r="X21" s="817"/>
      <c r="Y21" s="817"/>
      <c r="Z21" s="817"/>
      <c r="AA21" s="817"/>
      <c r="AB21" s="817"/>
      <c r="AC21" s="817"/>
      <c r="AD21" s="817"/>
      <c r="AE21" s="817"/>
      <c r="AF21" s="817"/>
      <c r="AG21" s="818"/>
      <c r="AH21" s="1"/>
      <c r="AI21" s="1"/>
      <c r="AJ21" s="1"/>
      <c r="AK21" s="1"/>
      <c r="AL21" s="1"/>
      <c r="AM21" s="1"/>
      <c r="AN21" s="1"/>
      <c r="AO21" s="1"/>
      <c r="AP21" s="1"/>
      <c r="AQ21" s="1"/>
      <c r="AR21" s="1"/>
    </row>
    <row r="22" spans="1:44">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row>
    <row r="23" spans="1:44">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row>
    <row r="24" spans="1:44">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row>
  </sheetData>
  <mergeCells count="20">
    <mergeCell ref="E21:K21"/>
    <mergeCell ref="L21:AG21"/>
    <mergeCell ref="E18:K18"/>
    <mergeCell ref="L18:AG18"/>
    <mergeCell ref="E19:K19"/>
    <mergeCell ref="L19:AG19"/>
    <mergeCell ref="E20:K20"/>
    <mergeCell ref="L20:AG20"/>
    <mergeCell ref="E15:K15"/>
    <mergeCell ref="L15:AG15"/>
    <mergeCell ref="E16:K16"/>
    <mergeCell ref="L16:AG16"/>
    <mergeCell ref="E17:K17"/>
    <mergeCell ref="L17:AG17"/>
    <mergeCell ref="E12:K12"/>
    <mergeCell ref="L12:AG12"/>
    <mergeCell ref="E13:K13"/>
    <mergeCell ref="L13:AG13"/>
    <mergeCell ref="E14:K14"/>
    <mergeCell ref="L14:AG14"/>
  </mergeCells>
  <phoneticPr fontId="2"/>
  <pageMargins left="0.7" right="0.7" top="0.75" bottom="0.75" header="0.3" footer="0.3"/>
  <pageSetup paperSize="9" scale="87" orientation="portrait" r:id="rId1"/>
  <drawing r:id="rId2"/>
</worksheet>
</file>

<file path=xl/worksheets/sheet2.xml><?xml version="1.0" encoding="utf-8"?>
<worksheet xmlns="http://schemas.openxmlformats.org/spreadsheetml/2006/main" xmlns:r="http://schemas.openxmlformats.org/officeDocument/2006/relationships">
  <sheetPr codeName="Sheet2"/>
  <dimension ref="B1:AS36"/>
  <sheetViews>
    <sheetView showGridLines="0" zoomScale="90" zoomScaleNormal="90" workbookViewId="0"/>
  </sheetViews>
  <sheetFormatPr defaultColWidth="2.375" defaultRowHeight="16.5" customHeight="1"/>
  <cols>
    <col min="1" max="1" width="1.375" style="2" customWidth="1"/>
    <col min="2" max="12" width="3.375" style="7" customWidth="1"/>
    <col min="13" max="34" width="3.375" style="8" customWidth="1"/>
    <col min="35" max="37" width="4.125" style="8" customWidth="1"/>
    <col min="38" max="39" width="3.375" style="8" customWidth="1"/>
    <col min="40" max="41" width="3.375" style="6" customWidth="1"/>
    <col min="42" max="44" width="4.125" style="6" customWidth="1"/>
    <col min="45" max="45" width="3.375" style="6" customWidth="1"/>
    <col min="46" max="243" width="2.375" style="2"/>
    <col min="244" max="244" width="1.375" style="2" customWidth="1"/>
    <col min="245" max="291" width="3.375" style="2" customWidth="1"/>
    <col min="292" max="294" width="4.125" style="2" customWidth="1"/>
    <col min="295" max="297" width="3.375" style="2" customWidth="1"/>
    <col min="298" max="300" width="4.125" style="2" customWidth="1"/>
    <col min="301" max="301" width="3.375" style="2" customWidth="1"/>
    <col min="302" max="499" width="2.375" style="2"/>
    <col min="500" max="500" width="1.375" style="2" customWidth="1"/>
    <col min="501" max="547" width="3.375" style="2" customWidth="1"/>
    <col min="548" max="550" width="4.125" style="2" customWidth="1"/>
    <col min="551" max="553" width="3.375" style="2" customWidth="1"/>
    <col min="554" max="556" width="4.125" style="2" customWidth="1"/>
    <col min="557" max="557" width="3.375" style="2" customWidth="1"/>
    <col min="558" max="755" width="2.375" style="2"/>
    <col min="756" max="756" width="1.375" style="2" customWidth="1"/>
    <col min="757" max="803" width="3.375" style="2" customWidth="1"/>
    <col min="804" max="806" width="4.125" style="2" customWidth="1"/>
    <col min="807" max="809" width="3.375" style="2" customWidth="1"/>
    <col min="810" max="812" width="4.125" style="2" customWidth="1"/>
    <col min="813" max="813" width="3.375" style="2" customWidth="1"/>
    <col min="814" max="1011" width="2.375" style="2"/>
    <col min="1012" max="1012" width="1.375" style="2" customWidth="1"/>
    <col min="1013" max="1059" width="3.375" style="2" customWidth="1"/>
    <col min="1060" max="1062" width="4.125" style="2" customWidth="1"/>
    <col min="1063" max="1065" width="3.375" style="2" customWidth="1"/>
    <col min="1066" max="1068" width="4.125" style="2" customWidth="1"/>
    <col min="1069" max="1069" width="3.375" style="2" customWidth="1"/>
    <col min="1070" max="1267" width="2.375" style="2"/>
    <col min="1268" max="1268" width="1.375" style="2" customWidth="1"/>
    <col min="1269" max="1315" width="3.375" style="2" customWidth="1"/>
    <col min="1316" max="1318" width="4.125" style="2" customWidth="1"/>
    <col min="1319" max="1321" width="3.375" style="2" customWidth="1"/>
    <col min="1322" max="1324" width="4.125" style="2" customWidth="1"/>
    <col min="1325" max="1325" width="3.375" style="2" customWidth="1"/>
    <col min="1326" max="1523" width="2.375" style="2"/>
    <col min="1524" max="1524" width="1.375" style="2" customWidth="1"/>
    <col min="1525" max="1571" width="3.375" style="2" customWidth="1"/>
    <col min="1572" max="1574" width="4.125" style="2" customWidth="1"/>
    <col min="1575" max="1577" width="3.375" style="2" customWidth="1"/>
    <col min="1578" max="1580" width="4.125" style="2" customWidth="1"/>
    <col min="1581" max="1581" width="3.375" style="2" customWidth="1"/>
    <col min="1582" max="1779" width="2.375" style="2"/>
    <col min="1780" max="1780" width="1.375" style="2" customWidth="1"/>
    <col min="1781" max="1827" width="3.375" style="2" customWidth="1"/>
    <col min="1828" max="1830" width="4.125" style="2" customWidth="1"/>
    <col min="1831" max="1833" width="3.375" style="2" customWidth="1"/>
    <col min="1834" max="1836" width="4.125" style="2" customWidth="1"/>
    <col min="1837" max="1837" width="3.375" style="2" customWidth="1"/>
    <col min="1838" max="2035" width="2.375" style="2"/>
    <col min="2036" max="2036" width="1.375" style="2" customWidth="1"/>
    <col min="2037" max="2083" width="3.375" style="2" customWidth="1"/>
    <col min="2084" max="2086" width="4.125" style="2" customWidth="1"/>
    <col min="2087" max="2089" width="3.375" style="2" customWidth="1"/>
    <col min="2090" max="2092" width="4.125" style="2" customWidth="1"/>
    <col min="2093" max="2093" width="3.375" style="2" customWidth="1"/>
    <col min="2094" max="2291" width="2.375" style="2"/>
    <col min="2292" max="2292" width="1.375" style="2" customWidth="1"/>
    <col min="2293" max="2339" width="3.375" style="2" customWidth="1"/>
    <col min="2340" max="2342" width="4.125" style="2" customWidth="1"/>
    <col min="2343" max="2345" width="3.375" style="2" customWidth="1"/>
    <col min="2346" max="2348" width="4.125" style="2" customWidth="1"/>
    <col min="2349" max="2349" width="3.375" style="2" customWidth="1"/>
    <col min="2350" max="2547" width="2.375" style="2"/>
    <col min="2548" max="2548" width="1.375" style="2" customWidth="1"/>
    <col min="2549" max="2595" width="3.375" style="2" customWidth="1"/>
    <col min="2596" max="2598" width="4.125" style="2" customWidth="1"/>
    <col min="2599" max="2601" width="3.375" style="2" customWidth="1"/>
    <col min="2602" max="2604" width="4.125" style="2" customWidth="1"/>
    <col min="2605" max="2605" width="3.375" style="2" customWidth="1"/>
    <col min="2606" max="2803" width="2.375" style="2"/>
    <col min="2804" max="2804" width="1.375" style="2" customWidth="1"/>
    <col min="2805" max="2851" width="3.375" style="2" customWidth="1"/>
    <col min="2852" max="2854" width="4.125" style="2" customWidth="1"/>
    <col min="2855" max="2857" width="3.375" style="2" customWidth="1"/>
    <col min="2858" max="2860" width="4.125" style="2" customWidth="1"/>
    <col min="2861" max="2861" width="3.375" style="2" customWidth="1"/>
    <col min="2862" max="3059" width="2.375" style="2"/>
    <col min="3060" max="3060" width="1.375" style="2" customWidth="1"/>
    <col min="3061" max="3107" width="3.375" style="2" customWidth="1"/>
    <col min="3108" max="3110" width="4.125" style="2" customWidth="1"/>
    <col min="3111" max="3113" width="3.375" style="2" customWidth="1"/>
    <col min="3114" max="3116" width="4.125" style="2" customWidth="1"/>
    <col min="3117" max="3117" width="3.375" style="2" customWidth="1"/>
    <col min="3118" max="3315" width="2.375" style="2"/>
    <col min="3316" max="3316" width="1.375" style="2" customWidth="1"/>
    <col min="3317" max="3363" width="3.375" style="2" customWidth="1"/>
    <col min="3364" max="3366" width="4.125" style="2" customWidth="1"/>
    <col min="3367" max="3369" width="3.375" style="2" customWidth="1"/>
    <col min="3370" max="3372" width="4.125" style="2" customWidth="1"/>
    <col min="3373" max="3373" width="3.375" style="2" customWidth="1"/>
    <col min="3374" max="3571" width="2.375" style="2"/>
    <col min="3572" max="3572" width="1.375" style="2" customWidth="1"/>
    <col min="3573" max="3619" width="3.375" style="2" customWidth="1"/>
    <col min="3620" max="3622" width="4.125" style="2" customWidth="1"/>
    <col min="3623" max="3625" width="3.375" style="2" customWidth="1"/>
    <col min="3626" max="3628" width="4.125" style="2" customWidth="1"/>
    <col min="3629" max="3629" width="3.375" style="2" customWidth="1"/>
    <col min="3630" max="3827" width="2.375" style="2"/>
    <col min="3828" max="3828" width="1.375" style="2" customWidth="1"/>
    <col min="3829" max="3875" width="3.375" style="2" customWidth="1"/>
    <col min="3876" max="3878" width="4.125" style="2" customWidth="1"/>
    <col min="3879" max="3881" width="3.375" style="2" customWidth="1"/>
    <col min="3882" max="3884" width="4.125" style="2" customWidth="1"/>
    <col min="3885" max="3885" width="3.375" style="2" customWidth="1"/>
    <col min="3886" max="4083" width="2.375" style="2"/>
    <col min="4084" max="4084" width="1.375" style="2" customWidth="1"/>
    <col min="4085" max="4131" width="3.375" style="2" customWidth="1"/>
    <col min="4132" max="4134" width="4.125" style="2" customWidth="1"/>
    <col min="4135" max="4137" width="3.375" style="2" customWidth="1"/>
    <col min="4138" max="4140" width="4.125" style="2" customWidth="1"/>
    <col min="4141" max="4141" width="3.375" style="2" customWidth="1"/>
    <col min="4142" max="4339" width="2.375" style="2"/>
    <col min="4340" max="4340" width="1.375" style="2" customWidth="1"/>
    <col min="4341" max="4387" width="3.375" style="2" customWidth="1"/>
    <col min="4388" max="4390" width="4.125" style="2" customWidth="1"/>
    <col min="4391" max="4393" width="3.375" style="2" customWidth="1"/>
    <col min="4394" max="4396" width="4.125" style="2" customWidth="1"/>
    <col min="4397" max="4397" width="3.375" style="2" customWidth="1"/>
    <col min="4398" max="4595" width="2.375" style="2"/>
    <col min="4596" max="4596" width="1.375" style="2" customWidth="1"/>
    <col min="4597" max="4643" width="3.375" style="2" customWidth="1"/>
    <col min="4644" max="4646" width="4.125" style="2" customWidth="1"/>
    <col min="4647" max="4649" width="3.375" style="2" customWidth="1"/>
    <col min="4650" max="4652" width="4.125" style="2" customWidth="1"/>
    <col min="4653" max="4653" width="3.375" style="2" customWidth="1"/>
    <col min="4654" max="4851" width="2.375" style="2"/>
    <col min="4852" max="4852" width="1.375" style="2" customWidth="1"/>
    <col min="4853" max="4899" width="3.375" style="2" customWidth="1"/>
    <col min="4900" max="4902" width="4.125" style="2" customWidth="1"/>
    <col min="4903" max="4905" width="3.375" style="2" customWidth="1"/>
    <col min="4906" max="4908" width="4.125" style="2" customWidth="1"/>
    <col min="4909" max="4909" width="3.375" style="2" customWidth="1"/>
    <col min="4910" max="5107" width="2.375" style="2"/>
    <col min="5108" max="5108" width="1.375" style="2" customWidth="1"/>
    <col min="5109" max="5155" width="3.375" style="2" customWidth="1"/>
    <col min="5156" max="5158" width="4.125" style="2" customWidth="1"/>
    <col min="5159" max="5161" width="3.375" style="2" customWidth="1"/>
    <col min="5162" max="5164" width="4.125" style="2" customWidth="1"/>
    <col min="5165" max="5165" width="3.375" style="2" customWidth="1"/>
    <col min="5166" max="5363" width="2.375" style="2"/>
    <col min="5364" max="5364" width="1.375" style="2" customWidth="1"/>
    <col min="5365" max="5411" width="3.375" style="2" customWidth="1"/>
    <col min="5412" max="5414" width="4.125" style="2" customWidth="1"/>
    <col min="5415" max="5417" width="3.375" style="2" customWidth="1"/>
    <col min="5418" max="5420" width="4.125" style="2" customWidth="1"/>
    <col min="5421" max="5421" width="3.375" style="2" customWidth="1"/>
    <col min="5422" max="5619" width="2.375" style="2"/>
    <col min="5620" max="5620" width="1.375" style="2" customWidth="1"/>
    <col min="5621" max="5667" width="3.375" style="2" customWidth="1"/>
    <col min="5668" max="5670" width="4.125" style="2" customWidth="1"/>
    <col min="5671" max="5673" width="3.375" style="2" customWidth="1"/>
    <col min="5674" max="5676" width="4.125" style="2" customWidth="1"/>
    <col min="5677" max="5677" width="3.375" style="2" customWidth="1"/>
    <col min="5678" max="5875" width="2.375" style="2"/>
    <col min="5876" max="5876" width="1.375" style="2" customWidth="1"/>
    <col min="5877" max="5923" width="3.375" style="2" customWidth="1"/>
    <col min="5924" max="5926" width="4.125" style="2" customWidth="1"/>
    <col min="5927" max="5929" width="3.375" style="2" customWidth="1"/>
    <col min="5930" max="5932" width="4.125" style="2" customWidth="1"/>
    <col min="5933" max="5933" width="3.375" style="2" customWidth="1"/>
    <col min="5934" max="6131" width="2.375" style="2"/>
    <col min="6132" max="6132" width="1.375" style="2" customWidth="1"/>
    <col min="6133" max="6179" width="3.375" style="2" customWidth="1"/>
    <col min="6180" max="6182" width="4.125" style="2" customWidth="1"/>
    <col min="6183" max="6185" width="3.375" style="2" customWidth="1"/>
    <col min="6186" max="6188" width="4.125" style="2" customWidth="1"/>
    <col min="6189" max="6189" width="3.375" style="2" customWidth="1"/>
    <col min="6190" max="6387" width="2.375" style="2"/>
    <col min="6388" max="6388" width="1.375" style="2" customWidth="1"/>
    <col min="6389" max="6435" width="3.375" style="2" customWidth="1"/>
    <col min="6436" max="6438" width="4.125" style="2" customWidth="1"/>
    <col min="6439" max="6441" width="3.375" style="2" customWidth="1"/>
    <col min="6442" max="6444" width="4.125" style="2" customWidth="1"/>
    <col min="6445" max="6445" width="3.375" style="2" customWidth="1"/>
    <col min="6446" max="6643" width="2.375" style="2"/>
    <col min="6644" max="6644" width="1.375" style="2" customWidth="1"/>
    <col min="6645" max="6691" width="3.375" style="2" customWidth="1"/>
    <col min="6692" max="6694" width="4.125" style="2" customWidth="1"/>
    <col min="6695" max="6697" width="3.375" style="2" customWidth="1"/>
    <col min="6698" max="6700" width="4.125" style="2" customWidth="1"/>
    <col min="6701" max="6701" width="3.375" style="2" customWidth="1"/>
    <col min="6702" max="6899" width="2.375" style="2"/>
    <col min="6900" max="6900" width="1.375" style="2" customWidth="1"/>
    <col min="6901" max="6947" width="3.375" style="2" customWidth="1"/>
    <col min="6948" max="6950" width="4.125" style="2" customWidth="1"/>
    <col min="6951" max="6953" width="3.375" style="2" customWidth="1"/>
    <col min="6954" max="6956" width="4.125" style="2" customWidth="1"/>
    <col min="6957" max="6957" width="3.375" style="2" customWidth="1"/>
    <col min="6958" max="7155" width="2.375" style="2"/>
    <col min="7156" max="7156" width="1.375" style="2" customWidth="1"/>
    <col min="7157" max="7203" width="3.375" style="2" customWidth="1"/>
    <col min="7204" max="7206" width="4.125" style="2" customWidth="1"/>
    <col min="7207" max="7209" width="3.375" style="2" customWidth="1"/>
    <col min="7210" max="7212" width="4.125" style="2" customWidth="1"/>
    <col min="7213" max="7213" width="3.375" style="2" customWidth="1"/>
    <col min="7214" max="7411" width="2.375" style="2"/>
    <col min="7412" max="7412" width="1.375" style="2" customWidth="1"/>
    <col min="7413" max="7459" width="3.375" style="2" customWidth="1"/>
    <col min="7460" max="7462" width="4.125" style="2" customWidth="1"/>
    <col min="7463" max="7465" width="3.375" style="2" customWidth="1"/>
    <col min="7466" max="7468" width="4.125" style="2" customWidth="1"/>
    <col min="7469" max="7469" width="3.375" style="2" customWidth="1"/>
    <col min="7470" max="7667" width="2.375" style="2"/>
    <col min="7668" max="7668" width="1.375" style="2" customWidth="1"/>
    <col min="7669" max="7715" width="3.375" style="2" customWidth="1"/>
    <col min="7716" max="7718" width="4.125" style="2" customWidth="1"/>
    <col min="7719" max="7721" width="3.375" style="2" customWidth="1"/>
    <col min="7722" max="7724" width="4.125" style="2" customWidth="1"/>
    <col min="7725" max="7725" width="3.375" style="2" customWidth="1"/>
    <col min="7726" max="7923" width="2.375" style="2"/>
    <col min="7924" max="7924" width="1.375" style="2" customWidth="1"/>
    <col min="7925" max="7971" width="3.375" style="2" customWidth="1"/>
    <col min="7972" max="7974" width="4.125" style="2" customWidth="1"/>
    <col min="7975" max="7977" width="3.375" style="2" customWidth="1"/>
    <col min="7978" max="7980" width="4.125" style="2" customWidth="1"/>
    <col min="7981" max="7981" width="3.375" style="2" customWidth="1"/>
    <col min="7982" max="8179" width="2.375" style="2"/>
    <col min="8180" max="8180" width="1.375" style="2" customWidth="1"/>
    <col min="8181" max="8227" width="3.375" style="2" customWidth="1"/>
    <col min="8228" max="8230" width="4.125" style="2" customWidth="1"/>
    <col min="8231" max="8233" width="3.375" style="2" customWidth="1"/>
    <col min="8234" max="8236" width="4.125" style="2" customWidth="1"/>
    <col min="8237" max="8237" width="3.375" style="2" customWidth="1"/>
    <col min="8238" max="8435" width="2.375" style="2"/>
    <col min="8436" max="8436" width="1.375" style="2" customWidth="1"/>
    <col min="8437" max="8483" width="3.375" style="2" customWidth="1"/>
    <col min="8484" max="8486" width="4.125" style="2" customWidth="1"/>
    <col min="8487" max="8489" width="3.375" style="2" customWidth="1"/>
    <col min="8490" max="8492" width="4.125" style="2" customWidth="1"/>
    <col min="8493" max="8493" width="3.375" style="2" customWidth="1"/>
    <col min="8494" max="8691" width="2.375" style="2"/>
    <col min="8692" max="8692" width="1.375" style="2" customWidth="1"/>
    <col min="8693" max="8739" width="3.375" style="2" customWidth="1"/>
    <col min="8740" max="8742" width="4.125" style="2" customWidth="1"/>
    <col min="8743" max="8745" width="3.375" style="2" customWidth="1"/>
    <col min="8746" max="8748" width="4.125" style="2" customWidth="1"/>
    <col min="8749" max="8749" width="3.375" style="2" customWidth="1"/>
    <col min="8750" max="8947" width="2.375" style="2"/>
    <col min="8948" max="8948" width="1.375" style="2" customWidth="1"/>
    <col min="8949" max="8995" width="3.375" style="2" customWidth="1"/>
    <col min="8996" max="8998" width="4.125" style="2" customWidth="1"/>
    <col min="8999" max="9001" width="3.375" style="2" customWidth="1"/>
    <col min="9002" max="9004" width="4.125" style="2" customWidth="1"/>
    <col min="9005" max="9005" width="3.375" style="2" customWidth="1"/>
    <col min="9006" max="9203" width="2.375" style="2"/>
    <col min="9204" max="9204" width="1.375" style="2" customWidth="1"/>
    <col min="9205" max="9251" width="3.375" style="2" customWidth="1"/>
    <col min="9252" max="9254" width="4.125" style="2" customWidth="1"/>
    <col min="9255" max="9257" width="3.375" style="2" customWidth="1"/>
    <col min="9258" max="9260" width="4.125" style="2" customWidth="1"/>
    <col min="9261" max="9261" width="3.375" style="2" customWidth="1"/>
    <col min="9262" max="9459" width="2.375" style="2"/>
    <col min="9460" max="9460" width="1.375" style="2" customWidth="1"/>
    <col min="9461" max="9507" width="3.375" style="2" customWidth="1"/>
    <col min="9508" max="9510" width="4.125" style="2" customWidth="1"/>
    <col min="9511" max="9513" width="3.375" style="2" customWidth="1"/>
    <col min="9514" max="9516" width="4.125" style="2" customWidth="1"/>
    <col min="9517" max="9517" width="3.375" style="2" customWidth="1"/>
    <col min="9518" max="9715" width="2.375" style="2"/>
    <col min="9716" max="9716" width="1.375" style="2" customWidth="1"/>
    <col min="9717" max="9763" width="3.375" style="2" customWidth="1"/>
    <col min="9764" max="9766" width="4.125" style="2" customWidth="1"/>
    <col min="9767" max="9769" width="3.375" style="2" customWidth="1"/>
    <col min="9770" max="9772" width="4.125" style="2" customWidth="1"/>
    <col min="9773" max="9773" width="3.375" style="2" customWidth="1"/>
    <col min="9774" max="9971" width="2.375" style="2"/>
    <col min="9972" max="9972" width="1.375" style="2" customWidth="1"/>
    <col min="9973" max="10019" width="3.375" style="2" customWidth="1"/>
    <col min="10020" max="10022" width="4.125" style="2" customWidth="1"/>
    <col min="10023" max="10025" width="3.375" style="2" customWidth="1"/>
    <col min="10026" max="10028" width="4.125" style="2" customWidth="1"/>
    <col min="10029" max="10029" width="3.375" style="2" customWidth="1"/>
    <col min="10030" max="10227" width="2.375" style="2"/>
    <col min="10228" max="10228" width="1.375" style="2" customWidth="1"/>
    <col min="10229" max="10275" width="3.375" style="2" customWidth="1"/>
    <col min="10276" max="10278" width="4.125" style="2" customWidth="1"/>
    <col min="10279" max="10281" width="3.375" style="2" customWidth="1"/>
    <col min="10282" max="10284" width="4.125" style="2" customWidth="1"/>
    <col min="10285" max="10285" width="3.375" style="2" customWidth="1"/>
    <col min="10286" max="10483" width="2.375" style="2"/>
    <col min="10484" max="10484" width="1.375" style="2" customWidth="1"/>
    <col min="10485" max="10531" width="3.375" style="2" customWidth="1"/>
    <col min="10532" max="10534" width="4.125" style="2" customWidth="1"/>
    <col min="10535" max="10537" width="3.375" style="2" customWidth="1"/>
    <col min="10538" max="10540" width="4.125" style="2" customWidth="1"/>
    <col min="10541" max="10541" width="3.375" style="2" customWidth="1"/>
    <col min="10542" max="10739" width="2.375" style="2"/>
    <col min="10740" max="10740" width="1.375" style="2" customWidth="1"/>
    <col min="10741" max="10787" width="3.375" style="2" customWidth="1"/>
    <col min="10788" max="10790" width="4.125" style="2" customWidth="1"/>
    <col min="10791" max="10793" width="3.375" style="2" customWidth="1"/>
    <col min="10794" max="10796" width="4.125" style="2" customWidth="1"/>
    <col min="10797" max="10797" width="3.375" style="2" customWidth="1"/>
    <col min="10798" max="10995" width="2.375" style="2"/>
    <col min="10996" max="10996" width="1.375" style="2" customWidth="1"/>
    <col min="10997" max="11043" width="3.375" style="2" customWidth="1"/>
    <col min="11044" max="11046" width="4.125" style="2" customWidth="1"/>
    <col min="11047" max="11049" width="3.375" style="2" customWidth="1"/>
    <col min="11050" max="11052" width="4.125" style="2" customWidth="1"/>
    <col min="11053" max="11053" width="3.375" style="2" customWidth="1"/>
    <col min="11054" max="11251" width="2.375" style="2"/>
    <col min="11252" max="11252" width="1.375" style="2" customWidth="1"/>
    <col min="11253" max="11299" width="3.375" style="2" customWidth="1"/>
    <col min="11300" max="11302" width="4.125" style="2" customWidth="1"/>
    <col min="11303" max="11305" width="3.375" style="2" customWidth="1"/>
    <col min="11306" max="11308" width="4.125" style="2" customWidth="1"/>
    <col min="11309" max="11309" width="3.375" style="2" customWidth="1"/>
    <col min="11310" max="11507" width="2.375" style="2"/>
    <col min="11508" max="11508" width="1.375" style="2" customWidth="1"/>
    <col min="11509" max="11555" width="3.375" style="2" customWidth="1"/>
    <col min="11556" max="11558" width="4.125" style="2" customWidth="1"/>
    <col min="11559" max="11561" width="3.375" style="2" customWidth="1"/>
    <col min="11562" max="11564" width="4.125" style="2" customWidth="1"/>
    <col min="11565" max="11565" width="3.375" style="2" customWidth="1"/>
    <col min="11566" max="11763" width="2.375" style="2"/>
    <col min="11764" max="11764" width="1.375" style="2" customWidth="1"/>
    <col min="11765" max="11811" width="3.375" style="2" customWidth="1"/>
    <col min="11812" max="11814" width="4.125" style="2" customWidth="1"/>
    <col min="11815" max="11817" width="3.375" style="2" customWidth="1"/>
    <col min="11818" max="11820" width="4.125" style="2" customWidth="1"/>
    <col min="11821" max="11821" width="3.375" style="2" customWidth="1"/>
    <col min="11822" max="12019" width="2.375" style="2"/>
    <col min="12020" max="12020" width="1.375" style="2" customWidth="1"/>
    <col min="12021" max="12067" width="3.375" style="2" customWidth="1"/>
    <col min="12068" max="12070" width="4.125" style="2" customWidth="1"/>
    <col min="12071" max="12073" width="3.375" style="2" customWidth="1"/>
    <col min="12074" max="12076" width="4.125" style="2" customWidth="1"/>
    <col min="12077" max="12077" width="3.375" style="2" customWidth="1"/>
    <col min="12078" max="12275" width="2.375" style="2"/>
    <col min="12276" max="12276" width="1.375" style="2" customWidth="1"/>
    <col min="12277" max="12323" width="3.375" style="2" customWidth="1"/>
    <col min="12324" max="12326" width="4.125" style="2" customWidth="1"/>
    <col min="12327" max="12329" width="3.375" style="2" customWidth="1"/>
    <col min="12330" max="12332" width="4.125" style="2" customWidth="1"/>
    <col min="12333" max="12333" width="3.375" style="2" customWidth="1"/>
    <col min="12334" max="12531" width="2.375" style="2"/>
    <col min="12532" max="12532" width="1.375" style="2" customWidth="1"/>
    <col min="12533" max="12579" width="3.375" style="2" customWidth="1"/>
    <col min="12580" max="12582" width="4.125" style="2" customWidth="1"/>
    <col min="12583" max="12585" width="3.375" style="2" customWidth="1"/>
    <col min="12586" max="12588" width="4.125" style="2" customWidth="1"/>
    <col min="12589" max="12589" width="3.375" style="2" customWidth="1"/>
    <col min="12590" max="12787" width="2.375" style="2"/>
    <col min="12788" max="12788" width="1.375" style="2" customWidth="1"/>
    <col min="12789" max="12835" width="3.375" style="2" customWidth="1"/>
    <col min="12836" max="12838" width="4.125" style="2" customWidth="1"/>
    <col min="12839" max="12841" width="3.375" style="2" customWidth="1"/>
    <col min="12842" max="12844" width="4.125" style="2" customWidth="1"/>
    <col min="12845" max="12845" width="3.375" style="2" customWidth="1"/>
    <col min="12846" max="13043" width="2.375" style="2"/>
    <col min="13044" max="13044" width="1.375" style="2" customWidth="1"/>
    <col min="13045" max="13091" width="3.375" style="2" customWidth="1"/>
    <col min="13092" max="13094" width="4.125" style="2" customWidth="1"/>
    <col min="13095" max="13097" width="3.375" style="2" customWidth="1"/>
    <col min="13098" max="13100" width="4.125" style="2" customWidth="1"/>
    <col min="13101" max="13101" width="3.375" style="2" customWidth="1"/>
    <col min="13102" max="13299" width="2.375" style="2"/>
    <col min="13300" max="13300" width="1.375" style="2" customWidth="1"/>
    <col min="13301" max="13347" width="3.375" style="2" customWidth="1"/>
    <col min="13348" max="13350" width="4.125" style="2" customWidth="1"/>
    <col min="13351" max="13353" width="3.375" style="2" customWidth="1"/>
    <col min="13354" max="13356" width="4.125" style="2" customWidth="1"/>
    <col min="13357" max="13357" width="3.375" style="2" customWidth="1"/>
    <col min="13358" max="13555" width="2.375" style="2"/>
    <col min="13556" max="13556" width="1.375" style="2" customWidth="1"/>
    <col min="13557" max="13603" width="3.375" style="2" customWidth="1"/>
    <col min="13604" max="13606" width="4.125" style="2" customWidth="1"/>
    <col min="13607" max="13609" width="3.375" style="2" customWidth="1"/>
    <col min="13610" max="13612" width="4.125" style="2" customWidth="1"/>
    <col min="13613" max="13613" width="3.375" style="2" customWidth="1"/>
    <col min="13614" max="13811" width="2.375" style="2"/>
    <col min="13812" max="13812" width="1.375" style="2" customWidth="1"/>
    <col min="13813" max="13859" width="3.375" style="2" customWidth="1"/>
    <col min="13860" max="13862" width="4.125" style="2" customWidth="1"/>
    <col min="13863" max="13865" width="3.375" style="2" customWidth="1"/>
    <col min="13866" max="13868" width="4.125" style="2" customWidth="1"/>
    <col min="13869" max="13869" width="3.375" style="2" customWidth="1"/>
    <col min="13870" max="14067" width="2.375" style="2"/>
    <col min="14068" max="14068" width="1.375" style="2" customWidth="1"/>
    <col min="14069" max="14115" width="3.375" style="2" customWidth="1"/>
    <col min="14116" max="14118" width="4.125" style="2" customWidth="1"/>
    <col min="14119" max="14121" width="3.375" style="2" customWidth="1"/>
    <col min="14122" max="14124" width="4.125" style="2" customWidth="1"/>
    <col min="14125" max="14125" width="3.375" style="2" customWidth="1"/>
    <col min="14126" max="14323" width="2.375" style="2"/>
    <col min="14324" max="14324" width="1.375" style="2" customWidth="1"/>
    <col min="14325" max="14371" width="3.375" style="2" customWidth="1"/>
    <col min="14372" max="14374" width="4.125" style="2" customWidth="1"/>
    <col min="14375" max="14377" width="3.375" style="2" customWidth="1"/>
    <col min="14378" max="14380" width="4.125" style="2" customWidth="1"/>
    <col min="14381" max="14381" width="3.375" style="2" customWidth="1"/>
    <col min="14382" max="14579" width="2.375" style="2"/>
    <col min="14580" max="14580" width="1.375" style="2" customWidth="1"/>
    <col min="14581" max="14627" width="3.375" style="2" customWidth="1"/>
    <col min="14628" max="14630" width="4.125" style="2" customWidth="1"/>
    <col min="14631" max="14633" width="3.375" style="2" customWidth="1"/>
    <col min="14634" max="14636" width="4.125" style="2" customWidth="1"/>
    <col min="14637" max="14637" width="3.375" style="2" customWidth="1"/>
    <col min="14638" max="14835" width="2.375" style="2"/>
    <col min="14836" max="14836" width="1.375" style="2" customWidth="1"/>
    <col min="14837" max="14883" width="3.375" style="2" customWidth="1"/>
    <col min="14884" max="14886" width="4.125" style="2" customWidth="1"/>
    <col min="14887" max="14889" width="3.375" style="2" customWidth="1"/>
    <col min="14890" max="14892" width="4.125" style="2" customWidth="1"/>
    <col min="14893" max="14893" width="3.375" style="2" customWidth="1"/>
    <col min="14894" max="15091" width="2.375" style="2"/>
    <col min="15092" max="15092" width="1.375" style="2" customWidth="1"/>
    <col min="15093" max="15139" width="3.375" style="2" customWidth="1"/>
    <col min="15140" max="15142" width="4.125" style="2" customWidth="1"/>
    <col min="15143" max="15145" width="3.375" style="2" customWidth="1"/>
    <col min="15146" max="15148" width="4.125" style="2" customWidth="1"/>
    <col min="15149" max="15149" width="3.375" style="2" customWidth="1"/>
    <col min="15150" max="15347" width="2.375" style="2"/>
    <col min="15348" max="15348" width="1.375" style="2" customWidth="1"/>
    <col min="15349" max="15395" width="3.375" style="2" customWidth="1"/>
    <col min="15396" max="15398" width="4.125" style="2" customWidth="1"/>
    <col min="15399" max="15401" width="3.375" style="2" customWidth="1"/>
    <col min="15402" max="15404" width="4.125" style="2" customWidth="1"/>
    <col min="15405" max="15405" width="3.375" style="2" customWidth="1"/>
    <col min="15406" max="15603" width="2.375" style="2"/>
    <col min="15604" max="15604" width="1.375" style="2" customWidth="1"/>
    <col min="15605" max="15651" width="3.375" style="2" customWidth="1"/>
    <col min="15652" max="15654" width="4.125" style="2" customWidth="1"/>
    <col min="15655" max="15657" width="3.375" style="2" customWidth="1"/>
    <col min="15658" max="15660" width="4.125" style="2" customWidth="1"/>
    <col min="15661" max="15661" width="3.375" style="2" customWidth="1"/>
    <col min="15662" max="15859" width="2.375" style="2"/>
    <col min="15860" max="15860" width="1.375" style="2" customWidth="1"/>
    <col min="15861" max="15907" width="3.375" style="2" customWidth="1"/>
    <col min="15908" max="15910" width="4.125" style="2" customWidth="1"/>
    <col min="15911" max="15913" width="3.375" style="2" customWidth="1"/>
    <col min="15914" max="15916" width="4.125" style="2" customWidth="1"/>
    <col min="15917" max="15917" width="3.375" style="2" customWidth="1"/>
    <col min="15918" max="16115" width="2.375" style="2"/>
    <col min="16116" max="16116" width="1.375" style="2" customWidth="1"/>
    <col min="16117" max="16163" width="3.375" style="2" customWidth="1"/>
    <col min="16164" max="16166" width="4.125" style="2" customWidth="1"/>
    <col min="16167" max="16169" width="3.375" style="2" customWidth="1"/>
    <col min="16170" max="16172" width="4.125" style="2" customWidth="1"/>
    <col min="16173" max="16173" width="3.375" style="2" customWidth="1"/>
    <col min="16174" max="16384" width="2.375" style="2"/>
  </cols>
  <sheetData>
    <row r="1" spans="2:45" ht="5.45" customHeight="1" thickBot="1"/>
    <row r="2" spans="2:45" s="3" customFormat="1" ht="15.75">
      <c r="N2" s="850" t="str">
        <f>表紙!E12</f>
        <v>システム名</v>
      </c>
      <c r="O2" s="851"/>
      <c r="P2" s="852"/>
      <c r="Q2" s="859" t="str">
        <f>表紙!L12</f>
        <v>Acelink</v>
      </c>
      <c r="R2" s="860"/>
      <c r="S2" s="860"/>
      <c r="T2" s="860"/>
      <c r="U2" s="860"/>
      <c r="V2" s="860"/>
      <c r="W2" s="860"/>
      <c r="X2" s="861"/>
      <c r="Y2" s="868" t="str">
        <f>表紙!E15</f>
        <v>機能ID</v>
      </c>
      <c r="Z2" s="851"/>
      <c r="AA2" s="852"/>
      <c r="AB2" s="873" t="str">
        <f>表紙!L15</f>
        <v>VKZ340100</v>
      </c>
      <c r="AC2" s="860"/>
      <c r="AD2" s="860"/>
      <c r="AE2" s="860"/>
      <c r="AF2" s="860"/>
      <c r="AG2" s="860"/>
      <c r="AH2" s="861"/>
      <c r="AI2" s="868" t="str">
        <f>表紙!E16</f>
        <v>機能名</v>
      </c>
      <c r="AJ2" s="851"/>
      <c r="AK2" s="852"/>
      <c r="AL2" s="873" t="str">
        <f>表紙!L16</f>
        <v>元帳データ集計</v>
      </c>
      <c r="AM2" s="860"/>
      <c r="AN2" s="860"/>
      <c r="AO2" s="860"/>
      <c r="AP2" s="860"/>
      <c r="AQ2" s="860"/>
      <c r="AR2" s="874"/>
      <c r="AS2" s="5"/>
    </row>
    <row r="3" spans="2:45" s="3" customFormat="1" ht="15.75">
      <c r="N3" s="853" t="str">
        <f>表紙!E13</f>
        <v>サブシステムID</v>
      </c>
      <c r="O3" s="854"/>
      <c r="P3" s="855"/>
      <c r="Q3" s="862" t="str">
        <f>表紙!L13</f>
        <v>AL</v>
      </c>
      <c r="R3" s="863"/>
      <c r="S3" s="863"/>
      <c r="T3" s="863"/>
      <c r="U3" s="863"/>
      <c r="V3" s="863"/>
      <c r="W3" s="863"/>
      <c r="X3" s="864"/>
      <c r="Y3" s="869" t="str">
        <f>表紙!E18</f>
        <v>作成年月日</v>
      </c>
      <c r="Z3" s="854"/>
      <c r="AA3" s="855"/>
      <c r="AB3" s="875">
        <f>表紙!L18</f>
        <v>42562</v>
      </c>
      <c r="AC3" s="876"/>
      <c r="AD3" s="876"/>
      <c r="AE3" s="876"/>
      <c r="AF3" s="876"/>
      <c r="AG3" s="876"/>
      <c r="AH3" s="877"/>
      <c r="AI3" s="869" t="str">
        <f>表紙!E19</f>
        <v>作成者</v>
      </c>
      <c r="AJ3" s="854"/>
      <c r="AK3" s="855"/>
      <c r="AL3" s="862" t="str">
        <f>表紙!L19</f>
        <v>宇野 淳</v>
      </c>
      <c r="AM3" s="863"/>
      <c r="AN3" s="863"/>
      <c r="AO3" s="863"/>
      <c r="AP3" s="863"/>
      <c r="AQ3" s="863"/>
      <c r="AR3" s="872"/>
      <c r="AS3" s="5"/>
    </row>
    <row r="4" spans="2:45" s="3" customFormat="1" thickBot="1">
      <c r="N4" s="856" t="str">
        <f>表紙!E14</f>
        <v>サブシステム名</v>
      </c>
      <c r="O4" s="857"/>
      <c r="P4" s="858"/>
      <c r="Q4" s="865" t="str">
        <f>表紙!L14</f>
        <v>VKZ</v>
      </c>
      <c r="R4" s="866"/>
      <c r="S4" s="866"/>
      <c r="T4" s="866"/>
      <c r="U4" s="866"/>
      <c r="V4" s="866"/>
      <c r="W4" s="866"/>
      <c r="X4" s="867"/>
      <c r="Y4" s="870" t="str">
        <f>表紙!E20</f>
        <v>最終更新年月日</v>
      </c>
      <c r="Z4" s="857"/>
      <c r="AA4" s="858"/>
      <c r="AB4" s="878">
        <f>表紙!L20</f>
        <v>42655</v>
      </c>
      <c r="AC4" s="879"/>
      <c r="AD4" s="879"/>
      <c r="AE4" s="879"/>
      <c r="AF4" s="879"/>
      <c r="AG4" s="879"/>
      <c r="AH4" s="880"/>
      <c r="AI4" s="870" t="str">
        <f>表紙!E21</f>
        <v>最終更新者</v>
      </c>
      <c r="AJ4" s="857"/>
      <c r="AK4" s="858"/>
      <c r="AL4" s="865" t="str">
        <f>表紙!L21</f>
        <v>宇野 淳</v>
      </c>
      <c r="AM4" s="866"/>
      <c r="AN4" s="866"/>
      <c r="AO4" s="866"/>
      <c r="AP4" s="866"/>
      <c r="AQ4" s="866"/>
      <c r="AR4" s="871"/>
      <c r="AS4" s="5"/>
    </row>
    <row r="5" spans="2:45" s="3" customFormat="1" ht="6.4" customHeight="1" thickBot="1">
      <c r="AN5" s="4"/>
      <c r="AO5" s="4"/>
      <c r="AP5" s="4"/>
      <c r="AQ5" s="4"/>
      <c r="AR5" s="5"/>
      <c r="AS5" s="5"/>
    </row>
    <row r="6" spans="2:45" ht="15.75">
      <c r="B6" s="9" t="s">
        <v>10</v>
      </c>
      <c r="C6" s="10"/>
      <c r="D6" s="11" t="s">
        <v>11</v>
      </c>
      <c r="E6" s="11"/>
      <c r="F6" s="11"/>
      <c r="G6" s="11"/>
      <c r="H6" s="11" t="s">
        <v>12</v>
      </c>
      <c r="I6" s="11"/>
      <c r="J6" s="11"/>
      <c r="K6" s="11"/>
      <c r="L6" s="11"/>
      <c r="M6" s="11"/>
      <c r="N6" s="11"/>
      <c r="O6" s="11"/>
      <c r="P6" s="11" t="s">
        <v>13</v>
      </c>
      <c r="Q6" s="11"/>
      <c r="R6" s="11"/>
      <c r="S6" s="11"/>
      <c r="T6" s="11"/>
      <c r="U6" s="11"/>
      <c r="V6" s="11"/>
      <c r="W6" s="11"/>
      <c r="X6" s="11"/>
      <c r="Y6" s="11"/>
      <c r="Z6" s="11"/>
      <c r="AA6" s="11"/>
      <c r="AB6" s="11"/>
      <c r="AC6" s="11"/>
      <c r="AD6" s="11"/>
      <c r="AE6" s="11"/>
      <c r="AF6" s="11"/>
      <c r="AG6" s="11"/>
      <c r="AH6" s="11"/>
      <c r="AI6" s="12" t="s">
        <v>14</v>
      </c>
      <c r="AJ6" s="12"/>
      <c r="AK6" s="12"/>
      <c r="AL6" s="12" t="s">
        <v>15</v>
      </c>
      <c r="AM6" s="12"/>
      <c r="AN6" s="12"/>
      <c r="AO6" s="12"/>
      <c r="AP6" s="12" t="s">
        <v>16</v>
      </c>
      <c r="AQ6" s="12"/>
      <c r="AR6" s="13"/>
    </row>
    <row r="7" spans="2:45" ht="15.75">
      <c r="B7" s="830">
        <v>0.1</v>
      </c>
      <c r="C7" s="831"/>
      <c r="D7" s="840">
        <v>42562</v>
      </c>
      <c r="E7" s="840"/>
      <c r="F7" s="840"/>
      <c r="G7" s="840"/>
      <c r="H7" s="825" t="s">
        <v>17</v>
      </c>
      <c r="I7" s="825"/>
      <c r="J7" s="825"/>
      <c r="K7" s="825"/>
      <c r="L7" s="825"/>
      <c r="M7" s="825"/>
      <c r="N7" s="825"/>
      <c r="O7" s="825"/>
      <c r="P7" s="826" t="s">
        <v>18</v>
      </c>
      <c r="Q7" s="825"/>
      <c r="R7" s="825"/>
      <c r="S7" s="825"/>
      <c r="T7" s="825"/>
      <c r="U7" s="825"/>
      <c r="V7" s="825"/>
      <c r="W7" s="825"/>
      <c r="X7" s="825"/>
      <c r="Y7" s="825"/>
      <c r="Z7" s="825"/>
      <c r="AA7" s="825"/>
      <c r="AB7" s="825"/>
      <c r="AC7" s="825"/>
      <c r="AD7" s="825"/>
      <c r="AE7" s="825"/>
      <c r="AF7" s="825"/>
      <c r="AG7" s="825"/>
      <c r="AH7" s="825"/>
      <c r="AI7" s="836" t="s">
        <v>3117</v>
      </c>
      <c r="AJ7" s="837"/>
      <c r="AK7" s="837"/>
      <c r="AL7" s="841">
        <v>42570</v>
      </c>
      <c r="AM7" s="842"/>
      <c r="AN7" s="842"/>
      <c r="AO7" s="842"/>
      <c r="AP7" s="836" t="s">
        <v>3118</v>
      </c>
      <c r="AQ7" s="881"/>
      <c r="AR7" s="882"/>
    </row>
    <row r="8" spans="2:45" ht="15.75">
      <c r="B8" s="832"/>
      <c r="C8" s="833"/>
      <c r="D8" s="883">
        <v>42614</v>
      </c>
      <c r="E8" s="883"/>
      <c r="F8" s="883"/>
      <c r="G8" s="883"/>
      <c r="H8" s="825" t="s">
        <v>2470</v>
      </c>
      <c r="I8" s="825"/>
      <c r="J8" s="825"/>
      <c r="K8" s="825"/>
      <c r="L8" s="825"/>
      <c r="M8" s="825"/>
      <c r="N8" s="825"/>
      <c r="O8" s="825"/>
      <c r="P8" s="826" t="s">
        <v>2495</v>
      </c>
      <c r="Q8" s="825"/>
      <c r="R8" s="825"/>
      <c r="S8" s="825"/>
      <c r="T8" s="825"/>
      <c r="U8" s="825"/>
      <c r="V8" s="825"/>
      <c r="W8" s="825"/>
      <c r="X8" s="825"/>
      <c r="Y8" s="825"/>
      <c r="Z8" s="825"/>
      <c r="AA8" s="825"/>
      <c r="AB8" s="825"/>
      <c r="AC8" s="825"/>
      <c r="AD8" s="825"/>
      <c r="AE8" s="825"/>
      <c r="AF8" s="825"/>
      <c r="AG8" s="825"/>
      <c r="AH8" s="825"/>
      <c r="AI8" s="884" t="s">
        <v>3117</v>
      </c>
      <c r="AJ8" s="838"/>
      <c r="AK8" s="838"/>
      <c r="AL8" s="885"/>
      <c r="AM8" s="885"/>
      <c r="AN8" s="885"/>
      <c r="AO8" s="885"/>
      <c r="AP8" s="838"/>
      <c r="AQ8" s="838"/>
      <c r="AR8" s="839"/>
    </row>
    <row r="9" spans="2:45" ht="15.75">
      <c r="B9" s="832"/>
      <c r="C9" s="833"/>
      <c r="D9" s="824"/>
      <c r="E9" s="824"/>
      <c r="F9" s="824"/>
      <c r="G9" s="824"/>
      <c r="H9" s="825" t="s">
        <v>2471</v>
      </c>
      <c r="I9" s="825"/>
      <c r="J9" s="825"/>
      <c r="K9" s="825"/>
      <c r="L9" s="825"/>
      <c r="M9" s="825"/>
      <c r="N9" s="825"/>
      <c r="O9" s="825"/>
      <c r="P9" s="826" t="s">
        <v>2496</v>
      </c>
      <c r="Q9" s="825"/>
      <c r="R9" s="825"/>
      <c r="S9" s="825"/>
      <c r="T9" s="825"/>
      <c r="U9" s="825"/>
      <c r="V9" s="825"/>
      <c r="W9" s="825"/>
      <c r="X9" s="825"/>
      <c r="Y9" s="825"/>
      <c r="Z9" s="825"/>
      <c r="AA9" s="825"/>
      <c r="AB9" s="825"/>
      <c r="AC9" s="825"/>
      <c r="AD9" s="825"/>
      <c r="AE9" s="825"/>
      <c r="AF9" s="825"/>
      <c r="AG9" s="825"/>
      <c r="AH9" s="825"/>
      <c r="AI9" s="827"/>
      <c r="AJ9" s="827"/>
      <c r="AK9" s="827"/>
      <c r="AL9" s="828"/>
      <c r="AM9" s="828"/>
      <c r="AN9" s="828"/>
      <c r="AO9" s="828"/>
      <c r="AP9" s="827"/>
      <c r="AQ9" s="827"/>
      <c r="AR9" s="829"/>
    </row>
    <row r="10" spans="2:45" ht="15.75">
      <c r="B10" s="832"/>
      <c r="C10" s="833"/>
      <c r="D10" s="824"/>
      <c r="E10" s="824"/>
      <c r="F10" s="824"/>
      <c r="G10" s="824"/>
      <c r="H10" s="825" t="s">
        <v>2472</v>
      </c>
      <c r="I10" s="825"/>
      <c r="J10" s="825"/>
      <c r="K10" s="825"/>
      <c r="L10" s="825"/>
      <c r="M10" s="825"/>
      <c r="N10" s="825"/>
      <c r="O10" s="825"/>
      <c r="P10" s="826" t="s">
        <v>2497</v>
      </c>
      <c r="Q10" s="825"/>
      <c r="R10" s="825"/>
      <c r="S10" s="825"/>
      <c r="T10" s="825"/>
      <c r="U10" s="825"/>
      <c r="V10" s="825"/>
      <c r="W10" s="825"/>
      <c r="X10" s="825"/>
      <c r="Y10" s="825"/>
      <c r="Z10" s="825"/>
      <c r="AA10" s="825"/>
      <c r="AB10" s="825"/>
      <c r="AC10" s="825"/>
      <c r="AD10" s="825"/>
      <c r="AE10" s="825"/>
      <c r="AF10" s="825"/>
      <c r="AG10" s="825"/>
      <c r="AH10" s="825"/>
      <c r="AI10" s="827"/>
      <c r="AJ10" s="827"/>
      <c r="AK10" s="827"/>
      <c r="AL10" s="828"/>
      <c r="AM10" s="828"/>
      <c r="AN10" s="828"/>
      <c r="AO10" s="828"/>
      <c r="AP10" s="827"/>
      <c r="AQ10" s="827"/>
      <c r="AR10" s="829"/>
    </row>
    <row r="11" spans="2:45" ht="15.75">
      <c r="B11" s="832"/>
      <c r="C11" s="833"/>
      <c r="D11" s="824"/>
      <c r="E11" s="824"/>
      <c r="F11" s="824"/>
      <c r="G11" s="824"/>
      <c r="H11" s="825" t="s">
        <v>2473</v>
      </c>
      <c r="I11" s="825"/>
      <c r="J11" s="825"/>
      <c r="K11" s="825"/>
      <c r="L11" s="825"/>
      <c r="M11" s="825"/>
      <c r="N11" s="825"/>
      <c r="O11" s="825"/>
      <c r="P11" s="826" t="s">
        <v>2498</v>
      </c>
      <c r="Q11" s="825"/>
      <c r="R11" s="825"/>
      <c r="S11" s="825"/>
      <c r="T11" s="825"/>
      <c r="U11" s="825"/>
      <c r="V11" s="825"/>
      <c r="W11" s="825"/>
      <c r="X11" s="825"/>
      <c r="Y11" s="825"/>
      <c r="Z11" s="825"/>
      <c r="AA11" s="825"/>
      <c r="AB11" s="825"/>
      <c r="AC11" s="825"/>
      <c r="AD11" s="825"/>
      <c r="AE11" s="825"/>
      <c r="AF11" s="825"/>
      <c r="AG11" s="825"/>
      <c r="AH11" s="825"/>
      <c r="AI11" s="827"/>
      <c r="AJ11" s="827"/>
      <c r="AK11" s="827"/>
      <c r="AL11" s="828"/>
      <c r="AM11" s="828"/>
      <c r="AN11" s="828"/>
      <c r="AO11" s="828"/>
      <c r="AP11" s="827"/>
      <c r="AQ11" s="827"/>
      <c r="AR11" s="829"/>
    </row>
    <row r="12" spans="2:45" ht="15.75">
      <c r="B12" s="832"/>
      <c r="C12" s="833"/>
      <c r="D12" s="824"/>
      <c r="E12" s="824"/>
      <c r="F12" s="824"/>
      <c r="G12" s="824"/>
      <c r="H12" s="825" t="s">
        <v>2474</v>
      </c>
      <c r="I12" s="825"/>
      <c r="J12" s="825"/>
      <c r="K12" s="825"/>
      <c r="L12" s="825"/>
      <c r="M12" s="825"/>
      <c r="N12" s="825"/>
      <c r="O12" s="825"/>
      <c r="P12" s="826" t="s">
        <v>2499</v>
      </c>
      <c r="Q12" s="825"/>
      <c r="R12" s="825"/>
      <c r="S12" s="825"/>
      <c r="T12" s="825"/>
      <c r="U12" s="825"/>
      <c r="V12" s="825"/>
      <c r="W12" s="825"/>
      <c r="X12" s="825"/>
      <c r="Y12" s="825"/>
      <c r="Z12" s="825"/>
      <c r="AA12" s="825"/>
      <c r="AB12" s="825"/>
      <c r="AC12" s="825"/>
      <c r="AD12" s="825"/>
      <c r="AE12" s="825"/>
      <c r="AF12" s="825"/>
      <c r="AG12" s="825"/>
      <c r="AH12" s="825"/>
      <c r="AI12" s="827"/>
      <c r="AJ12" s="827"/>
      <c r="AK12" s="827"/>
      <c r="AL12" s="828"/>
      <c r="AM12" s="828"/>
      <c r="AN12" s="828"/>
      <c r="AO12" s="828"/>
      <c r="AP12" s="827"/>
      <c r="AQ12" s="827"/>
      <c r="AR12" s="829"/>
    </row>
    <row r="13" spans="2:45" ht="15.75">
      <c r="B13" s="832"/>
      <c r="C13" s="833"/>
      <c r="D13" s="824"/>
      <c r="E13" s="824"/>
      <c r="F13" s="824"/>
      <c r="G13" s="824"/>
      <c r="H13" s="825" t="s">
        <v>2475</v>
      </c>
      <c r="I13" s="825"/>
      <c r="J13" s="825"/>
      <c r="K13" s="825"/>
      <c r="L13" s="825"/>
      <c r="M13" s="825"/>
      <c r="N13" s="825"/>
      <c r="O13" s="825"/>
      <c r="P13" s="826" t="s">
        <v>2500</v>
      </c>
      <c r="Q13" s="825"/>
      <c r="R13" s="825"/>
      <c r="S13" s="825"/>
      <c r="T13" s="825"/>
      <c r="U13" s="825"/>
      <c r="V13" s="825"/>
      <c r="W13" s="825"/>
      <c r="X13" s="825"/>
      <c r="Y13" s="825"/>
      <c r="Z13" s="825"/>
      <c r="AA13" s="825"/>
      <c r="AB13" s="825"/>
      <c r="AC13" s="825"/>
      <c r="AD13" s="825"/>
      <c r="AE13" s="825"/>
      <c r="AF13" s="825"/>
      <c r="AG13" s="825"/>
      <c r="AH13" s="825"/>
      <c r="AI13" s="827"/>
      <c r="AJ13" s="827"/>
      <c r="AK13" s="827"/>
      <c r="AL13" s="828"/>
      <c r="AM13" s="828"/>
      <c r="AN13" s="828"/>
      <c r="AO13" s="828"/>
      <c r="AP13" s="827"/>
      <c r="AQ13" s="827"/>
      <c r="AR13" s="829"/>
    </row>
    <row r="14" spans="2:45" ht="15.75">
      <c r="B14" s="832"/>
      <c r="C14" s="833"/>
      <c r="D14" s="824"/>
      <c r="E14" s="824"/>
      <c r="F14" s="824"/>
      <c r="G14" s="824"/>
      <c r="H14" s="825" t="s">
        <v>2476</v>
      </c>
      <c r="I14" s="825"/>
      <c r="J14" s="825"/>
      <c r="K14" s="825"/>
      <c r="L14" s="825"/>
      <c r="M14" s="825"/>
      <c r="N14" s="825"/>
      <c r="O14" s="825"/>
      <c r="P14" s="826" t="s">
        <v>2501</v>
      </c>
      <c r="Q14" s="825"/>
      <c r="R14" s="825"/>
      <c r="S14" s="825"/>
      <c r="T14" s="825"/>
      <c r="U14" s="825"/>
      <c r="V14" s="825"/>
      <c r="W14" s="825"/>
      <c r="X14" s="825"/>
      <c r="Y14" s="825"/>
      <c r="Z14" s="825"/>
      <c r="AA14" s="825"/>
      <c r="AB14" s="825"/>
      <c r="AC14" s="825"/>
      <c r="AD14" s="825"/>
      <c r="AE14" s="825"/>
      <c r="AF14" s="825"/>
      <c r="AG14" s="825"/>
      <c r="AH14" s="825"/>
      <c r="AI14" s="827"/>
      <c r="AJ14" s="827"/>
      <c r="AK14" s="827"/>
      <c r="AL14" s="828"/>
      <c r="AM14" s="828"/>
      <c r="AN14" s="828"/>
      <c r="AO14" s="828"/>
      <c r="AP14" s="827"/>
      <c r="AQ14" s="827"/>
      <c r="AR14" s="829"/>
    </row>
    <row r="15" spans="2:45" ht="15.75">
      <c r="B15" s="832"/>
      <c r="C15" s="833"/>
      <c r="D15" s="824"/>
      <c r="E15" s="824"/>
      <c r="F15" s="824"/>
      <c r="G15" s="824"/>
      <c r="H15" s="825" t="s">
        <v>2477</v>
      </c>
      <c r="I15" s="825"/>
      <c r="J15" s="825"/>
      <c r="K15" s="825"/>
      <c r="L15" s="825"/>
      <c r="M15" s="825"/>
      <c r="N15" s="825"/>
      <c r="O15" s="825"/>
      <c r="P15" s="826" t="s">
        <v>2502</v>
      </c>
      <c r="Q15" s="825"/>
      <c r="R15" s="825"/>
      <c r="S15" s="825"/>
      <c r="T15" s="825"/>
      <c r="U15" s="825"/>
      <c r="V15" s="825"/>
      <c r="W15" s="825"/>
      <c r="X15" s="825"/>
      <c r="Y15" s="825"/>
      <c r="Z15" s="825"/>
      <c r="AA15" s="825"/>
      <c r="AB15" s="825"/>
      <c r="AC15" s="825"/>
      <c r="AD15" s="825"/>
      <c r="AE15" s="825"/>
      <c r="AF15" s="825"/>
      <c r="AG15" s="825"/>
      <c r="AH15" s="825"/>
      <c r="AI15" s="827"/>
      <c r="AJ15" s="827"/>
      <c r="AK15" s="827"/>
      <c r="AL15" s="828"/>
      <c r="AM15" s="828"/>
      <c r="AN15" s="828"/>
      <c r="AO15" s="828"/>
      <c r="AP15" s="827"/>
      <c r="AQ15" s="827"/>
      <c r="AR15" s="829"/>
    </row>
    <row r="16" spans="2:45" ht="15.75">
      <c r="B16" s="832"/>
      <c r="C16" s="833"/>
      <c r="D16" s="824"/>
      <c r="E16" s="824"/>
      <c r="F16" s="824"/>
      <c r="G16" s="824"/>
      <c r="H16" s="825" t="s">
        <v>2478</v>
      </c>
      <c r="I16" s="825"/>
      <c r="J16" s="825"/>
      <c r="K16" s="825"/>
      <c r="L16" s="825"/>
      <c r="M16" s="825"/>
      <c r="N16" s="825"/>
      <c r="O16" s="825"/>
      <c r="P16" s="826" t="s">
        <v>2503</v>
      </c>
      <c r="Q16" s="825"/>
      <c r="R16" s="825"/>
      <c r="S16" s="825"/>
      <c r="T16" s="825"/>
      <c r="U16" s="825"/>
      <c r="V16" s="825"/>
      <c r="W16" s="825"/>
      <c r="X16" s="825"/>
      <c r="Y16" s="825"/>
      <c r="Z16" s="825"/>
      <c r="AA16" s="825"/>
      <c r="AB16" s="825"/>
      <c r="AC16" s="825"/>
      <c r="AD16" s="825"/>
      <c r="AE16" s="825"/>
      <c r="AF16" s="825"/>
      <c r="AG16" s="825"/>
      <c r="AH16" s="825"/>
      <c r="AI16" s="827"/>
      <c r="AJ16" s="827"/>
      <c r="AK16" s="827"/>
      <c r="AL16" s="828"/>
      <c r="AM16" s="828"/>
      <c r="AN16" s="828"/>
      <c r="AO16" s="828"/>
      <c r="AP16" s="827"/>
      <c r="AQ16" s="827"/>
      <c r="AR16" s="829"/>
    </row>
    <row r="17" spans="2:44" ht="15.75">
      <c r="B17" s="832"/>
      <c r="C17" s="833"/>
      <c r="D17" s="824"/>
      <c r="E17" s="824"/>
      <c r="F17" s="824"/>
      <c r="G17" s="824"/>
      <c r="H17" s="825" t="s">
        <v>2479</v>
      </c>
      <c r="I17" s="825"/>
      <c r="J17" s="825"/>
      <c r="K17" s="825"/>
      <c r="L17" s="825"/>
      <c r="M17" s="825"/>
      <c r="N17" s="825"/>
      <c r="O17" s="825"/>
      <c r="P17" s="826" t="s">
        <v>2504</v>
      </c>
      <c r="Q17" s="825"/>
      <c r="R17" s="825"/>
      <c r="S17" s="825"/>
      <c r="T17" s="825"/>
      <c r="U17" s="825"/>
      <c r="V17" s="825"/>
      <c r="W17" s="825"/>
      <c r="X17" s="825"/>
      <c r="Y17" s="825"/>
      <c r="Z17" s="825"/>
      <c r="AA17" s="825"/>
      <c r="AB17" s="825"/>
      <c r="AC17" s="825"/>
      <c r="AD17" s="825"/>
      <c r="AE17" s="825"/>
      <c r="AF17" s="825"/>
      <c r="AG17" s="825"/>
      <c r="AH17" s="825"/>
      <c r="AI17" s="827"/>
      <c r="AJ17" s="827"/>
      <c r="AK17" s="827"/>
      <c r="AL17" s="828"/>
      <c r="AM17" s="828"/>
      <c r="AN17" s="828"/>
      <c r="AO17" s="828"/>
      <c r="AP17" s="827"/>
      <c r="AQ17" s="827"/>
      <c r="AR17" s="829"/>
    </row>
    <row r="18" spans="2:44" ht="15.75">
      <c r="B18" s="832"/>
      <c r="C18" s="833"/>
      <c r="D18" s="824"/>
      <c r="E18" s="824"/>
      <c r="F18" s="824"/>
      <c r="G18" s="824"/>
      <c r="H18" s="825" t="s">
        <v>2480</v>
      </c>
      <c r="I18" s="825"/>
      <c r="J18" s="825"/>
      <c r="K18" s="825"/>
      <c r="L18" s="825"/>
      <c r="M18" s="825"/>
      <c r="N18" s="825"/>
      <c r="O18" s="825"/>
      <c r="P18" s="826" t="s">
        <v>2505</v>
      </c>
      <c r="Q18" s="825"/>
      <c r="R18" s="825"/>
      <c r="S18" s="825"/>
      <c r="T18" s="825"/>
      <c r="U18" s="825"/>
      <c r="V18" s="825"/>
      <c r="W18" s="825"/>
      <c r="X18" s="825"/>
      <c r="Y18" s="825"/>
      <c r="Z18" s="825"/>
      <c r="AA18" s="825"/>
      <c r="AB18" s="825"/>
      <c r="AC18" s="825"/>
      <c r="AD18" s="825"/>
      <c r="AE18" s="825"/>
      <c r="AF18" s="825"/>
      <c r="AG18" s="825"/>
      <c r="AH18" s="825"/>
      <c r="AI18" s="827"/>
      <c r="AJ18" s="827"/>
      <c r="AK18" s="827"/>
      <c r="AL18" s="828"/>
      <c r="AM18" s="828"/>
      <c r="AN18" s="828"/>
      <c r="AO18" s="828"/>
      <c r="AP18" s="827"/>
      <c r="AQ18" s="827"/>
      <c r="AR18" s="829"/>
    </row>
    <row r="19" spans="2:44" ht="15.75">
      <c r="B19" s="832"/>
      <c r="C19" s="833"/>
      <c r="D19" s="824"/>
      <c r="E19" s="824"/>
      <c r="F19" s="824"/>
      <c r="G19" s="824"/>
      <c r="H19" s="825" t="s">
        <v>2481</v>
      </c>
      <c r="I19" s="825"/>
      <c r="J19" s="825"/>
      <c r="K19" s="825"/>
      <c r="L19" s="825"/>
      <c r="M19" s="825"/>
      <c r="N19" s="825"/>
      <c r="O19" s="825"/>
      <c r="P19" s="826" t="s">
        <v>2506</v>
      </c>
      <c r="Q19" s="825"/>
      <c r="R19" s="825"/>
      <c r="S19" s="825"/>
      <c r="T19" s="825"/>
      <c r="U19" s="825"/>
      <c r="V19" s="825"/>
      <c r="W19" s="825"/>
      <c r="X19" s="825"/>
      <c r="Y19" s="825"/>
      <c r="Z19" s="825"/>
      <c r="AA19" s="825"/>
      <c r="AB19" s="825"/>
      <c r="AC19" s="825"/>
      <c r="AD19" s="825"/>
      <c r="AE19" s="825"/>
      <c r="AF19" s="825"/>
      <c r="AG19" s="825"/>
      <c r="AH19" s="825"/>
      <c r="AI19" s="827"/>
      <c r="AJ19" s="827"/>
      <c r="AK19" s="827"/>
      <c r="AL19" s="828"/>
      <c r="AM19" s="828"/>
      <c r="AN19" s="828"/>
      <c r="AO19" s="828"/>
      <c r="AP19" s="827"/>
      <c r="AQ19" s="827"/>
      <c r="AR19" s="829"/>
    </row>
    <row r="20" spans="2:44" ht="15.75">
      <c r="B20" s="832"/>
      <c r="C20" s="833"/>
      <c r="D20" s="824"/>
      <c r="E20" s="824"/>
      <c r="F20" s="824"/>
      <c r="G20" s="824"/>
      <c r="H20" s="825" t="s">
        <v>2482</v>
      </c>
      <c r="I20" s="825"/>
      <c r="J20" s="825"/>
      <c r="K20" s="825"/>
      <c r="L20" s="825"/>
      <c r="M20" s="825"/>
      <c r="N20" s="825"/>
      <c r="O20" s="825"/>
      <c r="P20" s="826" t="s">
        <v>2507</v>
      </c>
      <c r="Q20" s="825"/>
      <c r="R20" s="825"/>
      <c r="S20" s="825"/>
      <c r="T20" s="825"/>
      <c r="U20" s="825"/>
      <c r="V20" s="825"/>
      <c r="W20" s="825"/>
      <c r="X20" s="825"/>
      <c r="Y20" s="825"/>
      <c r="Z20" s="825"/>
      <c r="AA20" s="825"/>
      <c r="AB20" s="825"/>
      <c r="AC20" s="825"/>
      <c r="AD20" s="825"/>
      <c r="AE20" s="825"/>
      <c r="AF20" s="825"/>
      <c r="AG20" s="825"/>
      <c r="AH20" s="825"/>
      <c r="AI20" s="827"/>
      <c r="AJ20" s="827"/>
      <c r="AK20" s="827"/>
      <c r="AL20" s="828"/>
      <c r="AM20" s="828"/>
      <c r="AN20" s="828"/>
      <c r="AO20" s="828"/>
      <c r="AP20" s="827"/>
      <c r="AQ20" s="827"/>
      <c r="AR20" s="829"/>
    </row>
    <row r="21" spans="2:44" ht="15.75">
      <c r="B21" s="832"/>
      <c r="C21" s="833"/>
      <c r="D21" s="824"/>
      <c r="E21" s="824"/>
      <c r="F21" s="824"/>
      <c r="G21" s="824"/>
      <c r="H21" s="825" t="s">
        <v>2483</v>
      </c>
      <c r="I21" s="825"/>
      <c r="J21" s="825"/>
      <c r="K21" s="825"/>
      <c r="L21" s="825"/>
      <c r="M21" s="825"/>
      <c r="N21" s="825"/>
      <c r="O21" s="825"/>
      <c r="P21" s="826" t="s">
        <v>2508</v>
      </c>
      <c r="Q21" s="825"/>
      <c r="R21" s="825"/>
      <c r="S21" s="825"/>
      <c r="T21" s="825"/>
      <c r="U21" s="825"/>
      <c r="V21" s="825"/>
      <c r="W21" s="825"/>
      <c r="X21" s="825"/>
      <c r="Y21" s="825"/>
      <c r="Z21" s="825"/>
      <c r="AA21" s="825"/>
      <c r="AB21" s="825"/>
      <c r="AC21" s="825"/>
      <c r="AD21" s="825"/>
      <c r="AE21" s="825"/>
      <c r="AF21" s="825"/>
      <c r="AG21" s="825"/>
      <c r="AH21" s="825"/>
      <c r="AI21" s="827"/>
      <c r="AJ21" s="827"/>
      <c r="AK21" s="827"/>
      <c r="AL21" s="828"/>
      <c r="AM21" s="828"/>
      <c r="AN21" s="828"/>
      <c r="AO21" s="828"/>
      <c r="AP21" s="827"/>
      <c r="AQ21" s="827"/>
      <c r="AR21" s="829"/>
    </row>
    <row r="22" spans="2:44" ht="15.75">
      <c r="B22" s="832"/>
      <c r="C22" s="833"/>
      <c r="D22" s="824"/>
      <c r="E22" s="824"/>
      <c r="F22" s="824"/>
      <c r="G22" s="824"/>
      <c r="H22" s="825" t="s">
        <v>2484</v>
      </c>
      <c r="I22" s="825"/>
      <c r="J22" s="825"/>
      <c r="K22" s="825"/>
      <c r="L22" s="825"/>
      <c r="M22" s="825"/>
      <c r="N22" s="825"/>
      <c r="O22" s="825"/>
      <c r="P22" s="826" t="s">
        <v>2509</v>
      </c>
      <c r="Q22" s="825"/>
      <c r="R22" s="825"/>
      <c r="S22" s="825"/>
      <c r="T22" s="825"/>
      <c r="U22" s="825"/>
      <c r="V22" s="825"/>
      <c r="W22" s="825"/>
      <c r="X22" s="825"/>
      <c r="Y22" s="825"/>
      <c r="Z22" s="825"/>
      <c r="AA22" s="825"/>
      <c r="AB22" s="825"/>
      <c r="AC22" s="825"/>
      <c r="AD22" s="825"/>
      <c r="AE22" s="825"/>
      <c r="AF22" s="825"/>
      <c r="AG22" s="825"/>
      <c r="AH22" s="825"/>
      <c r="AI22" s="827"/>
      <c r="AJ22" s="827"/>
      <c r="AK22" s="827"/>
      <c r="AL22" s="828"/>
      <c r="AM22" s="828"/>
      <c r="AN22" s="828"/>
      <c r="AO22" s="828"/>
      <c r="AP22" s="827"/>
      <c r="AQ22" s="827"/>
      <c r="AR22" s="829"/>
    </row>
    <row r="23" spans="2:44" ht="15.75">
      <c r="B23" s="832"/>
      <c r="C23" s="833"/>
      <c r="D23" s="824"/>
      <c r="E23" s="824"/>
      <c r="F23" s="824"/>
      <c r="G23" s="824"/>
      <c r="H23" s="825" t="s">
        <v>2485</v>
      </c>
      <c r="I23" s="825"/>
      <c r="J23" s="825"/>
      <c r="K23" s="825"/>
      <c r="L23" s="825"/>
      <c r="M23" s="825"/>
      <c r="N23" s="825"/>
      <c r="O23" s="825"/>
      <c r="P23" s="826" t="s">
        <v>2510</v>
      </c>
      <c r="Q23" s="825"/>
      <c r="R23" s="825"/>
      <c r="S23" s="825"/>
      <c r="T23" s="825"/>
      <c r="U23" s="825"/>
      <c r="V23" s="825"/>
      <c r="W23" s="825"/>
      <c r="X23" s="825"/>
      <c r="Y23" s="825"/>
      <c r="Z23" s="825"/>
      <c r="AA23" s="825"/>
      <c r="AB23" s="825"/>
      <c r="AC23" s="825"/>
      <c r="AD23" s="825"/>
      <c r="AE23" s="825"/>
      <c r="AF23" s="825"/>
      <c r="AG23" s="825"/>
      <c r="AH23" s="825"/>
      <c r="AI23" s="827"/>
      <c r="AJ23" s="827"/>
      <c r="AK23" s="827"/>
      <c r="AL23" s="828"/>
      <c r="AM23" s="828"/>
      <c r="AN23" s="828"/>
      <c r="AO23" s="828"/>
      <c r="AP23" s="827"/>
      <c r="AQ23" s="827"/>
      <c r="AR23" s="829"/>
    </row>
    <row r="24" spans="2:44" ht="15.75">
      <c r="B24" s="832"/>
      <c r="C24" s="833"/>
      <c r="D24" s="824"/>
      <c r="E24" s="824"/>
      <c r="F24" s="824"/>
      <c r="G24" s="824"/>
      <c r="H24" s="825" t="s">
        <v>2486</v>
      </c>
      <c r="I24" s="825"/>
      <c r="J24" s="825"/>
      <c r="K24" s="825"/>
      <c r="L24" s="825"/>
      <c r="M24" s="825"/>
      <c r="N24" s="825"/>
      <c r="O24" s="825"/>
      <c r="P24" s="826" t="s">
        <v>2511</v>
      </c>
      <c r="Q24" s="825"/>
      <c r="R24" s="825"/>
      <c r="S24" s="825"/>
      <c r="T24" s="825"/>
      <c r="U24" s="825"/>
      <c r="V24" s="825"/>
      <c r="W24" s="825"/>
      <c r="X24" s="825"/>
      <c r="Y24" s="825"/>
      <c r="Z24" s="825"/>
      <c r="AA24" s="825"/>
      <c r="AB24" s="825"/>
      <c r="AC24" s="825"/>
      <c r="AD24" s="825"/>
      <c r="AE24" s="825"/>
      <c r="AF24" s="825"/>
      <c r="AG24" s="825"/>
      <c r="AH24" s="825"/>
      <c r="AI24" s="827"/>
      <c r="AJ24" s="827"/>
      <c r="AK24" s="827"/>
      <c r="AL24" s="828"/>
      <c r="AM24" s="828"/>
      <c r="AN24" s="828"/>
      <c r="AO24" s="828"/>
      <c r="AP24" s="827"/>
      <c r="AQ24" s="827"/>
      <c r="AR24" s="829"/>
    </row>
    <row r="25" spans="2:44" ht="15.75">
      <c r="B25" s="832"/>
      <c r="C25" s="833"/>
      <c r="D25" s="824"/>
      <c r="E25" s="824"/>
      <c r="F25" s="824"/>
      <c r="G25" s="824"/>
      <c r="H25" s="825" t="s">
        <v>2487</v>
      </c>
      <c r="I25" s="825"/>
      <c r="J25" s="825"/>
      <c r="K25" s="825"/>
      <c r="L25" s="825"/>
      <c r="M25" s="825"/>
      <c r="N25" s="825"/>
      <c r="O25" s="825"/>
      <c r="P25" s="826" t="s">
        <v>2512</v>
      </c>
      <c r="Q25" s="825"/>
      <c r="R25" s="825"/>
      <c r="S25" s="825"/>
      <c r="T25" s="825"/>
      <c r="U25" s="825"/>
      <c r="V25" s="825"/>
      <c r="W25" s="825"/>
      <c r="X25" s="825"/>
      <c r="Y25" s="825"/>
      <c r="Z25" s="825"/>
      <c r="AA25" s="825"/>
      <c r="AB25" s="825"/>
      <c r="AC25" s="825"/>
      <c r="AD25" s="825"/>
      <c r="AE25" s="825"/>
      <c r="AF25" s="825"/>
      <c r="AG25" s="825"/>
      <c r="AH25" s="825"/>
      <c r="AI25" s="827"/>
      <c r="AJ25" s="827"/>
      <c r="AK25" s="827"/>
      <c r="AL25" s="828"/>
      <c r="AM25" s="828"/>
      <c r="AN25" s="828"/>
      <c r="AO25" s="828"/>
      <c r="AP25" s="827"/>
      <c r="AQ25" s="827"/>
      <c r="AR25" s="829"/>
    </row>
    <row r="26" spans="2:44" ht="15.75">
      <c r="B26" s="832"/>
      <c r="C26" s="833"/>
      <c r="D26" s="824"/>
      <c r="E26" s="824"/>
      <c r="F26" s="824"/>
      <c r="G26" s="824"/>
      <c r="H26" s="825" t="s">
        <v>2488</v>
      </c>
      <c r="I26" s="825"/>
      <c r="J26" s="825"/>
      <c r="K26" s="825"/>
      <c r="L26" s="825"/>
      <c r="M26" s="825"/>
      <c r="N26" s="825"/>
      <c r="O26" s="825"/>
      <c r="P26" s="826" t="s">
        <v>2513</v>
      </c>
      <c r="Q26" s="825"/>
      <c r="R26" s="825"/>
      <c r="S26" s="825"/>
      <c r="T26" s="825"/>
      <c r="U26" s="825"/>
      <c r="V26" s="825"/>
      <c r="W26" s="825"/>
      <c r="X26" s="825"/>
      <c r="Y26" s="825"/>
      <c r="Z26" s="825"/>
      <c r="AA26" s="825"/>
      <c r="AB26" s="825"/>
      <c r="AC26" s="825"/>
      <c r="AD26" s="825"/>
      <c r="AE26" s="825"/>
      <c r="AF26" s="825"/>
      <c r="AG26" s="825"/>
      <c r="AH26" s="825"/>
      <c r="AI26" s="827"/>
      <c r="AJ26" s="827"/>
      <c r="AK26" s="827"/>
      <c r="AL26" s="828"/>
      <c r="AM26" s="828"/>
      <c r="AN26" s="828"/>
      <c r="AO26" s="828"/>
      <c r="AP26" s="827"/>
      <c r="AQ26" s="827"/>
      <c r="AR26" s="829"/>
    </row>
    <row r="27" spans="2:44" ht="15.75">
      <c r="B27" s="832"/>
      <c r="C27" s="833"/>
      <c r="D27" s="824"/>
      <c r="E27" s="824"/>
      <c r="F27" s="824"/>
      <c r="G27" s="824"/>
      <c r="H27" s="825" t="s">
        <v>2489</v>
      </c>
      <c r="I27" s="825"/>
      <c r="J27" s="825"/>
      <c r="K27" s="825"/>
      <c r="L27" s="825"/>
      <c r="M27" s="825"/>
      <c r="N27" s="825"/>
      <c r="O27" s="825"/>
      <c r="P27" s="826" t="s">
        <v>2514</v>
      </c>
      <c r="Q27" s="825"/>
      <c r="R27" s="825"/>
      <c r="S27" s="825"/>
      <c r="T27" s="825"/>
      <c r="U27" s="825"/>
      <c r="V27" s="825"/>
      <c r="W27" s="825"/>
      <c r="X27" s="825"/>
      <c r="Y27" s="825"/>
      <c r="Z27" s="825"/>
      <c r="AA27" s="825"/>
      <c r="AB27" s="825"/>
      <c r="AC27" s="825"/>
      <c r="AD27" s="825"/>
      <c r="AE27" s="825"/>
      <c r="AF27" s="825"/>
      <c r="AG27" s="825"/>
      <c r="AH27" s="825"/>
      <c r="AI27" s="827"/>
      <c r="AJ27" s="827"/>
      <c r="AK27" s="827"/>
      <c r="AL27" s="828"/>
      <c r="AM27" s="828"/>
      <c r="AN27" s="828"/>
      <c r="AO27" s="828"/>
      <c r="AP27" s="827"/>
      <c r="AQ27" s="827"/>
      <c r="AR27" s="829"/>
    </row>
    <row r="28" spans="2:44" ht="15.75">
      <c r="B28" s="832"/>
      <c r="C28" s="833"/>
      <c r="D28" s="824"/>
      <c r="E28" s="824"/>
      <c r="F28" s="824"/>
      <c r="G28" s="824"/>
      <c r="H28" s="825" t="s">
        <v>2490</v>
      </c>
      <c r="I28" s="825"/>
      <c r="J28" s="825"/>
      <c r="K28" s="825"/>
      <c r="L28" s="825"/>
      <c r="M28" s="825"/>
      <c r="N28" s="825"/>
      <c r="O28" s="825"/>
      <c r="P28" s="826" t="s">
        <v>2515</v>
      </c>
      <c r="Q28" s="825"/>
      <c r="R28" s="825"/>
      <c r="S28" s="825"/>
      <c r="T28" s="825"/>
      <c r="U28" s="825"/>
      <c r="V28" s="825"/>
      <c r="W28" s="825"/>
      <c r="X28" s="825"/>
      <c r="Y28" s="825"/>
      <c r="Z28" s="825"/>
      <c r="AA28" s="825"/>
      <c r="AB28" s="825"/>
      <c r="AC28" s="825"/>
      <c r="AD28" s="825"/>
      <c r="AE28" s="825"/>
      <c r="AF28" s="825"/>
      <c r="AG28" s="825"/>
      <c r="AH28" s="825"/>
      <c r="AI28" s="827"/>
      <c r="AJ28" s="827"/>
      <c r="AK28" s="827"/>
      <c r="AL28" s="828"/>
      <c r="AM28" s="828"/>
      <c r="AN28" s="828"/>
      <c r="AO28" s="828"/>
      <c r="AP28" s="827"/>
      <c r="AQ28" s="827"/>
      <c r="AR28" s="829"/>
    </row>
    <row r="29" spans="2:44" ht="15.75">
      <c r="B29" s="832"/>
      <c r="C29" s="833"/>
      <c r="D29" s="824"/>
      <c r="E29" s="824"/>
      <c r="F29" s="824"/>
      <c r="G29" s="824"/>
      <c r="H29" s="825" t="s">
        <v>2491</v>
      </c>
      <c r="I29" s="825"/>
      <c r="J29" s="825"/>
      <c r="K29" s="825"/>
      <c r="L29" s="825"/>
      <c r="M29" s="825"/>
      <c r="N29" s="825"/>
      <c r="O29" s="825"/>
      <c r="P29" s="826" t="s">
        <v>2516</v>
      </c>
      <c r="Q29" s="825"/>
      <c r="R29" s="825"/>
      <c r="S29" s="825"/>
      <c r="T29" s="825"/>
      <c r="U29" s="825"/>
      <c r="V29" s="825"/>
      <c r="W29" s="825"/>
      <c r="X29" s="825"/>
      <c r="Y29" s="825"/>
      <c r="Z29" s="825"/>
      <c r="AA29" s="825"/>
      <c r="AB29" s="825"/>
      <c r="AC29" s="825"/>
      <c r="AD29" s="825"/>
      <c r="AE29" s="825"/>
      <c r="AF29" s="825"/>
      <c r="AG29" s="825"/>
      <c r="AH29" s="825"/>
      <c r="AI29" s="827"/>
      <c r="AJ29" s="827"/>
      <c r="AK29" s="827"/>
      <c r="AL29" s="828"/>
      <c r="AM29" s="828"/>
      <c r="AN29" s="828"/>
      <c r="AO29" s="828"/>
      <c r="AP29" s="827"/>
      <c r="AQ29" s="827"/>
      <c r="AR29" s="829"/>
    </row>
    <row r="30" spans="2:44" ht="15.75">
      <c r="B30" s="832"/>
      <c r="C30" s="833"/>
      <c r="D30" s="824"/>
      <c r="E30" s="824"/>
      <c r="F30" s="824"/>
      <c r="G30" s="824"/>
      <c r="H30" s="825" t="s">
        <v>2492</v>
      </c>
      <c r="I30" s="825"/>
      <c r="J30" s="825"/>
      <c r="K30" s="825"/>
      <c r="L30" s="825"/>
      <c r="M30" s="825"/>
      <c r="N30" s="825"/>
      <c r="O30" s="825"/>
      <c r="P30" s="826" t="s">
        <v>2517</v>
      </c>
      <c r="Q30" s="825"/>
      <c r="R30" s="825"/>
      <c r="S30" s="825"/>
      <c r="T30" s="825"/>
      <c r="U30" s="825"/>
      <c r="V30" s="825"/>
      <c r="W30" s="825"/>
      <c r="X30" s="825"/>
      <c r="Y30" s="825"/>
      <c r="Z30" s="825"/>
      <c r="AA30" s="825"/>
      <c r="AB30" s="825"/>
      <c r="AC30" s="825"/>
      <c r="AD30" s="825"/>
      <c r="AE30" s="825"/>
      <c r="AF30" s="825"/>
      <c r="AG30" s="825"/>
      <c r="AH30" s="825"/>
      <c r="AI30" s="827"/>
      <c r="AJ30" s="827"/>
      <c r="AK30" s="827"/>
      <c r="AL30" s="828"/>
      <c r="AM30" s="828"/>
      <c r="AN30" s="828"/>
      <c r="AO30" s="828"/>
      <c r="AP30" s="827"/>
      <c r="AQ30" s="827"/>
      <c r="AR30" s="829"/>
    </row>
    <row r="31" spans="2:44" ht="15.75">
      <c r="B31" s="832"/>
      <c r="C31" s="833"/>
      <c r="D31" s="824"/>
      <c r="E31" s="824"/>
      <c r="F31" s="824"/>
      <c r="G31" s="824"/>
      <c r="H31" s="825" t="s">
        <v>2493</v>
      </c>
      <c r="I31" s="825"/>
      <c r="J31" s="825"/>
      <c r="K31" s="825"/>
      <c r="L31" s="825"/>
      <c r="M31" s="825"/>
      <c r="N31" s="825"/>
      <c r="O31" s="825"/>
      <c r="P31" s="826" t="s">
        <v>2518</v>
      </c>
      <c r="Q31" s="825"/>
      <c r="R31" s="825"/>
      <c r="S31" s="825"/>
      <c r="T31" s="825"/>
      <c r="U31" s="825"/>
      <c r="V31" s="825"/>
      <c r="W31" s="825"/>
      <c r="X31" s="825"/>
      <c r="Y31" s="825"/>
      <c r="Z31" s="825"/>
      <c r="AA31" s="825"/>
      <c r="AB31" s="825"/>
      <c r="AC31" s="825"/>
      <c r="AD31" s="825"/>
      <c r="AE31" s="825"/>
      <c r="AF31" s="825"/>
      <c r="AG31" s="825"/>
      <c r="AH31" s="825"/>
      <c r="AI31" s="827"/>
      <c r="AJ31" s="827"/>
      <c r="AK31" s="827"/>
      <c r="AL31" s="828"/>
      <c r="AM31" s="828"/>
      <c r="AN31" s="828"/>
      <c r="AO31" s="828"/>
      <c r="AP31" s="827"/>
      <c r="AQ31" s="827"/>
      <c r="AR31" s="829"/>
    </row>
    <row r="32" spans="2:44" ht="15.75">
      <c r="B32" s="832"/>
      <c r="C32" s="833"/>
      <c r="D32" s="895"/>
      <c r="E32" s="895"/>
      <c r="F32" s="895"/>
      <c r="G32" s="895"/>
      <c r="H32" s="825" t="s">
        <v>2494</v>
      </c>
      <c r="I32" s="825"/>
      <c r="J32" s="825"/>
      <c r="K32" s="825"/>
      <c r="L32" s="825"/>
      <c r="M32" s="825"/>
      <c r="N32" s="825"/>
      <c r="O32" s="825"/>
      <c r="P32" s="826" t="s">
        <v>2519</v>
      </c>
      <c r="Q32" s="825"/>
      <c r="R32" s="825"/>
      <c r="S32" s="825"/>
      <c r="T32" s="825"/>
      <c r="U32" s="825"/>
      <c r="V32" s="825"/>
      <c r="W32" s="825"/>
      <c r="X32" s="825"/>
      <c r="Y32" s="825"/>
      <c r="Z32" s="825"/>
      <c r="AA32" s="825"/>
      <c r="AB32" s="825"/>
      <c r="AC32" s="825"/>
      <c r="AD32" s="825"/>
      <c r="AE32" s="825"/>
      <c r="AF32" s="825"/>
      <c r="AG32" s="825"/>
      <c r="AH32" s="825"/>
      <c r="AI32" s="822"/>
      <c r="AJ32" s="822"/>
      <c r="AK32" s="822"/>
      <c r="AL32" s="896">
        <v>42621</v>
      </c>
      <c r="AM32" s="896"/>
      <c r="AN32" s="896"/>
      <c r="AO32" s="896"/>
      <c r="AP32" s="822" t="s">
        <v>3118</v>
      </c>
      <c r="AQ32" s="822"/>
      <c r="AR32" s="823"/>
    </row>
    <row r="33" spans="2:44" ht="15.75">
      <c r="B33" s="832"/>
      <c r="C33" s="833"/>
      <c r="D33" s="886">
        <v>42622</v>
      </c>
      <c r="E33" s="887"/>
      <c r="F33" s="887"/>
      <c r="G33" s="888"/>
      <c r="H33" s="889" t="s">
        <v>2850</v>
      </c>
      <c r="I33" s="890"/>
      <c r="J33" s="890"/>
      <c r="K33" s="890"/>
      <c r="L33" s="890"/>
      <c r="M33" s="890"/>
      <c r="N33" s="890"/>
      <c r="O33" s="891"/>
      <c r="P33" s="889" t="s">
        <v>2864</v>
      </c>
      <c r="Q33" s="890"/>
      <c r="R33" s="890"/>
      <c r="S33" s="890"/>
      <c r="T33" s="890"/>
      <c r="U33" s="890"/>
      <c r="V33" s="890"/>
      <c r="W33" s="890"/>
      <c r="X33" s="890"/>
      <c r="Y33" s="890"/>
      <c r="Z33" s="890"/>
      <c r="AA33" s="890"/>
      <c r="AB33" s="890"/>
      <c r="AC33" s="890"/>
      <c r="AD33" s="890"/>
      <c r="AE33" s="890"/>
      <c r="AF33" s="890"/>
      <c r="AG33" s="890"/>
      <c r="AH33" s="891"/>
      <c r="AI33" s="836" t="s">
        <v>3117</v>
      </c>
      <c r="AJ33" s="837"/>
      <c r="AK33" s="837"/>
      <c r="AL33" s="841"/>
      <c r="AM33" s="842"/>
      <c r="AN33" s="842"/>
      <c r="AO33" s="894"/>
      <c r="AP33" s="892"/>
      <c r="AQ33" s="837"/>
      <c r="AR33" s="893"/>
    </row>
    <row r="34" spans="2:44" ht="15.75">
      <c r="B34" s="832"/>
      <c r="C34" s="833"/>
      <c r="D34" s="886">
        <v>42641</v>
      </c>
      <c r="E34" s="887"/>
      <c r="F34" s="887"/>
      <c r="G34" s="888"/>
      <c r="H34" s="889" t="s">
        <v>2850</v>
      </c>
      <c r="I34" s="890"/>
      <c r="J34" s="890"/>
      <c r="K34" s="890"/>
      <c r="L34" s="890"/>
      <c r="M34" s="890"/>
      <c r="N34" s="890"/>
      <c r="O34" s="891"/>
      <c r="P34" s="889" t="s">
        <v>2864</v>
      </c>
      <c r="Q34" s="890"/>
      <c r="R34" s="890"/>
      <c r="S34" s="890"/>
      <c r="T34" s="890"/>
      <c r="U34" s="890"/>
      <c r="V34" s="890"/>
      <c r="W34" s="890"/>
      <c r="X34" s="890"/>
      <c r="Y34" s="890"/>
      <c r="Z34" s="890"/>
      <c r="AA34" s="890"/>
      <c r="AB34" s="890"/>
      <c r="AC34" s="890"/>
      <c r="AD34" s="890"/>
      <c r="AE34" s="890"/>
      <c r="AF34" s="890"/>
      <c r="AG34" s="890"/>
      <c r="AH34" s="891"/>
      <c r="AI34" s="836" t="s">
        <v>3117</v>
      </c>
      <c r="AJ34" s="837"/>
      <c r="AK34" s="837"/>
      <c r="AL34" s="841"/>
      <c r="AM34" s="842"/>
      <c r="AN34" s="842"/>
      <c r="AO34" s="894"/>
      <c r="AP34" s="892"/>
      <c r="AQ34" s="837"/>
      <c r="AR34" s="893"/>
    </row>
    <row r="35" spans="2:44" ht="15.75">
      <c r="B35" s="834"/>
      <c r="C35" s="835"/>
      <c r="D35" s="886">
        <v>42655</v>
      </c>
      <c r="E35" s="887"/>
      <c r="F35" s="887"/>
      <c r="G35" s="888"/>
      <c r="H35" s="889" t="s">
        <v>3116</v>
      </c>
      <c r="I35" s="890"/>
      <c r="J35" s="890"/>
      <c r="K35" s="890"/>
      <c r="L35" s="890"/>
      <c r="M35" s="890"/>
      <c r="N35" s="890"/>
      <c r="O35" s="891"/>
      <c r="P35" s="704" t="s">
        <v>3115</v>
      </c>
      <c r="Q35" s="705"/>
      <c r="R35" s="705"/>
      <c r="S35" s="705"/>
      <c r="T35" s="705"/>
      <c r="U35" s="705"/>
      <c r="V35" s="705"/>
      <c r="W35" s="705"/>
      <c r="X35" s="705"/>
      <c r="Y35" s="705"/>
      <c r="Z35" s="705"/>
      <c r="AA35" s="705"/>
      <c r="AB35" s="705"/>
      <c r="AC35" s="705"/>
      <c r="AD35" s="705"/>
      <c r="AE35" s="705"/>
      <c r="AF35" s="705"/>
      <c r="AG35" s="705"/>
      <c r="AH35" s="706"/>
      <c r="AI35" s="836" t="s">
        <v>3117</v>
      </c>
      <c r="AJ35" s="837"/>
      <c r="AK35" s="837"/>
      <c r="AL35" s="709"/>
      <c r="AM35" s="710"/>
      <c r="AN35" s="710"/>
      <c r="AO35" s="711"/>
      <c r="AP35" s="707"/>
      <c r="AQ35" s="708"/>
      <c r="AR35" s="712"/>
    </row>
    <row r="36" spans="2:44" thickBot="1">
      <c r="B36" s="843"/>
      <c r="C36" s="844"/>
      <c r="D36" s="845"/>
      <c r="E36" s="845"/>
      <c r="F36" s="845"/>
      <c r="G36" s="845"/>
      <c r="H36" s="846"/>
      <c r="I36" s="846"/>
      <c r="J36" s="846"/>
      <c r="K36" s="846"/>
      <c r="L36" s="846"/>
      <c r="M36" s="846"/>
      <c r="N36" s="846"/>
      <c r="O36" s="846"/>
      <c r="P36" s="846"/>
      <c r="Q36" s="846"/>
      <c r="R36" s="846"/>
      <c r="S36" s="846"/>
      <c r="T36" s="846"/>
      <c r="U36" s="846"/>
      <c r="V36" s="846"/>
      <c r="W36" s="846"/>
      <c r="X36" s="846"/>
      <c r="Y36" s="846"/>
      <c r="Z36" s="846"/>
      <c r="AA36" s="846"/>
      <c r="AB36" s="846"/>
      <c r="AC36" s="846"/>
      <c r="AD36" s="846"/>
      <c r="AE36" s="846"/>
      <c r="AF36" s="846"/>
      <c r="AG36" s="846"/>
      <c r="AH36" s="846"/>
      <c r="AI36" s="847"/>
      <c r="AJ36" s="847"/>
      <c r="AK36" s="847"/>
      <c r="AL36" s="848"/>
      <c r="AM36" s="848"/>
      <c r="AN36" s="848"/>
      <c r="AO36" s="848"/>
      <c r="AP36" s="847"/>
      <c r="AQ36" s="847"/>
      <c r="AR36" s="849"/>
    </row>
  </sheetData>
  <mergeCells count="197">
    <mergeCell ref="D35:G35"/>
    <mergeCell ref="H35:O35"/>
    <mergeCell ref="D31:G31"/>
    <mergeCell ref="H31:O31"/>
    <mergeCell ref="P31:AH31"/>
    <mergeCell ref="AI31:AK31"/>
    <mergeCell ref="AL31:AO31"/>
    <mergeCell ref="AP33:AR33"/>
    <mergeCell ref="D33:G33"/>
    <mergeCell ref="H33:O33"/>
    <mergeCell ref="P33:AH33"/>
    <mergeCell ref="AI33:AK33"/>
    <mergeCell ref="AL33:AO33"/>
    <mergeCell ref="AP34:AR34"/>
    <mergeCell ref="AL34:AO34"/>
    <mergeCell ref="AI34:AK34"/>
    <mergeCell ref="P34:AH34"/>
    <mergeCell ref="H34:O34"/>
    <mergeCell ref="D34:G34"/>
    <mergeCell ref="D32:G32"/>
    <mergeCell ref="H32:O32"/>
    <mergeCell ref="P32:AH32"/>
    <mergeCell ref="AI32:AK32"/>
    <mergeCell ref="AL32:AO32"/>
    <mergeCell ref="AL4:AR4"/>
    <mergeCell ref="AL3:AR3"/>
    <mergeCell ref="AL2:AR2"/>
    <mergeCell ref="D30:G30"/>
    <mergeCell ref="H30:O30"/>
    <mergeCell ref="P30:AH30"/>
    <mergeCell ref="AI30:AK30"/>
    <mergeCell ref="AL30:AO30"/>
    <mergeCell ref="AP30:AR30"/>
    <mergeCell ref="AB2:AH2"/>
    <mergeCell ref="AB3:AH3"/>
    <mergeCell ref="AB4:AH4"/>
    <mergeCell ref="AI2:AK2"/>
    <mergeCell ref="AI3:AK3"/>
    <mergeCell ref="AI4:AK4"/>
    <mergeCell ref="D29:G29"/>
    <mergeCell ref="D28:G28"/>
    <mergeCell ref="AL28:AO28"/>
    <mergeCell ref="AP7:AR7"/>
    <mergeCell ref="D8:G8"/>
    <mergeCell ref="H8:O8"/>
    <mergeCell ref="P8:AH8"/>
    <mergeCell ref="AI8:AK8"/>
    <mergeCell ref="AL8:AO8"/>
    <mergeCell ref="B36:C36"/>
    <mergeCell ref="D36:G36"/>
    <mergeCell ref="H36:O36"/>
    <mergeCell ref="P36:AH36"/>
    <mergeCell ref="AI36:AK36"/>
    <mergeCell ref="AL36:AO36"/>
    <mergeCell ref="AP36:AR36"/>
    <mergeCell ref="N2:P2"/>
    <mergeCell ref="N3:P3"/>
    <mergeCell ref="N4:P4"/>
    <mergeCell ref="Q2:X2"/>
    <mergeCell ref="Q3:X3"/>
    <mergeCell ref="Q4:X4"/>
    <mergeCell ref="Y2:AA2"/>
    <mergeCell ref="Y3:AA3"/>
    <mergeCell ref="Y4:AA4"/>
    <mergeCell ref="AP28:AR28"/>
    <mergeCell ref="H29:O29"/>
    <mergeCell ref="P29:AH29"/>
    <mergeCell ref="AI29:AK29"/>
    <mergeCell ref="AL29:AO29"/>
    <mergeCell ref="AP29:AR29"/>
    <mergeCell ref="H28:O28"/>
    <mergeCell ref="P28:AH28"/>
    <mergeCell ref="AP8:AR8"/>
    <mergeCell ref="D7:G7"/>
    <mergeCell ref="H7:O7"/>
    <mergeCell ref="P7:AH7"/>
    <mergeCell ref="AI7:AK7"/>
    <mergeCell ref="AL7:AO7"/>
    <mergeCell ref="D9:G9"/>
    <mergeCell ref="H9:O9"/>
    <mergeCell ref="P9:AH9"/>
    <mergeCell ref="AI9:AK9"/>
    <mergeCell ref="AL9:AO9"/>
    <mergeCell ref="AP9:AR9"/>
    <mergeCell ref="D10:G10"/>
    <mergeCell ref="H10:O10"/>
    <mergeCell ref="P10:AH10"/>
    <mergeCell ref="AI10:AK10"/>
    <mergeCell ref="AL10:AO10"/>
    <mergeCell ref="AP10:AR10"/>
    <mergeCell ref="D11:G11"/>
    <mergeCell ref="H11:O11"/>
    <mergeCell ref="P11:AH11"/>
    <mergeCell ref="AI11:AK11"/>
    <mergeCell ref="AL11:AO11"/>
    <mergeCell ref="AP11:AR11"/>
    <mergeCell ref="D12:G12"/>
    <mergeCell ref="H12:O12"/>
    <mergeCell ref="P12:AH12"/>
    <mergeCell ref="AI12:AK12"/>
    <mergeCell ref="AL12:AO12"/>
    <mergeCell ref="AP12:AR12"/>
    <mergeCell ref="D13:G13"/>
    <mergeCell ref="H13:O13"/>
    <mergeCell ref="P13:AH13"/>
    <mergeCell ref="AI13:AK13"/>
    <mergeCell ref="AL13:AO13"/>
    <mergeCell ref="AP13:AR13"/>
    <mergeCell ref="D14:G14"/>
    <mergeCell ref="H14:O14"/>
    <mergeCell ref="P14:AH14"/>
    <mergeCell ref="AI14:AK14"/>
    <mergeCell ref="AL14:AO14"/>
    <mergeCell ref="AP14:AR14"/>
    <mergeCell ref="D15:G15"/>
    <mergeCell ref="H15:O15"/>
    <mergeCell ref="P15:AH15"/>
    <mergeCell ref="AI15:AK15"/>
    <mergeCell ref="AL15:AO15"/>
    <mergeCell ref="AP15:AR15"/>
    <mergeCell ref="D16:G16"/>
    <mergeCell ref="H16:O16"/>
    <mergeCell ref="P16:AH16"/>
    <mergeCell ref="AI16:AK16"/>
    <mergeCell ref="AL16:AO16"/>
    <mergeCell ref="AP16:AR16"/>
    <mergeCell ref="D17:G17"/>
    <mergeCell ref="H17:O17"/>
    <mergeCell ref="P17:AH17"/>
    <mergeCell ref="AI17:AK17"/>
    <mergeCell ref="AL17:AO17"/>
    <mergeCell ref="AP17:AR17"/>
    <mergeCell ref="D18:G18"/>
    <mergeCell ref="H18:O18"/>
    <mergeCell ref="P18:AH18"/>
    <mergeCell ref="AI18:AK18"/>
    <mergeCell ref="AL18:AO18"/>
    <mergeCell ref="AP18:AR18"/>
    <mergeCell ref="D19:G19"/>
    <mergeCell ref="H19:O19"/>
    <mergeCell ref="P19:AH19"/>
    <mergeCell ref="AI19:AK19"/>
    <mergeCell ref="AL19:AO19"/>
    <mergeCell ref="AP19:AR19"/>
    <mergeCell ref="D20:G20"/>
    <mergeCell ref="H20:O20"/>
    <mergeCell ref="P20:AH20"/>
    <mergeCell ref="AI20:AK20"/>
    <mergeCell ref="AL20:AO20"/>
    <mergeCell ref="AP20:AR20"/>
    <mergeCell ref="AL24:AO24"/>
    <mergeCell ref="AP24:AR24"/>
    <mergeCell ref="D21:G21"/>
    <mergeCell ref="H21:O21"/>
    <mergeCell ref="P21:AH21"/>
    <mergeCell ref="AI21:AK21"/>
    <mergeCell ref="AL21:AO21"/>
    <mergeCell ref="AP21:AR21"/>
    <mergeCell ref="D22:G22"/>
    <mergeCell ref="H22:O22"/>
    <mergeCell ref="P22:AH22"/>
    <mergeCell ref="AI22:AK22"/>
    <mergeCell ref="AL22:AO22"/>
    <mergeCell ref="AP22:AR22"/>
    <mergeCell ref="B7:C35"/>
    <mergeCell ref="AI35:AK35"/>
    <mergeCell ref="D25:G25"/>
    <mergeCell ref="H25:O25"/>
    <mergeCell ref="P25:AH25"/>
    <mergeCell ref="AI25:AK25"/>
    <mergeCell ref="AL25:AO25"/>
    <mergeCell ref="AP25:AR25"/>
    <mergeCell ref="D26:G26"/>
    <mergeCell ref="H26:O26"/>
    <mergeCell ref="P26:AH26"/>
    <mergeCell ref="AI26:AK26"/>
    <mergeCell ref="AL26:AO26"/>
    <mergeCell ref="AP26:AR26"/>
    <mergeCell ref="D23:G23"/>
    <mergeCell ref="H23:O23"/>
    <mergeCell ref="P23:AH23"/>
    <mergeCell ref="AI23:AK23"/>
    <mergeCell ref="AL23:AO23"/>
    <mergeCell ref="AP23:AR23"/>
    <mergeCell ref="D24:G24"/>
    <mergeCell ref="H24:O24"/>
    <mergeCell ref="P24:AH24"/>
    <mergeCell ref="AI24:AK24"/>
    <mergeCell ref="AP32:AR32"/>
    <mergeCell ref="D27:G27"/>
    <mergeCell ref="H27:O27"/>
    <mergeCell ref="P27:AH27"/>
    <mergeCell ref="AI27:AK27"/>
    <mergeCell ref="AL27:AO27"/>
    <mergeCell ref="AP27:AR27"/>
    <mergeCell ref="AI28:AK28"/>
    <mergeCell ref="AP31:AR31"/>
  </mergeCells>
  <phoneticPr fontId="2"/>
  <pageMargins left="0.7" right="0.7" top="0.75" bottom="0.75" header="0.3" footer="0.3"/>
  <pageSetup paperSize="9" scale="53" orientation="portrait" r:id="rId1"/>
  <drawing r:id="rId2"/>
</worksheet>
</file>

<file path=xl/worksheets/sheet3.xml><?xml version="1.0" encoding="utf-8"?>
<worksheet xmlns="http://schemas.openxmlformats.org/spreadsheetml/2006/main" xmlns:r="http://schemas.openxmlformats.org/officeDocument/2006/relationships">
  <sheetPr codeName="Sheet3">
    <tabColor rgb="FF00B0F0"/>
  </sheetPr>
  <dimension ref="B1:CO27"/>
  <sheetViews>
    <sheetView showGridLines="0" zoomScaleNormal="100" workbookViewId="0"/>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93"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93" s="3" customFormat="1" ht="15.75">
      <c r="O2" s="850" t="str">
        <f>表紙!E12</f>
        <v>システム名</v>
      </c>
      <c r="P2" s="851"/>
      <c r="Q2" s="852"/>
      <c r="R2" s="859" t="str">
        <f>表紙!L12</f>
        <v>Acelink</v>
      </c>
      <c r="S2" s="860"/>
      <c r="T2" s="860"/>
      <c r="U2" s="860"/>
      <c r="V2" s="860"/>
      <c r="W2" s="860"/>
      <c r="X2" s="860"/>
      <c r="Y2" s="861"/>
      <c r="Z2" s="868" t="str">
        <f>表紙!E15</f>
        <v>機能ID</v>
      </c>
      <c r="AA2" s="851"/>
      <c r="AB2" s="852"/>
      <c r="AC2" s="859" t="str">
        <f>表紙!L15</f>
        <v>VKZ340100</v>
      </c>
      <c r="AD2" s="860"/>
      <c r="AE2" s="860"/>
      <c r="AF2" s="860"/>
      <c r="AG2" s="860"/>
      <c r="AH2" s="860"/>
      <c r="AI2" s="861"/>
      <c r="AJ2" s="868" t="str">
        <f>表紙!E16</f>
        <v>機能名</v>
      </c>
      <c r="AK2" s="851"/>
      <c r="AL2" s="852"/>
      <c r="AM2" s="859" t="str">
        <f>表紙!L16</f>
        <v>元帳データ集計</v>
      </c>
      <c r="AN2" s="860"/>
      <c r="AO2" s="860"/>
      <c r="AP2" s="860"/>
      <c r="AQ2" s="860"/>
      <c r="AR2" s="860"/>
      <c r="AS2" s="874"/>
      <c r="AT2" s="5"/>
    </row>
    <row r="3" spans="2:93" s="3" customFormat="1" ht="15.75">
      <c r="O3" s="853" t="str">
        <f>表紙!E13</f>
        <v>サブシステムID</v>
      </c>
      <c r="P3" s="854"/>
      <c r="Q3" s="855"/>
      <c r="R3" s="862" t="str">
        <f>表紙!L13</f>
        <v>AL</v>
      </c>
      <c r="S3" s="863"/>
      <c r="T3" s="863"/>
      <c r="U3" s="863"/>
      <c r="V3" s="863"/>
      <c r="W3" s="863"/>
      <c r="X3" s="863"/>
      <c r="Y3" s="864"/>
      <c r="Z3" s="869" t="str">
        <f>表紙!E18</f>
        <v>作成年月日</v>
      </c>
      <c r="AA3" s="854"/>
      <c r="AB3" s="855"/>
      <c r="AC3" s="875">
        <f>表紙!L18</f>
        <v>42562</v>
      </c>
      <c r="AD3" s="876"/>
      <c r="AE3" s="876"/>
      <c r="AF3" s="876"/>
      <c r="AG3" s="876"/>
      <c r="AH3" s="876"/>
      <c r="AI3" s="877"/>
      <c r="AJ3" s="869" t="str">
        <f>表紙!E19</f>
        <v>作成者</v>
      </c>
      <c r="AK3" s="854"/>
      <c r="AL3" s="855"/>
      <c r="AM3" s="862" t="str">
        <f>表紙!L19</f>
        <v>宇野 淳</v>
      </c>
      <c r="AN3" s="863"/>
      <c r="AO3" s="863"/>
      <c r="AP3" s="863"/>
      <c r="AQ3" s="863"/>
      <c r="AR3" s="863"/>
      <c r="AS3" s="872"/>
      <c r="AT3" s="5"/>
    </row>
    <row r="4" spans="2:93" s="3" customFormat="1" thickBot="1">
      <c r="O4" s="856" t="str">
        <f>表紙!E14</f>
        <v>サブシステム名</v>
      </c>
      <c r="P4" s="857"/>
      <c r="Q4" s="858"/>
      <c r="R4" s="865" t="str">
        <f>表紙!L14</f>
        <v>VKZ</v>
      </c>
      <c r="S4" s="866"/>
      <c r="T4" s="866"/>
      <c r="U4" s="866"/>
      <c r="V4" s="866"/>
      <c r="W4" s="866"/>
      <c r="X4" s="866"/>
      <c r="Y4" s="867"/>
      <c r="Z4" s="870" t="str">
        <f>表紙!E20</f>
        <v>最終更新年月日</v>
      </c>
      <c r="AA4" s="857"/>
      <c r="AB4" s="858"/>
      <c r="AC4" s="878">
        <f>表紙!L20</f>
        <v>42655</v>
      </c>
      <c r="AD4" s="879"/>
      <c r="AE4" s="879"/>
      <c r="AF4" s="879"/>
      <c r="AG4" s="879"/>
      <c r="AH4" s="879"/>
      <c r="AI4" s="880"/>
      <c r="AJ4" s="870" t="str">
        <f>表紙!E21</f>
        <v>最終更新者</v>
      </c>
      <c r="AK4" s="857"/>
      <c r="AL4" s="858"/>
      <c r="AM4" s="865" t="str">
        <f>表紙!L21</f>
        <v>宇野 淳</v>
      </c>
      <c r="AN4" s="866"/>
      <c r="AO4" s="866"/>
      <c r="AP4" s="866"/>
      <c r="AQ4" s="866"/>
      <c r="AR4" s="866"/>
      <c r="AS4" s="871"/>
      <c r="AT4" s="5"/>
    </row>
    <row r="5" spans="2:93" s="3" customFormat="1" ht="6.4" customHeight="1">
      <c r="AO5" s="4"/>
      <c r="AP5" s="4"/>
      <c r="AQ5" s="4"/>
      <c r="AR5" s="4"/>
      <c r="AS5" s="5"/>
      <c r="AT5" s="5"/>
    </row>
    <row r="6" spans="2:93" s="3" customFormat="1" ht="15.75">
      <c r="AO6" s="4"/>
      <c r="AP6" s="4"/>
      <c r="AQ6" s="4"/>
      <c r="AR6" s="4"/>
      <c r="AS6" s="5"/>
      <c r="AT6" s="5"/>
    </row>
    <row r="7" spans="2:93" s="2" customFormat="1" ht="16.5" customHeight="1">
      <c r="B7" s="65" t="s">
        <v>86</v>
      </c>
      <c r="C7" s="7"/>
      <c r="D7" s="7"/>
      <c r="E7" s="7"/>
      <c r="F7" s="7"/>
      <c r="G7" s="7"/>
      <c r="H7" s="7"/>
      <c r="I7" s="7"/>
      <c r="J7" s="7"/>
      <c r="K7" s="7"/>
      <c r="L7" s="7"/>
      <c r="M7" s="7"/>
      <c r="N7" s="8"/>
      <c r="O7" s="8"/>
      <c r="P7" s="8"/>
      <c r="Q7" s="8"/>
      <c r="R7" s="8"/>
      <c r="S7" s="8"/>
      <c r="T7" s="8"/>
      <c r="U7" s="8"/>
      <c r="V7" s="8"/>
      <c r="W7" s="8"/>
      <c r="X7" s="8"/>
      <c r="Y7" s="8"/>
      <c r="Z7" s="8"/>
      <c r="AA7" s="8"/>
      <c r="AB7" s="8"/>
      <c r="AC7" s="8"/>
      <c r="AD7" s="8"/>
      <c r="AE7" s="6"/>
      <c r="AF7" s="6"/>
      <c r="AG7" s="6"/>
      <c r="AH7" s="6"/>
      <c r="AI7" s="6"/>
      <c r="AJ7" s="6"/>
    </row>
    <row r="8" spans="2:93" s="2" customFormat="1" ht="16.5" customHeight="1">
      <c r="B8" s="7"/>
      <c r="C8" s="7"/>
      <c r="D8" s="7"/>
      <c r="E8" s="7"/>
      <c r="F8" s="7"/>
      <c r="G8" s="7"/>
      <c r="H8" s="7"/>
      <c r="I8" s="7"/>
      <c r="J8" s="7"/>
      <c r="K8" s="7"/>
      <c r="L8" s="7"/>
      <c r="M8" s="7"/>
      <c r="N8" s="8"/>
      <c r="O8" s="8"/>
      <c r="P8" s="8"/>
      <c r="Q8" s="8"/>
      <c r="R8" s="8"/>
      <c r="S8" s="8"/>
      <c r="T8" s="8"/>
      <c r="U8" s="8"/>
      <c r="V8" s="8"/>
      <c r="W8" s="8"/>
      <c r="X8" s="8"/>
      <c r="Y8" s="8"/>
      <c r="Z8" s="8"/>
      <c r="AA8" s="8"/>
      <c r="AB8" s="8"/>
      <c r="AC8" s="8"/>
      <c r="AD8" s="8"/>
      <c r="AE8" s="6"/>
      <c r="AF8" s="6"/>
      <c r="AG8" s="6"/>
      <c r="AH8" s="6"/>
      <c r="AI8" s="6"/>
      <c r="AJ8" s="6"/>
    </row>
    <row r="9" spans="2:93" s="2" customFormat="1" ht="16.5" customHeight="1">
      <c r="B9" s="7"/>
      <c r="C9" s="7" t="s">
        <v>111</v>
      </c>
      <c r="D9" s="7"/>
      <c r="E9" s="7"/>
      <c r="F9" s="7"/>
      <c r="G9" s="7"/>
      <c r="H9" s="7"/>
      <c r="I9" s="7"/>
      <c r="J9" s="7"/>
      <c r="K9" s="7"/>
      <c r="L9" s="7"/>
      <c r="M9" s="7"/>
      <c r="N9" s="8"/>
      <c r="O9" s="8"/>
      <c r="P9" s="8"/>
      <c r="Q9" s="8"/>
      <c r="R9" s="8"/>
      <c r="S9" s="8"/>
      <c r="T9" s="8"/>
      <c r="U9" s="8"/>
      <c r="V9" s="8"/>
      <c r="W9" s="8"/>
      <c r="X9" s="8"/>
      <c r="Y9" s="8"/>
      <c r="Z9" s="8"/>
      <c r="AA9" s="8"/>
      <c r="AB9" s="8"/>
      <c r="AC9" s="8"/>
      <c r="AD9" s="8"/>
      <c r="AE9" s="6"/>
      <c r="AF9" s="6"/>
      <c r="AG9" s="6"/>
      <c r="AH9" s="6"/>
      <c r="AI9" s="6"/>
      <c r="AJ9" s="6"/>
    </row>
    <row r="10" spans="2:93" s="2" customFormat="1" ht="16.5" customHeight="1">
      <c r="B10" s="7"/>
      <c r="C10" s="7"/>
      <c r="D10" s="7"/>
      <c r="E10" s="7"/>
      <c r="F10" s="7"/>
      <c r="G10" s="7"/>
      <c r="H10" s="7"/>
      <c r="I10" s="7"/>
      <c r="J10" s="7"/>
      <c r="K10" s="7"/>
      <c r="L10" s="7"/>
      <c r="M10" s="7"/>
      <c r="N10" s="8"/>
      <c r="O10" s="8"/>
      <c r="P10" s="8"/>
      <c r="Q10" s="8"/>
      <c r="R10" s="8"/>
      <c r="S10" s="8"/>
      <c r="T10" s="8"/>
      <c r="U10" s="8"/>
      <c r="V10" s="8"/>
      <c r="W10" s="8"/>
      <c r="X10" s="8"/>
      <c r="Y10" s="8"/>
      <c r="Z10" s="8"/>
      <c r="AA10" s="8"/>
      <c r="AB10" s="8"/>
      <c r="AC10" s="8"/>
      <c r="AD10" s="8"/>
      <c r="AE10" s="6"/>
      <c r="AF10" s="6"/>
      <c r="AG10" s="6"/>
      <c r="AH10" s="6"/>
      <c r="AI10" s="6"/>
      <c r="AJ10" s="6"/>
    </row>
    <row r="11" spans="2:93" s="2" customFormat="1" ht="16.5" customHeight="1">
      <c r="B11" s="7" t="s">
        <v>179</v>
      </c>
      <c r="C11" s="7"/>
      <c r="D11" s="7"/>
      <c r="E11" s="7"/>
      <c r="F11" s="7"/>
      <c r="G11" s="7"/>
      <c r="H11" s="7"/>
      <c r="I11" s="7"/>
      <c r="J11" s="7"/>
      <c r="K11" s="7"/>
      <c r="L11" s="7"/>
      <c r="M11" s="7"/>
      <c r="N11" s="8"/>
      <c r="O11" s="8"/>
      <c r="P11" s="8"/>
      <c r="Q11" s="8"/>
      <c r="R11" s="8"/>
      <c r="S11" s="8"/>
      <c r="T11" s="8"/>
      <c r="U11" s="8"/>
      <c r="V11" s="8"/>
      <c r="W11" s="8"/>
      <c r="X11" s="8"/>
      <c r="Y11" s="8"/>
      <c r="Z11" s="8"/>
      <c r="AA11" s="8"/>
      <c r="AB11" s="8"/>
      <c r="AC11" s="8"/>
      <c r="AD11" s="8"/>
      <c r="AE11" s="6"/>
      <c r="AF11" s="6"/>
      <c r="AG11" s="6"/>
      <c r="AH11" s="6"/>
      <c r="AI11" s="6"/>
      <c r="AJ11" s="6"/>
    </row>
    <row r="12" spans="2:93" ht="16.5" customHeight="1">
      <c r="B12" s="903" t="s">
        <v>31</v>
      </c>
      <c r="C12" s="903"/>
      <c r="D12" s="903"/>
      <c r="E12" s="903"/>
      <c r="F12" s="903"/>
      <c r="G12" s="903"/>
      <c r="H12" s="903"/>
      <c r="I12" s="903"/>
      <c r="J12" s="903"/>
      <c r="K12" s="903"/>
      <c r="L12" s="903"/>
      <c r="M12" s="903"/>
      <c r="N12" s="903"/>
      <c r="O12" s="903"/>
      <c r="P12" s="903"/>
      <c r="Q12" s="903"/>
      <c r="R12" s="903" t="s">
        <v>33</v>
      </c>
      <c r="S12" s="903"/>
      <c r="T12" s="903"/>
      <c r="U12" s="903"/>
      <c r="V12" s="903"/>
      <c r="W12" s="903"/>
      <c r="X12" s="903"/>
      <c r="Y12" s="903"/>
      <c r="Z12" s="903"/>
      <c r="AA12" s="903"/>
      <c r="AB12" s="903"/>
      <c r="AC12" s="903"/>
      <c r="AD12" s="903"/>
      <c r="AE12" s="903"/>
      <c r="AF12" s="903"/>
      <c r="AG12" s="903"/>
      <c r="AH12" s="903" t="s">
        <v>30</v>
      </c>
      <c r="AI12" s="903"/>
      <c r="AJ12" s="903"/>
      <c r="AK12" s="903"/>
      <c r="AL12" s="903"/>
      <c r="AM12" s="903"/>
      <c r="AN12" s="903"/>
      <c r="AO12" s="903"/>
      <c r="AP12" s="903"/>
      <c r="AQ12" s="903"/>
      <c r="AR12" s="903"/>
      <c r="AS12" s="903"/>
      <c r="AT12" s="903"/>
      <c r="AU12" s="903"/>
      <c r="AV12" s="903"/>
      <c r="AW12" s="903"/>
      <c r="AX12" s="903"/>
      <c r="AY12" s="903"/>
      <c r="AZ12" s="903"/>
      <c r="BA12" s="903"/>
      <c r="BB12" s="903"/>
      <c r="BC12" s="903"/>
      <c r="BD12" s="903"/>
      <c r="BE12" s="903"/>
      <c r="BF12" s="903"/>
      <c r="BG12" s="903"/>
      <c r="BH12" s="903"/>
      <c r="BI12" s="903"/>
      <c r="BJ12" s="903"/>
      <c r="BK12" s="903"/>
      <c r="BL12" s="903"/>
      <c r="BM12" s="903"/>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row>
    <row r="13" spans="2:93" ht="16.5" customHeight="1">
      <c r="B13" s="903" t="s">
        <v>87</v>
      </c>
      <c r="C13" s="903"/>
      <c r="D13" s="903"/>
      <c r="E13" s="903"/>
      <c r="F13" s="903"/>
      <c r="G13" s="903"/>
      <c r="H13" s="903"/>
      <c r="I13" s="903"/>
      <c r="J13" s="904" t="s">
        <v>88</v>
      </c>
      <c r="K13" s="904"/>
      <c r="L13" s="904"/>
      <c r="M13" s="904"/>
      <c r="N13" s="904"/>
      <c r="O13" s="904"/>
      <c r="P13" s="904"/>
      <c r="Q13" s="904"/>
      <c r="R13" s="903" t="s">
        <v>87</v>
      </c>
      <c r="S13" s="903"/>
      <c r="T13" s="903"/>
      <c r="U13" s="903"/>
      <c r="V13" s="903"/>
      <c r="W13" s="903"/>
      <c r="X13" s="903"/>
      <c r="Y13" s="903"/>
      <c r="Z13" s="904" t="s">
        <v>88</v>
      </c>
      <c r="AA13" s="904"/>
      <c r="AB13" s="904"/>
      <c r="AC13" s="904"/>
      <c r="AD13" s="904"/>
      <c r="AE13" s="904"/>
      <c r="AF13" s="904"/>
      <c r="AG13" s="904"/>
      <c r="AH13" s="903"/>
      <c r="AI13" s="903"/>
      <c r="AJ13" s="903"/>
      <c r="AK13" s="903"/>
      <c r="AL13" s="903"/>
      <c r="AM13" s="903"/>
      <c r="AN13" s="903"/>
      <c r="AO13" s="903"/>
      <c r="AP13" s="903"/>
      <c r="AQ13" s="903"/>
      <c r="AR13" s="903"/>
      <c r="AS13" s="903"/>
      <c r="AT13" s="903"/>
      <c r="AU13" s="903"/>
      <c r="AV13" s="903"/>
      <c r="AW13" s="903"/>
      <c r="AX13" s="903"/>
      <c r="AY13" s="903"/>
      <c r="AZ13" s="903"/>
      <c r="BA13" s="903"/>
      <c r="BB13" s="903"/>
      <c r="BC13" s="903"/>
      <c r="BD13" s="903"/>
      <c r="BE13" s="903"/>
      <c r="BF13" s="903"/>
      <c r="BG13" s="903"/>
      <c r="BH13" s="903"/>
      <c r="BI13" s="903"/>
      <c r="BJ13" s="903"/>
      <c r="BK13" s="903"/>
      <c r="BL13" s="903"/>
      <c r="BM13" s="903"/>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row>
    <row r="14" spans="2:93" ht="12">
      <c r="B14" s="906" t="s">
        <v>190</v>
      </c>
      <c r="C14" s="907"/>
      <c r="D14" s="907"/>
      <c r="E14" s="907"/>
      <c r="F14" s="907"/>
      <c r="G14" s="907"/>
      <c r="H14" s="907"/>
      <c r="I14" s="908"/>
      <c r="J14" s="906" t="s">
        <v>191</v>
      </c>
      <c r="K14" s="907"/>
      <c r="L14" s="907"/>
      <c r="M14" s="907"/>
      <c r="N14" s="907"/>
      <c r="O14" s="907"/>
      <c r="P14" s="907"/>
      <c r="Q14" s="908"/>
      <c r="R14" s="897" t="s">
        <v>193</v>
      </c>
      <c r="S14" s="898" t="s">
        <v>189</v>
      </c>
      <c r="T14" s="898" t="s">
        <v>189</v>
      </c>
      <c r="U14" s="898" t="s">
        <v>189</v>
      </c>
      <c r="V14" s="898" t="s">
        <v>189</v>
      </c>
      <c r="W14" s="898" t="s">
        <v>189</v>
      </c>
      <c r="X14" s="898" t="s">
        <v>189</v>
      </c>
      <c r="Y14" s="899" t="s">
        <v>189</v>
      </c>
      <c r="Z14" s="897" t="s">
        <v>188</v>
      </c>
      <c r="AA14" s="898" t="s">
        <v>188</v>
      </c>
      <c r="AB14" s="898" t="s">
        <v>188</v>
      </c>
      <c r="AC14" s="898" t="s">
        <v>188</v>
      </c>
      <c r="AD14" s="898" t="s">
        <v>188</v>
      </c>
      <c r="AE14" s="898" t="s">
        <v>188</v>
      </c>
      <c r="AF14" s="898" t="s">
        <v>188</v>
      </c>
      <c r="AG14" s="899" t="s">
        <v>188</v>
      </c>
      <c r="AH14" s="905"/>
      <c r="AI14" s="901"/>
      <c r="AJ14" s="901"/>
      <c r="AK14" s="901"/>
      <c r="AL14" s="901"/>
      <c r="AM14" s="901"/>
      <c r="AN14" s="901"/>
      <c r="AO14" s="901"/>
      <c r="AP14" s="901"/>
      <c r="AQ14" s="901"/>
      <c r="AR14" s="901"/>
      <c r="AS14" s="901"/>
      <c r="AT14" s="901"/>
      <c r="AU14" s="901"/>
      <c r="AV14" s="901"/>
      <c r="AW14" s="901"/>
      <c r="AX14" s="901"/>
      <c r="AY14" s="901"/>
      <c r="AZ14" s="901"/>
      <c r="BA14" s="901"/>
      <c r="BB14" s="901"/>
      <c r="BC14" s="901"/>
      <c r="BD14" s="901"/>
      <c r="BE14" s="901"/>
      <c r="BF14" s="901"/>
      <c r="BG14" s="901"/>
      <c r="BH14" s="901"/>
      <c r="BI14" s="901"/>
      <c r="BJ14" s="901"/>
      <c r="BK14" s="901"/>
      <c r="BL14" s="901"/>
      <c r="BM14" s="902"/>
      <c r="BN14" s="14"/>
      <c r="BO14" s="14"/>
      <c r="BP14" s="14"/>
      <c r="BQ14" s="14"/>
      <c r="BR14" s="14"/>
      <c r="BS14" s="14"/>
      <c r="BT14" s="14"/>
      <c r="BU14" s="14"/>
      <c r="BV14" s="14"/>
      <c r="BW14" s="14"/>
      <c r="BX14" s="14"/>
      <c r="BY14" s="14"/>
      <c r="BZ14" s="14"/>
      <c r="CA14" s="14"/>
      <c r="CB14" s="14"/>
      <c r="CC14" s="14"/>
      <c r="CD14" s="14"/>
      <c r="CE14" s="14"/>
      <c r="CF14" s="14"/>
      <c r="CG14" s="14"/>
      <c r="CH14" s="14"/>
      <c r="CI14" s="14"/>
      <c r="CJ14" s="14"/>
      <c r="CK14" s="14"/>
      <c r="CL14" s="14"/>
      <c r="CM14" s="14"/>
      <c r="CN14" s="14"/>
      <c r="CO14" s="14"/>
    </row>
    <row r="15" spans="2:93" ht="12">
      <c r="B15" s="436"/>
      <c r="C15" s="437"/>
      <c r="D15" s="437"/>
      <c r="E15" s="437"/>
      <c r="F15" s="437"/>
      <c r="G15" s="437"/>
      <c r="H15" s="437"/>
      <c r="I15" s="438"/>
      <c r="J15" s="436"/>
      <c r="K15" s="437"/>
      <c r="L15" s="437"/>
      <c r="M15" s="437"/>
      <c r="N15" s="437"/>
      <c r="O15" s="437"/>
      <c r="P15" s="437"/>
      <c r="Q15" s="438"/>
      <c r="R15" s="523" t="s">
        <v>2002</v>
      </c>
      <c r="S15" s="524"/>
      <c r="T15" s="524"/>
      <c r="U15" s="524"/>
      <c r="V15" s="524"/>
      <c r="W15" s="524"/>
      <c r="X15" s="524"/>
      <c r="Y15" s="525"/>
      <c r="Z15" s="523" t="s">
        <v>2003</v>
      </c>
      <c r="AA15" s="524"/>
      <c r="AB15" s="524"/>
      <c r="AC15" s="524"/>
      <c r="AD15" s="524"/>
      <c r="AE15" s="524"/>
      <c r="AF15" s="524"/>
      <c r="AG15" s="525"/>
      <c r="AH15" s="526"/>
      <c r="AI15" s="527"/>
      <c r="AJ15" s="527"/>
      <c r="AK15" s="527"/>
      <c r="AL15" s="527"/>
      <c r="AM15" s="527"/>
      <c r="AN15" s="527"/>
      <c r="AO15" s="527"/>
      <c r="AP15" s="527"/>
      <c r="AQ15" s="527"/>
      <c r="AR15" s="527"/>
      <c r="AS15" s="527"/>
      <c r="AT15" s="527"/>
      <c r="AU15" s="527"/>
      <c r="AV15" s="527"/>
      <c r="AW15" s="527"/>
      <c r="AX15" s="527"/>
      <c r="AY15" s="527"/>
      <c r="AZ15" s="527"/>
      <c r="BA15" s="527"/>
      <c r="BB15" s="527"/>
      <c r="BC15" s="527"/>
      <c r="BD15" s="527"/>
      <c r="BE15" s="527"/>
      <c r="BF15" s="527"/>
      <c r="BG15" s="527"/>
      <c r="BH15" s="527"/>
      <c r="BI15" s="527"/>
      <c r="BJ15" s="527"/>
      <c r="BK15" s="527"/>
      <c r="BL15" s="527"/>
      <c r="BM15" s="528"/>
      <c r="BN15" s="14"/>
      <c r="BO15" s="14"/>
      <c r="BP15" s="14"/>
      <c r="BQ15" s="14"/>
      <c r="BR15" s="14"/>
      <c r="BS15" s="14"/>
      <c r="BT15" s="14"/>
      <c r="BU15" s="14"/>
      <c r="BV15" s="14"/>
      <c r="BW15" s="14"/>
      <c r="BX15" s="14"/>
      <c r="BY15" s="14"/>
      <c r="BZ15" s="14"/>
      <c r="CA15" s="14"/>
      <c r="CB15" s="14"/>
      <c r="CC15" s="14"/>
      <c r="CD15" s="14"/>
      <c r="CE15" s="14"/>
      <c r="CF15" s="14"/>
      <c r="CG15" s="14"/>
      <c r="CH15" s="14"/>
      <c r="CI15" s="14"/>
      <c r="CJ15" s="14"/>
      <c r="CK15" s="14"/>
      <c r="CL15" s="14"/>
      <c r="CM15" s="14"/>
      <c r="CN15" s="14"/>
      <c r="CO15" s="14"/>
    </row>
    <row r="16" spans="2:93" ht="12">
      <c r="B16" s="897" t="s">
        <v>1732</v>
      </c>
      <c r="C16" s="898"/>
      <c r="D16" s="898"/>
      <c r="E16" s="898"/>
      <c r="F16" s="898"/>
      <c r="G16" s="898"/>
      <c r="H16" s="898"/>
      <c r="I16" s="899"/>
      <c r="J16" s="897" t="s">
        <v>1733</v>
      </c>
      <c r="K16" s="898"/>
      <c r="L16" s="898"/>
      <c r="M16" s="898"/>
      <c r="N16" s="898"/>
      <c r="O16" s="898"/>
      <c r="P16" s="898"/>
      <c r="Q16" s="899"/>
      <c r="R16" s="897" t="s">
        <v>192</v>
      </c>
      <c r="S16" s="898" t="s">
        <v>185</v>
      </c>
      <c r="T16" s="898" t="s">
        <v>185</v>
      </c>
      <c r="U16" s="898" t="s">
        <v>185</v>
      </c>
      <c r="V16" s="898" t="s">
        <v>185</v>
      </c>
      <c r="W16" s="898" t="s">
        <v>185</v>
      </c>
      <c r="X16" s="898" t="s">
        <v>185</v>
      </c>
      <c r="Y16" s="899" t="s">
        <v>185</v>
      </c>
      <c r="Z16" s="897" t="s">
        <v>184</v>
      </c>
      <c r="AA16" s="898" t="s">
        <v>184</v>
      </c>
      <c r="AB16" s="898" t="s">
        <v>184</v>
      </c>
      <c r="AC16" s="898" t="s">
        <v>184</v>
      </c>
      <c r="AD16" s="898" t="s">
        <v>184</v>
      </c>
      <c r="AE16" s="898" t="s">
        <v>184</v>
      </c>
      <c r="AF16" s="898" t="s">
        <v>184</v>
      </c>
      <c r="AG16" s="899" t="s">
        <v>184</v>
      </c>
      <c r="AH16" s="905"/>
      <c r="AI16" s="901"/>
      <c r="AJ16" s="901"/>
      <c r="AK16" s="901"/>
      <c r="AL16" s="901"/>
      <c r="AM16" s="901"/>
      <c r="AN16" s="901"/>
      <c r="AO16" s="901"/>
      <c r="AP16" s="901"/>
      <c r="AQ16" s="901"/>
      <c r="AR16" s="901"/>
      <c r="AS16" s="901"/>
      <c r="AT16" s="901"/>
      <c r="AU16" s="901"/>
      <c r="AV16" s="901"/>
      <c r="AW16" s="901"/>
      <c r="AX16" s="901"/>
      <c r="AY16" s="901"/>
      <c r="AZ16" s="901"/>
      <c r="BA16" s="901"/>
      <c r="BB16" s="901"/>
      <c r="BC16" s="901"/>
      <c r="BD16" s="901"/>
      <c r="BE16" s="901"/>
      <c r="BF16" s="901"/>
      <c r="BG16" s="901"/>
      <c r="BH16" s="901"/>
      <c r="BI16" s="901"/>
      <c r="BJ16" s="901"/>
      <c r="BK16" s="901"/>
      <c r="BL16" s="901"/>
      <c r="BM16" s="902"/>
    </row>
    <row r="18" spans="2:93" s="2" customFormat="1" ht="16.5" customHeight="1">
      <c r="B18" s="7" t="s">
        <v>180</v>
      </c>
      <c r="C18" s="7"/>
      <c r="D18" s="7"/>
      <c r="E18" s="7"/>
      <c r="F18" s="7"/>
      <c r="G18" s="7"/>
      <c r="H18" s="7"/>
      <c r="I18" s="7"/>
      <c r="J18" s="7"/>
      <c r="K18" s="7"/>
      <c r="L18" s="7"/>
      <c r="M18" s="7"/>
      <c r="N18" s="8"/>
      <c r="O18" s="8"/>
      <c r="P18" s="8"/>
      <c r="Q18" s="8"/>
      <c r="R18" s="8"/>
      <c r="S18" s="8"/>
      <c r="T18" s="8"/>
      <c r="U18" s="8"/>
      <c r="V18" s="8"/>
      <c r="W18" s="8"/>
      <c r="X18" s="8"/>
      <c r="Y18" s="8"/>
      <c r="Z18" s="8"/>
      <c r="AA18" s="8"/>
      <c r="AB18" s="8"/>
      <c r="AC18" s="8"/>
      <c r="AD18" s="8"/>
      <c r="AE18" s="6"/>
      <c r="AF18" s="6"/>
      <c r="AG18" s="6"/>
      <c r="AH18" s="6"/>
      <c r="AI18" s="6"/>
      <c r="AJ18" s="6"/>
    </row>
    <row r="19" spans="2:93" ht="16.5" customHeight="1">
      <c r="B19" s="903" t="s">
        <v>31</v>
      </c>
      <c r="C19" s="903"/>
      <c r="D19" s="903"/>
      <c r="E19" s="903"/>
      <c r="F19" s="903"/>
      <c r="G19" s="903"/>
      <c r="H19" s="903"/>
      <c r="I19" s="903"/>
      <c r="J19" s="903"/>
      <c r="K19" s="903"/>
      <c r="L19" s="903"/>
      <c r="M19" s="903"/>
      <c r="N19" s="903"/>
      <c r="O19" s="903"/>
      <c r="P19" s="903"/>
      <c r="Q19" s="903"/>
      <c r="R19" s="903" t="s">
        <v>33</v>
      </c>
      <c r="S19" s="903"/>
      <c r="T19" s="903"/>
      <c r="U19" s="903"/>
      <c r="V19" s="903"/>
      <c r="W19" s="903"/>
      <c r="X19" s="903"/>
      <c r="Y19" s="903"/>
      <c r="Z19" s="903"/>
      <c r="AA19" s="903"/>
      <c r="AB19" s="903"/>
      <c r="AC19" s="903"/>
      <c r="AD19" s="903"/>
      <c r="AE19" s="903"/>
      <c r="AF19" s="903"/>
      <c r="AG19" s="903"/>
      <c r="AH19" s="903" t="s">
        <v>30</v>
      </c>
      <c r="AI19" s="903"/>
      <c r="AJ19" s="903"/>
      <c r="AK19" s="903"/>
      <c r="AL19" s="903"/>
      <c r="AM19" s="903"/>
      <c r="AN19" s="903"/>
      <c r="AO19" s="903"/>
      <c r="AP19" s="903"/>
      <c r="AQ19" s="903"/>
      <c r="AR19" s="903"/>
      <c r="AS19" s="903"/>
      <c r="AT19" s="903"/>
      <c r="AU19" s="903"/>
      <c r="AV19" s="903"/>
      <c r="AW19" s="903"/>
      <c r="AX19" s="903"/>
      <c r="AY19" s="903"/>
      <c r="AZ19" s="903"/>
      <c r="BA19" s="903"/>
      <c r="BB19" s="903"/>
      <c r="BC19" s="903"/>
      <c r="BD19" s="903"/>
      <c r="BE19" s="903"/>
      <c r="BF19" s="903"/>
      <c r="BG19" s="903"/>
      <c r="BH19" s="903"/>
      <c r="BI19" s="903"/>
      <c r="BJ19" s="903"/>
      <c r="BK19" s="903"/>
      <c r="BL19" s="903"/>
      <c r="BM19" s="903"/>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row>
    <row r="20" spans="2:93" ht="16.5" customHeight="1">
      <c r="B20" s="903" t="s">
        <v>87</v>
      </c>
      <c r="C20" s="903"/>
      <c r="D20" s="903"/>
      <c r="E20" s="903"/>
      <c r="F20" s="903"/>
      <c r="G20" s="903"/>
      <c r="H20" s="903"/>
      <c r="I20" s="903"/>
      <c r="J20" s="904" t="s">
        <v>88</v>
      </c>
      <c r="K20" s="904"/>
      <c r="L20" s="904"/>
      <c r="M20" s="904"/>
      <c r="N20" s="904"/>
      <c r="O20" s="904"/>
      <c r="P20" s="904"/>
      <c r="Q20" s="904"/>
      <c r="R20" s="903" t="s">
        <v>87</v>
      </c>
      <c r="S20" s="903"/>
      <c r="T20" s="903"/>
      <c r="U20" s="903"/>
      <c r="V20" s="903"/>
      <c r="W20" s="903"/>
      <c r="X20" s="903"/>
      <c r="Y20" s="903"/>
      <c r="Z20" s="904" t="s">
        <v>88</v>
      </c>
      <c r="AA20" s="904"/>
      <c r="AB20" s="904"/>
      <c r="AC20" s="904"/>
      <c r="AD20" s="904"/>
      <c r="AE20" s="904"/>
      <c r="AF20" s="904"/>
      <c r="AG20" s="904"/>
      <c r="AH20" s="903"/>
      <c r="AI20" s="903"/>
      <c r="AJ20" s="903"/>
      <c r="AK20" s="903"/>
      <c r="AL20" s="903"/>
      <c r="AM20" s="903"/>
      <c r="AN20" s="903"/>
      <c r="AO20" s="903"/>
      <c r="AP20" s="903"/>
      <c r="AQ20" s="903"/>
      <c r="AR20" s="903"/>
      <c r="AS20" s="903"/>
      <c r="AT20" s="903"/>
      <c r="AU20" s="903"/>
      <c r="AV20" s="903"/>
      <c r="AW20" s="903"/>
      <c r="AX20" s="903"/>
      <c r="AY20" s="903"/>
      <c r="AZ20" s="903"/>
      <c r="BA20" s="903"/>
      <c r="BB20" s="903"/>
      <c r="BC20" s="903"/>
      <c r="BD20" s="903"/>
      <c r="BE20" s="903"/>
      <c r="BF20" s="903"/>
      <c r="BG20" s="903"/>
      <c r="BH20" s="903"/>
      <c r="BI20" s="903"/>
      <c r="BJ20" s="903"/>
      <c r="BK20" s="903"/>
      <c r="BL20" s="903"/>
      <c r="BM20" s="903"/>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row>
    <row r="21" spans="2:93" ht="12">
      <c r="B21" s="897" t="s">
        <v>123</v>
      </c>
      <c r="C21" s="898" t="s">
        <v>112</v>
      </c>
      <c r="D21" s="898" t="s">
        <v>112</v>
      </c>
      <c r="E21" s="898" t="s">
        <v>112</v>
      </c>
      <c r="F21" s="898" t="s">
        <v>112</v>
      </c>
      <c r="G21" s="898" t="s">
        <v>112</v>
      </c>
      <c r="H21" s="898" t="s">
        <v>112</v>
      </c>
      <c r="I21" s="899" t="s">
        <v>112</v>
      </c>
      <c r="J21" s="897" t="s">
        <v>1578</v>
      </c>
      <c r="K21" s="898" t="s">
        <v>113</v>
      </c>
      <c r="L21" s="898" t="s">
        <v>113</v>
      </c>
      <c r="M21" s="898" t="s">
        <v>113</v>
      </c>
      <c r="N21" s="898" t="s">
        <v>113</v>
      </c>
      <c r="O21" s="898" t="s">
        <v>113</v>
      </c>
      <c r="P21" s="898" t="s">
        <v>113</v>
      </c>
      <c r="Q21" s="899" t="s">
        <v>113</v>
      </c>
      <c r="R21" s="897" t="s">
        <v>2865</v>
      </c>
      <c r="S21" s="898"/>
      <c r="T21" s="898"/>
      <c r="U21" s="898"/>
      <c r="V21" s="898"/>
      <c r="W21" s="898"/>
      <c r="X21" s="898"/>
      <c r="Y21" s="899"/>
      <c r="Z21" s="897" t="s">
        <v>2866</v>
      </c>
      <c r="AA21" s="898"/>
      <c r="AB21" s="898"/>
      <c r="AC21" s="898"/>
      <c r="AD21" s="898"/>
      <c r="AE21" s="898"/>
      <c r="AF21" s="898"/>
      <c r="AG21" s="899"/>
      <c r="AH21" s="900" t="s">
        <v>1741</v>
      </c>
      <c r="AI21" s="901"/>
      <c r="AJ21" s="901"/>
      <c r="AK21" s="901"/>
      <c r="AL21" s="901"/>
      <c r="AM21" s="901"/>
      <c r="AN21" s="901"/>
      <c r="AO21" s="901"/>
      <c r="AP21" s="901"/>
      <c r="AQ21" s="901"/>
      <c r="AR21" s="901"/>
      <c r="AS21" s="901"/>
      <c r="AT21" s="901"/>
      <c r="AU21" s="901"/>
      <c r="AV21" s="901"/>
      <c r="AW21" s="901"/>
      <c r="AX21" s="901"/>
      <c r="AY21" s="901"/>
      <c r="AZ21" s="901"/>
      <c r="BA21" s="901"/>
      <c r="BB21" s="901"/>
      <c r="BC21" s="901"/>
      <c r="BD21" s="901"/>
      <c r="BE21" s="901"/>
      <c r="BF21" s="901"/>
      <c r="BG21" s="901"/>
      <c r="BH21" s="901"/>
      <c r="BI21" s="901"/>
      <c r="BJ21" s="901"/>
      <c r="BK21" s="901"/>
      <c r="BL21" s="901"/>
      <c r="BM21" s="902"/>
      <c r="BN21" s="14"/>
      <c r="BO21" s="14"/>
      <c r="BP21" s="14"/>
      <c r="BQ21" s="14"/>
      <c r="BR21" s="14"/>
      <c r="BS21" s="14"/>
      <c r="BT21" s="14"/>
      <c r="BU21" s="14"/>
      <c r="BV21" s="14"/>
      <c r="BW21" s="14"/>
      <c r="BX21" s="14"/>
      <c r="BY21" s="14"/>
      <c r="BZ21" s="14"/>
      <c r="CA21" s="14"/>
      <c r="CB21" s="14"/>
      <c r="CC21" s="14"/>
      <c r="CD21" s="14"/>
      <c r="CE21" s="14"/>
      <c r="CF21" s="14"/>
      <c r="CG21" s="14"/>
      <c r="CH21" s="14"/>
      <c r="CI21" s="14"/>
      <c r="CJ21" s="14"/>
      <c r="CK21" s="14"/>
      <c r="CL21" s="14"/>
      <c r="CM21" s="14"/>
      <c r="CN21" s="14"/>
      <c r="CO21" s="14"/>
    </row>
    <row r="22" spans="2:93" ht="12">
      <c r="B22" s="897" t="s">
        <v>1734</v>
      </c>
      <c r="C22" s="898" t="s">
        <v>114</v>
      </c>
      <c r="D22" s="898" t="s">
        <v>114</v>
      </c>
      <c r="E22" s="898" t="s">
        <v>114</v>
      </c>
      <c r="F22" s="898" t="s">
        <v>114</v>
      </c>
      <c r="G22" s="898" t="s">
        <v>114</v>
      </c>
      <c r="H22" s="898" t="s">
        <v>114</v>
      </c>
      <c r="I22" s="899" t="s">
        <v>114</v>
      </c>
      <c r="J22" s="897" t="s">
        <v>1737</v>
      </c>
      <c r="K22" s="898" t="s">
        <v>115</v>
      </c>
      <c r="L22" s="898" t="s">
        <v>115</v>
      </c>
      <c r="M22" s="898" t="s">
        <v>115</v>
      </c>
      <c r="N22" s="898" t="s">
        <v>115</v>
      </c>
      <c r="O22" s="898" t="s">
        <v>115</v>
      </c>
      <c r="P22" s="898" t="s">
        <v>115</v>
      </c>
      <c r="Q22" s="899" t="s">
        <v>115</v>
      </c>
      <c r="R22" s="897"/>
      <c r="S22" s="898"/>
      <c r="T22" s="898"/>
      <c r="U22" s="898"/>
      <c r="V22" s="898"/>
      <c r="W22" s="898"/>
      <c r="X22" s="898"/>
      <c r="Y22" s="899"/>
      <c r="Z22" s="897"/>
      <c r="AA22" s="898"/>
      <c r="AB22" s="898"/>
      <c r="AC22" s="898"/>
      <c r="AD22" s="898"/>
      <c r="AE22" s="898"/>
      <c r="AF22" s="898"/>
      <c r="AG22" s="899"/>
      <c r="AH22" s="900" t="s">
        <v>1739</v>
      </c>
      <c r="AI22" s="901"/>
      <c r="AJ22" s="901"/>
      <c r="AK22" s="901"/>
      <c r="AL22" s="901"/>
      <c r="AM22" s="901"/>
      <c r="AN22" s="901"/>
      <c r="AO22" s="901"/>
      <c r="AP22" s="901"/>
      <c r="AQ22" s="901"/>
      <c r="AR22" s="901"/>
      <c r="AS22" s="901"/>
      <c r="AT22" s="901"/>
      <c r="AU22" s="901"/>
      <c r="AV22" s="901"/>
      <c r="AW22" s="901"/>
      <c r="AX22" s="901"/>
      <c r="AY22" s="901"/>
      <c r="AZ22" s="901"/>
      <c r="BA22" s="901"/>
      <c r="BB22" s="901"/>
      <c r="BC22" s="901"/>
      <c r="BD22" s="901"/>
      <c r="BE22" s="901"/>
      <c r="BF22" s="901"/>
      <c r="BG22" s="901"/>
      <c r="BH22" s="901"/>
      <c r="BI22" s="901"/>
      <c r="BJ22" s="901"/>
      <c r="BK22" s="901"/>
      <c r="BL22" s="901"/>
      <c r="BM22" s="902"/>
      <c r="BN22" s="14"/>
      <c r="BO22" s="14"/>
      <c r="BP22" s="14"/>
      <c r="BQ22" s="14"/>
      <c r="BR22" s="14"/>
      <c r="BS22" s="14"/>
      <c r="BT22" s="14"/>
      <c r="BU22" s="14"/>
      <c r="BV22" s="14"/>
      <c r="BW22" s="14"/>
      <c r="BX22" s="14"/>
      <c r="BY22" s="14"/>
      <c r="BZ22" s="14"/>
      <c r="CA22" s="14"/>
      <c r="CB22" s="14"/>
      <c r="CC22" s="14"/>
      <c r="CD22" s="14"/>
      <c r="CE22" s="14"/>
      <c r="CF22" s="14"/>
      <c r="CG22" s="14"/>
      <c r="CH22" s="14"/>
      <c r="CI22" s="14"/>
      <c r="CJ22" s="14"/>
      <c r="CK22" s="14"/>
      <c r="CL22" s="14"/>
      <c r="CM22" s="14"/>
      <c r="CN22" s="14"/>
      <c r="CO22" s="14"/>
    </row>
    <row r="23" spans="2:93" ht="12">
      <c r="B23" s="897" t="s">
        <v>1735</v>
      </c>
      <c r="C23" s="898" t="s">
        <v>116</v>
      </c>
      <c r="D23" s="898" t="s">
        <v>116</v>
      </c>
      <c r="E23" s="898" t="s">
        <v>116</v>
      </c>
      <c r="F23" s="898" t="s">
        <v>116</v>
      </c>
      <c r="G23" s="898" t="s">
        <v>116</v>
      </c>
      <c r="H23" s="898" t="s">
        <v>116</v>
      </c>
      <c r="I23" s="899" t="s">
        <v>116</v>
      </c>
      <c r="J23" s="897" t="s">
        <v>1738</v>
      </c>
      <c r="K23" s="898" t="s">
        <v>117</v>
      </c>
      <c r="L23" s="898" t="s">
        <v>117</v>
      </c>
      <c r="M23" s="898" t="s">
        <v>117</v>
      </c>
      <c r="N23" s="898" t="s">
        <v>117</v>
      </c>
      <c r="O23" s="898" t="s">
        <v>117</v>
      </c>
      <c r="P23" s="898" t="s">
        <v>117</v>
      </c>
      <c r="Q23" s="899" t="s">
        <v>117</v>
      </c>
      <c r="R23" s="897"/>
      <c r="S23" s="898"/>
      <c r="T23" s="898"/>
      <c r="U23" s="898"/>
      <c r="V23" s="898"/>
      <c r="W23" s="898"/>
      <c r="X23" s="898"/>
      <c r="Y23" s="899"/>
      <c r="Z23" s="897"/>
      <c r="AA23" s="898"/>
      <c r="AB23" s="898"/>
      <c r="AC23" s="898"/>
      <c r="AD23" s="898"/>
      <c r="AE23" s="898"/>
      <c r="AF23" s="898"/>
      <c r="AG23" s="899"/>
      <c r="AH23" s="900" t="s">
        <v>1740</v>
      </c>
      <c r="AI23" s="901"/>
      <c r="AJ23" s="901"/>
      <c r="AK23" s="901"/>
      <c r="AL23" s="901"/>
      <c r="AM23" s="901"/>
      <c r="AN23" s="901"/>
      <c r="AO23" s="901"/>
      <c r="AP23" s="901"/>
      <c r="AQ23" s="901"/>
      <c r="AR23" s="901"/>
      <c r="AS23" s="901"/>
      <c r="AT23" s="901"/>
      <c r="AU23" s="901"/>
      <c r="AV23" s="901"/>
      <c r="AW23" s="901"/>
      <c r="AX23" s="901"/>
      <c r="AY23" s="901"/>
      <c r="AZ23" s="901"/>
      <c r="BA23" s="901"/>
      <c r="BB23" s="901"/>
      <c r="BC23" s="901"/>
      <c r="BD23" s="901"/>
      <c r="BE23" s="901"/>
      <c r="BF23" s="901"/>
      <c r="BG23" s="901"/>
      <c r="BH23" s="901"/>
      <c r="BI23" s="901"/>
      <c r="BJ23" s="901"/>
      <c r="BK23" s="901"/>
      <c r="BL23" s="901"/>
      <c r="BM23" s="902"/>
      <c r="BN23" s="14"/>
      <c r="BO23" s="14"/>
      <c r="BP23" s="14"/>
      <c r="BQ23" s="14"/>
      <c r="BR23" s="14"/>
      <c r="BS23" s="14"/>
      <c r="BT23" s="14"/>
      <c r="BU23" s="14"/>
      <c r="BV23" s="14"/>
      <c r="BW23" s="14"/>
      <c r="BX23" s="14"/>
      <c r="BY23" s="14"/>
      <c r="BZ23" s="14"/>
      <c r="CA23" s="14"/>
      <c r="CB23" s="14"/>
      <c r="CC23" s="14"/>
      <c r="CD23" s="14"/>
      <c r="CE23" s="14"/>
      <c r="CF23" s="14"/>
      <c r="CG23" s="14"/>
      <c r="CH23" s="14"/>
      <c r="CI23" s="14"/>
      <c r="CJ23" s="14"/>
      <c r="CK23" s="14"/>
      <c r="CL23" s="14"/>
      <c r="CM23" s="14"/>
      <c r="CN23" s="14"/>
      <c r="CO23" s="14"/>
    </row>
    <row r="24" spans="2:93" ht="12">
      <c r="B24" s="897" t="s">
        <v>3088</v>
      </c>
      <c r="C24" s="898" t="s">
        <v>114</v>
      </c>
      <c r="D24" s="898" t="s">
        <v>114</v>
      </c>
      <c r="E24" s="898" t="s">
        <v>114</v>
      </c>
      <c r="F24" s="898" t="s">
        <v>114</v>
      </c>
      <c r="G24" s="898" t="s">
        <v>114</v>
      </c>
      <c r="H24" s="898" t="s">
        <v>114</v>
      </c>
      <c r="I24" s="899" t="s">
        <v>114</v>
      </c>
      <c r="J24" s="897" t="s">
        <v>3089</v>
      </c>
      <c r="K24" s="898" t="s">
        <v>115</v>
      </c>
      <c r="L24" s="898" t="s">
        <v>115</v>
      </c>
      <c r="M24" s="898" t="s">
        <v>115</v>
      </c>
      <c r="N24" s="898" t="s">
        <v>115</v>
      </c>
      <c r="O24" s="898" t="s">
        <v>115</v>
      </c>
      <c r="P24" s="898" t="s">
        <v>115</v>
      </c>
      <c r="Q24" s="899" t="s">
        <v>115</v>
      </c>
      <c r="R24" s="897"/>
      <c r="S24" s="898"/>
      <c r="T24" s="898"/>
      <c r="U24" s="898"/>
      <c r="V24" s="898"/>
      <c r="W24" s="898"/>
      <c r="X24" s="898"/>
      <c r="Y24" s="899"/>
      <c r="Z24" s="897"/>
      <c r="AA24" s="898"/>
      <c r="AB24" s="898"/>
      <c r="AC24" s="898"/>
      <c r="AD24" s="898"/>
      <c r="AE24" s="898"/>
      <c r="AF24" s="898"/>
      <c r="AG24" s="899"/>
      <c r="AH24" s="900" t="s">
        <v>3090</v>
      </c>
      <c r="AI24" s="901"/>
      <c r="AJ24" s="901"/>
      <c r="AK24" s="901"/>
      <c r="AL24" s="901"/>
      <c r="AM24" s="901"/>
      <c r="AN24" s="901"/>
      <c r="AO24" s="901"/>
      <c r="AP24" s="901"/>
      <c r="AQ24" s="901"/>
      <c r="AR24" s="901"/>
      <c r="AS24" s="901"/>
      <c r="AT24" s="901"/>
      <c r="AU24" s="901"/>
      <c r="AV24" s="901"/>
      <c r="AW24" s="901"/>
      <c r="AX24" s="901"/>
      <c r="AY24" s="901"/>
      <c r="AZ24" s="901"/>
      <c r="BA24" s="901"/>
      <c r="BB24" s="901"/>
      <c r="BC24" s="901"/>
      <c r="BD24" s="901"/>
      <c r="BE24" s="901"/>
      <c r="BF24" s="901"/>
      <c r="BG24" s="901"/>
      <c r="BH24" s="901"/>
      <c r="BI24" s="901"/>
      <c r="BJ24" s="901"/>
      <c r="BK24" s="901"/>
      <c r="BL24" s="901"/>
      <c r="BM24" s="902"/>
    </row>
    <row r="25" spans="2:93" ht="12">
      <c r="B25" s="897" t="s">
        <v>383</v>
      </c>
      <c r="C25" s="898" t="s">
        <v>114</v>
      </c>
      <c r="D25" s="898" t="s">
        <v>114</v>
      </c>
      <c r="E25" s="898" t="s">
        <v>114</v>
      </c>
      <c r="F25" s="898" t="s">
        <v>114</v>
      </c>
      <c r="G25" s="898" t="s">
        <v>114</v>
      </c>
      <c r="H25" s="898" t="s">
        <v>114</v>
      </c>
      <c r="I25" s="899" t="s">
        <v>114</v>
      </c>
      <c r="J25" s="897" t="s">
        <v>1736</v>
      </c>
      <c r="K25" s="898" t="s">
        <v>115</v>
      </c>
      <c r="L25" s="898" t="s">
        <v>115</v>
      </c>
      <c r="M25" s="898" t="s">
        <v>115</v>
      </c>
      <c r="N25" s="898" t="s">
        <v>115</v>
      </c>
      <c r="O25" s="898" t="s">
        <v>115</v>
      </c>
      <c r="P25" s="898" t="s">
        <v>115</v>
      </c>
      <c r="Q25" s="899" t="s">
        <v>115</v>
      </c>
      <c r="R25" s="897"/>
      <c r="S25" s="898"/>
      <c r="T25" s="898"/>
      <c r="U25" s="898"/>
      <c r="V25" s="898"/>
      <c r="W25" s="898"/>
      <c r="X25" s="898"/>
      <c r="Y25" s="899"/>
      <c r="Z25" s="897"/>
      <c r="AA25" s="898"/>
      <c r="AB25" s="898"/>
      <c r="AC25" s="898"/>
      <c r="AD25" s="898"/>
      <c r="AE25" s="898"/>
      <c r="AF25" s="898"/>
      <c r="AG25" s="899"/>
      <c r="AH25" s="900" t="s">
        <v>1742</v>
      </c>
      <c r="AI25" s="901"/>
      <c r="AJ25" s="901"/>
      <c r="AK25" s="901"/>
      <c r="AL25" s="901"/>
      <c r="AM25" s="901"/>
      <c r="AN25" s="901"/>
      <c r="AO25" s="901"/>
      <c r="AP25" s="901"/>
      <c r="AQ25" s="901"/>
      <c r="AR25" s="901"/>
      <c r="AS25" s="901"/>
      <c r="AT25" s="901"/>
      <c r="AU25" s="901"/>
      <c r="AV25" s="901"/>
      <c r="AW25" s="901"/>
      <c r="AX25" s="901"/>
      <c r="AY25" s="901"/>
      <c r="AZ25" s="901"/>
      <c r="BA25" s="901"/>
      <c r="BB25" s="901"/>
      <c r="BC25" s="901"/>
      <c r="BD25" s="901"/>
      <c r="BE25" s="901"/>
      <c r="BF25" s="901"/>
      <c r="BG25" s="901"/>
      <c r="BH25" s="901"/>
      <c r="BI25" s="901"/>
      <c r="BJ25" s="901"/>
      <c r="BK25" s="901"/>
      <c r="BL25" s="901"/>
      <c r="BM25" s="902"/>
    </row>
    <row r="26" spans="2:93" ht="12">
      <c r="B26" s="897" t="s">
        <v>385</v>
      </c>
      <c r="C26" s="898" t="s">
        <v>116</v>
      </c>
      <c r="D26" s="898" t="s">
        <v>116</v>
      </c>
      <c r="E26" s="898" t="s">
        <v>116</v>
      </c>
      <c r="F26" s="898" t="s">
        <v>116</v>
      </c>
      <c r="G26" s="898" t="s">
        <v>116</v>
      </c>
      <c r="H26" s="898" t="s">
        <v>116</v>
      </c>
      <c r="I26" s="899" t="s">
        <v>116</v>
      </c>
      <c r="J26" s="897" t="s">
        <v>1744</v>
      </c>
      <c r="K26" s="898" t="s">
        <v>117</v>
      </c>
      <c r="L26" s="898" t="s">
        <v>117</v>
      </c>
      <c r="M26" s="898" t="s">
        <v>117</v>
      </c>
      <c r="N26" s="898" t="s">
        <v>117</v>
      </c>
      <c r="O26" s="898" t="s">
        <v>117</v>
      </c>
      <c r="P26" s="898" t="s">
        <v>117</v>
      </c>
      <c r="Q26" s="899" t="s">
        <v>117</v>
      </c>
      <c r="R26" s="897"/>
      <c r="S26" s="898"/>
      <c r="T26" s="898"/>
      <c r="U26" s="898"/>
      <c r="V26" s="898"/>
      <c r="W26" s="898"/>
      <c r="X26" s="898"/>
      <c r="Y26" s="899"/>
      <c r="Z26" s="897"/>
      <c r="AA26" s="898"/>
      <c r="AB26" s="898"/>
      <c r="AC26" s="898"/>
      <c r="AD26" s="898"/>
      <c r="AE26" s="898"/>
      <c r="AF26" s="898"/>
      <c r="AG26" s="899"/>
      <c r="AH26" s="900" t="s">
        <v>1743</v>
      </c>
      <c r="AI26" s="901"/>
      <c r="AJ26" s="901"/>
      <c r="AK26" s="901"/>
      <c r="AL26" s="901"/>
      <c r="AM26" s="901"/>
      <c r="AN26" s="901"/>
      <c r="AO26" s="901"/>
      <c r="AP26" s="901"/>
      <c r="AQ26" s="901"/>
      <c r="AR26" s="901"/>
      <c r="AS26" s="901"/>
      <c r="AT26" s="901"/>
      <c r="AU26" s="901"/>
      <c r="AV26" s="901"/>
      <c r="AW26" s="901"/>
      <c r="AX26" s="901"/>
      <c r="AY26" s="901"/>
      <c r="AZ26" s="901"/>
      <c r="BA26" s="901"/>
      <c r="BB26" s="901"/>
      <c r="BC26" s="901"/>
      <c r="BD26" s="901"/>
      <c r="BE26" s="901"/>
      <c r="BF26" s="901"/>
      <c r="BG26" s="901"/>
      <c r="BH26" s="901"/>
      <c r="BI26" s="901"/>
      <c r="BJ26" s="901"/>
      <c r="BK26" s="901"/>
      <c r="BL26" s="901"/>
      <c r="BM26" s="902"/>
    </row>
    <row r="27" spans="2:93" ht="12">
      <c r="B27" s="897" t="s">
        <v>2391</v>
      </c>
      <c r="C27" s="898"/>
      <c r="D27" s="898"/>
      <c r="E27" s="898"/>
      <c r="F27" s="898"/>
      <c r="G27" s="898"/>
      <c r="H27" s="898"/>
      <c r="I27" s="899"/>
      <c r="J27" s="897" t="s">
        <v>2392</v>
      </c>
      <c r="K27" s="898"/>
      <c r="L27" s="898"/>
      <c r="M27" s="898"/>
      <c r="N27" s="898"/>
      <c r="O27" s="898"/>
      <c r="P27" s="898"/>
      <c r="Q27" s="899"/>
      <c r="R27" s="897"/>
      <c r="S27" s="898" t="s">
        <v>185</v>
      </c>
      <c r="T27" s="898" t="s">
        <v>185</v>
      </c>
      <c r="U27" s="898" t="s">
        <v>185</v>
      </c>
      <c r="V27" s="898" t="s">
        <v>185</v>
      </c>
      <c r="W27" s="898" t="s">
        <v>185</v>
      </c>
      <c r="X27" s="898" t="s">
        <v>185</v>
      </c>
      <c r="Y27" s="899" t="s">
        <v>185</v>
      </c>
      <c r="Z27" s="897"/>
      <c r="AA27" s="898"/>
      <c r="AB27" s="898"/>
      <c r="AC27" s="898"/>
      <c r="AD27" s="898"/>
      <c r="AE27" s="898"/>
      <c r="AF27" s="898"/>
      <c r="AG27" s="899"/>
      <c r="AH27" s="900" t="s">
        <v>2393</v>
      </c>
      <c r="AI27" s="901"/>
      <c r="AJ27" s="901"/>
      <c r="AK27" s="901"/>
      <c r="AL27" s="901"/>
      <c r="AM27" s="901"/>
      <c r="AN27" s="901"/>
      <c r="AO27" s="901"/>
      <c r="AP27" s="901"/>
      <c r="AQ27" s="901"/>
      <c r="AR27" s="901"/>
      <c r="AS27" s="901"/>
      <c r="AT27" s="901"/>
      <c r="AU27" s="901"/>
      <c r="AV27" s="901"/>
      <c r="AW27" s="901"/>
      <c r="AX27" s="901"/>
      <c r="AY27" s="901"/>
      <c r="AZ27" s="901"/>
      <c r="BA27" s="901"/>
      <c r="BB27" s="901"/>
      <c r="BC27" s="901"/>
      <c r="BD27" s="901"/>
      <c r="BE27" s="901"/>
      <c r="BF27" s="901"/>
      <c r="BG27" s="901"/>
      <c r="BH27" s="901"/>
      <c r="BI27" s="901"/>
      <c r="BJ27" s="901"/>
      <c r="BK27" s="901"/>
      <c r="BL27" s="901"/>
      <c r="BM27" s="902"/>
    </row>
  </sheetData>
  <mergeCells count="77">
    <mergeCell ref="B24:I24"/>
    <mergeCell ref="J24:Q24"/>
    <mergeCell ref="R24:Y24"/>
    <mergeCell ref="Z24:AG24"/>
    <mergeCell ref="AH24:BM24"/>
    <mergeCell ref="Z16:AG16"/>
    <mergeCell ref="AH16:BM16"/>
    <mergeCell ref="B16:I16"/>
    <mergeCell ref="J16:Q16"/>
    <mergeCell ref="R16:Y16"/>
    <mergeCell ref="R14:Y14"/>
    <mergeCell ref="Z14:AG14"/>
    <mergeCell ref="AH14:BM14"/>
    <mergeCell ref="B14:I14"/>
    <mergeCell ref="J14:Q14"/>
    <mergeCell ref="B12:Q12"/>
    <mergeCell ref="R12:AG12"/>
    <mergeCell ref="AH12:BM13"/>
    <mergeCell ref="B13:I13"/>
    <mergeCell ref="J13:Q13"/>
    <mergeCell ref="R13:Y13"/>
    <mergeCell ref="Z13:AG13"/>
    <mergeCell ref="AM4:AS4"/>
    <mergeCell ref="O3:Q3"/>
    <mergeCell ref="R3:Y3"/>
    <mergeCell ref="Z3:AB3"/>
    <mergeCell ref="AC3:AI3"/>
    <mergeCell ref="AJ3:AL3"/>
    <mergeCell ref="AM3:AS3"/>
    <mergeCell ref="O4:Q4"/>
    <mergeCell ref="R4:Y4"/>
    <mergeCell ref="Z4:AB4"/>
    <mergeCell ref="AC4:AI4"/>
    <mergeCell ref="AJ4:AL4"/>
    <mergeCell ref="AM2:AS2"/>
    <mergeCell ref="O2:Q2"/>
    <mergeCell ref="R2:Y2"/>
    <mergeCell ref="Z2:AB2"/>
    <mergeCell ref="AC2:AI2"/>
    <mergeCell ref="AJ2:AL2"/>
    <mergeCell ref="B19:Q19"/>
    <mergeCell ref="R19:AG19"/>
    <mergeCell ref="AH19:BM20"/>
    <mergeCell ref="B20:I20"/>
    <mergeCell ref="J20:Q20"/>
    <mergeCell ref="R20:Y20"/>
    <mergeCell ref="Z20:AG20"/>
    <mergeCell ref="B21:I21"/>
    <mergeCell ref="J21:Q21"/>
    <mergeCell ref="R21:Y21"/>
    <mergeCell ref="Z21:AG21"/>
    <mergeCell ref="AH21:BM21"/>
    <mergeCell ref="B22:I22"/>
    <mergeCell ref="J22:Q22"/>
    <mergeCell ref="R22:Y22"/>
    <mergeCell ref="Z22:AG22"/>
    <mergeCell ref="AH22:BM22"/>
    <mergeCell ref="B23:I23"/>
    <mergeCell ref="J23:Q23"/>
    <mergeCell ref="R23:Y23"/>
    <mergeCell ref="Z23:AG23"/>
    <mergeCell ref="AH23:BM23"/>
    <mergeCell ref="B25:I25"/>
    <mergeCell ref="J25:Q25"/>
    <mergeCell ref="R25:Y25"/>
    <mergeCell ref="Z25:AG25"/>
    <mergeCell ref="AH25:BM25"/>
    <mergeCell ref="B26:I26"/>
    <mergeCell ref="J26:Q26"/>
    <mergeCell ref="R26:Y26"/>
    <mergeCell ref="Z26:AG26"/>
    <mergeCell ref="AH26:BM26"/>
    <mergeCell ref="B27:I27"/>
    <mergeCell ref="J27:Q27"/>
    <mergeCell ref="R27:Y27"/>
    <mergeCell ref="Z27:AG27"/>
    <mergeCell ref="AH27:BM27"/>
  </mergeCells>
  <phoneticPr fontId="2"/>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sheetPr codeName="Sheet4">
    <tabColor rgb="FFFF0000"/>
  </sheetPr>
  <dimension ref="B1:CC85"/>
  <sheetViews>
    <sheetView showGridLines="0" topLeftCell="A25" zoomScale="90" zoomScaleNormal="90" workbookViewId="0"/>
  </sheetViews>
  <sheetFormatPr defaultColWidth="2.375" defaultRowHeight="16.5" customHeight="1"/>
  <cols>
    <col min="1" max="1" width="1.375" style="16" customWidth="1"/>
    <col min="2" max="13" width="3.375" style="17" customWidth="1"/>
    <col min="14" max="46" width="3.375" style="18" customWidth="1"/>
    <col min="47" max="80" width="3.375" style="16" customWidth="1"/>
    <col min="81" max="237" width="2.375" style="16"/>
    <col min="238" max="238" width="1.375" style="16" customWidth="1"/>
    <col min="239" max="285" width="3.375" style="16" customWidth="1"/>
    <col min="286" max="288" width="4.125" style="16" customWidth="1"/>
    <col min="289" max="291" width="3.375" style="16" customWidth="1"/>
    <col min="292" max="294" width="4.125" style="16" customWidth="1"/>
    <col min="295" max="295" width="3.375" style="16" customWidth="1"/>
    <col min="296" max="493" width="2.375" style="16"/>
    <col min="494" max="494" width="1.375" style="16" customWidth="1"/>
    <col min="495" max="541" width="3.375" style="16" customWidth="1"/>
    <col min="542" max="544" width="4.125" style="16" customWidth="1"/>
    <col min="545" max="547" width="3.375" style="16" customWidth="1"/>
    <col min="548" max="550" width="4.125" style="16" customWidth="1"/>
    <col min="551" max="551" width="3.375" style="16" customWidth="1"/>
    <col min="552" max="749" width="2.375" style="16"/>
    <col min="750" max="750" width="1.375" style="16" customWidth="1"/>
    <col min="751" max="797" width="3.375" style="16" customWidth="1"/>
    <col min="798" max="800" width="4.125" style="16" customWidth="1"/>
    <col min="801" max="803" width="3.375" style="16" customWidth="1"/>
    <col min="804" max="806" width="4.125" style="16" customWidth="1"/>
    <col min="807" max="807" width="3.375" style="16" customWidth="1"/>
    <col min="808" max="1005" width="2.375" style="16"/>
    <col min="1006" max="1006" width="1.375" style="16" customWidth="1"/>
    <col min="1007" max="1053" width="3.375" style="16" customWidth="1"/>
    <col min="1054" max="1056" width="4.125" style="16" customWidth="1"/>
    <col min="1057" max="1059" width="3.375" style="16" customWidth="1"/>
    <col min="1060" max="1062" width="4.125" style="16" customWidth="1"/>
    <col min="1063" max="1063" width="3.375" style="16" customWidth="1"/>
    <col min="1064" max="1261" width="2.375" style="16"/>
    <col min="1262" max="1262" width="1.375" style="16" customWidth="1"/>
    <col min="1263" max="1309" width="3.375" style="16" customWidth="1"/>
    <col min="1310" max="1312" width="4.125" style="16" customWidth="1"/>
    <col min="1313" max="1315" width="3.375" style="16" customWidth="1"/>
    <col min="1316" max="1318" width="4.125" style="16" customWidth="1"/>
    <col min="1319" max="1319" width="3.375" style="16" customWidth="1"/>
    <col min="1320" max="1517" width="2.375" style="16"/>
    <col min="1518" max="1518" width="1.375" style="16" customWidth="1"/>
    <col min="1519" max="1565" width="3.375" style="16" customWidth="1"/>
    <col min="1566" max="1568" width="4.125" style="16" customWidth="1"/>
    <col min="1569" max="1571" width="3.375" style="16" customWidth="1"/>
    <col min="1572" max="1574" width="4.125" style="16" customWidth="1"/>
    <col min="1575" max="1575" width="3.375" style="16" customWidth="1"/>
    <col min="1576" max="1773" width="2.375" style="16"/>
    <col min="1774" max="1774" width="1.375" style="16" customWidth="1"/>
    <col min="1775" max="1821" width="3.375" style="16" customWidth="1"/>
    <col min="1822" max="1824" width="4.125" style="16" customWidth="1"/>
    <col min="1825" max="1827" width="3.375" style="16" customWidth="1"/>
    <col min="1828" max="1830" width="4.125" style="16" customWidth="1"/>
    <col min="1831" max="1831" width="3.375" style="16" customWidth="1"/>
    <col min="1832" max="2029" width="2.375" style="16"/>
    <col min="2030" max="2030" width="1.375" style="16" customWidth="1"/>
    <col min="2031" max="2077" width="3.375" style="16" customWidth="1"/>
    <col min="2078" max="2080" width="4.125" style="16" customWidth="1"/>
    <col min="2081" max="2083" width="3.375" style="16" customWidth="1"/>
    <col min="2084" max="2086" width="4.125" style="16" customWidth="1"/>
    <col min="2087" max="2087" width="3.375" style="16" customWidth="1"/>
    <col min="2088" max="2285" width="2.375" style="16"/>
    <col min="2286" max="2286" width="1.375" style="16" customWidth="1"/>
    <col min="2287" max="2333" width="3.375" style="16" customWidth="1"/>
    <col min="2334" max="2336" width="4.125" style="16" customWidth="1"/>
    <col min="2337" max="2339" width="3.375" style="16" customWidth="1"/>
    <col min="2340" max="2342" width="4.125" style="16" customWidth="1"/>
    <col min="2343" max="2343" width="3.375" style="16" customWidth="1"/>
    <col min="2344" max="2541" width="2.375" style="16"/>
    <col min="2542" max="2542" width="1.375" style="16" customWidth="1"/>
    <col min="2543" max="2589" width="3.375" style="16" customWidth="1"/>
    <col min="2590" max="2592" width="4.125" style="16" customWidth="1"/>
    <col min="2593" max="2595" width="3.375" style="16" customWidth="1"/>
    <col min="2596" max="2598" width="4.125" style="16" customWidth="1"/>
    <col min="2599" max="2599" width="3.375" style="16" customWidth="1"/>
    <col min="2600" max="2797" width="2.375" style="16"/>
    <col min="2798" max="2798" width="1.375" style="16" customWidth="1"/>
    <col min="2799" max="2845" width="3.375" style="16" customWidth="1"/>
    <col min="2846" max="2848" width="4.125" style="16" customWidth="1"/>
    <col min="2849" max="2851" width="3.375" style="16" customWidth="1"/>
    <col min="2852" max="2854" width="4.125" style="16" customWidth="1"/>
    <col min="2855" max="2855" width="3.375" style="16" customWidth="1"/>
    <col min="2856" max="3053" width="2.375" style="16"/>
    <col min="3054" max="3054" width="1.375" style="16" customWidth="1"/>
    <col min="3055" max="3101" width="3.375" style="16" customWidth="1"/>
    <col min="3102" max="3104" width="4.125" style="16" customWidth="1"/>
    <col min="3105" max="3107" width="3.375" style="16" customWidth="1"/>
    <col min="3108" max="3110" width="4.125" style="16" customWidth="1"/>
    <col min="3111" max="3111" width="3.375" style="16" customWidth="1"/>
    <col min="3112" max="3309" width="2.375" style="16"/>
    <col min="3310" max="3310" width="1.375" style="16" customWidth="1"/>
    <col min="3311" max="3357" width="3.375" style="16" customWidth="1"/>
    <col min="3358" max="3360" width="4.125" style="16" customWidth="1"/>
    <col min="3361" max="3363" width="3.375" style="16" customWidth="1"/>
    <col min="3364" max="3366" width="4.125" style="16" customWidth="1"/>
    <col min="3367" max="3367" width="3.375" style="16" customWidth="1"/>
    <col min="3368" max="3565" width="2.375" style="16"/>
    <col min="3566" max="3566" width="1.375" style="16" customWidth="1"/>
    <col min="3567" max="3613" width="3.375" style="16" customWidth="1"/>
    <col min="3614" max="3616" width="4.125" style="16" customWidth="1"/>
    <col min="3617" max="3619" width="3.375" style="16" customWidth="1"/>
    <col min="3620" max="3622" width="4.125" style="16" customWidth="1"/>
    <col min="3623" max="3623" width="3.375" style="16" customWidth="1"/>
    <col min="3624" max="3821" width="2.375" style="16"/>
    <col min="3822" max="3822" width="1.375" style="16" customWidth="1"/>
    <col min="3823" max="3869" width="3.375" style="16" customWidth="1"/>
    <col min="3870" max="3872" width="4.125" style="16" customWidth="1"/>
    <col min="3873" max="3875" width="3.375" style="16" customWidth="1"/>
    <col min="3876" max="3878" width="4.125" style="16" customWidth="1"/>
    <col min="3879" max="3879" width="3.375" style="16" customWidth="1"/>
    <col min="3880" max="4077" width="2.375" style="16"/>
    <col min="4078" max="4078" width="1.375" style="16" customWidth="1"/>
    <col min="4079" max="4125" width="3.375" style="16" customWidth="1"/>
    <col min="4126" max="4128" width="4.125" style="16" customWidth="1"/>
    <col min="4129" max="4131" width="3.375" style="16" customWidth="1"/>
    <col min="4132" max="4134" width="4.125" style="16" customWidth="1"/>
    <col min="4135" max="4135" width="3.375" style="16" customWidth="1"/>
    <col min="4136" max="4333" width="2.375" style="16"/>
    <col min="4334" max="4334" width="1.375" style="16" customWidth="1"/>
    <col min="4335" max="4381" width="3.375" style="16" customWidth="1"/>
    <col min="4382" max="4384" width="4.125" style="16" customWidth="1"/>
    <col min="4385" max="4387" width="3.375" style="16" customWidth="1"/>
    <col min="4388" max="4390" width="4.125" style="16" customWidth="1"/>
    <col min="4391" max="4391" width="3.375" style="16" customWidth="1"/>
    <col min="4392" max="4589" width="2.375" style="16"/>
    <col min="4590" max="4590" width="1.375" style="16" customWidth="1"/>
    <col min="4591" max="4637" width="3.375" style="16" customWidth="1"/>
    <col min="4638" max="4640" width="4.125" style="16" customWidth="1"/>
    <col min="4641" max="4643" width="3.375" style="16" customWidth="1"/>
    <col min="4644" max="4646" width="4.125" style="16" customWidth="1"/>
    <col min="4647" max="4647" width="3.375" style="16" customWidth="1"/>
    <col min="4648" max="4845" width="2.375" style="16"/>
    <col min="4846" max="4846" width="1.375" style="16" customWidth="1"/>
    <col min="4847" max="4893" width="3.375" style="16" customWidth="1"/>
    <col min="4894" max="4896" width="4.125" style="16" customWidth="1"/>
    <col min="4897" max="4899" width="3.375" style="16" customWidth="1"/>
    <col min="4900" max="4902" width="4.125" style="16" customWidth="1"/>
    <col min="4903" max="4903" width="3.375" style="16" customWidth="1"/>
    <col min="4904" max="5101" width="2.375" style="16"/>
    <col min="5102" max="5102" width="1.375" style="16" customWidth="1"/>
    <col min="5103" max="5149" width="3.375" style="16" customWidth="1"/>
    <col min="5150" max="5152" width="4.125" style="16" customWidth="1"/>
    <col min="5153" max="5155" width="3.375" style="16" customWidth="1"/>
    <col min="5156" max="5158" width="4.125" style="16" customWidth="1"/>
    <col min="5159" max="5159" width="3.375" style="16" customWidth="1"/>
    <col min="5160" max="5357" width="2.375" style="16"/>
    <col min="5358" max="5358" width="1.375" style="16" customWidth="1"/>
    <col min="5359" max="5405" width="3.375" style="16" customWidth="1"/>
    <col min="5406" max="5408" width="4.125" style="16" customWidth="1"/>
    <col min="5409" max="5411" width="3.375" style="16" customWidth="1"/>
    <col min="5412" max="5414" width="4.125" style="16" customWidth="1"/>
    <col min="5415" max="5415" width="3.375" style="16" customWidth="1"/>
    <col min="5416" max="5613" width="2.375" style="16"/>
    <col min="5614" max="5614" width="1.375" style="16" customWidth="1"/>
    <col min="5615" max="5661" width="3.375" style="16" customWidth="1"/>
    <col min="5662" max="5664" width="4.125" style="16" customWidth="1"/>
    <col min="5665" max="5667" width="3.375" style="16" customWidth="1"/>
    <col min="5668" max="5670" width="4.125" style="16" customWidth="1"/>
    <col min="5671" max="5671" width="3.375" style="16" customWidth="1"/>
    <col min="5672" max="5869" width="2.375" style="16"/>
    <col min="5870" max="5870" width="1.375" style="16" customWidth="1"/>
    <col min="5871" max="5917" width="3.375" style="16" customWidth="1"/>
    <col min="5918" max="5920" width="4.125" style="16" customWidth="1"/>
    <col min="5921" max="5923" width="3.375" style="16" customWidth="1"/>
    <col min="5924" max="5926" width="4.125" style="16" customWidth="1"/>
    <col min="5927" max="5927" width="3.375" style="16" customWidth="1"/>
    <col min="5928" max="6125" width="2.375" style="16"/>
    <col min="6126" max="6126" width="1.375" style="16" customWidth="1"/>
    <col min="6127" max="6173" width="3.375" style="16" customWidth="1"/>
    <col min="6174" max="6176" width="4.125" style="16" customWidth="1"/>
    <col min="6177" max="6179" width="3.375" style="16" customWidth="1"/>
    <col min="6180" max="6182" width="4.125" style="16" customWidth="1"/>
    <col min="6183" max="6183" width="3.375" style="16" customWidth="1"/>
    <col min="6184" max="6381" width="2.375" style="16"/>
    <col min="6382" max="6382" width="1.375" style="16" customWidth="1"/>
    <col min="6383" max="6429" width="3.375" style="16" customWidth="1"/>
    <col min="6430" max="6432" width="4.125" style="16" customWidth="1"/>
    <col min="6433" max="6435" width="3.375" style="16" customWidth="1"/>
    <col min="6436" max="6438" width="4.125" style="16" customWidth="1"/>
    <col min="6439" max="6439" width="3.375" style="16" customWidth="1"/>
    <col min="6440" max="6637" width="2.375" style="16"/>
    <col min="6638" max="6638" width="1.375" style="16" customWidth="1"/>
    <col min="6639" max="6685" width="3.375" style="16" customWidth="1"/>
    <col min="6686" max="6688" width="4.125" style="16" customWidth="1"/>
    <col min="6689" max="6691" width="3.375" style="16" customWidth="1"/>
    <col min="6692" max="6694" width="4.125" style="16" customWidth="1"/>
    <col min="6695" max="6695" width="3.375" style="16" customWidth="1"/>
    <col min="6696" max="6893" width="2.375" style="16"/>
    <col min="6894" max="6894" width="1.375" style="16" customWidth="1"/>
    <col min="6895" max="6941" width="3.375" style="16" customWidth="1"/>
    <col min="6942" max="6944" width="4.125" style="16" customWidth="1"/>
    <col min="6945" max="6947" width="3.375" style="16" customWidth="1"/>
    <col min="6948" max="6950" width="4.125" style="16" customWidth="1"/>
    <col min="6951" max="6951" width="3.375" style="16" customWidth="1"/>
    <col min="6952" max="7149" width="2.375" style="16"/>
    <col min="7150" max="7150" width="1.375" style="16" customWidth="1"/>
    <col min="7151" max="7197" width="3.375" style="16" customWidth="1"/>
    <col min="7198" max="7200" width="4.125" style="16" customWidth="1"/>
    <col min="7201" max="7203" width="3.375" style="16" customWidth="1"/>
    <col min="7204" max="7206" width="4.125" style="16" customWidth="1"/>
    <col min="7207" max="7207" width="3.375" style="16" customWidth="1"/>
    <col min="7208" max="7405" width="2.375" style="16"/>
    <col min="7406" max="7406" width="1.375" style="16" customWidth="1"/>
    <col min="7407" max="7453" width="3.375" style="16" customWidth="1"/>
    <col min="7454" max="7456" width="4.125" style="16" customWidth="1"/>
    <col min="7457" max="7459" width="3.375" style="16" customWidth="1"/>
    <col min="7460" max="7462" width="4.125" style="16" customWidth="1"/>
    <col min="7463" max="7463" width="3.375" style="16" customWidth="1"/>
    <col min="7464" max="7661" width="2.375" style="16"/>
    <col min="7662" max="7662" width="1.375" style="16" customWidth="1"/>
    <col min="7663" max="7709" width="3.375" style="16" customWidth="1"/>
    <col min="7710" max="7712" width="4.125" style="16" customWidth="1"/>
    <col min="7713" max="7715" width="3.375" style="16" customWidth="1"/>
    <col min="7716" max="7718" width="4.125" style="16" customWidth="1"/>
    <col min="7719" max="7719" width="3.375" style="16" customWidth="1"/>
    <col min="7720" max="7917" width="2.375" style="16"/>
    <col min="7918" max="7918" width="1.375" style="16" customWidth="1"/>
    <col min="7919" max="7965" width="3.375" style="16" customWidth="1"/>
    <col min="7966" max="7968" width="4.125" style="16" customWidth="1"/>
    <col min="7969" max="7971" width="3.375" style="16" customWidth="1"/>
    <col min="7972" max="7974" width="4.125" style="16" customWidth="1"/>
    <col min="7975" max="7975" width="3.375" style="16" customWidth="1"/>
    <col min="7976" max="8173" width="2.375" style="16"/>
    <col min="8174" max="8174" width="1.375" style="16" customWidth="1"/>
    <col min="8175" max="8221" width="3.375" style="16" customWidth="1"/>
    <col min="8222" max="8224" width="4.125" style="16" customWidth="1"/>
    <col min="8225" max="8227" width="3.375" style="16" customWidth="1"/>
    <col min="8228" max="8230" width="4.125" style="16" customWidth="1"/>
    <col min="8231" max="8231" width="3.375" style="16" customWidth="1"/>
    <col min="8232" max="8429" width="2.375" style="16"/>
    <col min="8430" max="8430" width="1.375" style="16" customWidth="1"/>
    <col min="8431" max="8477" width="3.375" style="16" customWidth="1"/>
    <col min="8478" max="8480" width="4.125" style="16" customWidth="1"/>
    <col min="8481" max="8483" width="3.375" style="16" customWidth="1"/>
    <col min="8484" max="8486" width="4.125" style="16" customWidth="1"/>
    <col min="8487" max="8487" width="3.375" style="16" customWidth="1"/>
    <col min="8488" max="8685" width="2.375" style="16"/>
    <col min="8686" max="8686" width="1.375" style="16" customWidth="1"/>
    <col min="8687" max="8733" width="3.375" style="16" customWidth="1"/>
    <col min="8734" max="8736" width="4.125" style="16" customWidth="1"/>
    <col min="8737" max="8739" width="3.375" style="16" customWidth="1"/>
    <col min="8740" max="8742" width="4.125" style="16" customWidth="1"/>
    <col min="8743" max="8743" width="3.375" style="16" customWidth="1"/>
    <col min="8744" max="8941" width="2.375" style="16"/>
    <col min="8942" max="8942" width="1.375" style="16" customWidth="1"/>
    <col min="8943" max="8989" width="3.375" style="16" customWidth="1"/>
    <col min="8990" max="8992" width="4.125" style="16" customWidth="1"/>
    <col min="8993" max="8995" width="3.375" style="16" customWidth="1"/>
    <col min="8996" max="8998" width="4.125" style="16" customWidth="1"/>
    <col min="8999" max="8999" width="3.375" style="16" customWidth="1"/>
    <col min="9000" max="9197" width="2.375" style="16"/>
    <col min="9198" max="9198" width="1.375" style="16" customWidth="1"/>
    <col min="9199" max="9245" width="3.375" style="16" customWidth="1"/>
    <col min="9246" max="9248" width="4.125" style="16" customWidth="1"/>
    <col min="9249" max="9251" width="3.375" style="16" customWidth="1"/>
    <col min="9252" max="9254" width="4.125" style="16" customWidth="1"/>
    <col min="9255" max="9255" width="3.375" style="16" customWidth="1"/>
    <col min="9256" max="9453" width="2.375" style="16"/>
    <col min="9454" max="9454" width="1.375" style="16" customWidth="1"/>
    <col min="9455" max="9501" width="3.375" style="16" customWidth="1"/>
    <col min="9502" max="9504" width="4.125" style="16" customWidth="1"/>
    <col min="9505" max="9507" width="3.375" style="16" customWidth="1"/>
    <col min="9508" max="9510" width="4.125" style="16" customWidth="1"/>
    <col min="9511" max="9511" width="3.375" style="16" customWidth="1"/>
    <col min="9512" max="9709" width="2.375" style="16"/>
    <col min="9710" max="9710" width="1.375" style="16" customWidth="1"/>
    <col min="9711" max="9757" width="3.375" style="16" customWidth="1"/>
    <col min="9758" max="9760" width="4.125" style="16" customWidth="1"/>
    <col min="9761" max="9763" width="3.375" style="16" customWidth="1"/>
    <col min="9764" max="9766" width="4.125" style="16" customWidth="1"/>
    <col min="9767" max="9767" width="3.375" style="16" customWidth="1"/>
    <col min="9768" max="9965" width="2.375" style="16"/>
    <col min="9966" max="9966" width="1.375" style="16" customWidth="1"/>
    <col min="9967" max="10013" width="3.375" style="16" customWidth="1"/>
    <col min="10014" max="10016" width="4.125" style="16" customWidth="1"/>
    <col min="10017" max="10019" width="3.375" style="16" customWidth="1"/>
    <col min="10020" max="10022" width="4.125" style="16" customWidth="1"/>
    <col min="10023" max="10023" width="3.375" style="16" customWidth="1"/>
    <col min="10024" max="10221" width="2.375" style="16"/>
    <col min="10222" max="10222" width="1.375" style="16" customWidth="1"/>
    <col min="10223" max="10269" width="3.375" style="16" customWidth="1"/>
    <col min="10270" max="10272" width="4.125" style="16" customWidth="1"/>
    <col min="10273" max="10275" width="3.375" style="16" customWidth="1"/>
    <col min="10276" max="10278" width="4.125" style="16" customWidth="1"/>
    <col min="10279" max="10279" width="3.375" style="16" customWidth="1"/>
    <col min="10280" max="10477" width="2.375" style="16"/>
    <col min="10478" max="10478" width="1.375" style="16" customWidth="1"/>
    <col min="10479" max="10525" width="3.375" style="16" customWidth="1"/>
    <col min="10526" max="10528" width="4.125" style="16" customWidth="1"/>
    <col min="10529" max="10531" width="3.375" style="16" customWidth="1"/>
    <col min="10532" max="10534" width="4.125" style="16" customWidth="1"/>
    <col min="10535" max="10535" width="3.375" style="16" customWidth="1"/>
    <col min="10536" max="10733" width="2.375" style="16"/>
    <col min="10734" max="10734" width="1.375" style="16" customWidth="1"/>
    <col min="10735" max="10781" width="3.375" style="16" customWidth="1"/>
    <col min="10782" max="10784" width="4.125" style="16" customWidth="1"/>
    <col min="10785" max="10787" width="3.375" style="16" customWidth="1"/>
    <col min="10788" max="10790" width="4.125" style="16" customWidth="1"/>
    <col min="10791" max="10791" width="3.375" style="16" customWidth="1"/>
    <col min="10792" max="10989" width="2.375" style="16"/>
    <col min="10990" max="10990" width="1.375" style="16" customWidth="1"/>
    <col min="10991" max="11037" width="3.375" style="16" customWidth="1"/>
    <col min="11038" max="11040" width="4.125" style="16" customWidth="1"/>
    <col min="11041" max="11043" width="3.375" style="16" customWidth="1"/>
    <col min="11044" max="11046" width="4.125" style="16" customWidth="1"/>
    <col min="11047" max="11047" width="3.375" style="16" customWidth="1"/>
    <col min="11048" max="11245" width="2.375" style="16"/>
    <col min="11246" max="11246" width="1.375" style="16" customWidth="1"/>
    <col min="11247" max="11293" width="3.375" style="16" customWidth="1"/>
    <col min="11294" max="11296" width="4.125" style="16" customWidth="1"/>
    <col min="11297" max="11299" width="3.375" style="16" customWidth="1"/>
    <col min="11300" max="11302" width="4.125" style="16" customWidth="1"/>
    <col min="11303" max="11303" width="3.375" style="16" customWidth="1"/>
    <col min="11304" max="11501" width="2.375" style="16"/>
    <col min="11502" max="11502" width="1.375" style="16" customWidth="1"/>
    <col min="11503" max="11549" width="3.375" style="16" customWidth="1"/>
    <col min="11550" max="11552" width="4.125" style="16" customWidth="1"/>
    <col min="11553" max="11555" width="3.375" style="16" customWidth="1"/>
    <col min="11556" max="11558" width="4.125" style="16" customWidth="1"/>
    <col min="11559" max="11559" width="3.375" style="16" customWidth="1"/>
    <col min="11560" max="11757" width="2.375" style="16"/>
    <col min="11758" max="11758" width="1.375" style="16" customWidth="1"/>
    <col min="11759" max="11805" width="3.375" style="16" customWidth="1"/>
    <col min="11806" max="11808" width="4.125" style="16" customWidth="1"/>
    <col min="11809" max="11811" width="3.375" style="16" customWidth="1"/>
    <col min="11812" max="11814" width="4.125" style="16" customWidth="1"/>
    <col min="11815" max="11815" width="3.375" style="16" customWidth="1"/>
    <col min="11816" max="12013" width="2.375" style="16"/>
    <col min="12014" max="12014" width="1.375" style="16" customWidth="1"/>
    <col min="12015" max="12061" width="3.375" style="16" customWidth="1"/>
    <col min="12062" max="12064" width="4.125" style="16" customWidth="1"/>
    <col min="12065" max="12067" width="3.375" style="16" customWidth="1"/>
    <col min="12068" max="12070" width="4.125" style="16" customWidth="1"/>
    <col min="12071" max="12071" width="3.375" style="16" customWidth="1"/>
    <col min="12072" max="12269" width="2.375" style="16"/>
    <col min="12270" max="12270" width="1.375" style="16" customWidth="1"/>
    <col min="12271" max="12317" width="3.375" style="16" customWidth="1"/>
    <col min="12318" max="12320" width="4.125" style="16" customWidth="1"/>
    <col min="12321" max="12323" width="3.375" style="16" customWidth="1"/>
    <col min="12324" max="12326" width="4.125" style="16" customWidth="1"/>
    <col min="12327" max="12327" width="3.375" style="16" customWidth="1"/>
    <col min="12328" max="12525" width="2.375" style="16"/>
    <col min="12526" max="12526" width="1.375" style="16" customWidth="1"/>
    <col min="12527" max="12573" width="3.375" style="16" customWidth="1"/>
    <col min="12574" max="12576" width="4.125" style="16" customWidth="1"/>
    <col min="12577" max="12579" width="3.375" style="16" customWidth="1"/>
    <col min="12580" max="12582" width="4.125" style="16" customWidth="1"/>
    <col min="12583" max="12583" width="3.375" style="16" customWidth="1"/>
    <col min="12584" max="12781" width="2.375" style="16"/>
    <col min="12782" max="12782" width="1.375" style="16" customWidth="1"/>
    <col min="12783" max="12829" width="3.375" style="16" customWidth="1"/>
    <col min="12830" max="12832" width="4.125" style="16" customWidth="1"/>
    <col min="12833" max="12835" width="3.375" style="16" customWidth="1"/>
    <col min="12836" max="12838" width="4.125" style="16" customWidth="1"/>
    <col min="12839" max="12839" width="3.375" style="16" customWidth="1"/>
    <col min="12840" max="13037" width="2.375" style="16"/>
    <col min="13038" max="13038" width="1.375" style="16" customWidth="1"/>
    <col min="13039" max="13085" width="3.375" style="16" customWidth="1"/>
    <col min="13086" max="13088" width="4.125" style="16" customWidth="1"/>
    <col min="13089" max="13091" width="3.375" style="16" customWidth="1"/>
    <col min="13092" max="13094" width="4.125" style="16" customWidth="1"/>
    <col min="13095" max="13095" width="3.375" style="16" customWidth="1"/>
    <col min="13096" max="13293" width="2.375" style="16"/>
    <col min="13294" max="13294" width="1.375" style="16" customWidth="1"/>
    <col min="13295" max="13341" width="3.375" style="16" customWidth="1"/>
    <col min="13342" max="13344" width="4.125" style="16" customWidth="1"/>
    <col min="13345" max="13347" width="3.375" style="16" customWidth="1"/>
    <col min="13348" max="13350" width="4.125" style="16" customWidth="1"/>
    <col min="13351" max="13351" width="3.375" style="16" customWidth="1"/>
    <col min="13352" max="13549" width="2.375" style="16"/>
    <col min="13550" max="13550" width="1.375" style="16" customWidth="1"/>
    <col min="13551" max="13597" width="3.375" style="16" customWidth="1"/>
    <col min="13598" max="13600" width="4.125" style="16" customWidth="1"/>
    <col min="13601" max="13603" width="3.375" style="16" customWidth="1"/>
    <col min="13604" max="13606" width="4.125" style="16" customWidth="1"/>
    <col min="13607" max="13607" width="3.375" style="16" customWidth="1"/>
    <col min="13608" max="13805" width="2.375" style="16"/>
    <col min="13806" max="13806" width="1.375" style="16" customWidth="1"/>
    <col min="13807" max="13853" width="3.375" style="16" customWidth="1"/>
    <col min="13854" max="13856" width="4.125" style="16" customWidth="1"/>
    <col min="13857" max="13859" width="3.375" style="16" customWidth="1"/>
    <col min="13860" max="13862" width="4.125" style="16" customWidth="1"/>
    <col min="13863" max="13863" width="3.375" style="16" customWidth="1"/>
    <col min="13864" max="14061" width="2.375" style="16"/>
    <col min="14062" max="14062" width="1.375" style="16" customWidth="1"/>
    <col min="14063" max="14109" width="3.375" style="16" customWidth="1"/>
    <col min="14110" max="14112" width="4.125" style="16" customWidth="1"/>
    <col min="14113" max="14115" width="3.375" style="16" customWidth="1"/>
    <col min="14116" max="14118" width="4.125" style="16" customWidth="1"/>
    <col min="14119" max="14119" width="3.375" style="16" customWidth="1"/>
    <col min="14120" max="14317" width="2.375" style="16"/>
    <col min="14318" max="14318" width="1.375" style="16" customWidth="1"/>
    <col min="14319" max="14365" width="3.375" style="16" customWidth="1"/>
    <col min="14366" max="14368" width="4.125" style="16" customWidth="1"/>
    <col min="14369" max="14371" width="3.375" style="16" customWidth="1"/>
    <col min="14372" max="14374" width="4.125" style="16" customWidth="1"/>
    <col min="14375" max="14375" width="3.375" style="16" customWidth="1"/>
    <col min="14376" max="14573" width="2.375" style="16"/>
    <col min="14574" max="14574" width="1.375" style="16" customWidth="1"/>
    <col min="14575" max="14621" width="3.375" style="16" customWidth="1"/>
    <col min="14622" max="14624" width="4.125" style="16" customWidth="1"/>
    <col min="14625" max="14627" width="3.375" style="16" customWidth="1"/>
    <col min="14628" max="14630" width="4.125" style="16" customWidth="1"/>
    <col min="14631" max="14631" width="3.375" style="16" customWidth="1"/>
    <col min="14632" max="14829" width="2.375" style="16"/>
    <col min="14830" max="14830" width="1.375" style="16" customWidth="1"/>
    <col min="14831" max="14877" width="3.375" style="16" customWidth="1"/>
    <col min="14878" max="14880" width="4.125" style="16" customWidth="1"/>
    <col min="14881" max="14883" width="3.375" style="16" customWidth="1"/>
    <col min="14884" max="14886" width="4.125" style="16" customWidth="1"/>
    <col min="14887" max="14887" width="3.375" style="16" customWidth="1"/>
    <col min="14888" max="15085" width="2.375" style="16"/>
    <col min="15086" max="15086" width="1.375" style="16" customWidth="1"/>
    <col min="15087" max="15133" width="3.375" style="16" customWidth="1"/>
    <col min="15134" max="15136" width="4.125" style="16" customWidth="1"/>
    <col min="15137" max="15139" width="3.375" style="16" customWidth="1"/>
    <col min="15140" max="15142" width="4.125" style="16" customWidth="1"/>
    <col min="15143" max="15143" width="3.375" style="16" customWidth="1"/>
    <col min="15144" max="15341" width="2.375" style="16"/>
    <col min="15342" max="15342" width="1.375" style="16" customWidth="1"/>
    <col min="15343" max="15389" width="3.375" style="16" customWidth="1"/>
    <col min="15390" max="15392" width="4.125" style="16" customWidth="1"/>
    <col min="15393" max="15395" width="3.375" style="16" customWidth="1"/>
    <col min="15396" max="15398" width="4.125" style="16" customWidth="1"/>
    <col min="15399" max="15399" width="3.375" style="16" customWidth="1"/>
    <col min="15400" max="15597" width="2.375" style="16"/>
    <col min="15598" max="15598" width="1.375" style="16" customWidth="1"/>
    <col min="15599" max="15645" width="3.375" style="16" customWidth="1"/>
    <col min="15646" max="15648" width="4.125" style="16" customWidth="1"/>
    <col min="15649" max="15651" width="3.375" style="16" customWidth="1"/>
    <col min="15652" max="15654" width="4.125" style="16" customWidth="1"/>
    <col min="15655" max="15655" width="3.375" style="16" customWidth="1"/>
    <col min="15656" max="15853" width="2.375" style="16"/>
    <col min="15854" max="15854" width="1.375" style="16" customWidth="1"/>
    <col min="15855" max="15901" width="3.375" style="16" customWidth="1"/>
    <col min="15902" max="15904" width="4.125" style="16" customWidth="1"/>
    <col min="15905" max="15907" width="3.375" style="16" customWidth="1"/>
    <col min="15908" max="15910" width="4.125" style="16" customWidth="1"/>
    <col min="15911" max="15911" width="3.375" style="16" customWidth="1"/>
    <col min="15912" max="16109" width="2.375" style="16"/>
    <col min="16110" max="16110" width="1.375" style="16" customWidth="1"/>
    <col min="16111" max="16157" width="3.375" style="16" customWidth="1"/>
    <col min="16158" max="16160" width="4.125" style="16" customWidth="1"/>
    <col min="16161" max="16163" width="3.375" style="16" customWidth="1"/>
    <col min="16164" max="16166" width="4.125" style="16" customWidth="1"/>
    <col min="16167" max="16167" width="3.375" style="16" customWidth="1"/>
    <col min="16168" max="16384" width="2.375" style="16"/>
  </cols>
  <sheetData>
    <row r="1" spans="2:46" s="2" customFormat="1" ht="5.2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850" t="str">
        <f>表紙!E12</f>
        <v>システム名</v>
      </c>
      <c r="P2" s="851"/>
      <c r="Q2" s="852"/>
      <c r="R2" s="859" t="str">
        <f>表紙!L12</f>
        <v>Acelink</v>
      </c>
      <c r="S2" s="860"/>
      <c r="T2" s="860"/>
      <c r="U2" s="860"/>
      <c r="V2" s="860"/>
      <c r="W2" s="860"/>
      <c r="X2" s="860"/>
      <c r="Y2" s="861"/>
      <c r="Z2" s="868" t="str">
        <f>表紙!E15</f>
        <v>機能ID</v>
      </c>
      <c r="AA2" s="851"/>
      <c r="AB2" s="852"/>
      <c r="AC2" s="859" t="str">
        <f>表紙!L15</f>
        <v>VKZ340100</v>
      </c>
      <c r="AD2" s="860"/>
      <c r="AE2" s="860"/>
      <c r="AF2" s="860"/>
      <c r="AG2" s="860"/>
      <c r="AH2" s="860"/>
      <c r="AI2" s="861"/>
      <c r="AJ2" s="868" t="str">
        <f>表紙!E16</f>
        <v>機能名</v>
      </c>
      <c r="AK2" s="851"/>
      <c r="AL2" s="852"/>
      <c r="AM2" s="859" t="str">
        <f>表紙!L16</f>
        <v>元帳データ集計</v>
      </c>
      <c r="AN2" s="860"/>
      <c r="AO2" s="860"/>
      <c r="AP2" s="860"/>
      <c r="AQ2" s="860"/>
      <c r="AR2" s="860"/>
      <c r="AS2" s="874"/>
      <c r="AT2" s="5"/>
    </row>
    <row r="3" spans="2:46" s="3" customFormat="1" ht="15.75">
      <c r="O3" s="853" t="str">
        <f>表紙!E13</f>
        <v>サブシステムID</v>
      </c>
      <c r="P3" s="854"/>
      <c r="Q3" s="855"/>
      <c r="R3" s="862" t="str">
        <f>表紙!L13</f>
        <v>AL</v>
      </c>
      <c r="S3" s="863"/>
      <c r="T3" s="863"/>
      <c r="U3" s="863"/>
      <c r="V3" s="863"/>
      <c r="W3" s="863"/>
      <c r="X3" s="863"/>
      <c r="Y3" s="864"/>
      <c r="Z3" s="869" t="str">
        <f>表紙!E18</f>
        <v>作成年月日</v>
      </c>
      <c r="AA3" s="854"/>
      <c r="AB3" s="855"/>
      <c r="AC3" s="875">
        <f>表紙!L18</f>
        <v>42562</v>
      </c>
      <c r="AD3" s="876"/>
      <c r="AE3" s="876"/>
      <c r="AF3" s="876"/>
      <c r="AG3" s="876"/>
      <c r="AH3" s="876"/>
      <c r="AI3" s="877"/>
      <c r="AJ3" s="869" t="str">
        <f>表紙!E19</f>
        <v>作成者</v>
      </c>
      <c r="AK3" s="854"/>
      <c r="AL3" s="855"/>
      <c r="AM3" s="862" t="str">
        <f>表紙!L19</f>
        <v>宇野 淳</v>
      </c>
      <c r="AN3" s="863"/>
      <c r="AO3" s="863"/>
      <c r="AP3" s="863"/>
      <c r="AQ3" s="863"/>
      <c r="AR3" s="863"/>
      <c r="AS3" s="872"/>
      <c r="AT3" s="5"/>
    </row>
    <row r="4" spans="2:46" s="3" customFormat="1" thickBot="1">
      <c r="O4" s="856" t="str">
        <f>表紙!E14</f>
        <v>サブシステム名</v>
      </c>
      <c r="P4" s="857"/>
      <c r="Q4" s="858"/>
      <c r="R4" s="865" t="str">
        <f>表紙!L14</f>
        <v>VKZ</v>
      </c>
      <c r="S4" s="866"/>
      <c r="T4" s="866"/>
      <c r="U4" s="866"/>
      <c r="V4" s="866"/>
      <c r="W4" s="866"/>
      <c r="X4" s="866"/>
      <c r="Y4" s="867"/>
      <c r="Z4" s="870" t="str">
        <f>表紙!E20</f>
        <v>最終更新年月日</v>
      </c>
      <c r="AA4" s="857"/>
      <c r="AB4" s="858"/>
      <c r="AC4" s="878">
        <f>表紙!L20</f>
        <v>42655</v>
      </c>
      <c r="AD4" s="879"/>
      <c r="AE4" s="879"/>
      <c r="AF4" s="879"/>
      <c r="AG4" s="879"/>
      <c r="AH4" s="879"/>
      <c r="AI4" s="880"/>
      <c r="AJ4" s="870" t="str">
        <f>表紙!E21</f>
        <v>最終更新者</v>
      </c>
      <c r="AK4" s="857"/>
      <c r="AL4" s="858"/>
      <c r="AM4" s="865" t="str">
        <f>表紙!L21</f>
        <v>宇野 淳</v>
      </c>
      <c r="AN4" s="866"/>
      <c r="AO4" s="866"/>
      <c r="AP4" s="866"/>
      <c r="AQ4" s="866"/>
      <c r="AR4" s="866"/>
      <c r="AS4" s="871"/>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177</v>
      </c>
      <c r="I7" s="929" t="s">
        <v>2876</v>
      </c>
      <c r="J7" s="929"/>
      <c r="K7" s="929"/>
      <c r="L7" s="929"/>
      <c r="M7" s="929"/>
      <c r="N7" s="929"/>
      <c r="O7" s="929"/>
      <c r="P7" s="929"/>
      <c r="Q7" s="929" t="s">
        <v>1745</v>
      </c>
      <c r="R7" s="929"/>
      <c r="S7" s="929"/>
      <c r="T7" s="929"/>
      <c r="U7" s="929"/>
      <c r="V7" s="929"/>
      <c r="W7" s="929"/>
      <c r="X7" s="929"/>
      <c r="Y7" s="929"/>
      <c r="AO7" s="4"/>
      <c r="AP7" s="4"/>
      <c r="AQ7" s="4"/>
      <c r="AR7" s="4"/>
      <c r="AS7" s="5"/>
      <c r="AT7" s="5"/>
    </row>
    <row r="8" spans="2:46" s="3" customFormat="1">
      <c r="B8" s="66" t="s">
        <v>1363</v>
      </c>
      <c r="I8" s="929" t="str">
        <f>"I"&amp;I7</f>
        <v>ILedgerStoreService</v>
      </c>
      <c r="J8" s="929"/>
      <c r="K8" s="929"/>
      <c r="L8" s="929"/>
      <c r="M8" s="929"/>
      <c r="N8" s="929"/>
      <c r="O8" s="929"/>
      <c r="P8" s="929"/>
      <c r="AO8" s="4"/>
      <c r="AP8" s="4"/>
      <c r="AQ8" s="4"/>
      <c r="AR8" s="4"/>
      <c r="AS8" s="5"/>
      <c r="AT8" s="5"/>
    </row>
    <row r="9" spans="2:46" s="3" customFormat="1">
      <c r="B9" s="66" t="s">
        <v>1364</v>
      </c>
      <c r="I9" s="929" t="s">
        <v>2877</v>
      </c>
      <c r="J9" s="929"/>
      <c r="K9" s="929"/>
      <c r="L9" s="929"/>
      <c r="M9" s="929"/>
      <c r="N9" s="929"/>
      <c r="O9" s="929"/>
      <c r="P9" s="929"/>
      <c r="Q9" s="929" t="s">
        <v>1746</v>
      </c>
      <c r="R9" s="929"/>
      <c r="S9" s="929"/>
      <c r="T9" s="929"/>
      <c r="U9" s="929"/>
      <c r="V9" s="929"/>
      <c r="W9" s="929"/>
      <c r="X9" s="929"/>
      <c r="Y9" s="929"/>
      <c r="AO9" s="4"/>
      <c r="AP9" s="4"/>
      <c r="AQ9" s="4"/>
      <c r="AR9" s="4"/>
      <c r="AS9" s="5"/>
      <c r="AT9" s="5"/>
    </row>
    <row r="10" spans="2:46" s="3" customFormat="1" ht="15.75">
      <c r="AO10" s="4"/>
      <c r="AP10" s="4"/>
      <c r="AQ10" s="4"/>
      <c r="AR10" s="4"/>
      <c r="AS10" s="5"/>
      <c r="AT10" s="5"/>
    </row>
    <row r="11" spans="2:46" s="3" customFormat="1" ht="15.75">
      <c r="AO11" s="4"/>
      <c r="AP11" s="4"/>
      <c r="AQ11" s="4"/>
      <c r="AR11" s="4"/>
      <c r="AS11" s="5"/>
      <c r="AT11" s="5"/>
    </row>
    <row r="12" spans="2:46" s="3" customFormat="1">
      <c r="B12" s="66" t="s">
        <v>22</v>
      </c>
      <c r="AO12" s="4"/>
      <c r="AP12" s="4"/>
      <c r="AQ12" s="4"/>
      <c r="AR12" s="4"/>
      <c r="AS12" s="5"/>
      <c r="AT12" s="5"/>
    </row>
    <row r="13" spans="2:46" s="3" customFormat="1" ht="15.75">
      <c r="AO13" s="4"/>
      <c r="AP13" s="4"/>
      <c r="AQ13" s="4"/>
      <c r="AR13" s="4"/>
      <c r="AS13" s="5"/>
      <c r="AT13" s="5"/>
    </row>
    <row r="14" spans="2:46" s="3" customFormat="1" ht="15.75">
      <c r="C14" s="3" t="s">
        <v>1929</v>
      </c>
      <c r="AO14" s="4"/>
      <c r="AP14" s="4"/>
      <c r="AQ14" s="4"/>
      <c r="AR14" s="4"/>
      <c r="AS14" s="5"/>
      <c r="AT14" s="5"/>
    </row>
    <row r="15" spans="2:46" s="3" customFormat="1" ht="15.75">
      <c r="D15" s="3" t="s">
        <v>2878</v>
      </c>
      <c r="AO15" s="4"/>
      <c r="AP15" s="4"/>
      <c r="AQ15" s="4"/>
      <c r="AR15" s="4"/>
      <c r="AS15" s="5"/>
      <c r="AT15" s="5"/>
    </row>
    <row r="16" spans="2:46" s="3" customFormat="1" ht="15.75">
      <c r="D16" s="3" t="s">
        <v>2879</v>
      </c>
      <c r="AO16" s="4"/>
      <c r="AP16" s="4"/>
      <c r="AQ16" s="4"/>
      <c r="AR16" s="4"/>
      <c r="AS16" s="5"/>
      <c r="AT16" s="5"/>
    </row>
    <row r="17" spans="3:46" s="3" customFormat="1" ht="15.75">
      <c r="D17" s="3" t="s">
        <v>2880</v>
      </c>
      <c r="AO17" s="4"/>
      <c r="AP17" s="4"/>
      <c r="AQ17" s="4"/>
      <c r="AR17" s="4"/>
      <c r="AS17" s="5"/>
      <c r="AT17" s="5"/>
    </row>
    <row r="18" spans="3:46" s="3" customFormat="1" ht="15.75">
      <c r="D18" s="3" t="s">
        <v>2881</v>
      </c>
      <c r="AO18" s="4"/>
      <c r="AP18" s="4"/>
      <c r="AQ18" s="4"/>
      <c r="AR18" s="4"/>
      <c r="AS18" s="5"/>
      <c r="AT18" s="5"/>
    </row>
    <row r="19" spans="3:46" s="3" customFormat="1" ht="15.75">
      <c r="AO19" s="4"/>
      <c r="AP19" s="4"/>
      <c r="AQ19" s="4"/>
      <c r="AR19" s="4"/>
      <c r="AS19" s="5"/>
      <c r="AT19" s="5"/>
    </row>
    <row r="20" spans="3:46" s="3" customFormat="1" ht="15.75">
      <c r="C20" s="3" t="s">
        <v>1265</v>
      </c>
      <c r="AO20" s="4"/>
      <c r="AP20" s="4"/>
      <c r="AQ20" s="4"/>
      <c r="AR20" s="4"/>
      <c r="AS20" s="5"/>
      <c r="AT20" s="5"/>
    </row>
    <row r="21" spans="3:46" s="3" customFormat="1" ht="15.75">
      <c r="D21" s="3" t="s">
        <v>1579</v>
      </c>
      <c r="AO21" s="4"/>
      <c r="AP21" s="4"/>
      <c r="AQ21" s="4"/>
      <c r="AR21" s="4"/>
      <c r="AS21" s="5"/>
      <c r="AT21" s="5"/>
    </row>
    <row r="22" spans="3:46" s="3" customFormat="1" ht="15.75">
      <c r="D22" s="3" t="s">
        <v>1936</v>
      </c>
      <c r="AO22" s="4"/>
      <c r="AP22" s="4"/>
      <c r="AQ22" s="4"/>
      <c r="AR22" s="4"/>
      <c r="AS22" s="5"/>
      <c r="AT22" s="5"/>
    </row>
    <row r="23" spans="3:46" s="3" customFormat="1" ht="15.75">
      <c r="E23" s="514" t="s">
        <v>1939</v>
      </c>
      <c r="F23" s="515"/>
      <c r="G23" s="515"/>
      <c r="H23" s="515"/>
      <c r="I23" s="516"/>
      <c r="J23" s="515" t="s">
        <v>1938</v>
      </c>
      <c r="K23" s="515"/>
      <c r="L23" s="515"/>
      <c r="M23" s="515"/>
      <c r="N23" s="516"/>
      <c r="O23" s="515" t="s">
        <v>1937</v>
      </c>
      <c r="P23" s="515"/>
      <c r="Q23" s="515"/>
      <c r="R23" s="515"/>
      <c r="S23" s="515"/>
      <c r="T23" s="515"/>
      <c r="U23" s="515"/>
      <c r="V23" s="516"/>
      <c r="AO23" s="4"/>
      <c r="AP23" s="4"/>
      <c r="AQ23" s="4"/>
      <c r="AR23" s="4"/>
      <c r="AS23" s="5"/>
      <c r="AT23" s="5"/>
    </row>
    <row r="24" spans="3:46" s="3" customFormat="1" ht="15.75">
      <c r="E24" s="484" t="s">
        <v>1930</v>
      </c>
      <c r="F24" s="485"/>
      <c r="G24" s="485"/>
      <c r="H24" s="485"/>
      <c r="I24" s="486"/>
      <c r="J24" s="485" t="s">
        <v>1934</v>
      </c>
      <c r="K24" s="485"/>
      <c r="L24" s="485"/>
      <c r="M24" s="485"/>
      <c r="N24" s="486"/>
      <c r="O24" s="485" t="s">
        <v>1932</v>
      </c>
      <c r="P24" s="485"/>
      <c r="Q24" s="485"/>
      <c r="R24" s="485"/>
      <c r="S24" s="485"/>
      <c r="T24" s="485"/>
      <c r="U24" s="485"/>
      <c r="V24" s="486"/>
      <c r="AO24" s="4"/>
      <c r="AP24" s="4"/>
      <c r="AQ24" s="4"/>
      <c r="AR24" s="4"/>
      <c r="AS24" s="5"/>
      <c r="AT24" s="5"/>
    </row>
    <row r="25" spans="3:46" s="3" customFormat="1" ht="15.75">
      <c r="E25" s="484" t="s">
        <v>1931</v>
      </c>
      <c r="F25" s="485"/>
      <c r="G25" s="485"/>
      <c r="H25" s="485"/>
      <c r="I25" s="486"/>
      <c r="J25" s="485" t="s">
        <v>1935</v>
      </c>
      <c r="K25" s="485"/>
      <c r="L25" s="485"/>
      <c r="M25" s="485"/>
      <c r="N25" s="486"/>
      <c r="O25" s="485" t="s">
        <v>1933</v>
      </c>
      <c r="P25" s="485"/>
      <c r="Q25" s="485"/>
      <c r="R25" s="485"/>
      <c r="S25" s="485"/>
      <c r="T25" s="485"/>
      <c r="U25" s="485"/>
      <c r="V25" s="486"/>
      <c r="AO25" s="4"/>
      <c r="AP25" s="4"/>
      <c r="AQ25" s="4"/>
      <c r="AR25" s="4"/>
      <c r="AS25" s="5"/>
      <c r="AT25" s="5"/>
    </row>
    <row r="26" spans="3:46" s="3" customFormat="1" ht="15.75">
      <c r="E26" s="337"/>
      <c r="F26" s="337"/>
      <c r="G26" s="337"/>
      <c r="H26" s="337"/>
      <c r="I26" s="337"/>
      <c r="J26" s="337"/>
      <c r="K26" s="337"/>
      <c r="L26" s="337"/>
      <c r="M26" s="337"/>
      <c r="N26" s="337"/>
      <c r="O26" s="337"/>
      <c r="P26" s="337"/>
      <c r="Q26" s="337"/>
      <c r="R26" s="337"/>
      <c r="S26" s="337"/>
      <c r="T26" s="337"/>
      <c r="U26" s="337"/>
      <c r="V26" s="337"/>
      <c r="AO26" s="4"/>
      <c r="AP26" s="4"/>
      <c r="AQ26" s="4"/>
      <c r="AR26" s="4"/>
      <c r="AS26" s="5"/>
      <c r="AT26" s="5"/>
    </row>
    <row r="27" spans="3:46" s="3" customFormat="1" ht="15.75">
      <c r="D27" s="3" t="s">
        <v>1580</v>
      </c>
      <c r="AO27" s="4"/>
      <c r="AP27" s="4"/>
      <c r="AQ27" s="4"/>
      <c r="AR27" s="4"/>
      <c r="AS27" s="5"/>
      <c r="AT27" s="5"/>
    </row>
    <row r="28" spans="3:46" s="3" customFormat="1" ht="15.75">
      <c r="E28" s="234" t="s">
        <v>450</v>
      </c>
      <c r="AO28" s="4"/>
      <c r="AP28" s="4"/>
      <c r="AQ28" s="4"/>
      <c r="AR28" s="4"/>
      <c r="AS28" s="5"/>
      <c r="AT28" s="5"/>
    </row>
    <row r="29" spans="3:46" s="3" customFormat="1" ht="15.75">
      <c r="D29" s="3" t="s">
        <v>1266</v>
      </c>
      <c r="AO29" s="4"/>
      <c r="AP29" s="4"/>
      <c r="AQ29" s="4"/>
      <c r="AR29" s="4"/>
      <c r="AS29" s="5"/>
      <c r="AT29" s="5"/>
    </row>
    <row r="30" spans="3:46" s="3" customFormat="1" ht="15.75">
      <c r="AO30" s="4"/>
      <c r="AP30" s="4"/>
      <c r="AQ30" s="4"/>
      <c r="AR30" s="4"/>
      <c r="AS30" s="5"/>
      <c r="AT30" s="5"/>
    </row>
    <row r="31" spans="3:46" s="3" customFormat="1" ht="15.75">
      <c r="C31" s="3" t="s">
        <v>347</v>
      </c>
      <c r="AO31" s="4"/>
      <c r="AP31" s="4"/>
      <c r="AQ31" s="4"/>
      <c r="AR31" s="4"/>
      <c r="AS31" s="5"/>
      <c r="AT31" s="5"/>
    </row>
    <row r="32" spans="3:46" s="3" customFormat="1" ht="15.75">
      <c r="D32" s="3" t="s">
        <v>348</v>
      </c>
      <c r="AO32" s="4"/>
      <c r="AP32" s="4"/>
      <c r="AQ32" s="4"/>
      <c r="AR32" s="4"/>
      <c r="AS32" s="5"/>
      <c r="AT32" s="5"/>
    </row>
    <row r="33" spans="2:81" s="3" customFormat="1" ht="15.75">
      <c r="D33" s="3" t="s">
        <v>349</v>
      </c>
      <c r="AO33" s="4"/>
      <c r="AP33" s="4"/>
      <c r="AQ33" s="4"/>
      <c r="AR33" s="4"/>
      <c r="AS33" s="5"/>
      <c r="AT33" s="5"/>
    </row>
    <row r="34" spans="2:81" s="3" customFormat="1" ht="15.75">
      <c r="AO34" s="4"/>
      <c r="AP34" s="4"/>
      <c r="AQ34" s="4"/>
      <c r="AR34" s="4"/>
      <c r="AS34" s="5"/>
      <c r="AT34" s="5"/>
    </row>
    <row r="35" spans="2:81" s="3" customFormat="1" ht="15.75">
      <c r="C35" s="3" t="s">
        <v>1928</v>
      </c>
      <c r="AO35" s="4"/>
      <c r="AP35" s="4"/>
      <c r="AQ35" s="4"/>
      <c r="AR35" s="4"/>
      <c r="AS35" s="5"/>
      <c r="AT35" s="5"/>
    </row>
    <row r="36" spans="2:81" s="3" customFormat="1" ht="15.75">
      <c r="AO36" s="4"/>
      <c r="AP36" s="4"/>
      <c r="AQ36" s="4"/>
      <c r="AR36" s="4"/>
      <c r="AS36" s="5"/>
      <c r="AT36" s="5"/>
    </row>
    <row r="37" spans="2:81" s="3" customFormat="1" ht="15.75">
      <c r="AO37" s="4"/>
      <c r="AP37" s="4"/>
      <c r="AQ37" s="4"/>
      <c r="AR37" s="4"/>
      <c r="AS37" s="5"/>
      <c r="AT37" s="5"/>
    </row>
    <row r="38" spans="2:81" s="2" customFormat="1" ht="16.5" customHeight="1">
      <c r="B38" s="65" t="s">
        <v>90</v>
      </c>
      <c r="C38" s="7"/>
      <c r="D38" s="7"/>
      <c r="E38" s="7"/>
      <c r="F38" s="7"/>
      <c r="G38" s="7"/>
      <c r="H38" s="7"/>
      <c r="I38" s="7"/>
      <c r="J38" s="7"/>
      <c r="K38" s="7"/>
      <c r="L38" s="7"/>
      <c r="M38" s="7"/>
      <c r="N38" s="8"/>
      <c r="O38" s="8"/>
      <c r="P38" s="8"/>
      <c r="Q38" s="8"/>
      <c r="R38" s="8"/>
      <c r="S38" s="8"/>
      <c r="T38" s="8"/>
      <c r="U38" s="8"/>
      <c r="V38" s="8"/>
      <c r="W38" s="8"/>
      <c r="X38" s="8"/>
      <c r="Y38" s="8"/>
      <c r="Z38" s="8"/>
      <c r="AA38" s="8"/>
      <c r="AB38" s="8"/>
      <c r="AC38" s="8"/>
      <c r="AD38" s="8"/>
      <c r="AE38" s="6"/>
      <c r="AF38" s="6"/>
      <c r="AG38" s="6"/>
      <c r="AH38" s="6"/>
      <c r="AI38" s="6"/>
      <c r="AJ38" s="6"/>
    </row>
    <row r="40" spans="2:81" s="31" customFormat="1" ht="15" customHeight="1">
      <c r="B40" s="17"/>
      <c r="C40" s="69" t="s">
        <v>92</v>
      </c>
      <c r="D40" s="922" t="s">
        <v>93</v>
      </c>
      <c r="E40" s="923"/>
      <c r="F40" s="923"/>
      <c r="G40" s="923"/>
      <c r="H40" s="923"/>
      <c r="I40" s="923"/>
      <c r="J40" s="923"/>
      <c r="K40" s="924"/>
      <c r="L40" s="925" t="s">
        <v>94</v>
      </c>
      <c r="M40" s="926"/>
      <c r="N40" s="926"/>
      <c r="O40" s="926"/>
      <c r="P40" s="926"/>
      <c r="Q40" s="926"/>
      <c r="R40" s="926"/>
      <c r="S40" s="927"/>
      <c r="T40" s="922" t="s">
        <v>95</v>
      </c>
      <c r="U40" s="923"/>
      <c r="V40" s="923"/>
      <c r="W40" s="923"/>
      <c r="X40" s="923"/>
      <c r="Y40" s="923"/>
      <c r="Z40" s="923"/>
      <c r="AA40" s="924"/>
      <c r="AB40" s="925" t="s">
        <v>2545</v>
      </c>
      <c r="AC40" s="926"/>
      <c r="AD40" s="925" t="s">
        <v>96</v>
      </c>
      <c r="AE40" s="926"/>
      <c r="AF40" s="926"/>
      <c r="AG40" s="926"/>
      <c r="AH40" s="926"/>
      <c r="AI40" s="926"/>
      <c r="AJ40" s="926"/>
      <c r="AK40" s="926"/>
      <c r="AL40" s="926"/>
      <c r="AM40" s="926"/>
      <c r="AN40" s="926"/>
      <c r="AO40" s="926"/>
      <c r="AP40" s="926"/>
      <c r="AQ40" s="926"/>
      <c r="AR40" s="926"/>
      <c r="AS40" s="926"/>
      <c r="AT40" s="926"/>
      <c r="AU40" s="927"/>
      <c r="AV40" s="925" t="s">
        <v>30</v>
      </c>
      <c r="AW40" s="926"/>
      <c r="AX40" s="926"/>
      <c r="AY40" s="926"/>
      <c r="AZ40" s="926"/>
      <c r="BA40" s="926"/>
      <c r="BB40" s="926"/>
      <c r="BC40" s="926"/>
      <c r="BD40" s="926"/>
      <c r="BE40" s="926"/>
      <c r="BF40" s="926"/>
      <c r="BG40" s="926"/>
      <c r="BH40" s="926"/>
      <c r="BI40" s="926"/>
      <c r="BJ40" s="926"/>
      <c r="BK40" s="926"/>
      <c r="BL40" s="926"/>
      <c r="BM40" s="927"/>
      <c r="BN40" s="16"/>
      <c r="BO40" s="16"/>
      <c r="BP40" s="16"/>
      <c r="BQ40" s="16"/>
      <c r="BR40" s="16"/>
      <c r="BS40" s="16"/>
      <c r="BT40" s="16"/>
      <c r="BU40" s="16"/>
      <c r="BV40" s="16"/>
      <c r="BW40" s="16"/>
      <c r="BX40" s="16"/>
      <c r="BY40" s="16"/>
      <c r="BZ40" s="16"/>
    </row>
    <row r="41" spans="2:81" s="14" customFormat="1" ht="14.25" customHeight="1">
      <c r="B41" s="17"/>
      <c r="C41" s="594">
        <v>1</v>
      </c>
      <c r="D41" s="928" t="s">
        <v>2887</v>
      </c>
      <c r="E41" s="928"/>
      <c r="F41" s="928"/>
      <c r="G41" s="928"/>
      <c r="H41" s="928"/>
      <c r="I41" s="928"/>
      <c r="J41" s="928"/>
      <c r="K41" s="928"/>
      <c r="L41" s="928" t="s">
        <v>355</v>
      </c>
      <c r="M41" s="928"/>
      <c r="N41" s="928"/>
      <c r="O41" s="928"/>
      <c r="P41" s="928"/>
      <c r="Q41" s="928"/>
      <c r="R41" s="928"/>
      <c r="S41" s="928"/>
      <c r="T41" s="928" t="s">
        <v>125</v>
      </c>
      <c r="U41" s="928"/>
      <c r="V41" s="928"/>
      <c r="W41" s="928"/>
      <c r="X41" s="928"/>
      <c r="Y41" s="928"/>
      <c r="Z41" s="928"/>
      <c r="AA41" s="928"/>
      <c r="AB41" s="912"/>
      <c r="AC41" s="921"/>
      <c r="AD41" s="928" t="s">
        <v>357</v>
      </c>
      <c r="AE41" s="928"/>
      <c r="AF41" s="928"/>
      <c r="AG41" s="928"/>
      <c r="AH41" s="928"/>
      <c r="AI41" s="928"/>
      <c r="AJ41" s="928"/>
      <c r="AK41" s="928"/>
      <c r="AL41" s="928"/>
      <c r="AM41" s="928"/>
      <c r="AN41" s="928"/>
      <c r="AO41" s="928"/>
      <c r="AP41" s="928"/>
      <c r="AQ41" s="928"/>
      <c r="AR41" s="928"/>
      <c r="AS41" s="928"/>
      <c r="AT41" s="928"/>
      <c r="AU41" s="928"/>
      <c r="AV41" s="928"/>
      <c r="AW41" s="928"/>
      <c r="AX41" s="928"/>
      <c r="AY41" s="928"/>
      <c r="AZ41" s="928"/>
      <c r="BA41" s="928"/>
      <c r="BB41" s="928"/>
      <c r="BC41" s="928"/>
      <c r="BD41" s="928"/>
      <c r="BE41" s="928"/>
      <c r="BF41" s="928"/>
      <c r="BG41" s="928"/>
      <c r="BH41" s="928"/>
      <c r="BI41" s="928"/>
      <c r="BJ41" s="928"/>
      <c r="BK41" s="928"/>
      <c r="BL41" s="928"/>
      <c r="BM41" s="928"/>
      <c r="BN41" s="16"/>
      <c r="BO41" s="16"/>
      <c r="BP41" s="16"/>
      <c r="BQ41" s="16"/>
      <c r="BR41" s="16"/>
      <c r="BS41" s="16"/>
      <c r="BT41" s="16"/>
      <c r="BU41" s="16"/>
      <c r="BV41" s="16"/>
      <c r="BW41" s="16"/>
      <c r="BX41" s="16"/>
      <c r="BY41" s="16"/>
      <c r="BZ41" s="16"/>
      <c r="CA41" s="16"/>
      <c r="CB41" s="16"/>
      <c r="CC41" s="16"/>
    </row>
    <row r="42" spans="2:81" s="14" customFormat="1" ht="14.25" customHeight="1">
      <c r="B42" s="17"/>
      <c r="C42" s="594">
        <v>2</v>
      </c>
      <c r="D42" s="928" t="s">
        <v>2888</v>
      </c>
      <c r="E42" s="928"/>
      <c r="F42" s="928"/>
      <c r="G42" s="928"/>
      <c r="H42" s="928"/>
      <c r="I42" s="928"/>
      <c r="J42" s="928"/>
      <c r="K42" s="928"/>
      <c r="L42" s="928" t="s">
        <v>359</v>
      </c>
      <c r="M42" s="928"/>
      <c r="N42" s="928"/>
      <c r="O42" s="928"/>
      <c r="P42" s="928"/>
      <c r="Q42" s="928"/>
      <c r="R42" s="928"/>
      <c r="S42" s="928"/>
      <c r="T42" s="928" t="s">
        <v>360</v>
      </c>
      <c r="U42" s="928"/>
      <c r="V42" s="928"/>
      <c r="W42" s="928"/>
      <c r="X42" s="928"/>
      <c r="Y42" s="928"/>
      <c r="Z42" s="928"/>
      <c r="AA42" s="928"/>
      <c r="AB42" s="912"/>
      <c r="AC42" s="921"/>
      <c r="AD42" s="928" t="s">
        <v>361</v>
      </c>
      <c r="AE42" s="928"/>
      <c r="AF42" s="928"/>
      <c r="AG42" s="928"/>
      <c r="AH42" s="928"/>
      <c r="AI42" s="928"/>
      <c r="AJ42" s="928"/>
      <c r="AK42" s="928"/>
      <c r="AL42" s="928"/>
      <c r="AM42" s="928"/>
      <c r="AN42" s="928"/>
      <c r="AO42" s="928"/>
      <c r="AP42" s="928"/>
      <c r="AQ42" s="928"/>
      <c r="AR42" s="928"/>
      <c r="AS42" s="928"/>
      <c r="AT42" s="928"/>
      <c r="AU42" s="928"/>
      <c r="AV42" s="928"/>
      <c r="AW42" s="928"/>
      <c r="AX42" s="928"/>
      <c r="AY42" s="928"/>
      <c r="AZ42" s="928"/>
      <c r="BA42" s="928"/>
      <c r="BB42" s="928"/>
      <c r="BC42" s="928"/>
      <c r="BD42" s="928"/>
      <c r="BE42" s="928"/>
      <c r="BF42" s="928"/>
      <c r="BG42" s="928"/>
      <c r="BH42" s="928"/>
      <c r="BI42" s="928"/>
      <c r="BJ42" s="928"/>
      <c r="BK42" s="928"/>
      <c r="BL42" s="928"/>
      <c r="BM42" s="928"/>
      <c r="BN42" s="16"/>
      <c r="BO42" s="16"/>
      <c r="BP42" s="16"/>
      <c r="BQ42" s="16"/>
      <c r="BR42" s="16"/>
      <c r="BS42" s="16"/>
      <c r="BT42" s="16"/>
      <c r="BU42" s="16"/>
      <c r="BV42" s="16"/>
      <c r="BW42" s="16"/>
      <c r="BX42" s="16"/>
      <c r="BY42" s="16"/>
      <c r="BZ42" s="16"/>
      <c r="CA42" s="16"/>
      <c r="CB42" s="16"/>
      <c r="CC42" s="16"/>
    </row>
    <row r="43" spans="2:81" s="14" customFormat="1" ht="14.25" customHeight="1">
      <c r="B43" s="17"/>
      <c r="C43" s="68">
        <v>3</v>
      </c>
      <c r="D43" s="928" t="s">
        <v>2889</v>
      </c>
      <c r="E43" s="928" t="s">
        <v>112</v>
      </c>
      <c r="F43" s="928" t="s">
        <v>112</v>
      </c>
      <c r="G43" s="928" t="s">
        <v>112</v>
      </c>
      <c r="H43" s="928" t="s">
        <v>112</v>
      </c>
      <c r="I43" s="928" t="s">
        <v>112</v>
      </c>
      <c r="J43" s="928" t="s">
        <v>112</v>
      </c>
      <c r="K43" s="928" t="s">
        <v>112</v>
      </c>
      <c r="L43" s="928" t="s">
        <v>2892</v>
      </c>
      <c r="M43" s="928" t="s">
        <v>113</v>
      </c>
      <c r="N43" s="928" t="s">
        <v>113</v>
      </c>
      <c r="O43" s="928" t="s">
        <v>113</v>
      </c>
      <c r="P43" s="928" t="s">
        <v>113</v>
      </c>
      <c r="Q43" s="928" t="s">
        <v>113</v>
      </c>
      <c r="R43" s="928" t="s">
        <v>113</v>
      </c>
      <c r="S43" s="928" t="s">
        <v>113</v>
      </c>
      <c r="T43" s="928" t="s">
        <v>2895</v>
      </c>
      <c r="U43" s="928" t="s">
        <v>112</v>
      </c>
      <c r="V43" s="928" t="s">
        <v>112</v>
      </c>
      <c r="W43" s="928" t="s">
        <v>112</v>
      </c>
      <c r="X43" s="928" t="s">
        <v>112</v>
      </c>
      <c r="Y43" s="928" t="s">
        <v>112</v>
      </c>
      <c r="Z43" s="928" t="s">
        <v>112</v>
      </c>
      <c r="AA43" s="928" t="s">
        <v>112</v>
      </c>
      <c r="AB43" s="912"/>
      <c r="AC43" s="921"/>
      <c r="AD43" s="897" t="s">
        <v>176</v>
      </c>
      <c r="AE43" s="898"/>
      <c r="AF43" s="898"/>
      <c r="AG43" s="898"/>
      <c r="AH43" s="898"/>
      <c r="AI43" s="898"/>
      <c r="AJ43" s="898"/>
      <c r="AK43" s="898"/>
      <c r="AL43" s="898"/>
      <c r="AM43" s="898"/>
      <c r="AN43" s="898"/>
      <c r="AO43" s="898"/>
      <c r="AP43" s="898"/>
      <c r="AQ43" s="898"/>
      <c r="AR43" s="898"/>
      <c r="AS43" s="898"/>
      <c r="AT43" s="898"/>
      <c r="AU43" s="899"/>
      <c r="AV43" s="897" t="s">
        <v>172</v>
      </c>
      <c r="AW43" s="898"/>
      <c r="AX43" s="898"/>
      <c r="AY43" s="898"/>
      <c r="AZ43" s="898"/>
      <c r="BA43" s="898"/>
      <c r="BB43" s="898"/>
      <c r="BC43" s="898"/>
      <c r="BD43" s="898"/>
      <c r="BE43" s="898"/>
      <c r="BF43" s="898"/>
      <c r="BG43" s="898"/>
      <c r="BH43" s="898"/>
      <c r="BI43" s="898"/>
      <c r="BJ43" s="898"/>
      <c r="BK43" s="898"/>
      <c r="BL43" s="898"/>
      <c r="BM43" s="899"/>
      <c r="BN43" s="16"/>
      <c r="BO43" s="16"/>
      <c r="BP43" s="16"/>
      <c r="BQ43" s="16"/>
      <c r="BR43" s="16"/>
      <c r="BS43" s="16"/>
      <c r="BT43" s="16"/>
      <c r="BU43" s="16"/>
      <c r="BV43" s="16"/>
      <c r="BW43" s="16"/>
      <c r="BX43" s="16"/>
      <c r="BY43" s="16"/>
      <c r="BZ43" s="16"/>
    </row>
    <row r="46" spans="2:81" ht="16.5" customHeight="1">
      <c r="B46" s="65" t="s">
        <v>91</v>
      </c>
    </row>
    <row r="48" spans="2:81" s="31" customFormat="1" ht="15" customHeight="1">
      <c r="B48" s="17"/>
      <c r="C48" s="69" t="s">
        <v>92</v>
      </c>
      <c r="D48" s="922" t="s">
        <v>93</v>
      </c>
      <c r="E48" s="923"/>
      <c r="F48" s="923"/>
      <c r="G48" s="923"/>
      <c r="H48" s="923"/>
      <c r="I48" s="923"/>
      <c r="J48" s="923"/>
      <c r="K48" s="924"/>
      <c r="L48" s="925" t="s">
        <v>94</v>
      </c>
      <c r="M48" s="926"/>
      <c r="N48" s="926"/>
      <c r="O48" s="926"/>
      <c r="P48" s="926"/>
      <c r="Q48" s="926"/>
      <c r="R48" s="926"/>
      <c r="S48" s="927"/>
      <c r="T48" s="922" t="s">
        <v>95</v>
      </c>
      <c r="U48" s="923"/>
      <c r="V48" s="923"/>
      <c r="W48" s="923"/>
      <c r="X48" s="923"/>
      <c r="Y48" s="923"/>
      <c r="Z48" s="923"/>
      <c r="AA48" s="924"/>
      <c r="AB48" s="925" t="s">
        <v>107</v>
      </c>
      <c r="AC48" s="926"/>
      <c r="AD48" s="925" t="s">
        <v>96</v>
      </c>
      <c r="AE48" s="926"/>
      <c r="AF48" s="926"/>
      <c r="AG48" s="926"/>
      <c r="AH48" s="926"/>
      <c r="AI48" s="926"/>
      <c r="AJ48" s="926"/>
      <c r="AK48" s="926"/>
      <c r="AL48" s="926"/>
      <c r="AM48" s="926"/>
      <c r="AN48" s="926"/>
      <c r="AO48" s="926"/>
      <c r="AP48" s="926"/>
      <c r="AQ48" s="926"/>
      <c r="AR48" s="926"/>
      <c r="AS48" s="926"/>
      <c r="AT48" s="926"/>
      <c r="AU48" s="927"/>
      <c r="AV48" s="925" t="s">
        <v>30</v>
      </c>
      <c r="AW48" s="926"/>
      <c r="AX48" s="926"/>
      <c r="AY48" s="926"/>
      <c r="AZ48" s="926"/>
      <c r="BA48" s="926"/>
      <c r="BB48" s="926"/>
      <c r="BC48" s="926"/>
      <c r="BD48" s="926"/>
      <c r="BE48" s="926"/>
      <c r="BF48" s="926"/>
      <c r="BG48" s="926"/>
      <c r="BH48" s="926"/>
      <c r="BI48" s="926"/>
      <c r="BJ48" s="926"/>
      <c r="BK48" s="926"/>
      <c r="BL48" s="926"/>
      <c r="BM48" s="927"/>
      <c r="BN48" s="16"/>
      <c r="BO48" s="16"/>
      <c r="BP48" s="16"/>
      <c r="BQ48" s="16"/>
      <c r="BR48" s="16"/>
      <c r="BS48" s="16"/>
      <c r="BT48" s="16"/>
      <c r="BU48" s="16"/>
      <c r="BV48" s="16"/>
      <c r="BW48" s="16"/>
      <c r="BX48" s="16"/>
      <c r="BY48" s="16"/>
      <c r="BZ48" s="16"/>
    </row>
    <row r="49" spans="2:78" s="14" customFormat="1" ht="14.25" customHeight="1">
      <c r="B49" s="17"/>
      <c r="C49" s="68">
        <v>1</v>
      </c>
      <c r="D49" s="928" t="s">
        <v>199</v>
      </c>
      <c r="E49" s="928" t="s">
        <v>114</v>
      </c>
      <c r="F49" s="928" t="s">
        <v>114</v>
      </c>
      <c r="G49" s="928" t="s">
        <v>114</v>
      </c>
      <c r="H49" s="928" t="s">
        <v>114</v>
      </c>
      <c r="I49" s="928" t="s">
        <v>114</v>
      </c>
      <c r="J49" s="928" t="s">
        <v>114</v>
      </c>
      <c r="K49" s="928" t="s">
        <v>114</v>
      </c>
      <c r="L49" s="928" t="s">
        <v>2542</v>
      </c>
      <c r="M49" s="928" t="s">
        <v>115</v>
      </c>
      <c r="N49" s="928" t="s">
        <v>115</v>
      </c>
      <c r="O49" s="928" t="s">
        <v>115</v>
      </c>
      <c r="P49" s="928" t="s">
        <v>115</v>
      </c>
      <c r="Q49" s="928" t="s">
        <v>115</v>
      </c>
      <c r="R49" s="928" t="s">
        <v>115</v>
      </c>
      <c r="S49" s="928" t="s">
        <v>115</v>
      </c>
      <c r="T49" s="928" t="s">
        <v>114</v>
      </c>
      <c r="U49" s="928" t="s">
        <v>114</v>
      </c>
      <c r="V49" s="928" t="s">
        <v>114</v>
      </c>
      <c r="W49" s="928" t="s">
        <v>114</v>
      </c>
      <c r="X49" s="928" t="s">
        <v>114</v>
      </c>
      <c r="Y49" s="928" t="s">
        <v>114</v>
      </c>
      <c r="Z49" s="928" t="s">
        <v>114</v>
      </c>
      <c r="AA49" s="928" t="s">
        <v>114</v>
      </c>
      <c r="AB49" s="912"/>
      <c r="AC49" s="921"/>
      <c r="AD49" s="897" t="s">
        <v>173</v>
      </c>
      <c r="AE49" s="898"/>
      <c r="AF49" s="898"/>
      <c r="AG49" s="898"/>
      <c r="AH49" s="898"/>
      <c r="AI49" s="898"/>
      <c r="AJ49" s="898"/>
      <c r="AK49" s="898"/>
      <c r="AL49" s="898"/>
      <c r="AM49" s="898"/>
      <c r="AN49" s="898"/>
      <c r="AO49" s="898"/>
      <c r="AP49" s="898"/>
      <c r="AQ49" s="898"/>
      <c r="AR49" s="898"/>
      <c r="AS49" s="898"/>
      <c r="AT49" s="898"/>
      <c r="AU49" s="899"/>
      <c r="AV49" s="897"/>
      <c r="AW49" s="898"/>
      <c r="AX49" s="898"/>
      <c r="AY49" s="898"/>
      <c r="AZ49" s="898"/>
      <c r="BA49" s="898"/>
      <c r="BB49" s="898"/>
      <c r="BC49" s="898"/>
      <c r="BD49" s="898"/>
      <c r="BE49" s="898"/>
      <c r="BF49" s="898"/>
      <c r="BG49" s="898"/>
      <c r="BH49" s="898"/>
      <c r="BI49" s="898"/>
      <c r="BJ49" s="898"/>
      <c r="BK49" s="898"/>
      <c r="BL49" s="898"/>
      <c r="BM49" s="899"/>
      <c r="BN49" s="16"/>
      <c r="BO49" s="16"/>
      <c r="BP49" s="16"/>
      <c r="BQ49" s="16"/>
      <c r="BR49" s="16"/>
      <c r="BS49" s="16"/>
      <c r="BT49" s="16"/>
      <c r="BU49" s="16"/>
      <c r="BV49" s="16"/>
      <c r="BW49" s="16"/>
      <c r="BX49" s="16"/>
      <c r="BY49" s="16"/>
      <c r="BZ49" s="16"/>
    </row>
    <row r="52" spans="2:78" ht="16.5" customHeight="1">
      <c r="B52" s="65" t="s">
        <v>104</v>
      </c>
    </row>
    <row r="54" spans="2:78" ht="16.5" customHeight="1">
      <c r="C54" s="70" t="s">
        <v>92</v>
      </c>
      <c r="D54" s="922" t="s">
        <v>87</v>
      </c>
      <c r="E54" s="923"/>
      <c r="F54" s="923"/>
      <c r="G54" s="923"/>
      <c r="H54" s="923"/>
      <c r="I54" s="923"/>
      <c r="J54" s="923"/>
      <c r="K54" s="924"/>
      <c r="L54" s="925" t="s">
        <v>88</v>
      </c>
      <c r="M54" s="926"/>
      <c r="N54" s="926"/>
      <c r="O54" s="926"/>
      <c r="P54" s="926"/>
      <c r="Q54" s="926"/>
      <c r="R54" s="926"/>
      <c r="S54" s="927"/>
      <c r="T54" s="925" t="s">
        <v>120</v>
      </c>
      <c r="U54" s="926"/>
      <c r="V54" s="926"/>
      <c r="W54" s="926"/>
      <c r="X54" s="926"/>
      <c r="Y54" s="926"/>
      <c r="Z54" s="926"/>
      <c r="AA54" s="927"/>
      <c r="AB54" s="925" t="s">
        <v>105</v>
      </c>
      <c r="AC54" s="926"/>
      <c r="AD54" s="926"/>
      <c r="AE54" s="926"/>
      <c r="AF54" s="926"/>
      <c r="AG54" s="926"/>
      <c r="AH54" s="926"/>
      <c r="AI54" s="926"/>
      <c r="AJ54" s="926"/>
      <c r="AK54" s="926"/>
      <c r="AL54" s="926"/>
      <c r="AM54" s="926"/>
      <c r="AN54" s="926"/>
      <c r="AO54" s="926"/>
      <c r="AP54" s="926"/>
      <c r="AQ54" s="926"/>
      <c r="AR54" s="926"/>
      <c r="AS54" s="926"/>
      <c r="AT54" s="926"/>
      <c r="AU54" s="927"/>
      <c r="AV54" s="925" t="s">
        <v>30</v>
      </c>
      <c r="AW54" s="926"/>
      <c r="AX54" s="926"/>
      <c r="AY54" s="926"/>
      <c r="AZ54" s="926"/>
      <c r="BA54" s="926"/>
      <c r="BB54" s="926"/>
      <c r="BC54" s="926"/>
      <c r="BD54" s="926"/>
      <c r="BE54" s="926"/>
      <c r="BF54" s="926"/>
      <c r="BG54" s="926"/>
      <c r="BH54" s="926"/>
      <c r="BI54" s="926"/>
      <c r="BJ54" s="926"/>
      <c r="BK54" s="926"/>
      <c r="BL54" s="926"/>
      <c r="BM54" s="927"/>
    </row>
    <row r="55" spans="2:78" ht="14.25" customHeight="1">
      <c r="C55" s="672">
        <v>1</v>
      </c>
      <c r="D55" s="669" t="s">
        <v>2950</v>
      </c>
      <c r="E55" s="670"/>
      <c r="F55" s="670"/>
      <c r="G55" s="670"/>
      <c r="H55" s="670"/>
      <c r="I55" s="670"/>
      <c r="J55" s="670"/>
      <c r="K55" s="671"/>
      <c r="L55" s="669" t="s">
        <v>2952</v>
      </c>
      <c r="M55" s="670"/>
      <c r="N55" s="670"/>
      <c r="O55" s="670"/>
      <c r="P55" s="670"/>
      <c r="Q55" s="670"/>
      <c r="R55" s="670"/>
      <c r="S55" s="671"/>
      <c r="T55" s="669" t="str">
        <f>"I"&amp;D55</f>
        <v>ILedgerStoreLogic</v>
      </c>
      <c r="U55" s="670"/>
      <c r="V55" s="670"/>
      <c r="W55" s="670"/>
      <c r="X55" s="670"/>
      <c r="Y55" s="670"/>
      <c r="Z55" s="670"/>
      <c r="AA55" s="671"/>
      <c r="AB55" s="669" t="s">
        <v>2951</v>
      </c>
      <c r="AC55" s="670"/>
      <c r="AD55" s="670"/>
      <c r="AE55" s="670"/>
      <c r="AF55" s="670"/>
      <c r="AG55" s="670"/>
      <c r="AH55" s="670"/>
      <c r="AI55" s="670"/>
      <c r="AJ55" s="670"/>
      <c r="AK55" s="670"/>
      <c r="AL55" s="670"/>
      <c r="AM55" s="670"/>
      <c r="AN55" s="670"/>
      <c r="AO55" s="670"/>
      <c r="AP55" s="670"/>
      <c r="AQ55" s="670"/>
      <c r="AR55" s="670"/>
      <c r="AS55" s="670"/>
      <c r="AT55" s="670"/>
      <c r="AU55" s="671"/>
      <c r="AV55" s="669"/>
      <c r="AW55" s="670"/>
      <c r="AX55" s="670"/>
      <c r="AY55" s="670"/>
      <c r="AZ55" s="670"/>
      <c r="BA55" s="670"/>
      <c r="BB55" s="670"/>
      <c r="BC55" s="670"/>
      <c r="BD55" s="670"/>
      <c r="BE55" s="670"/>
      <c r="BF55" s="670"/>
      <c r="BG55" s="670"/>
      <c r="BH55" s="670"/>
      <c r="BI55" s="670"/>
      <c r="BJ55" s="670"/>
      <c r="BK55" s="670"/>
      <c r="BL55" s="670"/>
      <c r="BM55" s="671"/>
    </row>
    <row r="56" spans="2:78" ht="14.25" customHeight="1">
      <c r="C56" s="672">
        <v>2</v>
      </c>
      <c r="D56" s="473" t="s">
        <v>1715</v>
      </c>
      <c r="E56" s="474"/>
      <c r="F56" s="474"/>
      <c r="G56" s="474"/>
      <c r="H56" s="474"/>
      <c r="I56" s="474"/>
      <c r="J56" s="474"/>
      <c r="K56" s="475"/>
      <c r="L56" s="473" t="s">
        <v>1369</v>
      </c>
      <c r="M56" s="474"/>
      <c r="N56" s="474"/>
      <c r="O56" s="474"/>
      <c r="P56" s="474"/>
      <c r="Q56" s="474"/>
      <c r="R56" s="474"/>
      <c r="S56" s="475"/>
      <c r="T56" s="473" t="str">
        <f>"I"&amp;D56</f>
        <v>ILedgerBaseInfoStoreLogic</v>
      </c>
      <c r="U56" s="474"/>
      <c r="V56" s="474"/>
      <c r="W56" s="474"/>
      <c r="X56" s="474"/>
      <c r="Y56" s="474"/>
      <c r="Z56" s="474"/>
      <c r="AA56" s="475"/>
      <c r="AB56" s="481" t="s">
        <v>1804</v>
      </c>
      <c r="AC56" s="474"/>
      <c r="AD56" s="474"/>
      <c r="AE56" s="474"/>
      <c r="AF56" s="474"/>
      <c r="AG56" s="474"/>
      <c r="AH56" s="474"/>
      <c r="AI56" s="474"/>
      <c r="AJ56" s="474"/>
      <c r="AK56" s="474"/>
      <c r="AL56" s="474"/>
      <c r="AM56" s="474"/>
      <c r="AN56" s="474"/>
      <c r="AO56" s="474"/>
      <c r="AP56" s="474"/>
      <c r="AQ56" s="474"/>
      <c r="AR56" s="474"/>
      <c r="AS56" s="474"/>
      <c r="AT56" s="474"/>
      <c r="AU56" s="475"/>
      <c r="AV56" s="473"/>
      <c r="AW56" s="474"/>
      <c r="AX56" s="474"/>
      <c r="AY56" s="474"/>
      <c r="AZ56" s="474"/>
      <c r="BA56" s="474"/>
      <c r="BB56" s="474"/>
      <c r="BC56" s="474"/>
      <c r="BD56" s="474"/>
      <c r="BE56" s="474"/>
      <c r="BF56" s="474"/>
      <c r="BG56" s="474"/>
      <c r="BH56" s="474"/>
      <c r="BI56" s="474"/>
      <c r="BJ56" s="474"/>
      <c r="BK56" s="474"/>
      <c r="BL56" s="474"/>
      <c r="BM56" s="475"/>
    </row>
    <row r="57" spans="2:78" ht="14.25" customHeight="1">
      <c r="C57" s="672">
        <v>3</v>
      </c>
      <c r="D57" s="473" t="s">
        <v>1404</v>
      </c>
      <c r="E57" s="474"/>
      <c r="F57" s="474"/>
      <c r="G57" s="474"/>
      <c r="H57" s="474"/>
      <c r="I57" s="474"/>
      <c r="J57" s="474"/>
      <c r="K57" s="475"/>
      <c r="L57" s="473" t="s">
        <v>1726</v>
      </c>
      <c r="M57" s="474"/>
      <c r="N57" s="474"/>
      <c r="O57" s="474"/>
      <c r="P57" s="474"/>
      <c r="Q57" s="474"/>
      <c r="R57" s="474"/>
      <c r="S57" s="475"/>
      <c r="T57" s="473" t="str">
        <f t="shared" ref="T57:T61" si="0">"I"&amp;D57</f>
        <v>ILedgerNormalStoreLogic</v>
      </c>
      <c r="U57" s="474"/>
      <c r="V57" s="474"/>
      <c r="W57" s="474"/>
      <c r="X57" s="474"/>
      <c r="Y57" s="474"/>
      <c r="Z57" s="474"/>
      <c r="AA57" s="475"/>
      <c r="AB57" s="481" t="s">
        <v>1805</v>
      </c>
      <c r="AC57" s="474"/>
      <c r="AD57" s="474"/>
      <c r="AE57" s="474"/>
      <c r="AF57" s="474"/>
      <c r="AG57" s="474"/>
      <c r="AH57" s="474"/>
      <c r="AI57" s="474"/>
      <c r="AJ57" s="474"/>
      <c r="AK57" s="474"/>
      <c r="AL57" s="474"/>
      <c r="AM57" s="474"/>
      <c r="AN57" s="474"/>
      <c r="AO57" s="474"/>
      <c r="AP57" s="474"/>
      <c r="AQ57" s="474"/>
      <c r="AR57" s="474"/>
      <c r="AS57" s="474"/>
      <c r="AT57" s="474"/>
      <c r="AU57" s="475"/>
      <c r="AV57" s="473"/>
      <c r="AW57" s="474"/>
      <c r="AX57" s="474"/>
      <c r="AY57" s="474"/>
      <c r="AZ57" s="474"/>
      <c r="BA57" s="474"/>
      <c r="BB57" s="474"/>
      <c r="BC57" s="474"/>
      <c r="BD57" s="474"/>
      <c r="BE57" s="474"/>
      <c r="BF57" s="474"/>
      <c r="BG57" s="474"/>
      <c r="BH57" s="474"/>
      <c r="BI57" s="474"/>
      <c r="BJ57" s="474"/>
      <c r="BK57" s="474"/>
      <c r="BL57" s="474"/>
      <c r="BM57" s="475"/>
    </row>
    <row r="58" spans="2:78" ht="14.25" customHeight="1">
      <c r="C58" s="672">
        <v>4</v>
      </c>
      <c r="D58" s="473" t="s">
        <v>1405</v>
      </c>
      <c r="E58" s="474"/>
      <c r="F58" s="474"/>
      <c r="G58" s="474"/>
      <c r="H58" s="474"/>
      <c r="I58" s="474"/>
      <c r="J58" s="474"/>
      <c r="K58" s="475"/>
      <c r="L58" s="473" t="s">
        <v>1727</v>
      </c>
      <c r="M58" s="474"/>
      <c r="N58" s="474"/>
      <c r="O58" s="474"/>
      <c r="P58" s="474"/>
      <c r="Q58" s="474"/>
      <c r="R58" s="474"/>
      <c r="S58" s="475"/>
      <c r="T58" s="473" t="str">
        <f t="shared" si="0"/>
        <v>ILedgerTotalStoreLogic</v>
      </c>
      <c r="U58" s="474"/>
      <c r="V58" s="474"/>
      <c r="W58" s="474"/>
      <c r="X58" s="474"/>
      <c r="Y58" s="474"/>
      <c r="Z58" s="474"/>
      <c r="AA58" s="475"/>
      <c r="AB58" s="481" t="s">
        <v>1806</v>
      </c>
      <c r="AC58" s="474"/>
      <c r="AD58" s="474"/>
      <c r="AE58" s="474"/>
      <c r="AF58" s="474"/>
      <c r="AG58" s="474"/>
      <c r="AH58" s="474"/>
      <c r="AI58" s="474"/>
      <c r="AJ58" s="474"/>
      <c r="AK58" s="474"/>
      <c r="AL58" s="474"/>
      <c r="AM58" s="474"/>
      <c r="AN58" s="474"/>
      <c r="AO58" s="474"/>
      <c r="AP58" s="474"/>
      <c r="AQ58" s="474"/>
      <c r="AR58" s="474"/>
      <c r="AS58" s="474"/>
      <c r="AT58" s="474"/>
      <c r="AU58" s="475"/>
      <c r="AV58" s="473"/>
      <c r="AW58" s="474"/>
      <c r="AX58" s="474"/>
      <c r="AY58" s="474"/>
      <c r="AZ58" s="474"/>
      <c r="BA58" s="474"/>
      <c r="BB58" s="474"/>
      <c r="BC58" s="474"/>
      <c r="BD58" s="474"/>
      <c r="BE58" s="474"/>
      <c r="BF58" s="474"/>
      <c r="BG58" s="474"/>
      <c r="BH58" s="474"/>
      <c r="BI58" s="474"/>
      <c r="BJ58" s="474"/>
      <c r="BK58" s="474"/>
      <c r="BL58" s="474"/>
      <c r="BM58" s="475"/>
    </row>
    <row r="59" spans="2:78" ht="14.25" customHeight="1">
      <c r="C59" s="672">
        <v>5</v>
      </c>
      <c r="D59" s="736" t="s">
        <v>3164</v>
      </c>
      <c r="E59" s="474"/>
      <c r="F59" s="474"/>
      <c r="G59" s="474"/>
      <c r="H59" s="474"/>
      <c r="I59" s="474"/>
      <c r="J59" s="474"/>
      <c r="K59" s="475"/>
      <c r="L59" s="473" t="s">
        <v>1728</v>
      </c>
      <c r="M59" s="474"/>
      <c r="N59" s="474"/>
      <c r="O59" s="474"/>
      <c r="P59" s="474"/>
      <c r="Q59" s="474"/>
      <c r="R59" s="474"/>
      <c r="S59" s="475"/>
      <c r="T59" s="473" t="str">
        <f t="shared" si="0"/>
        <v>ILedgerPlDataStoreLogic</v>
      </c>
      <c r="U59" s="474"/>
      <c r="V59" s="474"/>
      <c r="W59" s="474"/>
      <c r="X59" s="474"/>
      <c r="Y59" s="474"/>
      <c r="Z59" s="474"/>
      <c r="AA59" s="475"/>
      <c r="AB59" s="481" t="s">
        <v>1807</v>
      </c>
      <c r="AC59" s="474"/>
      <c r="AD59" s="474"/>
      <c r="AE59" s="474"/>
      <c r="AF59" s="474"/>
      <c r="AG59" s="474"/>
      <c r="AH59" s="474"/>
      <c r="AI59" s="474"/>
      <c r="AJ59" s="474"/>
      <c r="AK59" s="474"/>
      <c r="AL59" s="474"/>
      <c r="AM59" s="474"/>
      <c r="AN59" s="474"/>
      <c r="AO59" s="474"/>
      <c r="AP59" s="474"/>
      <c r="AQ59" s="474"/>
      <c r="AR59" s="474"/>
      <c r="AS59" s="474"/>
      <c r="AT59" s="474"/>
      <c r="AU59" s="475"/>
      <c r="AV59" s="473"/>
      <c r="AW59" s="474"/>
      <c r="AX59" s="474"/>
      <c r="AY59" s="474"/>
      <c r="AZ59" s="474"/>
      <c r="BA59" s="474"/>
      <c r="BB59" s="474"/>
      <c r="BC59" s="474"/>
      <c r="BD59" s="474"/>
      <c r="BE59" s="474"/>
      <c r="BF59" s="474"/>
      <c r="BG59" s="474"/>
      <c r="BH59" s="474"/>
      <c r="BI59" s="474"/>
      <c r="BJ59" s="474"/>
      <c r="BK59" s="474"/>
      <c r="BL59" s="474"/>
      <c r="BM59" s="475"/>
    </row>
    <row r="60" spans="2:78" ht="14.25" customHeight="1">
      <c r="C60" s="672">
        <v>6</v>
      </c>
      <c r="D60" s="529" t="s">
        <v>2004</v>
      </c>
      <c r="E60" s="474"/>
      <c r="F60" s="474"/>
      <c r="G60" s="474"/>
      <c r="H60" s="474"/>
      <c r="I60" s="474"/>
      <c r="J60" s="474"/>
      <c r="K60" s="475"/>
      <c r="L60" s="473" t="s">
        <v>1729</v>
      </c>
      <c r="M60" s="474"/>
      <c r="N60" s="474"/>
      <c r="O60" s="474"/>
      <c r="P60" s="474"/>
      <c r="Q60" s="474"/>
      <c r="R60" s="474"/>
      <c r="S60" s="475"/>
      <c r="T60" s="473" t="str">
        <f t="shared" si="0"/>
        <v>ILedgerSurplusStoreLogic</v>
      </c>
      <c r="U60" s="474"/>
      <c r="V60" s="474"/>
      <c r="W60" s="474"/>
      <c r="X60" s="474"/>
      <c r="Y60" s="474"/>
      <c r="Z60" s="474"/>
      <c r="AA60" s="475"/>
      <c r="AB60" s="481" t="s">
        <v>1808</v>
      </c>
      <c r="AC60" s="474"/>
      <c r="AD60" s="474"/>
      <c r="AE60" s="474"/>
      <c r="AF60" s="474"/>
      <c r="AG60" s="474"/>
      <c r="AH60" s="474"/>
      <c r="AI60" s="474"/>
      <c r="AJ60" s="474"/>
      <c r="AK60" s="474"/>
      <c r="AL60" s="474"/>
      <c r="AM60" s="474"/>
      <c r="AN60" s="474"/>
      <c r="AO60" s="474"/>
      <c r="AP60" s="474"/>
      <c r="AQ60" s="474"/>
      <c r="AR60" s="474"/>
      <c r="AS60" s="474"/>
      <c r="AT60" s="474"/>
      <c r="AU60" s="475"/>
      <c r="AV60" s="473"/>
      <c r="AW60" s="474"/>
      <c r="AX60" s="474"/>
      <c r="AY60" s="474"/>
      <c r="AZ60" s="474"/>
      <c r="BA60" s="474"/>
      <c r="BB60" s="474"/>
      <c r="BC60" s="474"/>
      <c r="BD60" s="474"/>
      <c r="BE60" s="474"/>
      <c r="BF60" s="474"/>
      <c r="BG60" s="474"/>
      <c r="BH60" s="474"/>
      <c r="BI60" s="474"/>
      <c r="BJ60" s="474"/>
      <c r="BK60" s="474"/>
      <c r="BL60" s="474"/>
      <c r="BM60" s="475"/>
    </row>
    <row r="61" spans="2:78" ht="14.25" customHeight="1">
      <c r="C61" s="672">
        <v>7</v>
      </c>
      <c r="D61" s="529" t="s">
        <v>2008</v>
      </c>
      <c r="E61" s="474"/>
      <c r="F61" s="474"/>
      <c r="G61" s="474"/>
      <c r="H61" s="474"/>
      <c r="I61" s="474"/>
      <c r="J61" s="474"/>
      <c r="K61" s="475"/>
      <c r="L61" s="473" t="s">
        <v>1730</v>
      </c>
      <c r="M61" s="474"/>
      <c r="N61" s="474"/>
      <c r="O61" s="474"/>
      <c r="P61" s="474"/>
      <c r="Q61" s="474"/>
      <c r="R61" s="474"/>
      <c r="S61" s="475"/>
      <c r="T61" s="473" t="str">
        <f t="shared" si="0"/>
        <v>ILedgerCapitalStoreLogic</v>
      </c>
      <c r="U61" s="474"/>
      <c r="V61" s="474"/>
      <c r="W61" s="474"/>
      <c r="X61" s="474"/>
      <c r="Y61" s="474"/>
      <c r="Z61" s="474"/>
      <c r="AA61" s="475"/>
      <c r="AB61" s="481" t="s">
        <v>1809</v>
      </c>
      <c r="AC61" s="474"/>
      <c r="AD61" s="474"/>
      <c r="AE61" s="474"/>
      <c r="AF61" s="474"/>
      <c r="AG61" s="474"/>
      <c r="AH61" s="474"/>
      <c r="AI61" s="474"/>
      <c r="AJ61" s="474"/>
      <c r="AK61" s="474"/>
      <c r="AL61" s="474"/>
      <c r="AM61" s="474"/>
      <c r="AN61" s="474"/>
      <c r="AO61" s="474"/>
      <c r="AP61" s="474"/>
      <c r="AQ61" s="474"/>
      <c r="AR61" s="474"/>
      <c r="AS61" s="474"/>
      <c r="AT61" s="474"/>
      <c r="AU61" s="475"/>
      <c r="AV61" s="473"/>
      <c r="AW61" s="474"/>
      <c r="AX61" s="474"/>
      <c r="AY61" s="474"/>
      <c r="AZ61" s="474"/>
      <c r="BA61" s="474"/>
      <c r="BB61" s="474"/>
      <c r="BC61" s="474"/>
      <c r="BD61" s="474"/>
      <c r="BE61" s="474"/>
      <c r="BF61" s="474"/>
      <c r="BG61" s="474"/>
      <c r="BH61" s="474"/>
      <c r="BI61" s="474"/>
      <c r="BJ61" s="474"/>
      <c r="BK61" s="474"/>
      <c r="BL61" s="474"/>
      <c r="BM61" s="475"/>
    </row>
    <row r="62" spans="2:78" ht="14.25" customHeight="1">
      <c r="C62" s="672">
        <v>8</v>
      </c>
      <c r="D62" s="473" t="s">
        <v>1406</v>
      </c>
      <c r="E62" s="474"/>
      <c r="F62" s="474"/>
      <c r="G62" s="474"/>
      <c r="H62" s="474"/>
      <c r="I62" s="474"/>
      <c r="J62" s="474"/>
      <c r="K62" s="475"/>
      <c r="L62" s="473" t="s">
        <v>1606</v>
      </c>
      <c r="M62" s="474"/>
      <c r="N62" s="474"/>
      <c r="O62" s="474"/>
      <c r="P62" s="474"/>
      <c r="Q62" s="474"/>
      <c r="R62" s="474"/>
      <c r="S62" s="475"/>
      <c r="T62" s="473" t="str">
        <f t="shared" ref="T62:T67" si="1">"I"&amp;D62</f>
        <v>ILedgerNormalResultLogic</v>
      </c>
      <c r="U62" s="474"/>
      <c r="V62" s="474"/>
      <c r="W62" s="474"/>
      <c r="X62" s="474"/>
      <c r="Y62" s="474"/>
      <c r="Z62" s="474"/>
      <c r="AA62" s="475"/>
      <c r="AB62" s="481" t="s">
        <v>1810</v>
      </c>
      <c r="AC62" s="474"/>
      <c r="AD62" s="474"/>
      <c r="AE62" s="474"/>
      <c r="AF62" s="474"/>
      <c r="AG62" s="474"/>
      <c r="AH62" s="474"/>
      <c r="AI62" s="474"/>
      <c r="AJ62" s="474"/>
      <c r="AK62" s="474"/>
      <c r="AL62" s="474"/>
      <c r="AM62" s="474"/>
      <c r="AN62" s="474"/>
      <c r="AO62" s="474"/>
      <c r="AP62" s="474"/>
      <c r="AQ62" s="474"/>
      <c r="AR62" s="474"/>
      <c r="AS62" s="474"/>
      <c r="AT62" s="474"/>
      <c r="AU62" s="475"/>
      <c r="AV62" s="473"/>
      <c r="AW62" s="474"/>
      <c r="AX62" s="474"/>
      <c r="AY62" s="474"/>
      <c r="AZ62" s="474"/>
      <c r="BA62" s="474"/>
      <c r="BB62" s="474"/>
      <c r="BC62" s="474"/>
      <c r="BD62" s="474"/>
      <c r="BE62" s="474"/>
      <c r="BF62" s="474"/>
      <c r="BG62" s="474"/>
      <c r="BH62" s="474"/>
      <c r="BI62" s="474"/>
      <c r="BJ62" s="474"/>
      <c r="BK62" s="474"/>
      <c r="BL62" s="474"/>
      <c r="BM62" s="475"/>
    </row>
    <row r="63" spans="2:78" ht="14.25" customHeight="1">
      <c r="C63" s="672">
        <v>9</v>
      </c>
      <c r="D63" s="473" t="s">
        <v>1407</v>
      </c>
      <c r="E63" s="474"/>
      <c r="F63" s="474"/>
      <c r="G63" s="474"/>
      <c r="H63" s="474"/>
      <c r="I63" s="474"/>
      <c r="J63" s="474"/>
      <c r="K63" s="475"/>
      <c r="L63" s="473" t="s">
        <v>1607</v>
      </c>
      <c r="M63" s="474"/>
      <c r="N63" s="474"/>
      <c r="O63" s="474"/>
      <c r="P63" s="474"/>
      <c r="Q63" s="474"/>
      <c r="R63" s="474"/>
      <c r="S63" s="475"/>
      <c r="T63" s="473" t="str">
        <f t="shared" si="1"/>
        <v>ILedgerTotalResultLogic</v>
      </c>
      <c r="U63" s="474"/>
      <c r="V63" s="474"/>
      <c r="W63" s="474"/>
      <c r="X63" s="474"/>
      <c r="Y63" s="474"/>
      <c r="Z63" s="474"/>
      <c r="AA63" s="475"/>
      <c r="AB63" s="481" t="s">
        <v>1811</v>
      </c>
      <c r="AC63" s="474"/>
      <c r="AD63" s="474"/>
      <c r="AE63" s="474"/>
      <c r="AF63" s="474"/>
      <c r="AG63" s="474"/>
      <c r="AH63" s="474"/>
      <c r="AI63" s="474"/>
      <c r="AJ63" s="474"/>
      <c r="AK63" s="474"/>
      <c r="AL63" s="474"/>
      <c r="AM63" s="474"/>
      <c r="AN63" s="474"/>
      <c r="AO63" s="474"/>
      <c r="AP63" s="474"/>
      <c r="AQ63" s="474"/>
      <c r="AR63" s="474"/>
      <c r="AS63" s="474"/>
      <c r="AT63" s="474"/>
      <c r="AU63" s="475"/>
      <c r="AV63" s="473"/>
      <c r="AW63" s="474"/>
      <c r="AX63" s="474"/>
      <c r="AY63" s="474"/>
      <c r="AZ63" s="474"/>
      <c r="BA63" s="474"/>
      <c r="BB63" s="474"/>
      <c r="BC63" s="474"/>
      <c r="BD63" s="474"/>
      <c r="BE63" s="474"/>
      <c r="BF63" s="474"/>
      <c r="BG63" s="474"/>
      <c r="BH63" s="474"/>
      <c r="BI63" s="474"/>
      <c r="BJ63" s="474"/>
      <c r="BK63" s="474"/>
      <c r="BL63" s="474"/>
      <c r="BM63" s="475"/>
    </row>
    <row r="64" spans="2:78" ht="14.25" customHeight="1">
      <c r="C64" s="672">
        <v>10</v>
      </c>
      <c r="D64" s="473" t="s">
        <v>1408</v>
      </c>
      <c r="E64" s="474"/>
      <c r="F64" s="474"/>
      <c r="G64" s="474"/>
      <c r="H64" s="474"/>
      <c r="I64" s="474"/>
      <c r="J64" s="474"/>
      <c r="K64" s="475"/>
      <c r="L64" s="473" t="s">
        <v>1608</v>
      </c>
      <c r="M64" s="474"/>
      <c r="N64" s="474"/>
      <c r="O64" s="474"/>
      <c r="P64" s="474"/>
      <c r="Q64" s="474"/>
      <c r="R64" s="474"/>
      <c r="S64" s="475"/>
      <c r="T64" s="473" t="str">
        <f t="shared" ref="T64" si="2">"I"&amp;D64</f>
        <v>ILedgerPlResultLogic</v>
      </c>
      <c r="U64" s="474"/>
      <c r="V64" s="474"/>
      <c r="W64" s="474"/>
      <c r="X64" s="474"/>
      <c r="Y64" s="474"/>
      <c r="Z64" s="474"/>
      <c r="AA64" s="475"/>
      <c r="AB64" s="481" t="s">
        <v>1812</v>
      </c>
      <c r="AC64" s="474"/>
      <c r="AD64" s="474"/>
      <c r="AE64" s="474"/>
      <c r="AF64" s="474"/>
      <c r="AG64" s="474"/>
      <c r="AH64" s="474"/>
      <c r="AI64" s="474"/>
      <c r="AJ64" s="474"/>
      <c r="AK64" s="474"/>
      <c r="AL64" s="474"/>
      <c r="AM64" s="474"/>
      <c r="AN64" s="474"/>
      <c r="AO64" s="474"/>
      <c r="AP64" s="474"/>
      <c r="AQ64" s="474"/>
      <c r="AR64" s="474"/>
      <c r="AS64" s="474"/>
      <c r="AT64" s="474"/>
      <c r="AU64" s="475"/>
      <c r="AV64" s="473"/>
      <c r="AW64" s="474"/>
      <c r="AX64" s="474"/>
      <c r="AY64" s="474"/>
      <c r="AZ64" s="474"/>
      <c r="BA64" s="474"/>
      <c r="BB64" s="474"/>
      <c r="BC64" s="474"/>
      <c r="BD64" s="474"/>
      <c r="BE64" s="474"/>
      <c r="BF64" s="474"/>
      <c r="BG64" s="474"/>
      <c r="BH64" s="474"/>
      <c r="BI64" s="474"/>
      <c r="BJ64" s="474"/>
      <c r="BK64" s="474"/>
      <c r="BL64" s="474"/>
      <c r="BM64" s="475"/>
    </row>
    <row r="65" spans="2:65" ht="14.25" customHeight="1">
      <c r="C65" s="672">
        <v>11</v>
      </c>
      <c r="D65" s="529" t="s">
        <v>2006</v>
      </c>
      <c r="E65" s="474"/>
      <c r="F65" s="474"/>
      <c r="G65" s="474"/>
      <c r="H65" s="474"/>
      <c r="I65" s="474"/>
      <c r="J65" s="474"/>
      <c r="K65" s="475"/>
      <c r="L65" s="473" t="s">
        <v>1724</v>
      </c>
      <c r="M65" s="474"/>
      <c r="N65" s="474"/>
      <c r="O65" s="474"/>
      <c r="P65" s="474"/>
      <c r="Q65" s="474"/>
      <c r="R65" s="474"/>
      <c r="S65" s="475"/>
      <c r="T65" s="473" t="str">
        <f t="shared" si="1"/>
        <v>ILedgerSurplusResultLogic</v>
      </c>
      <c r="U65" s="474"/>
      <c r="V65" s="474"/>
      <c r="W65" s="474"/>
      <c r="X65" s="474"/>
      <c r="Y65" s="474"/>
      <c r="Z65" s="474"/>
      <c r="AA65" s="475"/>
      <c r="AB65" s="481" t="s">
        <v>1813</v>
      </c>
      <c r="AC65" s="474"/>
      <c r="AD65" s="474"/>
      <c r="AE65" s="474"/>
      <c r="AF65" s="474"/>
      <c r="AG65" s="474"/>
      <c r="AH65" s="474"/>
      <c r="AI65" s="474"/>
      <c r="AJ65" s="474"/>
      <c r="AK65" s="474"/>
      <c r="AL65" s="474"/>
      <c r="AM65" s="474"/>
      <c r="AN65" s="474"/>
      <c r="AO65" s="474"/>
      <c r="AP65" s="474"/>
      <c r="AQ65" s="474"/>
      <c r="AR65" s="474"/>
      <c r="AS65" s="474"/>
      <c r="AT65" s="474"/>
      <c r="AU65" s="475"/>
      <c r="AV65" s="473"/>
      <c r="AW65" s="474"/>
      <c r="AX65" s="474"/>
      <c r="AY65" s="474"/>
      <c r="AZ65" s="474"/>
      <c r="BA65" s="474"/>
      <c r="BB65" s="474"/>
      <c r="BC65" s="474"/>
      <c r="BD65" s="474"/>
      <c r="BE65" s="474"/>
      <c r="BF65" s="474"/>
      <c r="BG65" s="474"/>
      <c r="BH65" s="474"/>
      <c r="BI65" s="474"/>
      <c r="BJ65" s="474"/>
      <c r="BK65" s="474"/>
      <c r="BL65" s="474"/>
      <c r="BM65" s="475"/>
    </row>
    <row r="66" spans="2:65" ht="14.25" customHeight="1">
      <c r="C66" s="672">
        <v>12</v>
      </c>
      <c r="D66" s="529" t="s">
        <v>2010</v>
      </c>
      <c r="E66" s="474"/>
      <c r="F66" s="474"/>
      <c r="G66" s="474"/>
      <c r="H66" s="474"/>
      <c r="I66" s="474"/>
      <c r="J66" s="474"/>
      <c r="K66" s="475"/>
      <c r="L66" s="473" t="s">
        <v>1725</v>
      </c>
      <c r="M66" s="474"/>
      <c r="N66" s="474"/>
      <c r="O66" s="474"/>
      <c r="P66" s="474"/>
      <c r="Q66" s="474"/>
      <c r="R66" s="474"/>
      <c r="S66" s="475"/>
      <c r="T66" s="473" t="str">
        <f t="shared" si="1"/>
        <v>ILedgerCapitalResultLogic</v>
      </c>
      <c r="U66" s="474"/>
      <c r="V66" s="474"/>
      <c r="W66" s="474"/>
      <c r="X66" s="474"/>
      <c r="Y66" s="474"/>
      <c r="Z66" s="474"/>
      <c r="AA66" s="475"/>
      <c r="AB66" s="481" t="s">
        <v>1814</v>
      </c>
      <c r="AC66" s="474"/>
      <c r="AD66" s="474"/>
      <c r="AE66" s="474"/>
      <c r="AF66" s="474"/>
      <c r="AG66" s="474"/>
      <c r="AH66" s="474"/>
      <c r="AI66" s="474"/>
      <c r="AJ66" s="474"/>
      <c r="AK66" s="474"/>
      <c r="AL66" s="474"/>
      <c r="AM66" s="474"/>
      <c r="AN66" s="474"/>
      <c r="AO66" s="474"/>
      <c r="AP66" s="474"/>
      <c r="AQ66" s="474"/>
      <c r="AR66" s="474"/>
      <c r="AS66" s="474"/>
      <c r="AT66" s="474"/>
      <c r="AU66" s="475"/>
      <c r="AV66" s="473"/>
      <c r="AW66" s="474"/>
      <c r="AX66" s="474"/>
      <c r="AY66" s="474"/>
      <c r="AZ66" s="474"/>
      <c r="BA66" s="474"/>
      <c r="BB66" s="474"/>
      <c r="BC66" s="474"/>
      <c r="BD66" s="474"/>
      <c r="BE66" s="474"/>
      <c r="BF66" s="474"/>
      <c r="BG66" s="474"/>
      <c r="BH66" s="474"/>
      <c r="BI66" s="474"/>
      <c r="BJ66" s="474"/>
      <c r="BK66" s="474"/>
      <c r="BL66" s="474"/>
      <c r="BM66" s="475"/>
    </row>
    <row r="67" spans="2:65" ht="14.25" customHeight="1">
      <c r="C67" s="692">
        <v>13</v>
      </c>
      <c r="D67" s="689" t="s">
        <v>3084</v>
      </c>
      <c r="E67" s="690"/>
      <c r="F67" s="690"/>
      <c r="G67" s="690"/>
      <c r="H67" s="690"/>
      <c r="I67" s="690"/>
      <c r="J67" s="690"/>
      <c r="K67" s="691"/>
      <c r="L67" s="689" t="s">
        <v>3085</v>
      </c>
      <c r="M67" s="690"/>
      <c r="N67" s="690"/>
      <c r="O67" s="690"/>
      <c r="P67" s="690"/>
      <c r="Q67" s="690"/>
      <c r="R67" s="690"/>
      <c r="S67" s="691"/>
      <c r="T67" s="689" t="str">
        <f t="shared" si="1"/>
        <v>ILedgerSwkNamesStoreLogic</v>
      </c>
      <c r="U67" s="690"/>
      <c r="V67" s="690"/>
      <c r="W67" s="690"/>
      <c r="X67" s="690"/>
      <c r="Y67" s="690"/>
      <c r="Z67" s="690"/>
      <c r="AA67" s="691"/>
      <c r="AB67" s="689" t="s">
        <v>3086</v>
      </c>
      <c r="AC67" s="690"/>
      <c r="AD67" s="690"/>
      <c r="AE67" s="690"/>
      <c r="AF67" s="690"/>
      <c r="AG67" s="690"/>
      <c r="AH67" s="690"/>
      <c r="AI67" s="690"/>
      <c r="AJ67" s="690"/>
      <c r="AK67" s="690"/>
      <c r="AL67" s="690"/>
      <c r="AM67" s="690"/>
      <c r="AN67" s="690"/>
      <c r="AO67" s="690"/>
      <c r="AP67" s="690"/>
      <c r="AQ67" s="690"/>
      <c r="AR67" s="690"/>
      <c r="AS67" s="690"/>
      <c r="AT67" s="690"/>
      <c r="AU67" s="691"/>
      <c r="AV67" s="689"/>
      <c r="AW67" s="690"/>
      <c r="AX67" s="690"/>
      <c r="AY67" s="690"/>
      <c r="AZ67" s="690"/>
      <c r="BA67" s="690"/>
      <c r="BB67" s="690"/>
      <c r="BC67" s="690"/>
      <c r="BD67" s="690"/>
      <c r="BE67" s="690"/>
      <c r="BF67" s="690"/>
      <c r="BG67" s="690"/>
      <c r="BH67" s="690"/>
      <c r="BI67" s="690"/>
      <c r="BJ67" s="690"/>
      <c r="BK67" s="690"/>
      <c r="BL67" s="690"/>
      <c r="BM67" s="691"/>
    </row>
    <row r="68" spans="2:65" ht="14.25" customHeight="1">
      <c r="C68" s="692">
        <v>14</v>
      </c>
      <c r="D68" s="657" t="s">
        <v>2867</v>
      </c>
      <c r="E68" s="658"/>
      <c r="F68" s="658"/>
      <c r="G68" s="658"/>
      <c r="H68" s="658"/>
      <c r="I68" s="658"/>
      <c r="J68" s="658"/>
      <c r="K68" s="659"/>
      <c r="L68" s="657" t="s">
        <v>2868</v>
      </c>
      <c r="M68" s="658"/>
      <c r="N68" s="658"/>
      <c r="O68" s="658"/>
      <c r="P68" s="658"/>
      <c r="Q68" s="658"/>
      <c r="R68" s="658"/>
      <c r="S68" s="659"/>
      <c r="T68" s="657" t="str">
        <f t="shared" ref="T68" si="3">"I"&amp;D68</f>
        <v>ILedgerSwkDecisionLogic</v>
      </c>
      <c r="U68" s="658"/>
      <c r="V68" s="658"/>
      <c r="W68" s="658"/>
      <c r="X68" s="658"/>
      <c r="Y68" s="658"/>
      <c r="Z68" s="658"/>
      <c r="AA68" s="659"/>
      <c r="AB68" s="657" t="s">
        <v>2869</v>
      </c>
      <c r="AC68" s="658"/>
      <c r="AD68" s="658"/>
      <c r="AE68" s="658"/>
      <c r="AF68" s="658"/>
      <c r="AG68" s="658"/>
      <c r="AH68" s="658"/>
      <c r="AI68" s="658"/>
      <c r="AJ68" s="658"/>
      <c r="AK68" s="658"/>
      <c r="AL68" s="658"/>
      <c r="AM68" s="658"/>
      <c r="AN68" s="658"/>
      <c r="AO68" s="658"/>
      <c r="AP68" s="658"/>
      <c r="AQ68" s="658"/>
      <c r="AR68" s="658"/>
      <c r="AS68" s="658"/>
      <c r="AT68" s="658"/>
      <c r="AU68" s="659"/>
      <c r="AV68" s="657"/>
      <c r="AW68" s="658"/>
      <c r="AX68" s="658"/>
      <c r="AY68" s="658"/>
      <c r="AZ68" s="658"/>
      <c r="BA68" s="658"/>
      <c r="BB68" s="658"/>
      <c r="BC68" s="658"/>
      <c r="BD68" s="658"/>
      <c r="BE68" s="658"/>
      <c r="BF68" s="658"/>
      <c r="BG68" s="658"/>
      <c r="BH68" s="658"/>
      <c r="BI68" s="658"/>
      <c r="BJ68" s="658"/>
      <c r="BK68" s="658"/>
      <c r="BL68" s="658"/>
      <c r="BM68" s="659"/>
    </row>
    <row r="69" spans="2:65" ht="14.25" customHeight="1">
      <c r="C69" s="692">
        <v>15</v>
      </c>
      <c r="D69" s="657" t="s">
        <v>1409</v>
      </c>
      <c r="E69" s="658"/>
      <c r="F69" s="658"/>
      <c r="G69" s="658"/>
      <c r="H69" s="658"/>
      <c r="I69" s="658"/>
      <c r="J69" s="658"/>
      <c r="K69" s="659"/>
      <c r="L69" s="657" t="s">
        <v>1718</v>
      </c>
      <c r="M69" s="658"/>
      <c r="N69" s="658"/>
      <c r="O69" s="658"/>
      <c r="P69" s="658"/>
      <c r="Q69" s="658"/>
      <c r="R69" s="658"/>
      <c r="S69" s="659"/>
      <c r="T69" s="657" t="str">
        <f t="shared" ref="T69:T71" si="4">"I"&amp;D69</f>
        <v>ILedgerBalanceStoreLogic</v>
      </c>
      <c r="U69" s="658"/>
      <c r="V69" s="658"/>
      <c r="W69" s="658"/>
      <c r="X69" s="658"/>
      <c r="Y69" s="658"/>
      <c r="Z69" s="658"/>
      <c r="AA69" s="659"/>
      <c r="AB69" s="657" t="s">
        <v>1815</v>
      </c>
      <c r="AC69" s="658"/>
      <c r="AD69" s="658"/>
      <c r="AE69" s="658"/>
      <c r="AF69" s="658"/>
      <c r="AG69" s="658"/>
      <c r="AH69" s="658"/>
      <c r="AI69" s="658"/>
      <c r="AJ69" s="658"/>
      <c r="AK69" s="658"/>
      <c r="AL69" s="658"/>
      <c r="AM69" s="658"/>
      <c r="AN69" s="658"/>
      <c r="AO69" s="658"/>
      <c r="AP69" s="658"/>
      <c r="AQ69" s="658"/>
      <c r="AR69" s="658"/>
      <c r="AS69" s="658"/>
      <c r="AT69" s="658"/>
      <c r="AU69" s="659"/>
      <c r="AV69" s="657"/>
      <c r="AW69" s="658"/>
      <c r="AX69" s="658"/>
      <c r="AY69" s="658"/>
      <c r="AZ69" s="658"/>
      <c r="BA69" s="658"/>
      <c r="BB69" s="658"/>
      <c r="BC69" s="658"/>
      <c r="BD69" s="658"/>
      <c r="BE69" s="658"/>
      <c r="BF69" s="658"/>
      <c r="BG69" s="658"/>
      <c r="BH69" s="658"/>
      <c r="BI69" s="658"/>
      <c r="BJ69" s="658"/>
      <c r="BK69" s="658"/>
      <c r="BL69" s="658"/>
      <c r="BM69" s="659"/>
    </row>
    <row r="70" spans="2:65" ht="14.25" customHeight="1">
      <c r="C70" s="740">
        <v>16</v>
      </c>
      <c r="D70" s="736" t="s">
        <v>3165</v>
      </c>
      <c r="E70" s="737"/>
      <c r="F70" s="737"/>
      <c r="G70" s="737"/>
      <c r="H70" s="737"/>
      <c r="I70" s="737"/>
      <c r="J70" s="737"/>
      <c r="K70" s="738"/>
      <c r="L70" s="736" t="s">
        <v>3166</v>
      </c>
      <c r="M70" s="737"/>
      <c r="N70" s="737"/>
      <c r="O70" s="737"/>
      <c r="P70" s="737"/>
      <c r="Q70" s="737"/>
      <c r="R70" s="737"/>
      <c r="S70" s="738"/>
      <c r="T70" s="736" t="str">
        <f t="shared" si="4"/>
        <v>ILedgerPlSumStoreLogic</v>
      </c>
      <c r="U70" s="737"/>
      <c r="V70" s="737"/>
      <c r="W70" s="737"/>
      <c r="X70" s="737"/>
      <c r="Y70" s="737"/>
      <c r="Z70" s="737"/>
      <c r="AA70" s="738"/>
      <c r="AB70" s="736" t="s">
        <v>3167</v>
      </c>
      <c r="AC70" s="737"/>
      <c r="AD70" s="737"/>
      <c r="AE70" s="737"/>
      <c r="AF70" s="737"/>
      <c r="AG70" s="737"/>
      <c r="AH70" s="737"/>
      <c r="AI70" s="737"/>
      <c r="AJ70" s="737"/>
      <c r="AK70" s="737"/>
      <c r="AL70" s="737"/>
      <c r="AM70" s="737"/>
      <c r="AN70" s="737"/>
      <c r="AO70" s="737"/>
      <c r="AP70" s="737"/>
      <c r="AQ70" s="737"/>
      <c r="AR70" s="737"/>
      <c r="AS70" s="737"/>
      <c r="AT70" s="737"/>
      <c r="AU70" s="738"/>
      <c r="AV70" s="736"/>
      <c r="AW70" s="737"/>
      <c r="AX70" s="737"/>
      <c r="AY70" s="737"/>
      <c r="AZ70" s="737"/>
      <c r="BA70" s="737"/>
      <c r="BB70" s="737"/>
      <c r="BC70" s="737"/>
      <c r="BD70" s="737"/>
      <c r="BE70" s="737"/>
      <c r="BF70" s="737"/>
      <c r="BG70" s="737"/>
      <c r="BH70" s="737"/>
      <c r="BI70" s="737"/>
      <c r="BJ70" s="737"/>
      <c r="BK70" s="737"/>
      <c r="BL70" s="737"/>
      <c r="BM70" s="738"/>
    </row>
    <row r="71" spans="2:65" ht="14.25" customHeight="1">
      <c r="C71" s="740">
        <v>17</v>
      </c>
      <c r="D71" s="657" t="s">
        <v>1410</v>
      </c>
      <c r="E71" s="658"/>
      <c r="F71" s="658"/>
      <c r="G71" s="658"/>
      <c r="H71" s="658"/>
      <c r="I71" s="658"/>
      <c r="J71" s="658"/>
      <c r="K71" s="659"/>
      <c r="L71" s="657" t="s">
        <v>1719</v>
      </c>
      <c r="M71" s="658"/>
      <c r="N71" s="658"/>
      <c r="O71" s="658"/>
      <c r="P71" s="658"/>
      <c r="Q71" s="658"/>
      <c r="R71" s="658"/>
      <c r="S71" s="659"/>
      <c r="T71" s="657" t="str">
        <f t="shared" si="4"/>
        <v>ILedgerInventoriesStoreLogic</v>
      </c>
      <c r="U71" s="658"/>
      <c r="V71" s="658"/>
      <c r="W71" s="658"/>
      <c r="X71" s="658"/>
      <c r="Y71" s="658"/>
      <c r="Z71" s="658"/>
      <c r="AA71" s="659"/>
      <c r="AB71" s="657" t="s">
        <v>1816</v>
      </c>
      <c r="AC71" s="658"/>
      <c r="AD71" s="658"/>
      <c r="AE71" s="658"/>
      <c r="AF71" s="658"/>
      <c r="AG71" s="658"/>
      <c r="AH71" s="658"/>
      <c r="AI71" s="658"/>
      <c r="AJ71" s="658"/>
      <c r="AK71" s="658"/>
      <c r="AL71" s="658"/>
      <c r="AM71" s="658"/>
      <c r="AN71" s="658"/>
      <c r="AO71" s="658"/>
      <c r="AP71" s="658"/>
      <c r="AQ71" s="658"/>
      <c r="AR71" s="658"/>
      <c r="AS71" s="658"/>
      <c r="AT71" s="658"/>
      <c r="AU71" s="659"/>
      <c r="AV71" s="657"/>
      <c r="AW71" s="658"/>
      <c r="AX71" s="658"/>
      <c r="AY71" s="658"/>
      <c r="AZ71" s="658"/>
      <c r="BA71" s="658"/>
      <c r="BB71" s="658"/>
      <c r="BC71" s="658"/>
      <c r="BD71" s="658"/>
      <c r="BE71" s="658"/>
      <c r="BF71" s="658"/>
      <c r="BG71" s="658"/>
      <c r="BH71" s="658"/>
      <c r="BI71" s="658"/>
      <c r="BJ71" s="658"/>
      <c r="BK71" s="658"/>
      <c r="BL71" s="658"/>
      <c r="BM71" s="659"/>
    </row>
    <row r="72" spans="2:65" ht="14.25" customHeight="1">
      <c r="C72" s="740">
        <v>18</v>
      </c>
      <c r="D72" s="665" t="s">
        <v>2870</v>
      </c>
      <c r="E72" s="658"/>
      <c r="F72" s="658"/>
      <c r="G72" s="658"/>
      <c r="H72" s="658"/>
      <c r="I72" s="658"/>
      <c r="J72" s="658"/>
      <c r="K72" s="659"/>
      <c r="L72" s="657" t="s">
        <v>2851</v>
      </c>
      <c r="M72" s="658"/>
      <c r="N72" s="658"/>
      <c r="O72" s="658"/>
      <c r="P72" s="658"/>
      <c r="Q72" s="658"/>
      <c r="R72" s="658"/>
      <c r="S72" s="659"/>
      <c r="T72" s="657" t="str">
        <f t="shared" ref="T72" si="5">"I"&amp;D72</f>
        <v>ILedgerDetailFormatterLogic</v>
      </c>
      <c r="U72" s="658"/>
      <c r="V72" s="658"/>
      <c r="W72" s="658"/>
      <c r="X72" s="658"/>
      <c r="Y72" s="658"/>
      <c r="Z72" s="658"/>
      <c r="AA72" s="659"/>
      <c r="AB72" s="657" t="s">
        <v>2852</v>
      </c>
      <c r="AC72" s="658"/>
      <c r="AD72" s="658"/>
      <c r="AE72" s="658"/>
      <c r="AF72" s="658"/>
      <c r="AG72" s="658"/>
      <c r="AH72" s="658"/>
      <c r="AI72" s="658"/>
      <c r="AJ72" s="658"/>
      <c r="AK72" s="658"/>
      <c r="AL72" s="658"/>
      <c r="AM72" s="658"/>
      <c r="AN72" s="658"/>
      <c r="AO72" s="658"/>
      <c r="AP72" s="658"/>
      <c r="AQ72" s="658"/>
      <c r="AR72" s="658"/>
      <c r="AS72" s="658"/>
      <c r="AT72" s="658"/>
      <c r="AU72" s="659"/>
      <c r="AV72" s="657"/>
      <c r="AW72" s="658"/>
      <c r="AX72" s="658"/>
      <c r="AY72" s="658"/>
      <c r="AZ72" s="658"/>
      <c r="BA72" s="658"/>
      <c r="BB72" s="658"/>
      <c r="BC72" s="658"/>
      <c r="BD72" s="658"/>
      <c r="BE72" s="658"/>
      <c r="BF72" s="658"/>
      <c r="BG72" s="658"/>
      <c r="BH72" s="658"/>
      <c r="BI72" s="658"/>
      <c r="BJ72" s="658"/>
      <c r="BK72" s="658"/>
      <c r="BL72" s="658"/>
      <c r="BM72" s="659"/>
    </row>
    <row r="75" spans="2:65" s="2" customFormat="1" ht="16.5" customHeight="1">
      <c r="B75" s="65" t="s">
        <v>103</v>
      </c>
      <c r="C75" s="7"/>
      <c r="D75" s="7"/>
      <c r="E75" s="7"/>
      <c r="F75" s="7"/>
      <c r="G75" s="7"/>
      <c r="H75" s="7"/>
      <c r="I75" s="7"/>
      <c r="J75" s="7"/>
      <c r="K75" s="7"/>
      <c r="L75" s="7"/>
      <c r="M75" s="7"/>
      <c r="N75" s="8"/>
      <c r="O75" s="8"/>
      <c r="P75" s="8"/>
      <c r="Q75" s="8"/>
      <c r="R75" s="8"/>
      <c r="S75" s="8"/>
      <c r="T75" s="8"/>
      <c r="U75" s="8"/>
      <c r="V75" s="8"/>
      <c r="W75" s="8"/>
      <c r="X75" s="8"/>
      <c r="Y75" s="8"/>
      <c r="Z75" s="8"/>
      <c r="AA75" s="8"/>
      <c r="AB75" s="8"/>
      <c r="AC75" s="8"/>
      <c r="AD75" s="8"/>
      <c r="AE75" s="6"/>
      <c r="AF75" s="6"/>
      <c r="AG75" s="6"/>
      <c r="AH75" s="6"/>
      <c r="AI75" s="6"/>
      <c r="AJ75" s="6"/>
    </row>
    <row r="77" spans="2:65" ht="16.5" customHeight="1">
      <c r="C77" s="17" t="s">
        <v>2885</v>
      </c>
    </row>
    <row r="78" spans="2:65" ht="16.5" customHeight="1">
      <c r="D78" s="17" t="s">
        <v>2886</v>
      </c>
      <c r="M78" s="18"/>
    </row>
    <row r="79" spans="2:65" ht="16.5" customHeight="1">
      <c r="D79" s="903" t="s">
        <v>2884</v>
      </c>
      <c r="E79" s="903"/>
      <c r="F79" s="903"/>
      <c r="G79" s="903"/>
      <c r="H79" s="903"/>
      <c r="I79" s="903"/>
      <c r="J79" s="903"/>
      <c r="K79" s="903" t="s">
        <v>29</v>
      </c>
      <c r="L79" s="903"/>
      <c r="M79" s="903"/>
      <c r="N79" s="903"/>
      <c r="O79" s="903"/>
      <c r="P79" s="903"/>
      <c r="Q79" s="903"/>
      <c r="R79" s="903" t="s">
        <v>1260</v>
      </c>
      <c r="S79" s="903"/>
      <c r="T79" s="922" t="s">
        <v>1241</v>
      </c>
      <c r="U79" s="923"/>
      <c r="V79" s="923"/>
      <c r="W79" s="923"/>
      <c r="X79" s="924"/>
      <c r="Y79" s="922" t="s">
        <v>30</v>
      </c>
      <c r="Z79" s="923"/>
      <c r="AA79" s="923"/>
      <c r="AB79" s="923"/>
      <c r="AC79" s="923"/>
      <c r="AD79" s="923"/>
      <c r="AE79" s="923"/>
      <c r="AF79" s="923"/>
      <c r="AG79" s="923"/>
      <c r="AH79" s="923"/>
      <c r="AI79" s="923"/>
      <c r="AJ79" s="923"/>
      <c r="AK79" s="923"/>
      <c r="AL79" s="923"/>
      <c r="AM79" s="924"/>
    </row>
    <row r="80" spans="2:65" ht="16.5" customHeight="1">
      <c r="D80" s="920" t="s">
        <v>2953</v>
      </c>
      <c r="E80" s="920" t="s">
        <v>1267</v>
      </c>
      <c r="F80" s="920" t="s">
        <v>1267</v>
      </c>
      <c r="G80" s="920" t="s">
        <v>1267</v>
      </c>
      <c r="H80" s="920" t="s">
        <v>1267</v>
      </c>
      <c r="I80" s="920" t="s">
        <v>1267</v>
      </c>
      <c r="J80" s="920" t="s">
        <v>1267</v>
      </c>
      <c r="K80" s="920" t="s">
        <v>2954</v>
      </c>
      <c r="L80" s="920" t="s">
        <v>1271</v>
      </c>
      <c r="M80" s="920" t="s">
        <v>1271</v>
      </c>
      <c r="N80" s="920" t="s">
        <v>1271</v>
      </c>
      <c r="O80" s="920" t="s">
        <v>1271</v>
      </c>
      <c r="P80" s="920" t="s">
        <v>1271</v>
      </c>
      <c r="Q80" s="920" t="s">
        <v>1271</v>
      </c>
      <c r="R80" s="912"/>
      <c r="S80" s="921"/>
      <c r="T80" s="917" t="s">
        <v>2955</v>
      </c>
      <c r="U80" s="918" t="s">
        <v>1275</v>
      </c>
      <c r="V80" s="918" t="s">
        <v>1275</v>
      </c>
      <c r="W80" s="918" t="s">
        <v>1275</v>
      </c>
      <c r="X80" s="919" t="s">
        <v>1275</v>
      </c>
      <c r="Y80" s="917" t="str">
        <f>"入力パラメータの"&amp;K80</f>
        <v>入力パラメータのDBコネクションオブジェクト</v>
      </c>
      <c r="Z80" s="918"/>
      <c r="AA80" s="918"/>
      <c r="AB80" s="918"/>
      <c r="AC80" s="918"/>
      <c r="AD80" s="918"/>
      <c r="AE80" s="918"/>
      <c r="AF80" s="918"/>
      <c r="AG80" s="918"/>
      <c r="AH80" s="918"/>
      <c r="AI80" s="918"/>
      <c r="AJ80" s="918"/>
      <c r="AK80" s="918"/>
      <c r="AL80" s="918"/>
      <c r="AM80" s="919"/>
    </row>
    <row r="81" spans="3:39" ht="16.5" customHeight="1">
      <c r="D81" s="920" t="s">
        <v>2887</v>
      </c>
      <c r="E81" s="920" t="s">
        <v>1267</v>
      </c>
      <c r="F81" s="920" t="s">
        <v>1267</v>
      </c>
      <c r="G81" s="920" t="s">
        <v>1267</v>
      </c>
      <c r="H81" s="920" t="s">
        <v>1267</v>
      </c>
      <c r="I81" s="920" t="s">
        <v>1267</v>
      </c>
      <c r="J81" s="920" t="s">
        <v>1267</v>
      </c>
      <c r="K81" s="920" t="s">
        <v>2890</v>
      </c>
      <c r="L81" s="920" t="s">
        <v>1271</v>
      </c>
      <c r="M81" s="920" t="s">
        <v>1271</v>
      </c>
      <c r="N81" s="920" t="s">
        <v>1271</v>
      </c>
      <c r="O81" s="920" t="s">
        <v>1271</v>
      </c>
      <c r="P81" s="920" t="s">
        <v>1271</v>
      </c>
      <c r="Q81" s="920" t="s">
        <v>1271</v>
      </c>
      <c r="R81" s="912"/>
      <c r="S81" s="921"/>
      <c r="T81" s="917" t="s">
        <v>2893</v>
      </c>
      <c r="U81" s="918" t="s">
        <v>1275</v>
      </c>
      <c r="V81" s="918" t="s">
        <v>1275</v>
      </c>
      <c r="W81" s="918" t="s">
        <v>1275</v>
      </c>
      <c r="X81" s="919" t="s">
        <v>1275</v>
      </c>
      <c r="Y81" s="917" t="str">
        <f>"入力パラメータの"&amp;K81</f>
        <v>入力パラメータの顧客先コード</v>
      </c>
      <c r="Z81" s="918"/>
      <c r="AA81" s="918"/>
      <c r="AB81" s="918"/>
      <c r="AC81" s="918"/>
      <c r="AD81" s="918"/>
      <c r="AE81" s="918"/>
      <c r="AF81" s="918"/>
      <c r="AG81" s="918"/>
      <c r="AH81" s="918"/>
      <c r="AI81" s="918"/>
      <c r="AJ81" s="918"/>
      <c r="AK81" s="918"/>
      <c r="AL81" s="918"/>
      <c r="AM81" s="919"/>
    </row>
    <row r="82" spans="3:39" ht="16.5" customHeight="1">
      <c r="D82" s="909" t="s">
        <v>2888</v>
      </c>
      <c r="E82" s="910"/>
      <c r="F82" s="910"/>
      <c r="G82" s="910"/>
      <c r="H82" s="910"/>
      <c r="I82" s="910"/>
      <c r="J82" s="911"/>
      <c r="K82" s="909" t="s">
        <v>2891</v>
      </c>
      <c r="L82" s="910"/>
      <c r="M82" s="910"/>
      <c r="N82" s="910"/>
      <c r="O82" s="910"/>
      <c r="P82" s="910"/>
      <c r="Q82" s="911"/>
      <c r="R82" s="912"/>
      <c r="S82" s="913"/>
      <c r="T82" s="909" t="s">
        <v>2894</v>
      </c>
      <c r="U82" s="910"/>
      <c r="V82" s="910"/>
      <c r="W82" s="910"/>
      <c r="X82" s="911"/>
      <c r="Y82" s="917" t="str">
        <f t="shared" ref="Y82:Y83" si="6">"入力パラメータの"&amp;K82</f>
        <v>入力パラメータの会計年度</v>
      </c>
      <c r="Z82" s="918"/>
      <c r="AA82" s="918"/>
      <c r="AB82" s="918"/>
      <c r="AC82" s="918"/>
      <c r="AD82" s="918"/>
      <c r="AE82" s="918"/>
      <c r="AF82" s="918"/>
      <c r="AG82" s="918"/>
      <c r="AH82" s="918"/>
      <c r="AI82" s="918"/>
      <c r="AJ82" s="918"/>
      <c r="AK82" s="918"/>
      <c r="AL82" s="918"/>
      <c r="AM82" s="919"/>
    </row>
    <row r="83" spans="3:39" ht="16.5" customHeight="1">
      <c r="D83" s="909" t="s">
        <v>2889</v>
      </c>
      <c r="E83" s="910"/>
      <c r="F83" s="910"/>
      <c r="G83" s="910"/>
      <c r="H83" s="910"/>
      <c r="I83" s="910"/>
      <c r="J83" s="911"/>
      <c r="K83" s="909" t="s">
        <v>2892</v>
      </c>
      <c r="L83" s="910"/>
      <c r="M83" s="910"/>
      <c r="N83" s="910"/>
      <c r="O83" s="910"/>
      <c r="P83" s="910"/>
      <c r="Q83" s="911"/>
      <c r="R83" s="912"/>
      <c r="S83" s="913"/>
      <c r="T83" s="914" t="s">
        <v>2541</v>
      </c>
      <c r="U83" s="915"/>
      <c r="V83" s="915"/>
      <c r="W83" s="915"/>
      <c r="X83" s="916"/>
      <c r="Y83" s="917" t="str">
        <f t="shared" si="6"/>
        <v>入力パラメータの元帳パラメータ</v>
      </c>
      <c r="Z83" s="918"/>
      <c r="AA83" s="918"/>
      <c r="AB83" s="918"/>
      <c r="AC83" s="918"/>
      <c r="AD83" s="918"/>
      <c r="AE83" s="918"/>
      <c r="AF83" s="918"/>
      <c r="AG83" s="918"/>
      <c r="AH83" s="918"/>
      <c r="AI83" s="918"/>
      <c r="AJ83" s="918"/>
      <c r="AK83" s="918"/>
      <c r="AL83" s="918"/>
      <c r="AM83" s="919"/>
    </row>
    <row r="85" spans="3:39" ht="16.5" customHeight="1">
      <c r="C85" s="17" t="s">
        <v>2896</v>
      </c>
    </row>
  </sheetData>
  <mergeCells count="89">
    <mergeCell ref="D80:J80"/>
    <mergeCell ref="K80:Q80"/>
    <mergeCell ref="R80:S80"/>
    <mergeCell ref="T80:X80"/>
    <mergeCell ref="Y80:AM80"/>
    <mergeCell ref="D42:K42"/>
    <mergeCell ref="L42:S42"/>
    <mergeCell ref="T42:AA42"/>
    <mergeCell ref="AB42:AC42"/>
    <mergeCell ref="AD42:AU42"/>
    <mergeCell ref="D41:K41"/>
    <mergeCell ref="L41:S41"/>
    <mergeCell ref="T41:AA41"/>
    <mergeCell ref="AB41:AC41"/>
    <mergeCell ref="AD41:AU41"/>
    <mergeCell ref="AD49:AU49"/>
    <mergeCell ref="AV49:BM49"/>
    <mergeCell ref="AB49:AC49"/>
    <mergeCell ref="AV54:BM54"/>
    <mergeCell ref="AB54:AU54"/>
    <mergeCell ref="L54:S54"/>
    <mergeCell ref="D49:K49"/>
    <mergeCell ref="L49:S49"/>
    <mergeCell ref="T49:AA49"/>
    <mergeCell ref="D54:K54"/>
    <mergeCell ref="T54:AA54"/>
    <mergeCell ref="L43:S43"/>
    <mergeCell ref="T43:AA43"/>
    <mergeCell ref="D43:K43"/>
    <mergeCell ref="D48:K48"/>
    <mergeCell ref="L48:S48"/>
    <mergeCell ref="T48:AA48"/>
    <mergeCell ref="I7:P7"/>
    <mergeCell ref="Q7:Y7"/>
    <mergeCell ref="D40:K40"/>
    <mergeCell ref="L40:S40"/>
    <mergeCell ref="T40:AA40"/>
    <mergeCell ref="I8:P8"/>
    <mergeCell ref="I9:P9"/>
    <mergeCell ref="Q9:Y9"/>
    <mergeCell ref="AM4:AS4"/>
    <mergeCell ref="O3:Q3"/>
    <mergeCell ref="R3:Y3"/>
    <mergeCell ref="Z3:AB3"/>
    <mergeCell ref="AC3:AI3"/>
    <mergeCell ref="AJ3:AL3"/>
    <mergeCell ref="AM3:AS3"/>
    <mergeCell ref="O4:Q4"/>
    <mergeCell ref="R4:Y4"/>
    <mergeCell ref="Z4:AB4"/>
    <mergeCell ref="AC4:AI4"/>
    <mergeCell ref="AJ4:AL4"/>
    <mergeCell ref="AM2:AS2"/>
    <mergeCell ref="O2:Q2"/>
    <mergeCell ref="R2:Y2"/>
    <mergeCell ref="Z2:AB2"/>
    <mergeCell ref="AC2:AI2"/>
    <mergeCell ref="AJ2:AL2"/>
    <mergeCell ref="AD48:AU48"/>
    <mergeCell ref="AV48:BM48"/>
    <mergeCell ref="AB48:AC48"/>
    <mergeCell ref="AV40:BM40"/>
    <mergeCell ref="AD43:AU43"/>
    <mergeCell ref="AV43:BM43"/>
    <mergeCell ref="AB40:AC40"/>
    <mergeCell ref="AB43:AC43"/>
    <mergeCell ref="AD40:AU40"/>
    <mergeCell ref="AV41:BM41"/>
    <mergeCell ref="AV42:BM42"/>
    <mergeCell ref="D79:J79"/>
    <mergeCell ref="K79:Q79"/>
    <mergeCell ref="R79:S79"/>
    <mergeCell ref="T79:X79"/>
    <mergeCell ref="Y79:AM79"/>
    <mergeCell ref="D81:J81"/>
    <mergeCell ref="K81:Q81"/>
    <mergeCell ref="R81:S81"/>
    <mergeCell ref="T81:X81"/>
    <mergeCell ref="Y81:AM81"/>
    <mergeCell ref="D82:J82"/>
    <mergeCell ref="K82:Q82"/>
    <mergeCell ref="R82:S82"/>
    <mergeCell ref="T82:X82"/>
    <mergeCell ref="Y82:AM82"/>
    <mergeCell ref="D83:J83"/>
    <mergeCell ref="K83:Q83"/>
    <mergeCell ref="R83:S83"/>
    <mergeCell ref="T83:X83"/>
    <mergeCell ref="Y83:AM83"/>
  </mergeCells>
  <phoneticPr fontId="2"/>
  <hyperlinks>
    <hyperlink ref="E28" location="【補足資料】入力パラメータ!A1" display="詳細な内容については、＜【補足資料】入力パラメータ＞を参照。"/>
  </hyperlink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【印刷不要】選択肢!$B$3:$B$4</xm:f>
          </x14:formula1>
          <xm:sqref>AB49:AC49 AB43:AC43</xm:sqref>
        </x14:dataValidation>
      </x14:dataValidations>
    </ext>
  </extLst>
</worksheet>
</file>

<file path=xl/worksheets/sheet5.xml><?xml version="1.0" encoding="utf-8"?>
<worksheet xmlns="http://schemas.openxmlformats.org/spreadsheetml/2006/main" xmlns:r="http://schemas.openxmlformats.org/officeDocument/2006/relationships">
  <sheetPr>
    <tabColor rgb="FF00B050"/>
  </sheetPr>
  <dimension ref="B1:CJ153"/>
  <sheetViews>
    <sheetView showGridLines="0" zoomScale="90" zoomScaleNormal="90" zoomScaleSheetLayoutView="100" workbookViewId="0"/>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850" t="str">
        <f>表紙!E12</f>
        <v>システム名</v>
      </c>
      <c r="P2" s="851"/>
      <c r="Q2" s="852"/>
      <c r="R2" s="859" t="str">
        <f>表紙!L12</f>
        <v>Acelink</v>
      </c>
      <c r="S2" s="860"/>
      <c r="T2" s="860"/>
      <c r="U2" s="860"/>
      <c r="V2" s="860"/>
      <c r="W2" s="860"/>
      <c r="X2" s="860"/>
      <c r="Y2" s="861"/>
      <c r="Z2" s="868" t="str">
        <f>表紙!E15</f>
        <v>機能ID</v>
      </c>
      <c r="AA2" s="851"/>
      <c r="AB2" s="852"/>
      <c r="AC2" s="859" t="str">
        <f>表紙!L15</f>
        <v>VKZ340100</v>
      </c>
      <c r="AD2" s="860"/>
      <c r="AE2" s="860"/>
      <c r="AF2" s="860"/>
      <c r="AG2" s="860"/>
      <c r="AH2" s="860"/>
      <c r="AI2" s="861"/>
      <c r="AJ2" s="868" t="str">
        <f>表紙!E16</f>
        <v>機能名</v>
      </c>
      <c r="AK2" s="851"/>
      <c r="AL2" s="852"/>
      <c r="AM2" s="859" t="str">
        <f>表紙!L16</f>
        <v>元帳データ集計</v>
      </c>
      <c r="AN2" s="860"/>
      <c r="AO2" s="860"/>
      <c r="AP2" s="860"/>
      <c r="AQ2" s="860"/>
      <c r="AR2" s="860"/>
      <c r="AS2" s="874"/>
      <c r="AT2" s="5"/>
    </row>
    <row r="3" spans="2:46" s="3" customFormat="1" ht="15.75">
      <c r="O3" s="853" t="str">
        <f>表紙!E13</f>
        <v>サブシステムID</v>
      </c>
      <c r="P3" s="854"/>
      <c r="Q3" s="855"/>
      <c r="R3" s="862" t="str">
        <f>表紙!L13</f>
        <v>AL</v>
      </c>
      <c r="S3" s="863"/>
      <c r="T3" s="863"/>
      <c r="U3" s="863"/>
      <c r="V3" s="863"/>
      <c r="W3" s="863"/>
      <c r="X3" s="863"/>
      <c r="Y3" s="864"/>
      <c r="Z3" s="869" t="str">
        <f>表紙!E18</f>
        <v>作成年月日</v>
      </c>
      <c r="AA3" s="854"/>
      <c r="AB3" s="855"/>
      <c r="AC3" s="875">
        <f>表紙!L18</f>
        <v>42562</v>
      </c>
      <c r="AD3" s="876"/>
      <c r="AE3" s="876"/>
      <c r="AF3" s="876"/>
      <c r="AG3" s="876"/>
      <c r="AH3" s="876"/>
      <c r="AI3" s="877"/>
      <c r="AJ3" s="869" t="str">
        <f>表紙!E19</f>
        <v>作成者</v>
      </c>
      <c r="AK3" s="854"/>
      <c r="AL3" s="855"/>
      <c r="AM3" s="862" t="str">
        <f>表紙!L19</f>
        <v>宇野 淳</v>
      </c>
      <c r="AN3" s="863"/>
      <c r="AO3" s="863"/>
      <c r="AP3" s="863"/>
      <c r="AQ3" s="863"/>
      <c r="AR3" s="863"/>
      <c r="AS3" s="872"/>
      <c r="AT3" s="5"/>
    </row>
    <row r="4" spans="2:46" s="3" customFormat="1" thickBot="1">
      <c r="O4" s="856" t="str">
        <f>表紙!E14</f>
        <v>サブシステム名</v>
      </c>
      <c r="P4" s="857"/>
      <c r="Q4" s="858"/>
      <c r="R4" s="865" t="str">
        <f>表紙!L14</f>
        <v>VKZ</v>
      </c>
      <c r="S4" s="866"/>
      <c r="T4" s="866"/>
      <c r="U4" s="866"/>
      <c r="V4" s="866"/>
      <c r="W4" s="866"/>
      <c r="X4" s="866"/>
      <c r="Y4" s="867"/>
      <c r="Z4" s="870" t="str">
        <f>表紙!E20</f>
        <v>最終更新年月日</v>
      </c>
      <c r="AA4" s="857"/>
      <c r="AB4" s="858"/>
      <c r="AC4" s="878">
        <f>表紙!L20</f>
        <v>42655</v>
      </c>
      <c r="AD4" s="879"/>
      <c r="AE4" s="879"/>
      <c r="AF4" s="879"/>
      <c r="AG4" s="879"/>
      <c r="AH4" s="879"/>
      <c r="AI4" s="880"/>
      <c r="AJ4" s="870" t="str">
        <f>表紙!E21</f>
        <v>最終更新者</v>
      </c>
      <c r="AK4" s="857"/>
      <c r="AL4" s="858"/>
      <c r="AM4" s="865" t="str">
        <f>表紙!L21</f>
        <v>宇野 淳</v>
      </c>
      <c r="AN4" s="866"/>
      <c r="AO4" s="866"/>
      <c r="AP4" s="866"/>
      <c r="AQ4" s="866"/>
      <c r="AR4" s="866"/>
      <c r="AS4" s="871"/>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178</v>
      </c>
      <c r="I7" s="929" t="s">
        <v>2950</v>
      </c>
      <c r="J7" s="929"/>
      <c r="K7" s="929"/>
      <c r="L7" s="929"/>
      <c r="M7" s="929"/>
      <c r="N7" s="929"/>
      <c r="O7" s="929"/>
      <c r="P7" s="929"/>
      <c r="Q7" s="929" t="s">
        <v>119</v>
      </c>
      <c r="R7" s="929"/>
      <c r="S7" s="929"/>
      <c r="T7" s="929"/>
      <c r="U7" s="929"/>
      <c r="V7" s="929"/>
      <c r="W7" s="929"/>
      <c r="X7" s="929"/>
      <c r="Y7" s="929"/>
      <c r="AO7" s="4"/>
      <c r="AP7" s="4"/>
      <c r="AQ7" s="4"/>
      <c r="AR7" s="4"/>
      <c r="AS7" s="5"/>
      <c r="AT7" s="5"/>
    </row>
    <row r="8" spans="2:46" s="3" customFormat="1">
      <c r="B8" s="66" t="s">
        <v>1363</v>
      </c>
      <c r="I8" s="929" t="str">
        <f>"I"&amp;I7</f>
        <v>ILedgerStoreLogic</v>
      </c>
      <c r="J8" s="929"/>
      <c r="K8" s="929"/>
      <c r="L8" s="929"/>
      <c r="M8" s="929"/>
      <c r="N8" s="929"/>
      <c r="O8" s="929"/>
      <c r="P8" s="929"/>
      <c r="AO8" s="4"/>
      <c r="AP8" s="4"/>
      <c r="AQ8" s="4"/>
      <c r="AR8" s="4"/>
      <c r="AS8" s="5"/>
      <c r="AT8" s="5"/>
    </row>
    <row r="9" spans="2:46" s="3" customFormat="1">
      <c r="B9" s="66" t="s">
        <v>1364</v>
      </c>
      <c r="I9" s="929" t="s">
        <v>2877</v>
      </c>
      <c r="J9" s="929"/>
      <c r="K9" s="929"/>
      <c r="L9" s="929"/>
      <c r="M9" s="929"/>
      <c r="N9" s="929"/>
      <c r="O9" s="929"/>
      <c r="P9" s="929"/>
      <c r="Q9" s="929" t="s">
        <v>1746</v>
      </c>
      <c r="R9" s="929"/>
      <c r="S9" s="929"/>
      <c r="T9" s="929"/>
      <c r="U9" s="929"/>
      <c r="V9" s="929"/>
      <c r="W9" s="929"/>
      <c r="X9" s="929"/>
      <c r="Y9" s="929"/>
      <c r="AO9" s="4"/>
      <c r="AP9" s="4"/>
      <c r="AQ9" s="4"/>
      <c r="AR9" s="4"/>
      <c r="AS9" s="5"/>
      <c r="AT9" s="5"/>
    </row>
    <row r="10" spans="2:46" s="3" customFormat="1" ht="15.75">
      <c r="AO10" s="4"/>
      <c r="AP10" s="4"/>
      <c r="AQ10" s="4"/>
      <c r="AR10" s="4"/>
      <c r="AS10" s="5"/>
      <c r="AT10" s="5"/>
    </row>
    <row r="11" spans="2:46" s="3" customFormat="1" ht="15.75">
      <c r="AO11" s="4"/>
      <c r="AP11" s="4"/>
      <c r="AQ11" s="4"/>
      <c r="AR11" s="4"/>
      <c r="AS11" s="5"/>
      <c r="AT11" s="5"/>
    </row>
    <row r="12" spans="2:46" s="3" customFormat="1">
      <c r="B12" s="66" t="s">
        <v>22</v>
      </c>
      <c r="AO12" s="4"/>
      <c r="AP12" s="4"/>
      <c r="AQ12" s="4"/>
      <c r="AR12" s="4"/>
      <c r="AS12" s="5"/>
      <c r="AT12" s="5"/>
    </row>
    <row r="13" spans="2:46" s="3" customFormat="1" ht="15.75">
      <c r="AO13" s="4"/>
      <c r="AP13" s="4"/>
      <c r="AQ13" s="4"/>
      <c r="AR13" s="4"/>
      <c r="AS13" s="5"/>
      <c r="AT13" s="5"/>
    </row>
    <row r="14" spans="2:46" s="3" customFormat="1" ht="15.75">
      <c r="C14" s="3" t="s">
        <v>2882</v>
      </c>
      <c r="AO14" s="4"/>
      <c r="AP14" s="4"/>
      <c r="AQ14" s="4"/>
      <c r="AR14" s="4"/>
      <c r="AS14" s="5"/>
      <c r="AT14" s="5"/>
    </row>
    <row r="15" spans="2:46" s="3" customFormat="1" ht="15.75">
      <c r="AO15" s="4"/>
      <c r="AP15" s="4"/>
      <c r="AQ15" s="4"/>
      <c r="AR15" s="4"/>
      <c r="AS15" s="5"/>
      <c r="AT15" s="5"/>
    </row>
    <row r="16" spans="2:46" s="3" customFormat="1" ht="15.7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667" t="s">
        <v>92</v>
      </c>
      <c r="D19" s="922" t="s">
        <v>87</v>
      </c>
      <c r="E19" s="923"/>
      <c r="F19" s="923"/>
      <c r="G19" s="923"/>
      <c r="H19" s="923"/>
      <c r="I19" s="923"/>
      <c r="J19" s="923"/>
      <c r="K19" s="924"/>
      <c r="L19" s="925" t="s">
        <v>88</v>
      </c>
      <c r="M19" s="926"/>
      <c r="N19" s="926"/>
      <c r="O19" s="926"/>
      <c r="P19" s="926"/>
      <c r="Q19" s="926"/>
      <c r="R19" s="926"/>
      <c r="S19" s="927"/>
      <c r="T19" s="922" t="s">
        <v>95</v>
      </c>
      <c r="U19" s="923"/>
      <c r="V19" s="923"/>
      <c r="W19" s="923"/>
      <c r="X19" s="923"/>
      <c r="Y19" s="923"/>
      <c r="Z19" s="923"/>
      <c r="AA19" s="924"/>
      <c r="AB19" s="925" t="s">
        <v>107</v>
      </c>
      <c r="AC19" s="926"/>
      <c r="AD19" s="925" t="s">
        <v>96</v>
      </c>
      <c r="AE19" s="926"/>
      <c r="AF19" s="926"/>
      <c r="AG19" s="926"/>
      <c r="AH19" s="926"/>
      <c r="AI19" s="926"/>
      <c r="AJ19" s="926"/>
      <c r="AK19" s="926"/>
      <c r="AL19" s="926"/>
      <c r="AM19" s="926"/>
      <c r="AN19" s="926"/>
      <c r="AO19" s="926"/>
      <c r="AP19" s="926"/>
      <c r="AQ19" s="926"/>
      <c r="AR19" s="926"/>
      <c r="AS19" s="926"/>
      <c r="AT19" s="926"/>
      <c r="AU19" s="927"/>
      <c r="AV19" s="925" t="s">
        <v>30</v>
      </c>
      <c r="AW19" s="926"/>
      <c r="AX19" s="926"/>
      <c r="AY19" s="926"/>
      <c r="AZ19" s="926"/>
      <c r="BA19" s="926"/>
      <c r="BB19" s="926"/>
      <c r="BC19" s="926"/>
      <c r="BD19" s="926"/>
      <c r="BE19" s="926"/>
      <c r="BF19" s="926"/>
      <c r="BG19" s="926"/>
      <c r="BH19" s="926"/>
      <c r="BI19" s="926"/>
      <c r="BJ19" s="926"/>
      <c r="BK19" s="926"/>
      <c r="BL19" s="926"/>
      <c r="BM19" s="927"/>
      <c r="BN19" s="16"/>
      <c r="BO19" s="16"/>
      <c r="BP19" s="16"/>
      <c r="BQ19" s="16"/>
      <c r="BR19" s="16"/>
      <c r="BS19" s="16"/>
      <c r="BT19" s="16"/>
      <c r="BU19" s="16"/>
      <c r="BV19" s="16"/>
      <c r="BW19" s="16"/>
      <c r="BX19" s="16"/>
      <c r="BY19" s="16"/>
      <c r="BZ19" s="16"/>
      <c r="CA19" s="16"/>
      <c r="CB19" s="16"/>
      <c r="CC19" s="16"/>
    </row>
    <row r="20" spans="2:81" s="14" customFormat="1" ht="14.25" customHeight="1">
      <c r="B20" s="17"/>
      <c r="C20" s="682">
        <v>1</v>
      </c>
      <c r="D20" s="928" t="s">
        <v>350</v>
      </c>
      <c r="E20" s="928"/>
      <c r="F20" s="928"/>
      <c r="G20" s="928"/>
      <c r="H20" s="928"/>
      <c r="I20" s="928"/>
      <c r="J20" s="928"/>
      <c r="K20" s="928"/>
      <c r="L20" s="928" t="s">
        <v>2954</v>
      </c>
      <c r="M20" s="928"/>
      <c r="N20" s="928"/>
      <c r="O20" s="928"/>
      <c r="P20" s="928"/>
      <c r="Q20" s="928"/>
      <c r="R20" s="928"/>
      <c r="S20" s="928"/>
      <c r="T20" s="928" t="s">
        <v>2955</v>
      </c>
      <c r="U20" s="928"/>
      <c r="V20" s="928"/>
      <c r="W20" s="928"/>
      <c r="X20" s="928"/>
      <c r="Y20" s="928"/>
      <c r="Z20" s="928"/>
      <c r="AA20" s="928"/>
      <c r="AB20" s="912"/>
      <c r="AC20" s="921"/>
      <c r="AD20" s="928" t="s">
        <v>353</v>
      </c>
      <c r="AE20" s="928"/>
      <c r="AF20" s="928"/>
      <c r="AG20" s="928"/>
      <c r="AH20" s="928"/>
      <c r="AI20" s="928"/>
      <c r="AJ20" s="928"/>
      <c r="AK20" s="928"/>
      <c r="AL20" s="928"/>
      <c r="AM20" s="928"/>
      <c r="AN20" s="928"/>
      <c r="AO20" s="928"/>
      <c r="AP20" s="928"/>
      <c r="AQ20" s="928"/>
      <c r="AR20" s="928"/>
      <c r="AS20" s="928"/>
      <c r="AT20" s="928"/>
      <c r="AU20" s="928"/>
      <c r="AV20" s="928"/>
      <c r="AW20" s="928"/>
      <c r="AX20" s="928"/>
      <c r="AY20" s="928"/>
      <c r="AZ20" s="928"/>
      <c r="BA20" s="928"/>
      <c r="BB20" s="928"/>
      <c r="BC20" s="928"/>
      <c r="BD20" s="928"/>
      <c r="BE20" s="928"/>
      <c r="BF20" s="928"/>
      <c r="BG20" s="928"/>
      <c r="BH20" s="928"/>
      <c r="BI20" s="928"/>
      <c r="BJ20" s="928"/>
      <c r="BK20" s="928"/>
      <c r="BL20" s="928"/>
      <c r="BM20" s="928"/>
      <c r="BN20" s="16"/>
      <c r="BO20" s="16"/>
      <c r="BP20" s="16"/>
      <c r="BQ20" s="16"/>
      <c r="BR20" s="16"/>
      <c r="BS20" s="16"/>
      <c r="BT20" s="16"/>
      <c r="BU20" s="16"/>
      <c r="BV20" s="16"/>
      <c r="BW20" s="16"/>
      <c r="BX20" s="16"/>
      <c r="BY20" s="16"/>
      <c r="BZ20" s="16"/>
      <c r="CA20" s="16"/>
      <c r="CB20" s="16"/>
      <c r="CC20" s="16"/>
    </row>
    <row r="21" spans="2:81" s="14" customFormat="1" ht="14.25" customHeight="1">
      <c r="B21" s="17"/>
      <c r="C21" s="682">
        <v>2</v>
      </c>
      <c r="D21" s="928" t="s">
        <v>354</v>
      </c>
      <c r="E21" s="928"/>
      <c r="F21" s="928"/>
      <c r="G21" s="928"/>
      <c r="H21" s="928"/>
      <c r="I21" s="928"/>
      <c r="J21" s="928"/>
      <c r="K21" s="928"/>
      <c r="L21" s="928" t="s">
        <v>355</v>
      </c>
      <c r="M21" s="928"/>
      <c r="N21" s="928"/>
      <c r="O21" s="928"/>
      <c r="P21" s="928"/>
      <c r="Q21" s="928"/>
      <c r="R21" s="928"/>
      <c r="S21" s="928"/>
      <c r="T21" s="928" t="s">
        <v>125</v>
      </c>
      <c r="U21" s="928"/>
      <c r="V21" s="928"/>
      <c r="W21" s="928"/>
      <c r="X21" s="928"/>
      <c r="Y21" s="928"/>
      <c r="Z21" s="928"/>
      <c r="AA21" s="928"/>
      <c r="AB21" s="912"/>
      <c r="AC21" s="921"/>
      <c r="AD21" s="928" t="s">
        <v>357</v>
      </c>
      <c r="AE21" s="928"/>
      <c r="AF21" s="928"/>
      <c r="AG21" s="928"/>
      <c r="AH21" s="928"/>
      <c r="AI21" s="928"/>
      <c r="AJ21" s="928"/>
      <c r="AK21" s="928"/>
      <c r="AL21" s="928"/>
      <c r="AM21" s="928"/>
      <c r="AN21" s="928"/>
      <c r="AO21" s="928"/>
      <c r="AP21" s="928"/>
      <c r="AQ21" s="928"/>
      <c r="AR21" s="928"/>
      <c r="AS21" s="928"/>
      <c r="AT21" s="928"/>
      <c r="AU21" s="928"/>
      <c r="AV21" s="928"/>
      <c r="AW21" s="928"/>
      <c r="AX21" s="928"/>
      <c r="AY21" s="928"/>
      <c r="AZ21" s="928"/>
      <c r="BA21" s="928"/>
      <c r="BB21" s="928"/>
      <c r="BC21" s="928"/>
      <c r="BD21" s="928"/>
      <c r="BE21" s="928"/>
      <c r="BF21" s="928"/>
      <c r="BG21" s="928"/>
      <c r="BH21" s="928"/>
      <c r="BI21" s="928"/>
      <c r="BJ21" s="928"/>
      <c r="BK21" s="928"/>
      <c r="BL21" s="928"/>
      <c r="BM21" s="928"/>
      <c r="BN21" s="16"/>
      <c r="BO21" s="16"/>
      <c r="BP21" s="16"/>
      <c r="BQ21" s="16"/>
      <c r="BR21" s="16"/>
      <c r="BS21" s="16"/>
      <c r="BT21" s="16"/>
      <c r="BU21" s="16"/>
      <c r="BV21" s="16"/>
      <c r="BW21" s="16"/>
      <c r="BX21" s="16"/>
      <c r="BY21" s="16"/>
      <c r="BZ21" s="16"/>
      <c r="CA21" s="16"/>
      <c r="CB21" s="16"/>
      <c r="CC21" s="16"/>
    </row>
    <row r="22" spans="2:81" s="14" customFormat="1" ht="14.25" customHeight="1">
      <c r="B22" s="17"/>
      <c r="C22" s="682">
        <v>3</v>
      </c>
      <c r="D22" s="928" t="s">
        <v>358</v>
      </c>
      <c r="E22" s="928"/>
      <c r="F22" s="928"/>
      <c r="G22" s="928"/>
      <c r="H22" s="928"/>
      <c r="I22" s="928"/>
      <c r="J22" s="928"/>
      <c r="K22" s="928"/>
      <c r="L22" s="928" t="s">
        <v>359</v>
      </c>
      <c r="M22" s="928"/>
      <c r="N22" s="928"/>
      <c r="O22" s="928"/>
      <c r="P22" s="928"/>
      <c r="Q22" s="928"/>
      <c r="R22" s="928"/>
      <c r="S22" s="928"/>
      <c r="T22" s="928" t="s">
        <v>360</v>
      </c>
      <c r="U22" s="928"/>
      <c r="V22" s="928"/>
      <c r="W22" s="928"/>
      <c r="X22" s="928"/>
      <c r="Y22" s="928"/>
      <c r="Z22" s="928"/>
      <c r="AA22" s="928"/>
      <c r="AB22" s="912"/>
      <c r="AC22" s="921"/>
      <c r="AD22" s="928" t="s">
        <v>361</v>
      </c>
      <c r="AE22" s="928"/>
      <c r="AF22" s="928"/>
      <c r="AG22" s="928"/>
      <c r="AH22" s="928"/>
      <c r="AI22" s="928"/>
      <c r="AJ22" s="928"/>
      <c r="AK22" s="928"/>
      <c r="AL22" s="928"/>
      <c r="AM22" s="928"/>
      <c r="AN22" s="928"/>
      <c r="AO22" s="928"/>
      <c r="AP22" s="928"/>
      <c r="AQ22" s="928"/>
      <c r="AR22" s="928"/>
      <c r="AS22" s="928"/>
      <c r="AT22" s="928"/>
      <c r="AU22" s="928"/>
      <c r="AV22" s="928"/>
      <c r="AW22" s="928"/>
      <c r="AX22" s="928"/>
      <c r="AY22" s="928"/>
      <c r="AZ22" s="928"/>
      <c r="BA22" s="928"/>
      <c r="BB22" s="928"/>
      <c r="BC22" s="928"/>
      <c r="BD22" s="928"/>
      <c r="BE22" s="928"/>
      <c r="BF22" s="928"/>
      <c r="BG22" s="928"/>
      <c r="BH22" s="928"/>
      <c r="BI22" s="928"/>
      <c r="BJ22" s="928"/>
      <c r="BK22" s="928"/>
      <c r="BL22" s="928"/>
      <c r="BM22" s="928"/>
      <c r="BN22" s="16"/>
      <c r="BO22" s="16"/>
      <c r="BP22" s="16"/>
      <c r="BQ22" s="16"/>
      <c r="BR22" s="16"/>
      <c r="BS22" s="16"/>
      <c r="BT22" s="16"/>
      <c r="BU22" s="16"/>
      <c r="BV22" s="16"/>
      <c r="BW22" s="16"/>
      <c r="BX22" s="16"/>
      <c r="BY22" s="16"/>
      <c r="BZ22" s="16"/>
      <c r="CA22" s="16"/>
      <c r="CB22" s="16"/>
      <c r="CC22" s="16"/>
    </row>
    <row r="23" spans="2:81" s="14" customFormat="1" ht="14.25" customHeight="1">
      <c r="B23" s="17"/>
      <c r="C23" s="682">
        <v>4</v>
      </c>
      <c r="D23" s="928" t="s">
        <v>198</v>
      </c>
      <c r="E23" s="928" t="s">
        <v>112</v>
      </c>
      <c r="F23" s="928" t="s">
        <v>112</v>
      </c>
      <c r="G23" s="928" t="s">
        <v>112</v>
      </c>
      <c r="H23" s="928" t="s">
        <v>112</v>
      </c>
      <c r="I23" s="928" t="s">
        <v>112</v>
      </c>
      <c r="J23" s="928" t="s">
        <v>112</v>
      </c>
      <c r="K23" s="928" t="s">
        <v>112</v>
      </c>
      <c r="L23" s="928" t="s">
        <v>2526</v>
      </c>
      <c r="M23" s="928" t="s">
        <v>113</v>
      </c>
      <c r="N23" s="928" t="s">
        <v>113</v>
      </c>
      <c r="O23" s="928" t="s">
        <v>113</v>
      </c>
      <c r="P23" s="928" t="s">
        <v>113</v>
      </c>
      <c r="Q23" s="928" t="s">
        <v>113</v>
      </c>
      <c r="R23" s="928" t="s">
        <v>113</v>
      </c>
      <c r="S23" s="928" t="s">
        <v>113</v>
      </c>
      <c r="T23" s="928" t="s">
        <v>2541</v>
      </c>
      <c r="U23" s="928" t="s">
        <v>112</v>
      </c>
      <c r="V23" s="928" t="s">
        <v>112</v>
      </c>
      <c r="W23" s="928" t="s">
        <v>112</v>
      </c>
      <c r="X23" s="928" t="s">
        <v>112</v>
      </c>
      <c r="Y23" s="928" t="s">
        <v>112</v>
      </c>
      <c r="Z23" s="928" t="s">
        <v>112</v>
      </c>
      <c r="AA23" s="928" t="s">
        <v>112</v>
      </c>
      <c r="AB23" s="912"/>
      <c r="AC23" s="921"/>
      <c r="AD23" s="897" t="s">
        <v>176</v>
      </c>
      <c r="AE23" s="898"/>
      <c r="AF23" s="898"/>
      <c r="AG23" s="898"/>
      <c r="AH23" s="898"/>
      <c r="AI23" s="898"/>
      <c r="AJ23" s="898"/>
      <c r="AK23" s="898"/>
      <c r="AL23" s="898"/>
      <c r="AM23" s="898"/>
      <c r="AN23" s="898"/>
      <c r="AO23" s="898"/>
      <c r="AP23" s="898"/>
      <c r="AQ23" s="898"/>
      <c r="AR23" s="898"/>
      <c r="AS23" s="898"/>
      <c r="AT23" s="898"/>
      <c r="AU23" s="899"/>
      <c r="AV23" s="928"/>
      <c r="AW23" s="928"/>
      <c r="AX23" s="928"/>
      <c r="AY23" s="928"/>
      <c r="AZ23" s="928"/>
      <c r="BA23" s="928"/>
      <c r="BB23" s="928"/>
      <c r="BC23" s="928"/>
      <c r="BD23" s="928"/>
      <c r="BE23" s="928"/>
      <c r="BF23" s="928"/>
      <c r="BG23" s="928"/>
      <c r="BH23" s="928"/>
      <c r="BI23" s="928"/>
      <c r="BJ23" s="928"/>
      <c r="BK23" s="928"/>
      <c r="BL23" s="928"/>
      <c r="BM23" s="928"/>
      <c r="BN23" s="16"/>
      <c r="BO23" s="16"/>
      <c r="BP23" s="16"/>
      <c r="BQ23" s="16"/>
      <c r="BR23" s="16"/>
      <c r="BS23" s="16"/>
      <c r="BT23" s="16"/>
      <c r="BU23" s="16"/>
      <c r="BV23" s="16"/>
      <c r="BW23" s="16"/>
      <c r="BX23" s="16"/>
      <c r="BY23" s="16"/>
      <c r="BZ23" s="16"/>
      <c r="CA23" s="16"/>
      <c r="CB23" s="16"/>
      <c r="CC23" s="16"/>
    </row>
    <row r="26" spans="2:81" ht="16.5" customHeight="1">
      <c r="B26" s="65" t="s">
        <v>91</v>
      </c>
    </row>
    <row r="28" spans="2:81" s="31" customFormat="1" ht="15" customHeight="1">
      <c r="B28" s="17"/>
      <c r="C28" s="667" t="s">
        <v>92</v>
      </c>
      <c r="D28" s="922" t="s">
        <v>87</v>
      </c>
      <c r="E28" s="923"/>
      <c r="F28" s="923"/>
      <c r="G28" s="923"/>
      <c r="H28" s="923"/>
      <c r="I28" s="923"/>
      <c r="J28" s="923"/>
      <c r="K28" s="924"/>
      <c r="L28" s="925" t="s">
        <v>88</v>
      </c>
      <c r="M28" s="926"/>
      <c r="N28" s="926"/>
      <c r="O28" s="926"/>
      <c r="P28" s="926"/>
      <c r="Q28" s="926"/>
      <c r="R28" s="926"/>
      <c r="S28" s="927"/>
      <c r="T28" s="922" t="s">
        <v>95</v>
      </c>
      <c r="U28" s="923"/>
      <c r="V28" s="923"/>
      <c r="W28" s="923"/>
      <c r="X28" s="923"/>
      <c r="Y28" s="923"/>
      <c r="Z28" s="923"/>
      <c r="AA28" s="924"/>
      <c r="AB28" s="925" t="s">
        <v>107</v>
      </c>
      <c r="AC28" s="926"/>
      <c r="AD28" s="925" t="s">
        <v>96</v>
      </c>
      <c r="AE28" s="926"/>
      <c r="AF28" s="926"/>
      <c r="AG28" s="926"/>
      <c r="AH28" s="926"/>
      <c r="AI28" s="926"/>
      <c r="AJ28" s="926"/>
      <c r="AK28" s="926"/>
      <c r="AL28" s="926"/>
      <c r="AM28" s="926"/>
      <c r="AN28" s="926"/>
      <c r="AO28" s="926"/>
      <c r="AP28" s="926"/>
      <c r="AQ28" s="926"/>
      <c r="AR28" s="926"/>
      <c r="AS28" s="926"/>
      <c r="AT28" s="926"/>
      <c r="AU28" s="927"/>
      <c r="AV28" s="925" t="s">
        <v>30</v>
      </c>
      <c r="AW28" s="926"/>
      <c r="AX28" s="926"/>
      <c r="AY28" s="926"/>
      <c r="AZ28" s="926"/>
      <c r="BA28" s="926"/>
      <c r="BB28" s="926"/>
      <c r="BC28" s="926"/>
      <c r="BD28" s="926"/>
      <c r="BE28" s="926"/>
      <c r="BF28" s="926"/>
      <c r="BG28" s="926"/>
      <c r="BH28" s="926"/>
      <c r="BI28" s="926"/>
      <c r="BJ28" s="926"/>
      <c r="BK28" s="926"/>
      <c r="BL28" s="926"/>
      <c r="BM28" s="927"/>
      <c r="BN28" s="16"/>
      <c r="BO28" s="16"/>
      <c r="BP28" s="16"/>
      <c r="BQ28" s="16"/>
      <c r="BR28" s="16"/>
      <c r="BS28" s="16"/>
      <c r="BT28" s="16"/>
      <c r="BU28" s="16"/>
      <c r="BV28" s="16"/>
      <c r="BW28" s="16"/>
      <c r="BX28" s="16"/>
      <c r="BY28" s="16"/>
      <c r="BZ28" s="16"/>
      <c r="CA28" s="16"/>
      <c r="CB28" s="16"/>
      <c r="CC28" s="16"/>
    </row>
    <row r="29" spans="2:81" s="14" customFormat="1" ht="14.25" customHeight="1">
      <c r="B29" s="17"/>
      <c r="C29" s="668">
        <v>1</v>
      </c>
      <c r="D29" s="928" t="s">
        <v>199</v>
      </c>
      <c r="E29" s="928" t="s">
        <v>114</v>
      </c>
      <c r="F29" s="928" t="s">
        <v>114</v>
      </c>
      <c r="G29" s="928" t="s">
        <v>114</v>
      </c>
      <c r="H29" s="928" t="s">
        <v>114</v>
      </c>
      <c r="I29" s="928" t="s">
        <v>114</v>
      </c>
      <c r="J29" s="928" t="s">
        <v>114</v>
      </c>
      <c r="K29" s="928" t="s">
        <v>114</v>
      </c>
      <c r="L29" s="928" t="s">
        <v>2533</v>
      </c>
      <c r="M29" s="928" t="s">
        <v>115</v>
      </c>
      <c r="N29" s="928" t="s">
        <v>115</v>
      </c>
      <c r="O29" s="928" t="s">
        <v>115</v>
      </c>
      <c r="P29" s="928" t="s">
        <v>115</v>
      </c>
      <c r="Q29" s="928" t="s">
        <v>115</v>
      </c>
      <c r="R29" s="928" t="s">
        <v>115</v>
      </c>
      <c r="S29" s="928" t="s">
        <v>115</v>
      </c>
      <c r="T29" s="928" t="s">
        <v>114</v>
      </c>
      <c r="U29" s="928" t="s">
        <v>114</v>
      </c>
      <c r="V29" s="928" t="s">
        <v>114</v>
      </c>
      <c r="W29" s="928" t="s">
        <v>114</v>
      </c>
      <c r="X29" s="928" t="s">
        <v>114</v>
      </c>
      <c r="Y29" s="928" t="s">
        <v>114</v>
      </c>
      <c r="Z29" s="928" t="s">
        <v>114</v>
      </c>
      <c r="AA29" s="928" t="s">
        <v>114</v>
      </c>
      <c r="AB29" s="912"/>
      <c r="AC29" s="921"/>
      <c r="AD29" s="897" t="s">
        <v>173</v>
      </c>
      <c r="AE29" s="898"/>
      <c r="AF29" s="898"/>
      <c r="AG29" s="898"/>
      <c r="AH29" s="898"/>
      <c r="AI29" s="898"/>
      <c r="AJ29" s="898"/>
      <c r="AK29" s="898"/>
      <c r="AL29" s="898"/>
      <c r="AM29" s="898"/>
      <c r="AN29" s="898"/>
      <c r="AO29" s="898"/>
      <c r="AP29" s="898"/>
      <c r="AQ29" s="898"/>
      <c r="AR29" s="898"/>
      <c r="AS29" s="898"/>
      <c r="AT29" s="898"/>
      <c r="AU29" s="899"/>
      <c r="AV29" s="930"/>
      <c r="AW29" s="930"/>
      <c r="AX29" s="930"/>
      <c r="AY29" s="930"/>
      <c r="AZ29" s="930"/>
      <c r="BA29" s="930"/>
      <c r="BB29" s="930"/>
      <c r="BC29" s="930"/>
      <c r="BD29" s="930"/>
      <c r="BE29" s="930"/>
      <c r="BF29" s="930"/>
      <c r="BG29" s="930"/>
      <c r="BH29" s="930"/>
      <c r="BI29" s="930"/>
      <c r="BJ29" s="930"/>
      <c r="BK29" s="930"/>
      <c r="BL29" s="930"/>
      <c r="BM29" s="930"/>
      <c r="BN29" s="16"/>
      <c r="BO29" s="16"/>
      <c r="BP29" s="16"/>
      <c r="BQ29" s="16"/>
      <c r="BR29" s="16"/>
      <c r="BS29" s="16"/>
      <c r="BT29" s="16"/>
      <c r="BU29" s="16"/>
      <c r="BV29" s="16"/>
      <c r="BW29" s="16"/>
      <c r="BX29" s="16"/>
      <c r="BY29" s="16"/>
      <c r="BZ29" s="16"/>
      <c r="CA29" s="16"/>
      <c r="CB29" s="16"/>
      <c r="CC29" s="16"/>
    </row>
    <row r="32" spans="2:81" ht="16.5" customHeight="1">
      <c r="B32" s="65" t="s">
        <v>106</v>
      </c>
    </row>
    <row r="34" spans="2:81" ht="16.5" customHeight="1">
      <c r="C34" s="667" t="s">
        <v>92</v>
      </c>
      <c r="D34" s="922" t="s">
        <v>87</v>
      </c>
      <c r="E34" s="923"/>
      <c r="F34" s="923"/>
      <c r="G34" s="923"/>
      <c r="H34" s="923"/>
      <c r="I34" s="923"/>
      <c r="J34" s="923"/>
      <c r="K34" s="924"/>
      <c r="L34" s="925" t="s">
        <v>88</v>
      </c>
      <c r="M34" s="926"/>
      <c r="N34" s="926"/>
      <c r="O34" s="926"/>
      <c r="P34" s="926"/>
      <c r="Q34" s="926"/>
      <c r="R34" s="926"/>
      <c r="S34" s="927"/>
      <c r="T34" s="925" t="s">
        <v>105</v>
      </c>
      <c r="U34" s="926"/>
      <c r="V34" s="926"/>
      <c r="W34" s="926"/>
      <c r="X34" s="926"/>
      <c r="Y34" s="926"/>
      <c r="Z34" s="926"/>
      <c r="AA34" s="926"/>
      <c r="AB34" s="926"/>
      <c r="AC34" s="926"/>
      <c r="AD34" s="926"/>
      <c r="AE34" s="926"/>
      <c r="AF34" s="926"/>
      <c r="AG34" s="926"/>
      <c r="AH34" s="926"/>
      <c r="AI34" s="926"/>
      <c r="AJ34" s="926"/>
      <c r="AK34" s="926"/>
      <c r="AL34" s="926"/>
      <c r="AM34" s="926"/>
      <c r="AN34" s="926"/>
      <c r="AO34" s="926"/>
      <c r="AP34" s="926"/>
      <c r="AQ34" s="926"/>
      <c r="AR34" s="926"/>
      <c r="AS34" s="927"/>
      <c r="AT34" s="925" t="s">
        <v>30</v>
      </c>
      <c r="AU34" s="926"/>
      <c r="AV34" s="926"/>
      <c r="AW34" s="926"/>
      <c r="AX34" s="926"/>
      <c r="AY34" s="926"/>
      <c r="AZ34" s="926"/>
      <c r="BA34" s="926"/>
      <c r="BB34" s="926"/>
      <c r="BC34" s="926"/>
      <c r="BD34" s="926"/>
      <c r="BE34" s="926"/>
      <c r="BF34" s="926"/>
      <c r="BG34" s="926"/>
      <c r="BH34" s="926"/>
      <c r="BI34" s="926"/>
      <c r="BJ34" s="926"/>
      <c r="BK34" s="927"/>
    </row>
    <row r="35" spans="2:81" ht="14.25" customHeight="1">
      <c r="C35" s="668"/>
      <c r="D35" s="928"/>
      <c r="E35" s="928"/>
      <c r="F35" s="928"/>
      <c r="G35" s="928"/>
      <c r="H35" s="928"/>
      <c r="I35" s="928"/>
      <c r="J35" s="928"/>
      <c r="K35" s="928"/>
      <c r="L35" s="928"/>
      <c r="M35" s="928"/>
      <c r="N35" s="928"/>
      <c r="O35" s="928"/>
      <c r="P35" s="928"/>
      <c r="Q35" s="928"/>
      <c r="R35" s="928"/>
      <c r="S35" s="928"/>
      <c r="T35" s="897"/>
      <c r="U35" s="898"/>
      <c r="V35" s="898"/>
      <c r="W35" s="898"/>
      <c r="X35" s="898"/>
      <c r="Y35" s="898"/>
      <c r="Z35" s="898"/>
      <c r="AA35" s="898"/>
      <c r="AB35" s="898"/>
      <c r="AC35" s="898"/>
      <c r="AD35" s="898"/>
      <c r="AE35" s="898"/>
      <c r="AF35" s="898"/>
      <c r="AG35" s="898"/>
      <c r="AH35" s="898"/>
      <c r="AI35" s="898"/>
      <c r="AJ35" s="898"/>
      <c r="AK35" s="898"/>
      <c r="AL35" s="898"/>
      <c r="AM35" s="898"/>
      <c r="AN35" s="898"/>
      <c r="AO35" s="898"/>
      <c r="AP35" s="898"/>
      <c r="AQ35" s="898"/>
      <c r="AR35" s="898"/>
      <c r="AS35" s="899"/>
      <c r="AT35" s="928"/>
      <c r="AU35" s="928"/>
      <c r="AV35" s="928"/>
      <c r="AW35" s="928"/>
      <c r="AX35" s="928"/>
      <c r="AY35" s="928"/>
      <c r="AZ35" s="928"/>
      <c r="BA35" s="928"/>
      <c r="BB35" s="928"/>
      <c r="BC35" s="928"/>
      <c r="BD35" s="928"/>
      <c r="BE35" s="928"/>
      <c r="BF35" s="928"/>
      <c r="BG35" s="928"/>
      <c r="BH35" s="928"/>
      <c r="BI35" s="928"/>
      <c r="BJ35" s="928"/>
      <c r="BK35" s="928"/>
    </row>
    <row r="38" spans="2:81" ht="16.5" customHeight="1">
      <c r="B38" s="65" t="s">
        <v>97</v>
      </c>
    </row>
    <row r="40" spans="2:81" ht="16.5" customHeight="1">
      <c r="C40" s="667" t="s">
        <v>92</v>
      </c>
      <c r="D40" s="903" t="s">
        <v>101</v>
      </c>
      <c r="E40" s="903"/>
      <c r="F40" s="903"/>
      <c r="G40" s="903"/>
      <c r="H40" s="903"/>
      <c r="I40" s="903"/>
      <c r="J40" s="903"/>
      <c r="K40" s="903"/>
      <c r="L40" s="903"/>
      <c r="M40" s="903"/>
      <c r="N40" s="903"/>
      <c r="O40" s="904" t="s">
        <v>98</v>
      </c>
      <c r="P40" s="904"/>
      <c r="Q40" s="904"/>
      <c r="R40" s="904"/>
      <c r="S40" s="904"/>
      <c r="T40" s="904"/>
      <c r="U40" s="904"/>
      <c r="V40" s="904"/>
      <c r="W40" s="904"/>
      <c r="X40" s="904"/>
      <c r="Y40" s="904"/>
      <c r="Z40" s="904"/>
      <c r="AA40" s="904"/>
      <c r="AB40" s="904" t="s">
        <v>99</v>
      </c>
      <c r="AC40" s="904"/>
      <c r="AD40" s="904"/>
      <c r="AE40" s="904"/>
      <c r="AF40" s="904"/>
      <c r="AG40" s="904" t="s">
        <v>100</v>
      </c>
      <c r="AH40" s="904"/>
      <c r="AI40" s="904"/>
      <c r="AJ40" s="904"/>
      <c r="AK40" s="904"/>
      <c r="AL40" s="904"/>
      <c r="AM40" s="904"/>
      <c r="AN40" s="904"/>
      <c r="AO40" s="904"/>
      <c r="AP40" s="904"/>
      <c r="AQ40" s="904"/>
      <c r="AR40" s="904"/>
      <c r="AS40" s="904"/>
      <c r="AT40" s="904"/>
      <c r="AU40" s="904"/>
      <c r="AV40" s="904"/>
      <c r="AW40" s="904"/>
      <c r="AX40" s="904"/>
      <c r="AY40" s="904"/>
      <c r="AZ40" s="904"/>
      <c r="BA40" s="904"/>
      <c r="BB40" s="904"/>
      <c r="BC40" s="904"/>
      <c r="BD40" s="904"/>
      <c r="BE40" s="904"/>
      <c r="BF40" s="904"/>
      <c r="BG40" s="904"/>
      <c r="BH40" s="904"/>
      <c r="BI40" s="904"/>
      <c r="BJ40" s="904"/>
      <c r="BK40" s="904"/>
    </row>
    <row r="41" spans="2:81" s="14" customFormat="1" ht="14.25" customHeight="1">
      <c r="B41" s="17"/>
      <c r="C41" s="668"/>
      <c r="D41" s="897"/>
      <c r="E41" s="898"/>
      <c r="F41" s="898"/>
      <c r="G41" s="898"/>
      <c r="H41" s="898"/>
      <c r="I41" s="898"/>
      <c r="J41" s="898"/>
      <c r="K41" s="898"/>
      <c r="L41" s="898"/>
      <c r="M41" s="898"/>
      <c r="N41" s="899"/>
      <c r="O41" s="897"/>
      <c r="P41" s="898"/>
      <c r="Q41" s="898"/>
      <c r="R41" s="898"/>
      <c r="S41" s="898"/>
      <c r="T41" s="898"/>
      <c r="U41" s="898"/>
      <c r="V41" s="898"/>
      <c r="W41" s="898"/>
      <c r="X41" s="898"/>
      <c r="Y41" s="898"/>
      <c r="Z41" s="898"/>
      <c r="AA41" s="899"/>
      <c r="AB41" s="897"/>
      <c r="AC41" s="898"/>
      <c r="AD41" s="898"/>
      <c r="AE41" s="898"/>
      <c r="AF41" s="899"/>
      <c r="AG41" s="897"/>
      <c r="AH41" s="898"/>
      <c r="AI41" s="898"/>
      <c r="AJ41" s="898"/>
      <c r="AK41" s="898"/>
      <c r="AL41" s="898"/>
      <c r="AM41" s="898"/>
      <c r="AN41" s="898"/>
      <c r="AO41" s="898"/>
      <c r="AP41" s="898"/>
      <c r="AQ41" s="898"/>
      <c r="AR41" s="898"/>
      <c r="AS41" s="898"/>
      <c r="AT41" s="898"/>
      <c r="AU41" s="898"/>
      <c r="AV41" s="898"/>
      <c r="AW41" s="898"/>
      <c r="AX41" s="898"/>
      <c r="AY41" s="898"/>
      <c r="AZ41" s="898"/>
      <c r="BA41" s="898"/>
      <c r="BB41" s="898"/>
      <c r="BC41" s="898"/>
      <c r="BD41" s="898"/>
      <c r="BE41" s="898"/>
      <c r="BF41" s="898"/>
      <c r="BG41" s="898"/>
      <c r="BH41" s="898"/>
      <c r="BI41" s="898"/>
      <c r="BJ41" s="898"/>
      <c r="BK41" s="899"/>
      <c r="BL41" s="16"/>
      <c r="BM41" s="16"/>
      <c r="BN41" s="16"/>
      <c r="BO41" s="16"/>
      <c r="BP41" s="16"/>
      <c r="BQ41" s="16"/>
      <c r="BR41" s="16"/>
      <c r="BS41" s="16"/>
      <c r="BT41" s="16"/>
      <c r="BU41" s="16"/>
      <c r="BV41" s="16"/>
      <c r="BW41" s="16"/>
      <c r="BX41" s="16"/>
      <c r="BY41" s="16"/>
      <c r="BZ41" s="16"/>
      <c r="CA41" s="16"/>
      <c r="CB41" s="16"/>
      <c r="CC41" s="16"/>
    </row>
    <row r="44" spans="2:81" s="17" customFormat="1" ht="16.5" customHeight="1">
      <c r="B44" s="65" t="s">
        <v>103</v>
      </c>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6"/>
      <c r="AV44" s="16"/>
      <c r="AW44" s="16"/>
      <c r="AX44" s="16"/>
      <c r="AY44" s="16"/>
      <c r="AZ44" s="16"/>
      <c r="BA44" s="16"/>
      <c r="BB44" s="16"/>
      <c r="BC44" s="16"/>
      <c r="BD44" s="16"/>
      <c r="BE44" s="16"/>
      <c r="BF44" s="16"/>
      <c r="BG44" s="16"/>
      <c r="BH44" s="16"/>
      <c r="BI44" s="16"/>
      <c r="BJ44" s="16"/>
      <c r="BK44" s="16"/>
      <c r="BL44" s="16"/>
      <c r="BM44" s="16"/>
      <c r="BN44" s="16"/>
      <c r="BO44" s="16"/>
      <c r="BP44" s="16"/>
      <c r="BQ44" s="16"/>
      <c r="BR44" s="16"/>
      <c r="BS44" s="16"/>
      <c r="BT44" s="16"/>
      <c r="BU44" s="16"/>
      <c r="BV44" s="16"/>
      <c r="BW44" s="16"/>
      <c r="BX44" s="16"/>
      <c r="BY44" s="16"/>
      <c r="BZ44" s="16"/>
      <c r="CA44" s="16"/>
      <c r="CB44" s="16"/>
      <c r="CC44" s="16"/>
    </row>
    <row r="46" spans="2:81" ht="16.5" customHeight="1">
      <c r="C46" s="17" t="s">
        <v>2883</v>
      </c>
    </row>
    <row r="48" spans="2:81" ht="16.5" customHeight="1">
      <c r="B48" s="65" t="s">
        <v>89</v>
      </c>
    </row>
    <row r="50" spans="3:88" ht="16.5" customHeight="1">
      <c r="C50" s="673"/>
      <c r="D50" s="674"/>
      <c r="E50" s="674"/>
      <c r="F50" s="674"/>
      <c r="G50" s="674"/>
      <c r="H50" s="674"/>
      <c r="I50" s="674"/>
      <c r="J50" s="674"/>
      <c r="K50" s="674"/>
      <c r="L50" s="674"/>
      <c r="M50" s="674"/>
      <c r="N50" s="448"/>
      <c r="O50" s="448"/>
      <c r="P50" s="448"/>
      <c r="Q50" s="448"/>
      <c r="R50" s="448"/>
      <c r="S50" s="448"/>
      <c r="T50" s="448"/>
      <c r="U50" s="448"/>
      <c r="V50" s="448"/>
      <c r="W50" s="448"/>
      <c r="X50" s="448"/>
      <c r="Y50" s="448"/>
      <c r="Z50" s="448"/>
      <c r="AA50" s="448"/>
      <c r="AB50" s="448"/>
      <c r="AC50" s="448"/>
      <c r="AD50" s="448"/>
      <c r="AE50" s="448"/>
      <c r="AF50" s="448"/>
      <c r="AG50" s="448"/>
      <c r="AH50" s="448"/>
      <c r="AI50" s="448"/>
      <c r="AJ50" s="448"/>
      <c r="AK50" s="448"/>
      <c r="AL50" s="448"/>
      <c r="AM50" s="448"/>
      <c r="AN50" s="448"/>
      <c r="AO50" s="448"/>
      <c r="AP50" s="448"/>
      <c r="AQ50" s="448"/>
      <c r="AR50" s="448"/>
      <c r="AS50" s="448"/>
      <c r="AT50" s="448"/>
      <c r="AU50" s="675"/>
      <c r="AV50" s="675"/>
      <c r="AW50" s="675"/>
      <c r="AX50" s="675"/>
      <c r="AY50" s="675"/>
      <c r="AZ50" s="675"/>
      <c r="BA50" s="675"/>
      <c r="BB50" s="675"/>
      <c r="BC50" s="675"/>
      <c r="BD50" s="675"/>
      <c r="BE50" s="675"/>
      <c r="BF50" s="675"/>
      <c r="BG50" s="93"/>
    </row>
    <row r="51" spans="3:88" ht="16.5" customHeight="1">
      <c r="C51" s="81"/>
      <c r="D51" s="16"/>
      <c r="BG51" s="82"/>
    </row>
    <row r="52" spans="3:88" ht="16.5" customHeight="1">
      <c r="C52" s="81"/>
      <c r="BG52" s="82"/>
    </row>
    <row r="53" spans="3:88" ht="16.5" customHeight="1">
      <c r="C53" s="81"/>
      <c r="BG53" s="82"/>
    </row>
    <row r="54" spans="3:88" ht="16.5" customHeight="1">
      <c r="C54" s="81"/>
      <c r="BG54" s="82"/>
    </row>
    <row r="55" spans="3:88" ht="16.5" customHeight="1">
      <c r="C55" s="81"/>
      <c r="D55" s="78"/>
      <c r="E55" s="78"/>
      <c r="F55" s="78"/>
      <c r="G55" s="78"/>
      <c r="H55" s="78"/>
      <c r="I55" s="78"/>
      <c r="J55" s="78"/>
      <c r="K55" s="78"/>
      <c r="L55" s="78"/>
      <c r="M55" s="78"/>
      <c r="N55" s="78"/>
      <c r="O55" s="78"/>
      <c r="P55" s="78"/>
      <c r="Q55" s="78"/>
      <c r="R55" s="78"/>
      <c r="S55" s="79"/>
      <c r="T55" s="79"/>
      <c r="U55" s="79"/>
      <c r="V55" s="79"/>
      <c r="W55" s="79"/>
      <c r="X55" s="79"/>
      <c r="Y55" s="79"/>
      <c r="Z55" s="79"/>
      <c r="AA55" s="79"/>
      <c r="AB55" s="79"/>
      <c r="AC55" s="78"/>
      <c r="AD55" s="79"/>
      <c r="AE55" s="79"/>
      <c r="AF55" s="79"/>
      <c r="AG55" s="79"/>
      <c r="AH55" s="79"/>
      <c r="AI55" s="79"/>
      <c r="AJ55" s="79"/>
      <c r="AK55" s="79"/>
      <c r="AL55" s="79"/>
      <c r="AM55" s="79"/>
      <c r="AN55" s="79"/>
      <c r="AO55" s="78"/>
      <c r="AP55" s="79"/>
      <c r="AQ55" s="79"/>
      <c r="AR55" s="79"/>
      <c r="AS55" s="79"/>
      <c r="AT55" s="79"/>
      <c r="AU55" s="79"/>
      <c r="AV55" s="79"/>
      <c r="AW55" s="79"/>
      <c r="AX55" s="79"/>
      <c r="AY55" s="79"/>
      <c r="AZ55" s="79"/>
      <c r="BA55" s="79"/>
      <c r="BB55" s="79"/>
      <c r="BC55" s="79"/>
      <c r="BD55" s="79"/>
      <c r="BE55" s="79"/>
      <c r="BF55" s="79"/>
      <c r="BG55" s="82"/>
      <c r="BH55" s="81"/>
      <c r="BI55" s="79"/>
      <c r="CE55" s="80"/>
      <c r="CF55" s="77"/>
      <c r="CG55" s="77"/>
      <c r="CH55" s="77"/>
      <c r="CI55" s="77"/>
      <c r="CJ55" s="77"/>
    </row>
    <row r="56" spans="3:88" ht="16.5" customHeight="1">
      <c r="C56" s="81"/>
      <c r="D56" s="95"/>
      <c r="E56" s="79"/>
      <c r="F56" s="79"/>
      <c r="G56" s="79"/>
      <c r="H56" s="79"/>
      <c r="I56" s="79"/>
      <c r="J56" s="79"/>
      <c r="K56" s="79"/>
      <c r="L56" s="79"/>
      <c r="M56" s="79"/>
      <c r="N56" s="79"/>
      <c r="O56" s="79"/>
      <c r="P56" s="79"/>
      <c r="R56" s="79"/>
      <c r="S56" s="79"/>
      <c r="T56" s="79"/>
      <c r="U56" s="79"/>
      <c r="V56" s="79"/>
      <c r="W56" s="79"/>
      <c r="X56" s="79"/>
      <c r="Y56" s="79"/>
      <c r="Z56" s="79"/>
      <c r="AA56" s="79"/>
      <c r="AB56" s="79"/>
      <c r="AC56" s="79"/>
      <c r="AD56" s="79"/>
      <c r="AE56" s="79"/>
      <c r="AF56" s="78"/>
      <c r="AG56" s="78"/>
      <c r="AH56" s="78"/>
      <c r="AI56" s="79"/>
      <c r="AJ56" s="79"/>
      <c r="AK56" s="79"/>
      <c r="AL56" s="79"/>
      <c r="AM56" s="79"/>
      <c r="AN56" s="79"/>
      <c r="AO56" s="79"/>
      <c r="AP56" s="79"/>
      <c r="AQ56" s="79"/>
      <c r="AR56" s="79"/>
      <c r="AS56" s="79"/>
      <c r="AT56" s="79"/>
      <c r="AU56" s="79"/>
      <c r="AV56" s="79"/>
      <c r="AW56" s="79"/>
      <c r="AX56" s="79"/>
      <c r="AY56" s="79"/>
      <c r="AZ56" s="79"/>
      <c r="BA56" s="79"/>
      <c r="BB56" s="79"/>
      <c r="BC56" s="79"/>
      <c r="BD56" s="79"/>
      <c r="BE56" s="79"/>
      <c r="BF56" s="79"/>
      <c r="BG56" s="82"/>
      <c r="BH56" s="81"/>
      <c r="BI56" s="79"/>
      <c r="CE56" s="80"/>
      <c r="CF56" s="77"/>
      <c r="CG56" s="77"/>
      <c r="CH56" s="77"/>
      <c r="CI56" s="77"/>
      <c r="CJ56" s="77"/>
    </row>
    <row r="57" spans="3:88" ht="16.5" customHeight="1">
      <c r="C57" s="81"/>
      <c r="D57" s="79"/>
      <c r="E57" s="79"/>
      <c r="F57" s="79"/>
      <c r="G57" s="79"/>
      <c r="H57" s="79"/>
      <c r="I57" s="79"/>
      <c r="J57" s="79"/>
      <c r="K57" s="79"/>
      <c r="L57" s="79"/>
      <c r="M57" s="79"/>
      <c r="N57" s="79"/>
      <c r="O57" s="79"/>
      <c r="P57" s="79"/>
      <c r="Q57" s="79"/>
      <c r="R57" s="79"/>
      <c r="S57" s="79"/>
      <c r="T57" s="79"/>
      <c r="U57" s="79"/>
      <c r="V57" s="79"/>
      <c r="W57" s="79"/>
      <c r="X57" s="79"/>
      <c r="Y57" s="79"/>
      <c r="Z57" s="79"/>
      <c r="AA57" s="79"/>
      <c r="AB57" s="79"/>
      <c r="AC57" s="79"/>
      <c r="AD57" s="79"/>
      <c r="AE57" s="79"/>
      <c r="AF57" s="78"/>
      <c r="AG57" s="78"/>
      <c r="AH57" s="78"/>
      <c r="AI57" s="79"/>
      <c r="AJ57" s="79"/>
      <c r="AK57" s="79"/>
      <c r="AL57" s="79"/>
      <c r="AM57" s="79"/>
      <c r="AN57" s="79"/>
      <c r="AO57" s="79"/>
      <c r="AP57" s="79"/>
      <c r="AQ57" s="79"/>
      <c r="AR57" s="79"/>
      <c r="AS57" s="79"/>
      <c r="AT57" s="79"/>
      <c r="AU57" s="85"/>
      <c r="AV57" s="85"/>
      <c r="AW57" s="85"/>
      <c r="AX57" s="79"/>
      <c r="AY57" s="79"/>
      <c r="AZ57" s="79"/>
      <c r="BA57" s="79"/>
      <c r="BB57" s="79"/>
      <c r="BC57" s="79"/>
      <c r="BD57" s="79"/>
      <c r="BE57" s="79"/>
      <c r="BF57" s="79"/>
      <c r="BG57" s="82"/>
      <c r="BH57" s="81"/>
      <c r="BI57" s="79"/>
      <c r="CE57" s="80"/>
      <c r="CF57" s="77"/>
      <c r="CG57" s="77"/>
      <c r="CH57" s="77"/>
      <c r="CI57" s="77"/>
      <c r="CJ57" s="77"/>
    </row>
    <row r="58" spans="3:88" ht="16.5" customHeight="1">
      <c r="C58" s="81"/>
      <c r="D58" s="79"/>
      <c r="E58" s="79"/>
      <c r="F58" s="79"/>
      <c r="G58" s="79"/>
      <c r="H58" s="79"/>
      <c r="I58" s="79"/>
      <c r="J58" s="79"/>
      <c r="K58" s="79"/>
      <c r="L58" s="79"/>
      <c r="M58" s="79"/>
      <c r="N58" s="79"/>
      <c r="O58" s="79"/>
      <c r="P58" s="79"/>
      <c r="Q58" s="79"/>
      <c r="R58" s="79"/>
      <c r="S58" s="79"/>
      <c r="T58" s="79"/>
      <c r="U58" s="79"/>
      <c r="V58" s="79"/>
      <c r="W58" s="79"/>
      <c r="X58" s="79"/>
      <c r="Y58" s="79"/>
      <c r="Z58" s="79"/>
      <c r="AA58" s="79"/>
      <c r="AB58" s="79"/>
      <c r="AC58" s="79"/>
      <c r="AD58" s="79"/>
      <c r="AE58" s="79"/>
      <c r="AF58" s="79"/>
      <c r="AG58" s="79"/>
      <c r="AH58" s="79"/>
      <c r="AI58" s="79"/>
      <c r="AJ58" s="79"/>
      <c r="AK58" s="79"/>
      <c r="AL58" s="79"/>
      <c r="AM58" s="79"/>
      <c r="AN58" s="79"/>
      <c r="AO58" s="79"/>
      <c r="AP58" s="79"/>
      <c r="AQ58" s="79"/>
      <c r="AR58" s="79"/>
      <c r="AS58" s="79"/>
      <c r="AT58" s="78"/>
      <c r="AU58" s="78"/>
      <c r="AV58" s="78"/>
      <c r="AW58" s="79"/>
      <c r="AX58" s="79"/>
      <c r="AY58" s="79"/>
      <c r="AZ58" s="79"/>
      <c r="BA58" s="79"/>
      <c r="BB58" s="78"/>
      <c r="BC58" s="78"/>
      <c r="BD58" s="78"/>
      <c r="BE58" s="78"/>
      <c r="BF58" s="78"/>
      <c r="BG58" s="94"/>
      <c r="BH58" s="86"/>
      <c r="BI58" s="79"/>
      <c r="CE58" s="80"/>
      <c r="CF58" s="77"/>
      <c r="CG58" s="77"/>
      <c r="CH58" s="77"/>
      <c r="CI58" s="77"/>
      <c r="CJ58" s="77"/>
    </row>
    <row r="59" spans="3:88" ht="16.5" customHeight="1">
      <c r="C59" s="81"/>
      <c r="D59" s="79"/>
      <c r="E59" s="79"/>
      <c r="F59" s="79"/>
      <c r="G59" s="79"/>
      <c r="H59" s="79"/>
      <c r="I59" s="79"/>
      <c r="J59" s="79"/>
      <c r="K59" s="79"/>
      <c r="L59" s="79"/>
      <c r="M59" s="79"/>
      <c r="N59" s="79"/>
      <c r="O59" s="79"/>
      <c r="P59" s="79"/>
      <c r="Q59" s="79"/>
      <c r="R59" s="79"/>
      <c r="S59" s="79"/>
      <c r="T59" s="79"/>
      <c r="U59" s="79"/>
      <c r="V59" s="79"/>
      <c r="W59" s="79"/>
      <c r="X59" s="79"/>
      <c r="Y59" s="79"/>
      <c r="Z59" s="79"/>
      <c r="AA59" s="79"/>
      <c r="AB59" s="79"/>
      <c r="AC59" s="79"/>
      <c r="AD59" s="79"/>
      <c r="AE59" s="79"/>
      <c r="AF59" s="79"/>
      <c r="AG59" s="79"/>
      <c r="AH59" s="79"/>
      <c r="AI59" s="79"/>
      <c r="AJ59" s="79"/>
      <c r="AK59" s="79"/>
      <c r="AL59" s="79"/>
      <c r="AM59" s="79"/>
      <c r="AN59" s="79"/>
      <c r="AO59" s="79"/>
      <c r="AP59" s="79"/>
      <c r="AQ59" s="79"/>
      <c r="AR59" s="79"/>
      <c r="AS59" s="79"/>
      <c r="AT59" s="78"/>
      <c r="AU59" s="78"/>
      <c r="AV59" s="78"/>
      <c r="AW59" s="79"/>
      <c r="AX59" s="79"/>
      <c r="AY59" s="79"/>
      <c r="AZ59" s="79"/>
      <c r="BA59" s="79"/>
      <c r="BB59" s="78"/>
      <c r="BC59" s="78"/>
      <c r="BD59" s="78"/>
      <c r="BE59" s="78"/>
      <c r="BF59" s="78"/>
      <c r="BG59" s="94"/>
      <c r="BH59" s="86"/>
      <c r="BI59" s="79"/>
      <c r="CE59" s="80"/>
      <c r="CF59" s="77"/>
      <c r="CG59" s="77"/>
      <c r="CH59" s="77"/>
      <c r="CI59" s="77"/>
      <c r="CJ59" s="77"/>
    </row>
    <row r="60" spans="3:88" ht="16.5" customHeight="1">
      <c r="C60" s="81"/>
      <c r="D60" s="79"/>
      <c r="E60" s="79"/>
      <c r="F60" s="79"/>
      <c r="G60" s="79"/>
      <c r="H60" s="79"/>
      <c r="I60" s="79"/>
      <c r="J60" s="79"/>
      <c r="K60" s="79"/>
      <c r="L60" s="79"/>
      <c r="M60" s="79"/>
      <c r="N60" s="79"/>
      <c r="O60" s="79"/>
      <c r="P60" s="79"/>
      <c r="Q60" s="79"/>
      <c r="R60" s="79"/>
      <c r="S60" s="79"/>
      <c r="T60" s="79"/>
      <c r="U60" s="79"/>
      <c r="V60" s="79"/>
      <c r="W60" s="79"/>
      <c r="X60" s="79"/>
      <c r="Y60" s="79"/>
      <c r="Z60" s="79"/>
      <c r="AA60" s="79"/>
      <c r="AB60" s="79"/>
      <c r="AC60" s="79"/>
      <c r="AD60" s="79"/>
      <c r="AE60" s="79"/>
      <c r="AF60" s="79"/>
      <c r="AG60" s="79"/>
      <c r="AH60" s="79"/>
      <c r="AI60" s="79"/>
      <c r="AJ60" s="79"/>
      <c r="AK60" s="79"/>
      <c r="AL60" s="79"/>
      <c r="AM60" s="79"/>
      <c r="AN60" s="79"/>
      <c r="AO60" s="79"/>
      <c r="AP60" s="79"/>
      <c r="AQ60" s="79"/>
      <c r="AR60" s="79"/>
      <c r="AS60" s="79"/>
      <c r="AT60" s="78"/>
      <c r="AU60" s="78"/>
      <c r="AV60" s="78"/>
      <c r="AW60" s="79"/>
      <c r="AX60" s="79"/>
      <c r="AY60" s="79"/>
      <c r="AZ60" s="79"/>
      <c r="BA60" s="79"/>
      <c r="BB60" s="78"/>
      <c r="BC60" s="78"/>
      <c r="BD60" s="78"/>
      <c r="BE60" s="78"/>
      <c r="BF60" s="78"/>
      <c r="BG60" s="94"/>
      <c r="BH60" s="86"/>
      <c r="BI60" s="79"/>
      <c r="CE60" s="80"/>
      <c r="CF60" s="77"/>
      <c r="CG60" s="77"/>
      <c r="CH60" s="77"/>
      <c r="CI60" s="77"/>
      <c r="CJ60" s="77"/>
    </row>
    <row r="61" spans="3:88" ht="16.5" customHeight="1">
      <c r="C61" s="81"/>
      <c r="D61" s="79"/>
      <c r="E61" s="79"/>
      <c r="F61" s="79"/>
      <c r="G61" s="79"/>
      <c r="H61" s="79"/>
      <c r="I61" s="79"/>
      <c r="J61" s="79"/>
      <c r="K61" s="79"/>
      <c r="L61" s="79"/>
      <c r="M61" s="79"/>
      <c r="N61" s="79"/>
      <c r="O61" s="79"/>
      <c r="P61" s="79"/>
      <c r="Q61" s="79"/>
      <c r="R61" s="79"/>
      <c r="S61" s="79"/>
      <c r="T61" s="79"/>
      <c r="U61" s="79"/>
      <c r="V61" s="79"/>
      <c r="W61" s="79"/>
      <c r="X61" s="79"/>
      <c r="Y61" s="79"/>
      <c r="Z61" s="79"/>
      <c r="AA61" s="79"/>
      <c r="AB61" s="79"/>
      <c r="AC61" s="79"/>
      <c r="AD61" s="79"/>
      <c r="AE61" s="79"/>
      <c r="AF61" s="79"/>
      <c r="AG61" s="79"/>
      <c r="AH61" s="79"/>
      <c r="AI61" s="79"/>
      <c r="AJ61" s="79"/>
      <c r="AK61" s="79"/>
      <c r="AL61" s="79"/>
      <c r="AM61" s="79"/>
      <c r="AN61" s="79"/>
      <c r="AO61" s="80"/>
      <c r="AP61" s="80"/>
      <c r="AQ61" s="83"/>
      <c r="AR61" s="79"/>
      <c r="AS61" s="79"/>
      <c r="AT61" s="79"/>
      <c r="AU61" s="79"/>
      <c r="AV61" s="79"/>
      <c r="AW61" s="79"/>
      <c r="AX61" s="79"/>
      <c r="AY61" s="79"/>
      <c r="AZ61" s="79"/>
      <c r="BA61" s="79"/>
      <c r="BB61" s="79"/>
      <c r="BC61" s="79"/>
      <c r="BD61" s="79"/>
      <c r="BE61" s="79"/>
      <c r="BF61" s="79"/>
      <c r="BG61" s="82"/>
      <c r="BH61" s="81"/>
      <c r="BI61" s="79"/>
      <c r="CE61" s="80"/>
      <c r="CF61" s="77"/>
      <c r="CG61" s="77"/>
      <c r="CH61" s="77"/>
      <c r="CI61" s="77"/>
      <c r="CJ61" s="77"/>
    </row>
    <row r="62" spans="3:88" ht="16.5" customHeight="1">
      <c r="C62" s="81"/>
      <c r="D62" s="79"/>
      <c r="E62" s="79"/>
      <c r="F62" s="79"/>
      <c r="G62" s="79"/>
      <c r="H62" s="79"/>
      <c r="I62" s="79"/>
      <c r="J62" s="79"/>
      <c r="K62" s="79"/>
      <c r="L62" s="79"/>
      <c r="M62" s="79"/>
      <c r="N62" s="79"/>
      <c r="O62" s="79"/>
      <c r="P62" s="79"/>
      <c r="Q62" s="79"/>
      <c r="R62" s="79"/>
      <c r="S62" s="79"/>
      <c r="T62" s="79"/>
      <c r="U62" s="79"/>
      <c r="V62" s="79"/>
      <c r="W62" s="79"/>
      <c r="X62" s="79"/>
      <c r="Y62" s="79"/>
      <c r="Z62" s="79"/>
      <c r="AA62" s="79"/>
      <c r="AB62" s="79"/>
      <c r="AC62" s="79"/>
      <c r="AD62" s="79"/>
      <c r="AE62" s="79"/>
      <c r="AF62" s="79"/>
      <c r="AG62" s="79"/>
      <c r="AH62" s="79"/>
      <c r="AI62" s="79"/>
      <c r="AJ62" s="79"/>
      <c r="AK62" s="79"/>
      <c r="AL62" s="79"/>
      <c r="AM62" s="79"/>
      <c r="AN62" s="79"/>
      <c r="AO62" s="80"/>
      <c r="AP62" s="80"/>
      <c r="AQ62" s="83"/>
      <c r="AR62" s="79"/>
      <c r="AS62" s="79"/>
      <c r="AT62" s="79"/>
      <c r="AU62" s="79"/>
      <c r="AV62" s="79"/>
      <c r="AW62" s="79"/>
      <c r="AX62" s="79"/>
      <c r="AY62" s="79"/>
      <c r="AZ62" s="79"/>
      <c r="BA62" s="79"/>
      <c r="BB62" s="79"/>
      <c r="BC62" s="79"/>
      <c r="BD62" s="79"/>
      <c r="BE62" s="79"/>
      <c r="BF62" s="79"/>
      <c r="BG62" s="82"/>
      <c r="BH62" s="81"/>
      <c r="BI62" s="79"/>
      <c r="CE62" s="80"/>
      <c r="CF62" s="77"/>
      <c r="CG62" s="77"/>
      <c r="CH62" s="77"/>
      <c r="CI62" s="77"/>
      <c r="CJ62" s="77"/>
    </row>
    <row r="63" spans="3:88" ht="16.5" customHeight="1">
      <c r="C63" s="81"/>
      <c r="D63" s="79"/>
      <c r="E63" s="79"/>
      <c r="F63" s="79"/>
      <c r="G63" s="79"/>
      <c r="H63" s="79"/>
      <c r="I63" s="79"/>
      <c r="J63" s="79"/>
      <c r="K63" s="79"/>
      <c r="L63" s="79"/>
      <c r="M63" s="79"/>
      <c r="N63" s="79"/>
      <c r="O63" s="79"/>
      <c r="P63" s="79"/>
      <c r="Q63" s="79"/>
      <c r="R63" s="79"/>
      <c r="S63" s="79"/>
      <c r="T63" s="79"/>
      <c r="U63" s="79"/>
      <c r="V63" s="79"/>
      <c r="W63" s="79"/>
      <c r="X63" s="79"/>
      <c r="Y63" s="79"/>
      <c r="Z63" s="79"/>
      <c r="AA63" s="79"/>
      <c r="AB63" s="79"/>
      <c r="AC63" s="79"/>
      <c r="AD63" s="79"/>
      <c r="AE63" s="79"/>
      <c r="AF63" s="79"/>
      <c r="AG63" s="79"/>
      <c r="AH63" s="79"/>
      <c r="AI63" s="79"/>
      <c r="AJ63" s="79"/>
      <c r="AK63" s="79"/>
      <c r="AL63" s="79"/>
      <c r="AM63" s="79"/>
      <c r="AN63" s="79"/>
      <c r="AO63" s="79"/>
      <c r="AP63" s="79"/>
      <c r="AQ63" s="79"/>
      <c r="AR63" s="79"/>
      <c r="AS63" s="79"/>
      <c r="AT63" s="79"/>
      <c r="AU63" s="79"/>
      <c r="AV63" s="79"/>
      <c r="AW63" s="79"/>
      <c r="AX63" s="79"/>
      <c r="AY63" s="79"/>
      <c r="AZ63" s="79"/>
      <c r="BA63" s="79"/>
      <c r="BB63" s="79"/>
      <c r="BC63" s="79"/>
      <c r="BD63" s="79"/>
      <c r="BE63" s="79"/>
      <c r="BF63" s="79"/>
      <c r="BG63" s="82"/>
      <c r="BH63" s="81"/>
      <c r="BI63" s="79"/>
      <c r="CE63" s="80"/>
      <c r="CF63" s="77"/>
      <c r="CG63" s="77"/>
      <c r="CH63" s="77"/>
      <c r="CI63" s="77"/>
      <c r="CJ63" s="77"/>
    </row>
    <row r="64" spans="3:88" ht="16.5" customHeight="1">
      <c r="C64" s="81"/>
      <c r="D64" s="79"/>
      <c r="E64" s="79"/>
      <c r="F64" s="79"/>
      <c r="G64" s="79"/>
      <c r="H64" s="79"/>
      <c r="I64" s="79"/>
      <c r="J64" s="79"/>
      <c r="K64" s="79"/>
      <c r="L64" s="79"/>
      <c r="M64" s="79"/>
      <c r="N64" s="79"/>
      <c r="O64" s="79"/>
      <c r="P64" s="79"/>
      <c r="Q64" s="79"/>
      <c r="R64" s="79"/>
      <c r="S64" s="79"/>
      <c r="T64" s="79"/>
      <c r="U64" s="79"/>
      <c r="V64" s="79"/>
      <c r="W64" s="79"/>
      <c r="X64" s="79"/>
      <c r="Y64" s="79"/>
      <c r="Z64" s="79"/>
      <c r="AA64" s="79"/>
      <c r="AB64" s="79"/>
      <c r="AC64" s="78"/>
      <c r="AD64" s="79"/>
      <c r="AE64" s="79"/>
      <c r="AF64" s="79"/>
      <c r="AG64" s="79"/>
      <c r="AH64" s="79"/>
      <c r="AI64" s="79"/>
      <c r="AJ64" s="79"/>
      <c r="AK64" s="79"/>
      <c r="AL64" s="83" t="s">
        <v>174</v>
      </c>
      <c r="AM64" s="83" t="s">
        <v>2014</v>
      </c>
      <c r="AN64" s="79"/>
      <c r="AO64" s="79"/>
      <c r="AP64" s="79"/>
      <c r="AQ64" s="79"/>
      <c r="AR64" s="79"/>
      <c r="AS64" s="79"/>
      <c r="AT64" s="79"/>
      <c r="AU64" s="79"/>
      <c r="AV64" s="79"/>
      <c r="AW64" s="79"/>
      <c r="AX64" s="79"/>
      <c r="AY64" s="79"/>
      <c r="AZ64" s="79"/>
      <c r="BA64" s="79"/>
      <c r="BB64" s="79"/>
      <c r="BC64" s="79"/>
      <c r="BD64" s="79"/>
      <c r="BE64" s="79"/>
      <c r="BF64" s="79"/>
      <c r="BG64" s="82"/>
      <c r="BH64" s="81"/>
      <c r="BI64" s="79"/>
      <c r="CE64" s="80"/>
      <c r="CF64" s="77"/>
      <c r="CG64" s="77"/>
      <c r="CH64" s="77"/>
      <c r="CI64" s="77"/>
      <c r="CJ64" s="77"/>
    </row>
    <row r="65" spans="3:88" ht="16.5" customHeight="1">
      <c r="C65" s="81"/>
      <c r="D65" s="79"/>
      <c r="E65" s="79"/>
      <c r="F65" s="79"/>
      <c r="G65" s="79"/>
      <c r="H65" s="79"/>
      <c r="I65" s="79"/>
      <c r="J65" s="79"/>
      <c r="K65" s="79"/>
      <c r="L65" s="79"/>
      <c r="M65" s="79"/>
      <c r="N65" s="79"/>
      <c r="O65" s="79"/>
      <c r="P65" s="79"/>
      <c r="Q65" s="79"/>
      <c r="R65" s="79"/>
      <c r="S65" s="79"/>
      <c r="T65" s="79"/>
      <c r="U65" s="79"/>
      <c r="V65" s="79"/>
      <c r="W65" s="79"/>
      <c r="X65" s="79"/>
      <c r="Y65" s="79"/>
      <c r="Z65" s="79"/>
      <c r="AA65" s="79"/>
      <c r="AB65" s="79"/>
      <c r="AC65" s="79"/>
      <c r="AD65" s="79"/>
      <c r="AE65" s="79"/>
      <c r="AF65" s="79"/>
      <c r="AG65" s="79"/>
      <c r="AH65" s="79"/>
      <c r="AI65" s="79"/>
      <c r="AJ65" s="79"/>
      <c r="AK65" s="79"/>
      <c r="AL65" s="83"/>
      <c r="AM65" s="83" t="s">
        <v>175</v>
      </c>
      <c r="AN65" s="79"/>
      <c r="AO65" s="79"/>
      <c r="AP65" s="79"/>
      <c r="AQ65" s="79"/>
      <c r="AR65" s="79"/>
      <c r="AS65" s="79"/>
      <c r="AT65" s="79"/>
      <c r="AU65" s="79"/>
      <c r="AV65" s="79"/>
      <c r="AW65" s="79"/>
      <c r="AX65" s="79"/>
      <c r="AY65" s="79"/>
      <c r="AZ65" s="79"/>
      <c r="BA65" s="79"/>
      <c r="BB65" s="79"/>
      <c r="BC65" s="79"/>
      <c r="BD65" s="79"/>
      <c r="BE65" s="79"/>
      <c r="BF65" s="79"/>
      <c r="BG65" s="82"/>
      <c r="BH65" s="81"/>
      <c r="BI65" s="79"/>
      <c r="CE65" s="80"/>
      <c r="CF65" s="77"/>
      <c r="CG65" s="77"/>
      <c r="CH65" s="77"/>
      <c r="CI65" s="77"/>
      <c r="CJ65" s="77"/>
    </row>
    <row r="66" spans="3:88" ht="16.5" customHeight="1">
      <c r="C66" s="81"/>
      <c r="D66" s="78"/>
      <c r="E66" s="79"/>
      <c r="F66" s="79"/>
      <c r="G66" s="79"/>
      <c r="H66" s="79"/>
      <c r="I66" s="79"/>
      <c r="J66" s="79"/>
      <c r="K66" s="79"/>
      <c r="L66" s="79"/>
      <c r="M66" s="79"/>
      <c r="N66" s="79"/>
      <c r="O66" s="79"/>
      <c r="P66" s="79"/>
      <c r="Q66" s="79"/>
      <c r="R66" s="79"/>
      <c r="S66" s="79"/>
      <c r="T66" s="79"/>
      <c r="U66" s="79"/>
      <c r="V66" s="79"/>
      <c r="W66" s="79"/>
      <c r="X66" s="79"/>
      <c r="Y66" s="79"/>
      <c r="Z66" s="79"/>
      <c r="AA66" s="79"/>
      <c r="AB66" s="79"/>
      <c r="AC66" s="79"/>
      <c r="AD66" s="79"/>
      <c r="AE66" s="79"/>
      <c r="AF66" s="79"/>
      <c r="AG66" s="79"/>
      <c r="AH66" s="79"/>
      <c r="AI66" s="79"/>
      <c r="AJ66" s="79"/>
      <c r="AK66" s="79"/>
      <c r="AL66" s="79"/>
      <c r="AM66" s="79"/>
      <c r="AN66" s="79"/>
      <c r="AO66" s="79"/>
      <c r="AP66" s="79"/>
      <c r="AQ66" s="79"/>
      <c r="AR66" s="79"/>
      <c r="AS66" s="79"/>
      <c r="AT66" s="79"/>
      <c r="AU66" s="79"/>
      <c r="AV66" s="79"/>
      <c r="AW66" s="79"/>
      <c r="AX66" s="79"/>
      <c r="AY66" s="79"/>
      <c r="AZ66" s="79"/>
      <c r="BA66" s="79"/>
      <c r="BB66" s="79"/>
      <c r="BC66" s="79"/>
      <c r="BD66" s="79"/>
      <c r="BE66" s="79"/>
      <c r="BF66" s="79"/>
      <c r="BG66" s="82"/>
      <c r="BH66" s="81"/>
      <c r="BI66" s="79"/>
      <c r="CE66" s="80"/>
      <c r="CF66" s="77"/>
      <c r="CG66" s="77"/>
      <c r="CH66" s="77"/>
      <c r="CI66" s="77"/>
      <c r="CJ66" s="77"/>
    </row>
    <row r="67" spans="3:88" ht="16.5" customHeight="1">
      <c r="C67" s="81"/>
      <c r="D67" s="79"/>
      <c r="E67" s="79"/>
      <c r="F67" s="79"/>
      <c r="G67" s="79"/>
      <c r="H67" s="79"/>
      <c r="I67" s="79"/>
      <c r="J67" s="79"/>
      <c r="K67" s="79"/>
      <c r="L67" s="79"/>
      <c r="M67" s="79"/>
      <c r="N67" s="79"/>
      <c r="O67" s="79"/>
      <c r="P67" s="79"/>
      <c r="Q67" s="79"/>
      <c r="R67" s="79"/>
      <c r="S67" s="79"/>
      <c r="T67" s="79"/>
      <c r="U67" s="79"/>
      <c r="V67" s="79"/>
      <c r="W67" s="79"/>
      <c r="X67" s="79"/>
      <c r="Y67" s="79"/>
      <c r="Z67" s="79"/>
      <c r="AA67" s="79"/>
      <c r="AB67" s="79"/>
      <c r="AC67" s="79"/>
      <c r="AD67" s="79"/>
      <c r="AE67" s="79"/>
      <c r="AF67" s="79"/>
      <c r="AG67" s="79"/>
      <c r="AH67" s="79"/>
      <c r="AI67" s="79"/>
      <c r="AJ67" s="79"/>
      <c r="AK67" s="79"/>
      <c r="AL67" s="79"/>
      <c r="AM67" s="79"/>
      <c r="AN67" s="79"/>
      <c r="AO67" s="79"/>
      <c r="AP67" s="79"/>
      <c r="AQ67" s="79"/>
      <c r="AR67" s="79"/>
      <c r="AS67" s="79"/>
      <c r="AT67" s="79"/>
      <c r="AU67" s="79"/>
      <c r="AV67" s="79"/>
      <c r="AW67" s="79"/>
      <c r="AX67" s="79"/>
      <c r="AY67" s="79"/>
      <c r="AZ67" s="79"/>
      <c r="BA67" s="79"/>
      <c r="BB67" s="79"/>
      <c r="BC67" s="79"/>
      <c r="BD67" s="79"/>
      <c r="BE67" s="79"/>
      <c r="BF67" s="79"/>
      <c r="BG67" s="82"/>
      <c r="BH67" s="81"/>
      <c r="BI67" s="79"/>
      <c r="CE67" s="80"/>
      <c r="CF67" s="77"/>
      <c r="CG67" s="77"/>
      <c r="CH67" s="77"/>
      <c r="CI67" s="77"/>
      <c r="CJ67" s="77"/>
    </row>
    <row r="68" spans="3:88" ht="16.5" customHeight="1">
      <c r="C68" s="81"/>
      <c r="D68" s="79"/>
      <c r="E68" s="79"/>
      <c r="F68" s="79"/>
      <c r="G68" s="79"/>
      <c r="H68" s="79"/>
      <c r="I68" s="79"/>
      <c r="J68" s="79"/>
      <c r="K68" s="79"/>
      <c r="L68" s="79"/>
      <c r="M68" s="79"/>
      <c r="N68" s="79"/>
      <c r="O68" s="79"/>
      <c r="P68" s="79"/>
      <c r="Q68" s="79"/>
      <c r="R68" s="79"/>
      <c r="S68" s="79"/>
      <c r="T68" s="79"/>
      <c r="U68" s="79"/>
      <c r="V68" s="79"/>
      <c r="W68" s="79"/>
      <c r="X68" s="79"/>
      <c r="Y68" s="79"/>
      <c r="Z68" s="79"/>
      <c r="AA68" s="79"/>
      <c r="AB68" s="79"/>
      <c r="AC68" s="79"/>
      <c r="AD68" s="79"/>
      <c r="AE68" s="79"/>
      <c r="AF68" s="79"/>
      <c r="AG68" s="79"/>
      <c r="AH68" s="79"/>
      <c r="AI68" s="79"/>
      <c r="AJ68" s="79"/>
      <c r="AK68" s="79"/>
      <c r="AL68" s="79"/>
      <c r="AM68" s="79"/>
      <c r="AN68" s="79"/>
      <c r="AO68" s="79"/>
      <c r="AP68" s="79"/>
      <c r="AQ68" s="79"/>
      <c r="AR68" s="79"/>
      <c r="AS68" s="79"/>
      <c r="AT68" s="79"/>
      <c r="AU68" s="79"/>
      <c r="AV68" s="79"/>
      <c r="AW68" s="79"/>
      <c r="AX68" s="79"/>
      <c r="AY68" s="79"/>
      <c r="AZ68" s="79"/>
      <c r="BA68" s="79"/>
      <c r="BB68" s="79"/>
      <c r="BC68" s="79"/>
      <c r="BD68" s="79"/>
      <c r="BE68" s="79"/>
      <c r="BF68" s="79"/>
      <c r="BG68" s="82"/>
      <c r="BH68" s="81"/>
      <c r="BI68" s="79"/>
      <c r="CE68" s="80"/>
      <c r="CF68" s="77"/>
      <c r="CG68" s="77"/>
      <c r="CH68" s="77"/>
      <c r="CI68" s="77"/>
      <c r="CJ68" s="77"/>
    </row>
    <row r="69" spans="3:88" ht="16.5" customHeight="1">
      <c r="C69" s="81"/>
      <c r="D69" s="79"/>
      <c r="E69" s="79"/>
      <c r="F69" s="79"/>
      <c r="G69" s="79"/>
      <c r="H69" s="79"/>
      <c r="I69" s="79"/>
      <c r="J69" s="79"/>
      <c r="K69" s="79"/>
      <c r="L69" s="79"/>
      <c r="M69" s="79"/>
      <c r="N69" s="79"/>
      <c r="O69" s="79"/>
      <c r="P69" s="79"/>
      <c r="Q69" s="79"/>
      <c r="R69" s="79"/>
      <c r="S69" s="79"/>
      <c r="T69" s="79"/>
      <c r="U69" s="79"/>
      <c r="V69" s="79"/>
      <c r="W69" s="79"/>
      <c r="X69" s="79"/>
      <c r="Y69" s="79"/>
      <c r="Z69" s="79"/>
      <c r="AA69" s="79"/>
      <c r="AB69" s="79"/>
      <c r="AC69" s="79"/>
      <c r="AD69" s="79"/>
      <c r="AE69" s="79"/>
      <c r="AF69" s="79"/>
      <c r="AG69" s="79"/>
      <c r="AH69" s="79"/>
      <c r="AI69" s="79"/>
      <c r="AJ69" s="79"/>
      <c r="AK69" s="79"/>
      <c r="AL69" s="79"/>
      <c r="AM69" s="79"/>
      <c r="AN69" s="79"/>
      <c r="AO69" s="79"/>
      <c r="AP69" s="79"/>
      <c r="AQ69" s="79"/>
      <c r="AR69" s="79"/>
      <c r="AS69" s="79"/>
      <c r="AT69" s="79"/>
      <c r="AU69" s="79"/>
      <c r="AV69" s="79"/>
      <c r="AW69" s="79"/>
      <c r="AX69" s="79"/>
      <c r="AY69" s="79"/>
      <c r="AZ69" s="79"/>
      <c r="BA69" s="79"/>
      <c r="BB69" s="79"/>
      <c r="BC69" s="79"/>
      <c r="BD69" s="79"/>
      <c r="BE69" s="79"/>
      <c r="BF69" s="79"/>
      <c r="BG69" s="82"/>
      <c r="BH69" s="81"/>
      <c r="BI69" s="79"/>
      <c r="CE69" s="80"/>
      <c r="CF69" s="77"/>
      <c r="CG69" s="77"/>
      <c r="CH69" s="77"/>
      <c r="CI69" s="77"/>
      <c r="CJ69" s="77"/>
    </row>
    <row r="70" spans="3:88" ht="16.5" customHeight="1">
      <c r="C70" s="81"/>
      <c r="D70" s="78"/>
      <c r="E70" s="79"/>
      <c r="F70" s="79"/>
      <c r="G70" s="79"/>
      <c r="H70" s="79"/>
      <c r="I70" s="79"/>
      <c r="J70" s="79"/>
      <c r="K70" s="79"/>
      <c r="L70" s="79"/>
      <c r="M70" s="79"/>
      <c r="N70" s="79"/>
      <c r="O70" s="79"/>
      <c r="P70" s="79"/>
      <c r="Q70" s="79"/>
      <c r="R70" s="79"/>
      <c r="S70" s="79"/>
      <c r="T70" s="79"/>
      <c r="U70" s="79"/>
      <c r="V70" s="79"/>
      <c r="W70" s="79"/>
      <c r="X70" s="79"/>
      <c r="Y70" s="79"/>
      <c r="Z70" s="79"/>
      <c r="AA70" s="79"/>
      <c r="AB70" s="79"/>
      <c r="AC70" s="79"/>
      <c r="AD70" s="79"/>
      <c r="AE70" s="79"/>
      <c r="AF70" s="79"/>
      <c r="AG70" s="79"/>
      <c r="AH70" s="79"/>
      <c r="AI70" s="79"/>
      <c r="AJ70" s="79"/>
      <c r="AK70" s="79"/>
      <c r="AL70" s="79"/>
      <c r="AM70" s="79"/>
      <c r="AN70" s="79"/>
      <c r="AO70" s="79"/>
      <c r="AP70" s="79"/>
      <c r="AQ70" s="79"/>
      <c r="AR70" s="79"/>
      <c r="AS70" s="79"/>
      <c r="AT70" s="79"/>
      <c r="AU70" s="79"/>
      <c r="AV70" s="79"/>
      <c r="AW70" s="79"/>
      <c r="AX70" s="79"/>
      <c r="AY70" s="79"/>
      <c r="AZ70" s="79"/>
      <c r="BA70" s="79"/>
      <c r="BB70" s="79"/>
      <c r="BC70" s="79"/>
      <c r="BD70" s="79"/>
      <c r="BE70" s="79"/>
      <c r="BF70" s="79"/>
      <c r="BG70" s="82"/>
      <c r="BH70" s="81"/>
      <c r="BI70" s="79"/>
      <c r="CE70" s="80"/>
      <c r="CF70" s="77"/>
      <c r="CG70" s="77"/>
      <c r="CH70" s="77"/>
      <c r="CI70" s="77"/>
      <c r="CJ70" s="77"/>
    </row>
    <row r="71" spans="3:88" ht="16.5" customHeight="1">
      <c r="C71" s="81"/>
      <c r="D71" s="79"/>
      <c r="E71" s="79"/>
      <c r="F71" s="79"/>
      <c r="G71" s="79"/>
      <c r="H71" s="79"/>
      <c r="I71" s="79"/>
      <c r="J71" s="79"/>
      <c r="K71" s="79"/>
      <c r="L71" s="79"/>
      <c r="M71" s="79"/>
      <c r="N71" s="79"/>
      <c r="O71" s="79"/>
      <c r="P71" s="79"/>
      <c r="Q71" s="79"/>
      <c r="R71" s="79"/>
      <c r="S71" s="79"/>
      <c r="T71" s="79"/>
      <c r="U71" s="79"/>
      <c r="V71" s="79"/>
      <c r="W71" s="79"/>
      <c r="X71" s="79"/>
      <c r="Y71" s="79"/>
      <c r="Z71" s="79"/>
      <c r="AA71" s="79"/>
      <c r="AB71" s="79"/>
      <c r="AC71" s="79"/>
      <c r="AD71" s="79"/>
      <c r="AE71" s="79"/>
      <c r="AF71" s="79"/>
      <c r="AG71" s="79"/>
      <c r="AH71" s="79"/>
      <c r="AI71" s="79"/>
      <c r="AJ71" s="79"/>
      <c r="AK71" s="79"/>
      <c r="AL71" s="79"/>
      <c r="AM71" s="79"/>
      <c r="AN71" s="79"/>
      <c r="AO71" s="79"/>
      <c r="AP71" s="79"/>
      <c r="AQ71" s="79"/>
      <c r="AR71" s="79"/>
      <c r="AS71" s="79"/>
      <c r="AT71" s="79"/>
      <c r="AU71" s="79"/>
      <c r="AV71" s="79"/>
      <c r="AW71" s="79"/>
      <c r="AX71" s="79"/>
      <c r="AY71" s="79"/>
      <c r="AZ71" s="79"/>
      <c r="BA71" s="79"/>
      <c r="BB71" s="79"/>
      <c r="BC71" s="79"/>
      <c r="BD71" s="79"/>
      <c r="BE71" s="79"/>
      <c r="BF71" s="79"/>
      <c r="BG71" s="82"/>
      <c r="BH71" s="81"/>
      <c r="BI71" s="79"/>
      <c r="CE71" s="80"/>
      <c r="CF71" s="77"/>
      <c r="CG71" s="77"/>
      <c r="CH71" s="77"/>
      <c r="CI71" s="77"/>
      <c r="CJ71" s="77"/>
    </row>
    <row r="72" spans="3:88" ht="16.5" customHeight="1">
      <c r="C72" s="81"/>
      <c r="D72" s="79"/>
      <c r="E72" s="79"/>
      <c r="F72" s="79"/>
      <c r="G72" s="79"/>
      <c r="H72" s="79"/>
      <c r="I72" s="79"/>
      <c r="J72" s="79"/>
      <c r="K72" s="79"/>
      <c r="L72" s="79"/>
      <c r="M72" s="79"/>
      <c r="N72" s="79"/>
      <c r="O72" s="79"/>
      <c r="P72" s="79"/>
      <c r="Q72" s="79"/>
      <c r="R72" s="79"/>
      <c r="S72" s="79"/>
      <c r="T72" s="79"/>
      <c r="U72" s="79"/>
      <c r="V72" s="79"/>
      <c r="W72" s="79"/>
      <c r="X72" s="79"/>
      <c r="Y72" s="79"/>
      <c r="Z72" s="79"/>
      <c r="AA72" s="79"/>
      <c r="AB72" s="79"/>
      <c r="AC72" s="79"/>
      <c r="AD72" s="79"/>
      <c r="AE72" s="79"/>
      <c r="AF72" s="79"/>
      <c r="AG72" s="79"/>
      <c r="AH72" s="79"/>
      <c r="AI72" s="79"/>
      <c r="AJ72" s="79"/>
      <c r="AK72" s="79"/>
      <c r="AL72" s="79"/>
      <c r="AM72" s="79"/>
      <c r="AN72" s="79"/>
      <c r="AO72" s="79"/>
      <c r="AP72" s="79"/>
      <c r="AQ72" s="79"/>
      <c r="AR72" s="79"/>
      <c r="AS72" s="79"/>
      <c r="AT72" s="79"/>
      <c r="AU72" s="79"/>
      <c r="AV72" s="79"/>
      <c r="AW72" s="79"/>
      <c r="AX72" s="79"/>
      <c r="AY72" s="79"/>
      <c r="AZ72" s="79"/>
      <c r="BA72" s="79"/>
      <c r="BB72" s="79"/>
      <c r="BC72" s="79"/>
      <c r="BD72" s="79"/>
      <c r="BE72" s="79"/>
      <c r="BF72" s="79"/>
      <c r="BG72" s="82"/>
      <c r="BH72" s="81"/>
      <c r="BI72" s="79"/>
      <c r="CE72" s="80"/>
      <c r="CF72" s="77"/>
      <c r="CG72" s="77"/>
      <c r="CH72" s="77"/>
      <c r="CI72" s="77"/>
      <c r="CJ72" s="77"/>
    </row>
    <row r="73" spans="3:88" ht="16.5" customHeight="1">
      <c r="C73" s="81"/>
      <c r="D73" s="79"/>
      <c r="E73" s="79"/>
      <c r="F73" s="79"/>
      <c r="G73" s="79"/>
      <c r="H73" s="79"/>
      <c r="I73" s="79"/>
      <c r="J73" s="79"/>
      <c r="K73" s="79"/>
      <c r="L73" s="79"/>
      <c r="M73" s="79"/>
      <c r="N73" s="79"/>
      <c r="O73" s="79"/>
      <c r="P73" s="79"/>
      <c r="Q73" s="79"/>
      <c r="R73" s="79"/>
      <c r="S73" s="79"/>
      <c r="T73" s="79"/>
      <c r="U73" s="79"/>
      <c r="V73" s="79"/>
      <c r="W73" s="79"/>
      <c r="X73" s="79"/>
      <c r="Y73" s="79"/>
      <c r="Z73" s="79"/>
      <c r="AA73" s="79"/>
      <c r="AB73" s="79"/>
      <c r="AC73" s="79"/>
      <c r="AD73" s="79"/>
      <c r="AE73" s="79"/>
      <c r="AF73" s="79"/>
      <c r="AG73" s="79"/>
      <c r="AH73" s="79"/>
      <c r="AI73" s="79"/>
      <c r="AJ73" s="79"/>
      <c r="AK73" s="79"/>
      <c r="AL73" s="79"/>
      <c r="AM73" s="79"/>
      <c r="AN73" s="79"/>
      <c r="AO73" s="79"/>
      <c r="AP73" s="79"/>
      <c r="AQ73" s="79"/>
      <c r="AR73" s="79"/>
      <c r="AS73" s="79"/>
      <c r="AT73" s="79"/>
      <c r="AU73" s="79"/>
      <c r="AV73" s="79"/>
      <c r="AW73" s="79"/>
      <c r="AX73" s="79"/>
      <c r="AY73" s="79"/>
      <c r="AZ73" s="79"/>
      <c r="BA73" s="79"/>
      <c r="BB73" s="79"/>
      <c r="BC73" s="79"/>
      <c r="BD73" s="79"/>
      <c r="BE73" s="79"/>
      <c r="BF73" s="79"/>
      <c r="BG73" s="82"/>
      <c r="BH73" s="81"/>
      <c r="BI73" s="79"/>
      <c r="CE73" s="80"/>
      <c r="CF73" s="77"/>
      <c r="CG73" s="77"/>
      <c r="CH73" s="77"/>
      <c r="CI73" s="77"/>
      <c r="CJ73" s="77"/>
    </row>
    <row r="74" spans="3:88" ht="16.5" customHeight="1">
      <c r="C74" s="81"/>
      <c r="D74" s="79"/>
      <c r="E74" s="79"/>
      <c r="F74" s="79"/>
      <c r="G74" s="79"/>
      <c r="H74" s="79"/>
      <c r="I74" s="79"/>
      <c r="J74" s="79"/>
      <c r="K74" s="79"/>
      <c r="L74" s="79"/>
      <c r="M74" s="79"/>
      <c r="N74" s="79"/>
      <c r="O74" s="79"/>
      <c r="P74" s="79"/>
      <c r="Q74" s="79"/>
      <c r="R74" s="79"/>
      <c r="S74" s="79"/>
      <c r="T74" s="79"/>
      <c r="U74" s="79"/>
      <c r="V74" s="79"/>
      <c r="W74" s="79"/>
      <c r="X74" s="79"/>
      <c r="Y74" s="79"/>
      <c r="Z74" s="79"/>
      <c r="AA74" s="79"/>
      <c r="AB74" s="79"/>
      <c r="AC74" s="79"/>
      <c r="AD74" s="79"/>
      <c r="AE74" s="79"/>
      <c r="AF74" s="79"/>
      <c r="AG74" s="79"/>
      <c r="AH74" s="79"/>
      <c r="AI74" s="79"/>
      <c r="AJ74" s="79"/>
      <c r="AK74" s="79"/>
      <c r="AL74" s="79"/>
      <c r="AM74" s="79"/>
      <c r="AN74" s="79"/>
      <c r="AO74" s="79"/>
      <c r="AP74" s="79"/>
      <c r="AQ74" s="79"/>
      <c r="AR74" s="79"/>
      <c r="AS74" s="79"/>
      <c r="AT74" s="79"/>
      <c r="AU74" s="79"/>
      <c r="AV74" s="79"/>
      <c r="AW74" s="79"/>
      <c r="AX74" s="79"/>
      <c r="AY74" s="79"/>
      <c r="AZ74" s="79"/>
      <c r="BA74" s="79"/>
      <c r="BB74" s="79"/>
      <c r="BC74" s="79"/>
      <c r="BD74" s="79"/>
      <c r="BE74" s="79"/>
      <c r="BF74" s="79"/>
      <c r="BG74" s="82"/>
      <c r="BH74" s="81"/>
      <c r="BI74" s="79"/>
      <c r="CE74" s="80"/>
      <c r="CF74" s="77"/>
      <c r="CG74" s="77"/>
      <c r="CH74" s="77"/>
      <c r="CI74" s="77"/>
      <c r="CJ74" s="77"/>
    </row>
    <row r="75" spans="3:88" ht="16.5" customHeight="1">
      <c r="C75" s="81"/>
      <c r="D75" s="79"/>
      <c r="E75" s="79"/>
      <c r="F75" s="79"/>
      <c r="G75" s="79"/>
      <c r="H75" s="79"/>
      <c r="I75" s="79"/>
      <c r="J75" s="79"/>
      <c r="K75" s="79"/>
      <c r="L75" s="79"/>
      <c r="M75" s="79"/>
      <c r="N75" s="79"/>
      <c r="O75" s="79"/>
      <c r="P75" s="79"/>
      <c r="Q75" s="79"/>
      <c r="R75" s="79"/>
      <c r="S75" s="79"/>
      <c r="T75" s="79"/>
      <c r="U75" s="79"/>
      <c r="V75" s="79"/>
      <c r="W75" s="79"/>
      <c r="X75" s="79"/>
      <c r="Y75" s="79"/>
      <c r="Z75" s="79"/>
      <c r="AA75" s="79"/>
      <c r="AB75" s="79"/>
      <c r="AC75" s="79"/>
      <c r="AD75" s="79"/>
      <c r="AE75" s="79"/>
      <c r="AF75" s="79"/>
      <c r="AG75" s="79"/>
      <c r="AH75" s="79"/>
      <c r="AI75" s="79"/>
      <c r="AJ75" s="79"/>
      <c r="AK75" s="79"/>
      <c r="AL75" s="79"/>
      <c r="AM75" s="79"/>
      <c r="AN75" s="79"/>
      <c r="AO75" s="79"/>
      <c r="AP75" s="79"/>
      <c r="AQ75" s="79"/>
      <c r="AR75" s="79"/>
      <c r="AS75" s="79"/>
      <c r="AT75" s="79"/>
      <c r="AU75" s="79"/>
      <c r="AV75" s="79"/>
      <c r="AW75" s="79"/>
      <c r="AX75" s="79"/>
      <c r="AY75" s="79"/>
      <c r="AZ75" s="79"/>
      <c r="BA75" s="79"/>
      <c r="BB75" s="79"/>
      <c r="BC75" s="79"/>
      <c r="BD75" s="79"/>
      <c r="BE75" s="79"/>
      <c r="BF75" s="79"/>
      <c r="BG75" s="82"/>
      <c r="BH75" s="81"/>
      <c r="BI75" s="79"/>
      <c r="CE75" s="80"/>
      <c r="CF75" s="77"/>
      <c r="CG75" s="77"/>
      <c r="CH75" s="77"/>
      <c r="CI75" s="77"/>
      <c r="CJ75" s="77"/>
    </row>
    <row r="76" spans="3:88" ht="16.5" customHeight="1">
      <c r="C76" s="81"/>
      <c r="D76" s="79"/>
      <c r="E76" s="79"/>
      <c r="F76" s="79"/>
      <c r="G76" s="79"/>
      <c r="H76" s="79"/>
      <c r="I76" s="79"/>
      <c r="J76" s="79"/>
      <c r="K76" s="79"/>
      <c r="L76" s="79"/>
      <c r="M76" s="79"/>
      <c r="N76" s="79"/>
      <c r="O76" s="79"/>
      <c r="P76" s="79"/>
      <c r="Q76" s="79"/>
      <c r="R76" s="79"/>
      <c r="S76" s="79"/>
      <c r="T76" s="79"/>
      <c r="U76" s="79"/>
      <c r="V76" s="79"/>
      <c r="W76" s="79"/>
      <c r="X76" s="79"/>
      <c r="Y76" s="79"/>
      <c r="Z76" s="79"/>
      <c r="AA76" s="79"/>
      <c r="AB76" s="79"/>
      <c r="AC76" s="79"/>
      <c r="AD76" s="79"/>
      <c r="AE76" s="79"/>
      <c r="AF76" s="79"/>
      <c r="AG76" s="79"/>
      <c r="AH76" s="79"/>
      <c r="AI76" s="79"/>
      <c r="AJ76" s="79"/>
      <c r="AK76" s="79"/>
      <c r="AL76" s="79"/>
      <c r="AM76" s="79"/>
      <c r="AN76" s="79"/>
      <c r="AO76" s="79"/>
      <c r="AP76" s="79"/>
      <c r="AQ76" s="79"/>
      <c r="AR76" s="79"/>
      <c r="AS76" s="79"/>
      <c r="AT76" s="79"/>
      <c r="AU76" s="79"/>
      <c r="AV76" s="79"/>
      <c r="AW76" s="79"/>
      <c r="AX76" s="79"/>
      <c r="AY76" s="79"/>
      <c r="AZ76" s="79"/>
      <c r="BA76" s="79"/>
      <c r="BB76" s="79"/>
      <c r="BC76" s="79"/>
      <c r="BD76" s="79"/>
      <c r="BE76" s="79"/>
      <c r="BF76" s="79"/>
      <c r="BG76" s="82"/>
      <c r="BH76" s="81"/>
      <c r="BI76" s="79"/>
      <c r="CE76" s="80"/>
      <c r="CF76" s="77"/>
      <c r="CG76" s="77"/>
      <c r="CH76" s="77"/>
      <c r="CI76" s="77"/>
      <c r="CJ76" s="77"/>
    </row>
    <row r="77" spans="3:88" ht="16.5" customHeight="1">
      <c r="C77" s="88"/>
      <c r="D77" s="78"/>
      <c r="E77" s="79"/>
      <c r="F77" s="79"/>
      <c r="G77" s="79"/>
      <c r="H77" s="79"/>
      <c r="I77" s="79"/>
      <c r="J77" s="79"/>
      <c r="K77" s="79"/>
      <c r="L77" s="79"/>
      <c r="M77" s="79"/>
      <c r="N77" s="79"/>
      <c r="O77" s="79"/>
      <c r="P77" s="79"/>
      <c r="Q77" s="79"/>
      <c r="R77" s="79"/>
      <c r="S77" s="79"/>
      <c r="T77" s="79"/>
      <c r="U77" s="79"/>
      <c r="V77" s="79"/>
      <c r="W77" s="79"/>
      <c r="X77" s="79"/>
      <c r="Y77" s="79"/>
      <c r="Z77" s="79"/>
      <c r="AA77" s="79"/>
      <c r="AB77" s="79"/>
      <c r="AC77" s="79"/>
      <c r="AD77" s="79"/>
      <c r="AE77" s="79"/>
      <c r="AF77" s="79"/>
      <c r="AG77" s="79"/>
      <c r="AH77" s="79"/>
      <c r="AI77" s="79"/>
      <c r="AJ77" s="79"/>
      <c r="AK77" s="79"/>
      <c r="AL77" s="79"/>
      <c r="AM77" s="79"/>
      <c r="AN77" s="79"/>
      <c r="AO77" s="79"/>
      <c r="AP77" s="79"/>
      <c r="AQ77" s="79"/>
      <c r="AR77" s="79"/>
      <c r="AS77" s="79"/>
      <c r="AT77" s="79"/>
      <c r="AU77" s="79"/>
      <c r="AV77" s="79"/>
      <c r="AW77" s="79"/>
      <c r="AX77" s="79"/>
      <c r="AY77" s="79"/>
      <c r="AZ77" s="79"/>
      <c r="BA77" s="79"/>
      <c r="BB77" s="79"/>
      <c r="BC77" s="79"/>
      <c r="BD77" s="79"/>
      <c r="BE77" s="79"/>
      <c r="BF77" s="79"/>
      <c r="BG77" s="82"/>
      <c r="BH77" s="81"/>
      <c r="BI77" s="79"/>
      <c r="CE77" s="80"/>
      <c r="CF77" s="77"/>
      <c r="CG77" s="77"/>
      <c r="CH77" s="77"/>
      <c r="CI77" s="77"/>
      <c r="CJ77" s="77"/>
    </row>
    <row r="78" spans="3:88" ht="16.5" customHeight="1">
      <c r="C78" s="88"/>
      <c r="D78" s="79"/>
      <c r="E78" s="79"/>
      <c r="F78" s="79"/>
      <c r="G78" s="79"/>
      <c r="H78" s="79"/>
      <c r="I78" s="79"/>
      <c r="J78" s="79"/>
      <c r="K78" s="79"/>
      <c r="L78" s="79"/>
      <c r="M78" s="79"/>
      <c r="N78" s="79"/>
      <c r="O78" s="79"/>
      <c r="P78" s="79"/>
      <c r="Q78" s="79"/>
      <c r="R78" s="79"/>
      <c r="S78" s="79"/>
      <c r="T78" s="79"/>
      <c r="U78" s="79"/>
      <c r="V78" s="79"/>
      <c r="W78" s="79"/>
      <c r="X78" s="79"/>
      <c r="Y78" s="79"/>
      <c r="Z78" s="79"/>
      <c r="AA78" s="79"/>
      <c r="AB78" s="79"/>
      <c r="AC78" s="79"/>
      <c r="AD78" s="79"/>
      <c r="AE78" s="79"/>
      <c r="AF78" s="79"/>
      <c r="AG78" s="79"/>
      <c r="AH78" s="79"/>
      <c r="AI78" s="79"/>
      <c r="AJ78" s="79"/>
      <c r="AK78" s="79"/>
      <c r="AL78" s="79"/>
      <c r="AM78" s="79"/>
      <c r="AN78" s="79"/>
      <c r="AO78" s="79"/>
      <c r="AP78" s="79"/>
      <c r="AQ78" s="79"/>
      <c r="AR78" s="79"/>
      <c r="AS78" s="79"/>
      <c r="AT78" s="79"/>
      <c r="AU78" s="79"/>
      <c r="AV78" s="79"/>
      <c r="AW78" s="79"/>
      <c r="AX78" s="79"/>
      <c r="AY78" s="79"/>
      <c r="AZ78" s="79"/>
      <c r="BA78" s="79"/>
      <c r="BB78" s="79"/>
      <c r="BC78" s="79"/>
      <c r="BD78" s="79"/>
      <c r="BE78" s="79"/>
      <c r="BF78" s="79"/>
      <c r="BG78" s="82"/>
      <c r="BH78" s="81"/>
      <c r="BI78" s="79"/>
      <c r="CE78" s="80"/>
      <c r="CF78" s="77"/>
      <c r="CG78" s="77"/>
      <c r="CH78" s="77"/>
      <c r="CI78" s="77"/>
      <c r="CJ78" s="77"/>
    </row>
    <row r="79" spans="3:88" ht="16.5" customHeight="1">
      <c r="C79" s="88"/>
      <c r="D79" s="79"/>
      <c r="E79" s="79"/>
      <c r="F79" s="79"/>
      <c r="G79" s="79"/>
      <c r="H79" s="79"/>
      <c r="I79" s="79"/>
      <c r="J79" s="79"/>
      <c r="K79" s="79"/>
      <c r="L79" s="79"/>
      <c r="M79" s="79"/>
      <c r="N79" s="79"/>
      <c r="O79" s="79"/>
      <c r="P79" s="79"/>
      <c r="Q79" s="79"/>
      <c r="R79" s="79"/>
      <c r="S79" s="79"/>
      <c r="T79" s="79"/>
      <c r="U79" s="79"/>
      <c r="V79" s="79"/>
      <c r="W79" s="79"/>
      <c r="X79" s="79"/>
      <c r="Y79" s="79"/>
      <c r="Z79" s="79"/>
      <c r="AA79" s="79"/>
      <c r="AB79" s="79"/>
      <c r="AC79" s="79"/>
      <c r="AD79" s="79"/>
      <c r="AE79" s="79"/>
      <c r="AF79" s="79"/>
      <c r="AG79" s="79"/>
      <c r="AH79" s="79"/>
      <c r="AI79" s="79"/>
      <c r="AJ79" s="79"/>
      <c r="AK79" s="79"/>
      <c r="AL79" s="79"/>
      <c r="AM79" s="79"/>
      <c r="AN79" s="79"/>
      <c r="AO79" s="79"/>
      <c r="AP79" s="79"/>
      <c r="AQ79" s="79"/>
      <c r="AR79" s="79"/>
      <c r="AS79" s="79"/>
      <c r="AT79" s="79"/>
      <c r="AU79" s="79"/>
      <c r="AV79" s="79"/>
      <c r="AW79" s="79"/>
      <c r="AX79" s="79"/>
      <c r="AY79" s="79"/>
      <c r="AZ79" s="79"/>
      <c r="BA79" s="79"/>
      <c r="BB79" s="79"/>
      <c r="BC79" s="79"/>
      <c r="BD79" s="79"/>
      <c r="BE79" s="79"/>
      <c r="BF79" s="79"/>
      <c r="BG79" s="82"/>
      <c r="BH79" s="81"/>
      <c r="BI79" s="79"/>
      <c r="CE79" s="80"/>
      <c r="CF79" s="77"/>
      <c r="CG79" s="77"/>
      <c r="CH79" s="77"/>
      <c r="CI79" s="77"/>
      <c r="CJ79" s="77"/>
    </row>
    <row r="80" spans="3:88" ht="16.5" customHeight="1">
      <c r="C80" s="88"/>
      <c r="D80" s="79"/>
      <c r="E80" s="79"/>
      <c r="F80" s="79"/>
      <c r="G80" s="79"/>
      <c r="H80" s="79"/>
      <c r="I80" s="79"/>
      <c r="J80" s="79"/>
      <c r="K80" s="79"/>
      <c r="L80" s="79"/>
      <c r="M80" s="79"/>
      <c r="N80" s="79"/>
      <c r="O80" s="79"/>
      <c r="P80" s="79"/>
      <c r="Q80" s="79"/>
      <c r="R80" s="79"/>
      <c r="S80" s="79"/>
      <c r="T80" s="79"/>
      <c r="U80" s="79"/>
      <c r="V80" s="79"/>
      <c r="W80" s="79"/>
      <c r="X80" s="79"/>
      <c r="Y80" s="79"/>
      <c r="Z80" s="79"/>
      <c r="AA80" s="79"/>
      <c r="AB80" s="79"/>
      <c r="AC80" s="79"/>
      <c r="AD80" s="79"/>
      <c r="AE80" s="79"/>
      <c r="AF80" s="79"/>
      <c r="AG80" s="79"/>
      <c r="AH80" s="79"/>
      <c r="AI80" s="79"/>
      <c r="AJ80" s="79"/>
      <c r="AK80" s="79"/>
      <c r="AL80" s="79"/>
      <c r="AM80" s="79"/>
      <c r="AN80" s="79"/>
      <c r="AO80" s="79"/>
      <c r="AP80" s="79"/>
      <c r="AQ80" s="79"/>
      <c r="AR80" s="79"/>
      <c r="AS80" s="79"/>
      <c r="AT80" s="79"/>
      <c r="AU80" s="79"/>
      <c r="AV80" s="79"/>
      <c r="AW80" s="79"/>
      <c r="AX80" s="79"/>
      <c r="AY80" s="79"/>
      <c r="AZ80" s="79"/>
      <c r="BA80" s="79"/>
      <c r="BB80" s="79"/>
      <c r="BC80" s="79"/>
      <c r="BD80" s="79"/>
      <c r="BE80" s="79"/>
      <c r="BF80" s="79"/>
      <c r="BG80" s="82"/>
      <c r="BH80" s="81"/>
      <c r="BI80" s="79"/>
      <c r="CE80" s="80"/>
      <c r="CF80" s="77"/>
      <c r="CG80" s="77"/>
      <c r="CH80" s="77"/>
      <c r="CI80" s="77"/>
      <c r="CJ80" s="77"/>
    </row>
    <row r="81" spans="3:88" ht="16.5" customHeight="1">
      <c r="C81" s="88"/>
      <c r="D81" s="79"/>
      <c r="E81" s="79"/>
      <c r="F81" s="79"/>
      <c r="G81" s="79"/>
      <c r="H81" s="79"/>
      <c r="I81" s="79"/>
      <c r="J81" s="79"/>
      <c r="K81" s="79"/>
      <c r="L81" s="79"/>
      <c r="M81" s="79"/>
      <c r="N81" s="79"/>
      <c r="O81" s="79"/>
      <c r="P81" s="79"/>
      <c r="Q81" s="79"/>
      <c r="R81" s="79"/>
      <c r="S81" s="79"/>
      <c r="T81" s="79"/>
      <c r="U81" s="79"/>
      <c r="V81" s="79"/>
      <c r="W81" s="79"/>
      <c r="X81" s="79"/>
      <c r="Y81" s="79"/>
      <c r="Z81" s="79"/>
      <c r="AA81" s="79"/>
      <c r="AB81" s="79"/>
      <c r="AC81" s="79"/>
      <c r="AD81" s="79"/>
      <c r="AE81" s="79"/>
      <c r="AF81" s="79"/>
      <c r="AG81" s="79"/>
      <c r="AH81" s="79"/>
      <c r="AI81" s="79"/>
      <c r="AJ81" s="79"/>
      <c r="AK81" s="79"/>
      <c r="AL81" s="79"/>
      <c r="AM81" s="79"/>
      <c r="AN81" s="79"/>
      <c r="AO81" s="79"/>
      <c r="AP81" s="79"/>
      <c r="AQ81" s="79"/>
      <c r="AR81" s="79"/>
      <c r="AS81" s="79"/>
      <c r="AT81" s="79"/>
      <c r="AU81" s="79"/>
      <c r="AV81" s="79"/>
      <c r="AW81" s="79"/>
      <c r="AX81" s="79"/>
      <c r="AY81" s="79"/>
      <c r="AZ81" s="79"/>
      <c r="BA81" s="79"/>
      <c r="BB81" s="79"/>
      <c r="BC81" s="79"/>
      <c r="BD81" s="79"/>
      <c r="BE81" s="79"/>
      <c r="BF81" s="79"/>
      <c r="BG81" s="82"/>
      <c r="BH81" s="81"/>
      <c r="BI81" s="79"/>
      <c r="CE81" s="80"/>
      <c r="CF81" s="77"/>
      <c r="CG81" s="77"/>
      <c r="CH81" s="77"/>
      <c r="CI81" s="77"/>
      <c r="CJ81" s="77"/>
    </row>
    <row r="82" spans="3:88" ht="16.5" customHeight="1">
      <c r="C82" s="88"/>
      <c r="D82" s="79"/>
      <c r="E82" s="79"/>
      <c r="F82" s="79"/>
      <c r="G82" s="79"/>
      <c r="H82" s="79"/>
      <c r="I82" s="79"/>
      <c r="J82" s="79"/>
      <c r="K82" s="79"/>
      <c r="L82" s="79"/>
      <c r="M82" s="79"/>
      <c r="N82" s="79"/>
      <c r="O82" s="79"/>
      <c r="P82" s="79"/>
      <c r="Q82" s="79"/>
      <c r="R82" s="79"/>
      <c r="S82" s="79"/>
      <c r="T82" s="79"/>
      <c r="U82" s="79"/>
      <c r="V82" s="79"/>
      <c r="W82" s="79"/>
      <c r="X82" s="79"/>
      <c r="Y82" s="79"/>
      <c r="Z82" s="79"/>
      <c r="AA82" s="79"/>
      <c r="AB82" s="79"/>
      <c r="AC82" s="79"/>
      <c r="AD82" s="79"/>
      <c r="AE82" s="79"/>
      <c r="AF82" s="79"/>
      <c r="AG82" s="79"/>
      <c r="AH82" s="79"/>
      <c r="AI82" s="79"/>
      <c r="AJ82" s="79"/>
      <c r="AK82" s="79"/>
      <c r="AL82" s="79"/>
      <c r="AM82" s="79"/>
      <c r="AN82" s="79"/>
      <c r="AO82" s="79"/>
      <c r="AP82" s="79"/>
      <c r="AQ82" s="79"/>
      <c r="AR82" s="79"/>
      <c r="AS82" s="79"/>
      <c r="AT82" s="79"/>
      <c r="AU82" s="79"/>
      <c r="AV82" s="79"/>
      <c r="AW82" s="79"/>
      <c r="AX82" s="79"/>
      <c r="AY82" s="79"/>
      <c r="AZ82" s="79"/>
      <c r="BA82" s="79"/>
      <c r="BB82" s="79"/>
      <c r="BC82" s="79"/>
      <c r="BD82" s="79"/>
      <c r="BE82" s="79"/>
      <c r="BF82" s="79"/>
      <c r="BG82" s="82"/>
      <c r="BH82" s="81"/>
      <c r="BI82" s="79"/>
      <c r="CE82" s="80"/>
      <c r="CF82" s="77"/>
      <c r="CG82" s="77"/>
      <c r="CH82" s="77"/>
      <c r="CI82" s="77"/>
      <c r="CJ82" s="77"/>
    </row>
    <row r="83" spans="3:88" ht="16.5" customHeight="1">
      <c r="C83" s="88"/>
      <c r="D83" s="79"/>
      <c r="E83" s="79"/>
      <c r="F83" s="79"/>
      <c r="G83" s="79"/>
      <c r="H83" s="79"/>
      <c r="I83" s="79"/>
      <c r="J83" s="79"/>
      <c r="K83" s="79"/>
      <c r="L83" s="79"/>
      <c r="M83" s="79"/>
      <c r="N83" s="79"/>
      <c r="O83" s="79"/>
      <c r="P83" s="79"/>
      <c r="Q83" s="79"/>
      <c r="R83" s="79"/>
      <c r="S83" s="79"/>
      <c r="T83" s="79"/>
      <c r="U83" s="79"/>
      <c r="V83" s="79"/>
      <c r="W83" s="79"/>
      <c r="X83" s="79"/>
      <c r="Y83" s="79"/>
      <c r="Z83" s="79"/>
      <c r="AA83" s="79"/>
      <c r="AB83" s="79"/>
      <c r="AC83" s="79"/>
      <c r="AD83" s="79"/>
      <c r="AE83" s="79"/>
      <c r="AF83" s="79"/>
      <c r="AG83" s="79"/>
      <c r="AH83" s="79"/>
      <c r="AI83" s="79"/>
      <c r="AJ83" s="79"/>
      <c r="AK83" s="79"/>
      <c r="AL83" s="79"/>
      <c r="AM83" s="79"/>
      <c r="AN83" s="79"/>
      <c r="AO83" s="79"/>
      <c r="AP83" s="79"/>
      <c r="AQ83" s="79"/>
      <c r="AR83" s="79"/>
      <c r="AS83" s="79"/>
      <c r="AT83" s="79"/>
      <c r="AU83" s="79"/>
      <c r="AV83" s="79"/>
      <c r="AW83" s="79"/>
      <c r="AX83" s="79"/>
      <c r="AY83" s="79"/>
      <c r="AZ83" s="79"/>
      <c r="BA83" s="79"/>
      <c r="BB83" s="79"/>
      <c r="BC83" s="79"/>
      <c r="BD83" s="79"/>
      <c r="BE83" s="79"/>
      <c r="BF83" s="79"/>
      <c r="BG83" s="82"/>
      <c r="BH83" s="81"/>
      <c r="BI83" s="79"/>
      <c r="CE83" s="80"/>
      <c r="CF83" s="77"/>
      <c r="CG83" s="77"/>
      <c r="CH83" s="77"/>
      <c r="CI83" s="77"/>
      <c r="CJ83" s="77"/>
    </row>
    <row r="84" spans="3:88" ht="16.5" customHeight="1">
      <c r="C84" s="88"/>
      <c r="D84" s="79"/>
      <c r="E84" s="79"/>
      <c r="F84" s="79"/>
      <c r="G84" s="79"/>
      <c r="H84" s="79"/>
      <c r="I84" s="79"/>
      <c r="J84" s="79"/>
      <c r="K84" s="79"/>
      <c r="L84" s="79"/>
      <c r="M84" s="79"/>
      <c r="N84" s="79"/>
      <c r="O84" s="79"/>
      <c r="P84" s="79"/>
      <c r="Q84" s="79"/>
      <c r="R84" s="79"/>
      <c r="S84" s="79"/>
      <c r="T84" s="79"/>
      <c r="U84" s="79"/>
      <c r="V84" s="79"/>
      <c r="W84" s="79"/>
      <c r="X84" s="79"/>
      <c r="Y84" s="79"/>
      <c r="Z84" s="79"/>
      <c r="AA84" s="79"/>
      <c r="AB84" s="79"/>
      <c r="AC84" s="79"/>
      <c r="AD84" s="79"/>
      <c r="AE84" s="79"/>
      <c r="AF84" s="79"/>
      <c r="AG84" s="79"/>
      <c r="AH84" s="79"/>
      <c r="AI84" s="79"/>
      <c r="AJ84" s="79"/>
      <c r="AK84" s="79"/>
      <c r="AL84" s="79"/>
      <c r="AM84" s="79"/>
      <c r="AN84" s="79"/>
      <c r="AO84" s="79"/>
      <c r="AP84" s="79"/>
      <c r="AQ84" s="79"/>
      <c r="AR84" s="79"/>
      <c r="AS84" s="79"/>
      <c r="AT84" s="79"/>
      <c r="AU84" s="79"/>
      <c r="AV84" s="79"/>
      <c r="AW84" s="79"/>
      <c r="AX84" s="79"/>
      <c r="AY84" s="79"/>
      <c r="AZ84" s="79"/>
      <c r="BA84" s="79"/>
      <c r="BB84" s="79"/>
      <c r="BC84" s="79"/>
      <c r="BD84" s="79"/>
      <c r="BE84" s="79"/>
      <c r="BF84" s="79"/>
      <c r="BG84" s="82"/>
      <c r="BH84" s="81"/>
      <c r="BI84" s="79"/>
      <c r="CE84" s="80"/>
      <c r="CF84" s="77"/>
      <c r="CG84" s="77"/>
      <c r="CH84" s="77"/>
      <c r="CI84" s="77"/>
      <c r="CJ84" s="77"/>
    </row>
    <row r="85" spans="3:88" ht="16.5" customHeight="1">
      <c r="C85" s="88"/>
      <c r="D85" s="79"/>
      <c r="E85" s="79"/>
      <c r="F85" s="79"/>
      <c r="G85" s="79"/>
      <c r="H85" s="79"/>
      <c r="I85" s="79"/>
      <c r="J85" s="79"/>
      <c r="K85" s="79"/>
      <c r="L85" s="79"/>
      <c r="M85" s="79"/>
      <c r="N85" s="79"/>
      <c r="O85" s="79"/>
      <c r="P85" s="79"/>
      <c r="Q85" s="79"/>
      <c r="R85" s="79"/>
      <c r="S85" s="79"/>
      <c r="T85" s="79"/>
      <c r="U85" s="79"/>
      <c r="V85" s="79"/>
      <c r="W85" s="79"/>
      <c r="X85" s="79"/>
      <c r="Y85" s="79"/>
      <c r="Z85" s="79"/>
      <c r="AA85" s="79"/>
      <c r="AB85" s="79"/>
      <c r="AC85" s="79"/>
      <c r="AD85" s="79"/>
      <c r="AE85" s="79"/>
      <c r="AF85" s="79"/>
      <c r="AG85" s="79"/>
      <c r="AH85" s="79"/>
      <c r="AI85" s="79"/>
      <c r="AJ85" s="79"/>
      <c r="AK85" s="79"/>
      <c r="AL85" s="79"/>
      <c r="AM85" s="79"/>
      <c r="AN85" s="79"/>
      <c r="AO85" s="79"/>
      <c r="AP85" s="79"/>
      <c r="AQ85" s="79"/>
      <c r="AR85" s="79"/>
      <c r="AS85" s="79"/>
      <c r="AT85" s="79"/>
      <c r="AU85" s="79"/>
      <c r="AV85" s="79"/>
      <c r="AW85" s="79"/>
      <c r="AX85" s="79"/>
      <c r="AY85" s="79"/>
      <c r="AZ85" s="79"/>
      <c r="BA85" s="79"/>
      <c r="BB85" s="79"/>
      <c r="BC85" s="79"/>
      <c r="BD85" s="79"/>
      <c r="BE85" s="79"/>
      <c r="BF85" s="79"/>
      <c r="BG85" s="82"/>
      <c r="BH85" s="81"/>
      <c r="BI85" s="79"/>
      <c r="CE85" s="80"/>
      <c r="CF85" s="77"/>
      <c r="CG85" s="77"/>
      <c r="CH85" s="77"/>
      <c r="CI85" s="77"/>
      <c r="CJ85" s="77"/>
    </row>
    <row r="86" spans="3:88" ht="16.5" customHeight="1">
      <c r="C86" s="88"/>
      <c r="D86" s="79"/>
      <c r="E86" s="79"/>
      <c r="F86" s="79"/>
      <c r="G86" s="79"/>
      <c r="H86" s="79"/>
      <c r="I86" s="79"/>
      <c r="J86" s="79"/>
      <c r="K86" s="79"/>
      <c r="L86" s="79"/>
      <c r="M86" s="79"/>
      <c r="N86" s="79"/>
      <c r="O86" s="79"/>
      <c r="P86" s="79"/>
      <c r="Q86" s="79"/>
      <c r="R86" s="79"/>
      <c r="S86" s="79"/>
      <c r="T86" s="79"/>
      <c r="U86" s="79"/>
      <c r="V86" s="79"/>
      <c r="W86" s="79"/>
      <c r="X86" s="79"/>
      <c r="Y86" s="79"/>
      <c r="Z86" s="79"/>
      <c r="AA86" s="79"/>
      <c r="AB86" s="79"/>
      <c r="AC86" s="79"/>
      <c r="AD86" s="79"/>
      <c r="AE86" s="79"/>
      <c r="AF86" s="79"/>
      <c r="AG86" s="79"/>
      <c r="AH86" s="79"/>
      <c r="AI86" s="79"/>
      <c r="AJ86" s="79"/>
      <c r="AK86" s="79"/>
      <c r="AL86" s="79"/>
      <c r="AM86" s="79"/>
      <c r="AN86" s="79"/>
      <c r="AO86" s="79"/>
      <c r="AP86" s="79"/>
      <c r="AQ86" s="79"/>
      <c r="AR86" s="79"/>
      <c r="AS86" s="79"/>
      <c r="AT86" s="79"/>
      <c r="AU86" s="79"/>
      <c r="AV86" s="79"/>
      <c r="AW86" s="79"/>
      <c r="AX86" s="79"/>
      <c r="AY86" s="79"/>
      <c r="AZ86" s="79"/>
      <c r="BA86" s="79"/>
      <c r="BB86" s="79"/>
      <c r="BC86" s="79"/>
      <c r="BD86" s="79"/>
      <c r="BE86" s="79"/>
      <c r="BF86" s="79"/>
      <c r="BG86" s="82"/>
      <c r="BH86" s="81"/>
      <c r="BI86" s="79"/>
      <c r="CE86" s="80"/>
      <c r="CF86" s="77"/>
      <c r="CG86" s="77"/>
      <c r="CH86" s="77"/>
      <c r="CI86" s="77"/>
      <c r="CJ86" s="77"/>
    </row>
    <row r="87" spans="3:88" ht="16.5" customHeight="1">
      <c r="C87" s="88"/>
      <c r="D87" s="79"/>
      <c r="E87" s="79"/>
      <c r="F87" s="79"/>
      <c r="G87" s="79"/>
      <c r="H87" s="79"/>
      <c r="I87" s="79"/>
      <c r="J87" s="79"/>
      <c r="K87" s="79"/>
      <c r="L87" s="79"/>
      <c r="M87" s="79"/>
      <c r="N87" s="79"/>
      <c r="O87" s="79"/>
      <c r="P87" s="79"/>
      <c r="Q87" s="79"/>
      <c r="R87" s="79"/>
      <c r="S87" s="79"/>
      <c r="T87" s="79"/>
      <c r="U87" s="79"/>
      <c r="V87" s="79"/>
      <c r="W87" s="79"/>
      <c r="X87" s="79"/>
      <c r="Y87" s="79"/>
      <c r="Z87" s="79"/>
      <c r="AA87" s="79"/>
      <c r="AB87" s="79"/>
      <c r="AC87" s="79"/>
      <c r="AD87" s="79"/>
      <c r="AE87" s="79"/>
      <c r="AF87" s="79"/>
      <c r="AG87" s="79"/>
      <c r="AH87" s="79"/>
      <c r="AI87" s="79"/>
      <c r="AJ87" s="79"/>
      <c r="AK87" s="79"/>
      <c r="AL87" s="79"/>
      <c r="AM87" s="79"/>
      <c r="AN87" s="79"/>
      <c r="AO87" s="79"/>
      <c r="AP87" s="79"/>
      <c r="AQ87" s="79"/>
      <c r="AR87" s="79"/>
      <c r="AS87" s="79"/>
      <c r="AT87" s="79"/>
      <c r="AU87" s="79"/>
      <c r="AV87" s="79"/>
      <c r="AW87" s="79"/>
      <c r="AX87" s="79"/>
      <c r="AY87" s="79"/>
      <c r="AZ87" s="79"/>
      <c r="BA87" s="79"/>
      <c r="BB87" s="79"/>
      <c r="BC87" s="79"/>
      <c r="BD87" s="79"/>
      <c r="BE87" s="79"/>
      <c r="BF87" s="79"/>
      <c r="BG87" s="82"/>
      <c r="BH87" s="81"/>
      <c r="BI87" s="79"/>
      <c r="CE87" s="80"/>
      <c r="CF87" s="77"/>
      <c r="CG87" s="77"/>
      <c r="CH87" s="77"/>
      <c r="CI87" s="77"/>
      <c r="CJ87" s="77"/>
    </row>
    <row r="88" spans="3:88" ht="16.5" customHeight="1">
      <c r="C88" s="88"/>
      <c r="D88" s="79"/>
      <c r="E88" s="79"/>
      <c r="F88" s="79"/>
      <c r="G88" s="79"/>
      <c r="H88" s="79"/>
      <c r="I88" s="79"/>
      <c r="J88" s="79"/>
      <c r="K88" s="79"/>
      <c r="L88" s="79"/>
      <c r="M88" s="79"/>
      <c r="N88" s="79"/>
      <c r="O88" s="79"/>
      <c r="P88" s="79"/>
      <c r="Q88" s="79"/>
      <c r="R88" s="79"/>
      <c r="S88" s="79"/>
      <c r="T88" s="79"/>
      <c r="U88" s="79"/>
      <c r="V88" s="79"/>
      <c r="W88" s="79"/>
      <c r="X88" s="79"/>
      <c r="Y88" s="79"/>
      <c r="Z88" s="79"/>
      <c r="AA88" s="79"/>
      <c r="AB88" s="79"/>
      <c r="AC88" s="79"/>
      <c r="AD88" s="79"/>
      <c r="AE88" s="79"/>
      <c r="AF88" s="79"/>
      <c r="AG88" s="79"/>
      <c r="AH88" s="79"/>
      <c r="AI88" s="79"/>
      <c r="AJ88" s="79"/>
      <c r="AK88" s="79"/>
      <c r="AL88" s="79"/>
      <c r="AM88" s="79"/>
      <c r="AN88" s="79"/>
      <c r="AO88" s="79"/>
      <c r="AP88" s="79"/>
      <c r="AQ88" s="79"/>
      <c r="AR88" s="79"/>
      <c r="AS88" s="79"/>
      <c r="AT88" s="79"/>
      <c r="AU88" s="79"/>
      <c r="AV88" s="79"/>
      <c r="AW88" s="79"/>
      <c r="AX88" s="79"/>
      <c r="AY88" s="79"/>
      <c r="AZ88" s="79"/>
      <c r="BA88" s="79"/>
      <c r="BB88" s="79"/>
      <c r="BC88" s="79"/>
      <c r="BD88" s="79"/>
      <c r="BE88" s="79"/>
      <c r="BF88" s="79"/>
      <c r="BG88" s="82"/>
      <c r="BH88" s="81"/>
      <c r="BI88" s="79"/>
      <c r="CE88" s="80"/>
      <c r="CF88" s="77"/>
      <c r="CG88" s="77"/>
      <c r="CH88" s="77"/>
      <c r="CI88" s="77"/>
      <c r="CJ88" s="77"/>
    </row>
    <row r="89" spans="3:88" ht="16.5" customHeight="1">
      <c r="C89" s="88"/>
      <c r="D89" s="79"/>
      <c r="E89" s="79"/>
      <c r="F89" s="79"/>
      <c r="G89" s="79"/>
      <c r="H89" s="79"/>
      <c r="I89" s="79"/>
      <c r="J89" s="79"/>
      <c r="K89" s="79"/>
      <c r="L89" s="79"/>
      <c r="M89" s="79"/>
      <c r="N89" s="79"/>
      <c r="O89" s="79"/>
      <c r="P89" s="79"/>
      <c r="Q89" s="79"/>
      <c r="R89" s="79"/>
      <c r="S89" s="79"/>
      <c r="T89" s="79"/>
      <c r="U89" s="79"/>
      <c r="V89" s="79"/>
      <c r="W89" s="79"/>
      <c r="X89" s="79"/>
      <c r="Y89" s="79"/>
      <c r="Z89" s="79"/>
      <c r="AA89" s="79"/>
      <c r="AB89" s="79"/>
      <c r="AC89" s="79"/>
      <c r="AD89" s="79"/>
      <c r="AE89" s="79"/>
      <c r="AF89" s="79"/>
      <c r="AG89" s="79"/>
      <c r="AH89" s="79"/>
      <c r="AI89" s="79"/>
      <c r="AJ89" s="79"/>
      <c r="AK89" s="79"/>
      <c r="AL89" s="79"/>
      <c r="AM89" s="79"/>
      <c r="AN89" s="79"/>
      <c r="AO89" s="79"/>
      <c r="AP89" s="79"/>
      <c r="AQ89" s="79"/>
      <c r="AR89" s="79"/>
      <c r="AS89" s="79"/>
      <c r="AT89" s="79"/>
      <c r="AU89" s="79"/>
      <c r="AV89" s="79"/>
      <c r="AW89" s="79"/>
      <c r="AX89" s="79"/>
      <c r="AY89" s="79"/>
      <c r="AZ89" s="79"/>
      <c r="BA89" s="79"/>
      <c r="BB89" s="79"/>
      <c r="BC89" s="79"/>
      <c r="BD89" s="79"/>
      <c r="BE89" s="79"/>
      <c r="BF89" s="79"/>
      <c r="BG89" s="82"/>
      <c r="BH89" s="81"/>
      <c r="BI89" s="79"/>
      <c r="CE89" s="80"/>
      <c r="CF89" s="77"/>
      <c r="CG89" s="77"/>
      <c r="CH89" s="77"/>
      <c r="CI89" s="77"/>
      <c r="CJ89" s="77"/>
    </row>
    <row r="90" spans="3:88" ht="16.5" customHeight="1">
      <c r="C90" s="88"/>
      <c r="D90" s="79"/>
      <c r="E90" s="79"/>
      <c r="F90" s="79"/>
      <c r="G90" s="79"/>
      <c r="H90" s="79"/>
      <c r="I90" s="79"/>
      <c r="J90" s="79"/>
      <c r="K90" s="79"/>
      <c r="L90" s="79"/>
      <c r="M90" s="79"/>
      <c r="N90" s="79"/>
      <c r="O90" s="79"/>
      <c r="P90" s="79"/>
      <c r="Q90" s="79"/>
      <c r="R90" s="79"/>
      <c r="S90" s="79"/>
      <c r="T90" s="79"/>
      <c r="U90" s="79"/>
      <c r="V90" s="79"/>
      <c r="W90" s="79"/>
      <c r="X90" s="79"/>
      <c r="Y90" s="79"/>
      <c r="Z90" s="79"/>
      <c r="AA90" s="79"/>
      <c r="AB90" s="79"/>
      <c r="AC90" s="79"/>
      <c r="AD90" s="79"/>
      <c r="AE90" s="79"/>
      <c r="AF90" s="79"/>
      <c r="AG90" s="79"/>
      <c r="AH90" s="79"/>
      <c r="AI90" s="79"/>
      <c r="AJ90" s="79"/>
      <c r="AK90" s="79"/>
      <c r="AL90" s="79"/>
      <c r="AM90" s="79"/>
      <c r="AN90" s="79"/>
      <c r="AO90" s="79"/>
      <c r="AP90" s="79"/>
      <c r="AQ90" s="79"/>
      <c r="AR90" s="79"/>
      <c r="AS90" s="79"/>
      <c r="AT90" s="79"/>
      <c r="AU90" s="79"/>
      <c r="AV90" s="79"/>
      <c r="AW90" s="79"/>
      <c r="AX90" s="79"/>
      <c r="AY90" s="79"/>
      <c r="AZ90" s="79"/>
      <c r="BA90" s="79"/>
      <c r="BB90" s="79"/>
      <c r="BC90" s="79"/>
      <c r="BD90" s="79"/>
      <c r="BE90" s="79"/>
      <c r="BF90" s="79"/>
      <c r="BG90" s="82"/>
      <c r="BH90" s="81"/>
      <c r="BI90" s="79"/>
      <c r="CE90" s="80"/>
      <c r="CF90" s="77"/>
      <c r="CG90" s="77"/>
      <c r="CH90" s="77"/>
      <c r="CI90" s="77"/>
      <c r="CJ90" s="77"/>
    </row>
    <row r="91" spans="3:88" ht="16.5" customHeight="1">
      <c r="C91" s="88"/>
      <c r="D91" s="79"/>
      <c r="E91" s="79"/>
      <c r="F91" s="79"/>
      <c r="G91" s="79"/>
      <c r="H91" s="79"/>
      <c r="I91" s="79"/>
      <c r="J91" s="79"/>
      <c r="K91" s="79"/>
      <c r="L91" s="79"/>
      <c r="M91" s="79"/>
      <c r="N91" s="79"/>
      <c r="O91" s="79"/>
      <c r="P91" s="79"/>
      <c r="Q91" s="79"/>
      <c r="R91" s="79"/>
      <c r="S91" s="79"/>
      <c r="T91" s="79"/>
      <c r="U91" s="79"/>
      <c r="V91" s="79"/>
      <c r="W91" s="79"/>
      <c r="X91" s="79"/>
      <c r="Y91" s="79"/>
      <c r="Z91" s="79"/>
      <c r="AA91" s="79"/>
      <c r="AB91" s="79"/>
      <c r="AC91" s="79"/>
      <c r="AD91" s="79"/>
      <c r="AE91" s="79"/>
      <c r="AF91" s="79"/>
      <c r="AG91" s="79"/>
      <c r="AH91" s="79"/>
      <c r="AI91" s="79"/>
      <c r="AJ91" s="79"/>
      <c r="AK91" s="79"/>
      <c r="AL91" s="79"/>
      <c r="AM91" s="79"/>
      <c r="AN91" s="79"/>
      <c r="AO91" s="79"/>
      <c r="AP91" s="79"/>
      <c r="AQ91" s="79"/>
      <c r="AR91" s="79"/>
      <c r="AS91" s="79"/>
      <c r="AT91" s="79"/>
      <c r="AU91" s="79"/>
      <c r="AV91" s="79"/>
      <c r="AW91" s="79"/>
      <c r="AX91" s="79"/>
      <c r="AY91" s="79"/>
      <c r="AZ91" s="79"/>
      <c r="BA91" s="79"/>
      <c r="BB91" s="79"/>
      <c r="BC91" s="79"/>
      <c r="BD91" s="79"/>
      <c r="BE91" s="79"/>
      <c r="BF91" s="79"/>
      <c r="BG91" s="82"/>
      <c r="BH91" s="81"/>
      <c r="BI91" s="79"/>
      <c r="CE91" s="80"/>
      <c r="CF91" s="77"/>
      <c r="CG91" s="77"/>
      <c r="CH91" s="77"/>
      <c r="CI91" s="77"/>
      <c r="CJ91" s="77"/>
    </row>
    <row r="92" spans="3:88" ht="16.5" customHeight="1">
      <c r="C92" s="88"/>
      <c r="D92" s="79"/>
      <c r="E92" s="79"/>
      <c r="F92" s="79"/>
      <c r="G92" s="79"/>
      <c r="H92" s="79"/>
      <c r="I92" s="79"/>
      <c r="J92" s="79"/>
      <c r="K92" s="79"/>
      <c r="L92" s="79"/>
      <c r="M92" s="79"/>
      <c r="N92" s="79"/>
      <c r="O92" s="79"/>
      <c r="P92" s="79"/>
      <c r="Q92" s="79"/>
      <c r="R92" s="79"/>
      <c r="S92" s="79"/>
      <c r="T92" s="79"/>
      <c r="U92" s="79"/>
      <c r="V92" s="79"/>
      <c r="W92" s="79"/>
      <c r="X92" s="79"/>
      <c r="Y92" s="79"/>
      <c r="Z92" s="79"/>
      <c r="AA92" s="79"/>
      <c r="AB92" s="79"/>
      <c r="AC92" s="79"/>
      <c r="AD92" s="79"/>
      <c r="AE92" s="79"/>
      <c r="AF92" s="79"/>
      <c r="AG92" s="79"/>
      <c r="AH92" s="79"/>
      <c r="AI92" s="79"/>
      <c r="AJ92" s="79"/>
      <c r="AK92" s="79"/>
      <c r="AL92" s="79"/>
      <c r="AM92" s="79"/>
      <c r="AN92" s="79"/>
      <c r="AO92" s="79"/>
      <c r="AP92" s="79"/>
      <c r="AQ92" s="79"/>
      <c r="AR92" s="79"/>
      <c r="AS92" s="79"/>
      <c r="AT92" s="79"/>
      <c r="AU92" s="79"/>
      <c r="AV92" s="79"/>
      <c r="AW92" s="79"/>
      <c r="AX92" s="79"/>
      <c r="AY92" s="79"/>
      <c r="AZ92" s="79"/>
      <c r="BA92" s="79"/>
      <c r="BB92" s="79"/>
      <c r="BC92" s="79"/>
      <c r="BD92" s="79"/>
      <c r="BE92" s="79"/>
      <c r="BF92" s="79"/>
      <c r="BG92" s="82"/>
      <c r="BH92" s="81"/>
      <c r="BI92" s="79"/>
      <c r="CE92" s="80"/>
      <c r="CF92" s="77"/>
      <c r="CG92" s="77"/>
      <c r="CH92" s="77"/>
      <c r="CI92" s="77"/>
      <c r="CJ92" s="77"/>
    </row>
    <row r="93" spans="3:88" ht="16.5" customHeight="1">
      <c r="C93" s="88"/>
      <c r="D93" s="79"/>
      <c r="E93" s="79"/>
      <c r="F93" s="79"/>
      <c r="G93" s="79"/>
      <c r="H93" s="79"/>
      <c r="I93" s="79"/>
      <c r="J93" s="79"/>
      <c r="K93" s="79"/>
      <c r="L93" s="79"/>
      <c r="M93" s="79"/>
      <c r="N93" s="79"/>
      <c r="O93" s="79"/>
      <c r="P93" s="79"/>
      <c r="Q93" s="79"/>
      <c r="R93" s="79"/>
      <c r="S93" s="79"/>
      <c r="T93" s="79"/>
      <c r="U93" s="79"/>
      <c r="V93" s="79"/>
      <c r="W93" s="79"/>
      <c r="X93" s="79"/>
      <c r="Y93" s="79"/>
      <c r="Z93" s="79"/>
      <c r="AA93" s="79"/>
      <c r="AB93" s="79"/>
      <c r="AC93" s="79"/>
      <c r="AD93" s="79"/>
      <c r="AE93" s="79"/>
      <c r="AF93" s="79"/>
      <c r="AG93" s="79"/>
      <c r="AH93" s="79"/>
      <c r="AI93" s="79"/>
      <c r="AJ93" s="79"/>
      <c r="AK93" s="79"/>
      <c r="AL93" s="79"/>
      <c r="AM93" s="79"/>
      <c r="AN93" s="79"/>
      <c r="AO93" s="79"/>
      <c r="AP93" s="79"/>
      <c r="AQ93" s="79"/>
      <c r="AR93" s="79"/>
      <c r="AS93" s="79"/>
      <c r="AT93" s="79"/>
      <c r="AU93" s="79"/>
      <c r="AV93" s="79"/>
      <c r="AW93" s="79"/>
      <c r="AX93" s="79"/>
      <c r="AY93" s="79"/>
      <c r="AZ93" s="79"/>
      <c r="BA93" s="79"/>
      <c r="BB93" s="79"/>
      <c r="BC93" s="79"/>
      <c r="BD93" s="79"/>
      <c r="BE93" s="79"/>
      <c r="BF93" s="79"/>
      <c r="BG93" s="82"/>
      <c r="BH93" s="81"/>
      <c r="BI93" s="79"/>
      <c r="CE93" s="80"/>
      <c r="CF93" s="77"/>
      <c r="CG93" s="77"/>
      <c r="CH93" s="77"/>
      <c r="CI93" s="77"/>
      <c r="CJ93" s="77"/>
    </row>
    <row r="94" spans="3:88" ht="16.5" customHeight="1">
      <c r="C94" s="88"/>
      <c r="D94" s="79"/>
      <c r="E94" s="79"/>
      <c r="F94" s="79"/>
      <c r="G94" s="79"/>
      <c r="H94" s="79"/>
      <c r="I94" s="79"/>
      <c r="J94" s="79"/>
      <c r="K94" s="79"/>
      <c r="L94" s="79"/>
      <c r="M94" s="79"/>
      <c r="N94" s="79"/>
      <c r="O94" s="79"/>
      <c r="P94" s="79"/>
      <c r="Q94" s="79"/>
      <c r="R94" s="79"/>
      <c r="S94" s="79"/>
      <c r="T94" s="79"/>
      <c r="U94" s="79"/>
      <c r="V94" s="79"/>
      <c r="W94" s="79"/>
      <c r="X94" s="79"/>
      <c r="Y94" s="79"/>
      <c r="Z94" s="79"/>
      <c r="AA94" s="79"/>
      <c r="AB94" s="79"/>
      <c r="AC94" s="79"/>
      <c r="AD94" s="79"/>
      <c r="AE94" s="79"/>
      <c r="AF94" s="79"/>
      <c r="AG94" s="79"/>
      <c r="AH94" s="79"/>
      <c r="AI94" s="79"/>
      <c r="AJ94" s="79"/>
      <c r="AK94" s="79"/>
      <c r="AL94" s="79"/>
      <c r="AM94" s="79"/>
      <c r="AN94" s="79"/>
      <c r="AO94" s="79"/>
      <c r="AP94" s="79"/>
      <c r="AQ94" s="79"/>
      <c r="AR94" s="79"/>
      <c r="AS94" s="79"/>
      <c r="AT94" s="79"/>
      <c r="AU94" s="79"/>
      <c r="AV94" s="79"/>
      <c r="AW94" s="79"/>
      <c r="AX94" s="79"/>
      <c r="AY94" s="79"/>
      <c r="AZ94" s="79"/>
      <c r="BA94" s="79"/>
      <c r="BB94" s="79"/>
      <c r="BC94" s="79"/>
      <c r="BD94" s="79"/>
      <c r="BE94" s="79"/>
      <c r="BF94" s="79"/>
      <c r="BG94" s="82"/>
      <c r="BH94" s="81"/>
      <c r="BI94" s="79"/>
      <c r="CE94" s="80"/>
      <c r="CF94" s="77"/>
      <c r="CG94" s="77"/>
      <c r="CH94" s="77"/>
      <c r="CI94" s="77"/>
      <c r="CJ94" s="77"/>
    </row>
    <row r="95" spans="3:88" ht="16.5" customHeight="1">
      <c r="C95" s="88"/>
      <c r="D95" s="79"/>
      <c r="E95" s="79"/>
      <c r="F95" s="79"/>
      <c r="G95" s="79"/>
      <c r="H95" s="79"/>
      <c r="I95" s="79"/>
      <c r="J95" s="79"/>
      <c r="K95" s="79"/>
      <c r="L95" s="79"/>
      <c r="M95" s="79"/>
      <c r="N95" s="79"/>
      <c r="O95" s="79"/>
      <c r="P95" s="79"/>
      <c r="Q95" s="79"/>
      <c r="R95" s="79"/>
      <c r="S95" s="79"/>
      <c r="T95" s="79"/>
      <c r="U95" s="79"/>
      <c r="V95" s="79"/>
      <c r="W95" s="79"/>
      <c r="X95" s="79"/>
      <c r="Y95" s="79"/>
      <c r="Z95" s="79"/>
      <c r="AA95" s="79"/>
      <c r="AB95" s="79"/>
      <c r="AC95" s="79"/>
      <c r="AD95" s="79"/>
      <c r="AE95" s="79"/>
      <c r="AF95" s="79"/>
      <c r="AG95" s="79"/>
      <c r="AH95" s="79"/>
      <c r="AI95" s="79"/>
      <c r="AJ95" s="79"/>
      <c r="AK95" s="79"/>
      <c r="AL95" s="79"/>
      <c r="AM95" s="79"/>
      <c r="AN95" s="79"/>
      <c r="AO95" s="79"/>
      <c r="AP95" s="79"/>
      <c r="AQ95" s="79"/>
      <c r="AR95" s="79"/>
      <c r="AS95" s="79"/>
      <c r="AT95" s="79"/>
      <c r="AU95" s="79"/>
      <c r="AV95" s="79"/>
      <c r="AW95" s="79"/>
      <c r="AX95" s="79"/>
      <c r="AY95" s="79"/>
      <c r="AZ95" s="79"/>
      <c r="BA95" s="79"/>
      <c r="BB95" s="79"/>
      <c r="BC95" s="79"/>
      <c r="BD95" s="79"/>
      <c r="BE95" s="79"/>
      <c r="BF95" s="79"/>
      <c r="BG95" s="82"/>
      <c r="BH95" s="81"/>
      <c r="BI95" s="79"/>
      <c r="CE95" s="80"/>
      <c r="CF95" s="77"/>
      <c r="CG95" s="77"/>
      <c r="CH95" s="77"/>
      <c r="CI95" s="77"/>
      <c r="CJ95" s="77"/>
    </row>
    <row r="96" spans="3:88" ht="16.5" customHeight="1">
      <c r="C96" s="88"/>
      <c r="D96" s="79"/>
      <c r="E96" s="79"/>
      <c r="F96" s="79"/>
      <c r="G96" s="79"/>
      <c r="H96" s="79"/>
      <c r="I96" s="79"/>
      <c r="J96" s="79"/>
      <c r="K96" s="79"/>
      <c r="L96" s="79"/>
      <c r="M96" s="79"/>
      <c r="N96" s="79"/>
      <c r="O96" s="79"/>
      <c r="P96" s="79"/>
      <c r="Q96" s="79"/>
      <c r="R96" s="79"/>
      <c r="S96" s="79"/>
      <c r="T96" s="79"/>
      <c r="U96" s="79"/>
      <c r="V96" s="79"/>
      <c r="W96" s="79"/>
      <c r="X96" s="79"/>
      <c r="Y96" s="79"/>
      <c r="Z96" s="79"/>
      <c r="AA96" s="79"/>
      <c r="AB96" s="79"/>
      <c r="AC96" s="79"/>
      <c r="AD96" s="79"/>
      <c r="AE96" s="79"/>
      <c r="AF96" s="79"/>
      <c r="AG96" s="79"/>
      <c r="AH96" s="79"/>
      <c r="AI96" s="79"/>
      <c r="AJ96" s="79"/>
      <c r="AK96" s="79"/>
      <c r="AL96" s="79"/>
      <c r="AM96" s="79"/>
      <c r="AN96" s="79"/>
      <c r="AO96" s="79"/>
      <c r="AP96" s="79"/>
      <c r="AQ96" s="79"/>
      <c r="AR96" s="79"/>
      <c r="AS96" s="79"/>
      <c r="AT96" s="79"/>
      <c r="AU96" s="79"/>
      <c r="AV96" s="79"/>
      <c r="AW96" s="79"/>
      <c r="AX96" s="79"/>
      <c r="AY96" s="79"/>
      <c r="AZ96" s="79"/>
      <c r="BA96" s="79"/>
      <c r="BB96" s="79"/>
      <c r="BC96" s="79"/>
      <c r="BD96" s="79"/>
      <c r="BE96" s="79"/>
      <c r="BF96" s="79"/>
      <c r="BG96" s="82"/>
      <c r="BH96" s="81"/>
      <c r="BI96" s="79"/>
      <c r="CE96" s="80"/>
      <c r="CF96" s="77"/>
      <c r="CG96" s="77"/>
      <c r="CH96" s="77"/>
      <c r="CI96" s="77"/>
      <c r="CJ96" s="77"/>
    </row>
    <row r="97" spans="3:88" ht="16.5" customHeight="1">
      <c r="C97" s="88"/>
      <c r="D97" s="79"/>
      <c r="E97" s="79"/>
      <c r="F97" s="79"/>
      <c r="G97" s="79"/>
      <c r="H97" s="79"/>
      <c r="I97" s="79"/>
      <c r="J97" s="79"/>
      <c r="K97" s="79"/>
      <c r="L97" s="79"/>
      <c r="M97" s="79"/>
      <c r="N97" s="79"/>
      <c r="O97" s="79"/>
      <c r="P97" s="79"/>
      <c r="Q97" s="79"/>
      <c r="R97" s="79"/>
      <c r="S97" s="79"/>
      <c r="T97" s="79"/>
      <c r="U97" s="79"/>
      <c r="V97" s="79"/>
      <c r="W97" s="79"/>
      <c r="X97" s="79"/>
      <c r="Y97" s="79"/>
      <c r="Z97" s="79"/>
      <c r="AA97" s="79"/>
      <c r="AB97" s="79"/>
      <c r="AC97" s="79"/>
      <c r="AD97" s="79"/>
      <c r="AE97" s="79"/>
      <c r="AF97" s="79"/>
      <c r="AG97" s="79"/>
      <c r="AH97" s="79"/>
      <c r="AI97" s="79"/>
      <c r="AJ97" s="79"/>
      <c r="AK97" s="79"/>
      <c r="AL97" s="79"/>
      <c r="AM97" s="79"/>
      <c r="AN97" s="79"/>
      <c r="AO97" s="79"/>
      <c r="AP97" s="79"/>
      <c r="AQ97" s="79"/>
      <c r="AR97" s="79"/>
      <c r="AS97" s="79"/>
      <c r="AT97" s="79"/>
      <c r="AU97" s="79"/>
      <c r="AV97" s="79"/>
      <c r="AW97" s="79"/>
      <c r="AX97" s="79"/>
      <c r="AY97" s="79"/>
      <c r="AZ97" s="79"/>
      <c r="BA97" s="79"/>
      <c r="BB97" s="79"/>
      <c r="BC97" s="79"/>
      <c r="BD97" s="79"/>
      <c r="BE97" s="79"/>
      <c r="BF97" s="79"/>
      <c r="BG97" s="82"/>
      <c r="BH97" s="81"/>
      <c r="BI97" s="79"/>
      <c r="CE97" s="80"/>
      <c r="CF97" s="77"/>
      <c r="CG97" s="77"/>
      <c r="CH97" s="77"/>
      <c r="CI97" s="77"/>
      <c r="CJ97" s="77"/>
    </row>
    <row r="98" spans="3:88" ht="16.5" customHeight="1">
      <c r="C98" s="88"/>
      <c r="D98" s="79"/>
      <c r="E98" s="79"/>
      <c r="F98" s="79"/>
      <c r="G98" s="79"/>
      <c r="H98" s="79"/>
      <c r="I98" s="79"/>
      <c r="J98" s="79"/>
      <c r="K98" s="79"/>
      <c r="L98" s="79"/>
      <c r="M98" s="79"/>
      <c r="N98" s="79"/>
      <c r="O98" s="79"/>
      <c r="P98" s="79"/>
      <c r="Q98" s="79"/>
      <c r="R98" s="79"/>
      <c r="S98" s="79"/>
      <c r="T98" s="79"/>
      <c r="U98" s="79"/>
      <c r="V98" s="79"/>
      <c r="W98" s="79"/>
      <c r="X98" s="79"/>
      <c r="Y98" s="79"/>
      <c r="Z98" s="79"/>
      <c r="AA98" s="79"/>
      <c r="AB98" s="79"/>
      <c r="AC98" s="79"/>
      <c r="AD98" s="79"/>
      <c r="AE98" s="79"/>
      <c r="AF98" s="79"/>
      <c r="AG98" s="79"/>
      <c r="AH98" s="79"/>
      <c r="AI98" s="79"/>
      <c r="AJ98" s="79"/>
      <c r="AK98" s="79"/>
      <c r="AL98" s="79"/>
      <c r="AM98" s="79"/>
      <c r="AN98" s="79"/>
      <c r="AO98" s="79"/>
      <c r="AP98" s="79"/>
      <c r="AQ98" s="79"/>
      <c r="AR98" s="79"/>
      <c r="AS98" s="79"/>
      <c r="AT98" s="79"/>
      <c r="AU98" s="79"/>
      <c r="AV98" s="79"/>
      <c r="AW98" s="79"/>
      <c r="AX98" s="79"/>
      <c r="AY98" s="79"/>
      <c r="AZ98" s="79"/>
      <c r="BA98" s="79"/>
      <c r="BB98" s="79"/>
      <c r="BC98" s="79"/>
      <c r="BD98" s="79"/>
      <c r="BE98" s="79"/>
      <c r="BF98" s="79"/>
      <c r="BG98" s="82"/>
      <c r="BH98" s="81"/>
      <c r="BI98" s="79"/>
      <c r="CE98" s="80"/>
      <c r="CF98" s="77"/>
      <c r="CG98" s="77"/>
      <c r="CH98" s="77"/>
      <c r="CI98" s="77"/>
      <c r="CJ98" s="77"/>
    </row>
    <row r="99" spans="3:88" ht="16.5" customHeight="1">
      <c r="C99" s="88"/>
      <c r="D99" s="79"/>
      <c r="E99" s="79"/>
      <c r="F99" s="79"/>
      <c r="G99" s="79"/>
      <c r="H99" s="79"/>
      <c r="I99" s="79"/>
      <c r="J99" s="79"/>
      <c r="K99" s="79"/>
      <c r="L99" s="79"/>
      <c r="M99" s="79"/>
      <c r="N99" s="79"/>
      <c r="O99" s="79"/>
      <c r="P99" s="79"/>
      <c r="Q99" s="79"/>
      <c r="R99" s="79"/>
      <c r="S99" s="79"/>
      <c r="T99" s="79"/>
      <c r="U99" s="79"/>
      <c r="V99" s="79"/>
      <c r="W99" s="79"/>
      <c r="X99" s="79"/>
      <c r="Y99" s="79"/>
      <c r="Z99" s="79"/>
      <c r="AA99" s="79"/>
      <c r="AB99" s="79"/>
      <c r="AC99" s="79"/>
      <c r="AD99" s="79"/>
      <c r="AE99" s="79"/>
      <c r="AF99" s="79"/>
      <c r="AG99" s="79"/>
      <c r="AH99" s="79"/>
      <c r="AI99" s="79"/>
      <c r="AJ99" s="79"/>
      <c r="AK99" s="79"/>
      <c r="AL99" s="79"/>
      <c r="AM99" s="79"/>
      <c r="AN99" s="79"/>
      <c r="AO99" s="79"/>
      <c r="AP99" s="79"/>
      <c r="AQ99" s="79"/>
      <c r="AR99" s="79"/>
      <c r="AS99" s="79"/>
      <c r="AT99" s="79"/>
      <c r="AU99" s="79"/>
      <c r="AV99" s="79"/>
      <c r="AW99" s="79"/>
      <c r="AX99" s="79"/>
      <c r="AY99" s="79"/>
      <c r="AZ99" s="79"/>
      <c r="BA99" s="79"/>
      <c r="BB99" s="79"/>
      <c r="BC99" s="79"/>
      <c r="BD99" s="79"/>
      <c r="BE99" s="79"/>
      <c r="BF99" s="79"/>
      <c r="BG99" s="82"/>
      <c r="BH99" s="81"/>
      <c r="BI99" s="79"/>
      <c r="CE99" s="80"/>
      <c r="CF99" s="77"/>
      <c r="CG99" s="77"/>
      <c r="CH99" s="77"/>
      <c r="CI99" s="77"/>
      <c r="CJ99" s="77"/>
    </row>
    <row r="100" spans="3:88" ht="16.5" customHeight="1">
      <c r="C100" s="88"/>
      <c r="D100" s="79"/>
      <c r="E100" s="79"/>
      <c r="F100" s="79"/>
      <c r="G100" s="79"/>
      <c r="H100" s="79"/>
      <c r="I100" s="79"/>
      <c r="J100" s="79"/>
      <c r="K100" s="79"/>
      <c r="L100" s="79"/>
      <c r="M100" s="79"/>
      <c r="N100" s="79"/>
      <c r="O100" s="79"/>
      <c r="P100" s="79"/>
      <c r="Q100" s="79"/>
      <c r="R100" s="79"/>
      <c r="S100" s="79"/>
      <c r="T100" s="79"/>
      <c r="U100" s="79"/>
      <c r="V100" s="79"/>
      <c r="W100" s="79"/>
      <c r="X100" s="79"/>
      <c r="Y100" s="79"/>
      <c r="Z100" s="79"/>
      <c r="AA100" s="79"/>
      <c r="AB100" s="79"/>
      <c r="AC100" s="79"/>
      <c r="AD100" s="79"/>
      <c r="AE100" s="79"/>
      <c r="AF100" s="79"/>
      <c r="AG100" s="79"/>
      <c r="AH100" s="79"/>
      <c r="AI100" s="79"/>
      <c r="AJ100" s="79"/>
      <c r="AK100" s="79"/>
      <c r="AL100" s="79"/>
      <c r="AM100" s="79"/>
      <c r="AN100" s="79"/>
      <c r="AO100" s="79"/>
      <c r="AP100" s="79"/>
      <c r="AQ100" s="79"/>
      <c r="AR100" s="79"/>
      <c r="AS100" s="79"/>
      <c r="AT100" s="79"/>
      <c r="AU100" s="79"/>
      <c r="AV100" s="79"/>
      <c r="AW100" s="79"/>
      <c r="AX100" s="79"/>
      <c r="AY100" s="79"/>
      <c r="AZ100" s="79"/>
      <c r="BA100" s="79"/>
      <c r="BB100" s="79"/>
      <c r="BC100" s="79"/>
      <c r="BD100" s="79"/>
      <c r="BE100" s="79"/>
      <c r="BF100" s="79"/>
      <c r="BG100" s="82"/>
      <c r="BH100" s="81"/>
      <c r="BI100" s="79"/>
      <c r="CE100" s="80"/>
      <c r="CF100" s="77"/>
      <c r="CG100" s="77"/>
      <c r="CH100" s="77"/>
      <c r="CI100" s="77"/>
      <c r="CJ100" s="77"/>
    </row>
    <row r="101" spans="3:88" ht="16.5" customHeight="1">
      <c r="C101" s="88"/>
      <c r="D101" s="80"/>
      <c r="E101" s="80"/>
      <c r="F101" s="80"/>
      <c r="G101" s="80"/>
      <c r="H101" s="80"/>
      <c r="I101" s="80"/>
      <c r="J101" s="80"/>
      <c r="K101" s="80"/>
      <c r="L101" s="80"/>
      <c r="M101" s="80"/>
      <c r="N101" s="80"/>
      <c r="O101" s="80"/>
      <c r="P101" s="80"/>
      <c r="Q101" s="80"/>
      <c r="R101" s="80"/>
      <c r="S101" s="80"/>
      <c r="T101" s="80"/>
      <c r="U101" s="80"/>
      <c r="V101" s="80"/>
      <c r="W101" s="80"/>
      <c r="X101" s="80"/>
      <c r="Y101" s="80"/>
      <c r="Z101" s="80"/>
      <c r="AA101" s="80"/>
      <c r="AB101" s="80"/>
      <c r="AC101" s="80"/>
      <c r="AD101" s="80"/>
      <c r="AE101" s="80"/>
      <c r="AF101" s="80"/>
      <c r="AG101" s="80"/>
      <c r="AH101" s="80"/>
      <c r="AI101" s="80"/>
      <c r="AJ101" s="80"/>
      <c r="AK101" s="80"/>
      <c r="AL101" s="80"/>
      <c r="AM101" s="80"/>
      <c r="AN101" s="80"/>
      <c r="AO101" s="80"/>
      <c r="AP101" s="80"/>
      <c r="AQ101" s="80"/>
      <c r="AR101" s="80"/>
      <c r="AS101" s="80"/>
      <c r="AT101" s="80"/>
      <c r="AU101" s="79"/>
      <c r="AV101" s="79"/>
      <c r="AW101" s="79"/>
      <c r="AX101" s="79"/>
      <c r="AY101" s="79"/>
      <c r="AZ101" s="79"/>
      <c r="BA101" s="79"/>
      <c r="BB101" s="79"/>
      <c r="BC101" s="79"/>
      <c r="BD101" s="79"/>
      <c r="BE101" s="79"/>
      <c r="BF101" s="79"/>
      <c r="BG101" s="82"/>
      <c r="BH101" s="81"/>
      <c r="BI101" s="79"/>
      <c r="CE101" s="79"/>
      <c r="CF101" s="76"/>
      <c r="CG101" s="76"/>
      <c r="CH101" s="76"/>
      <c r="CI101" s="76"/>
      <c r="CJ101" s="76"/>
    </row>
    <row r="102" spans="3:88" ht="16.5" customHeight="1">
      <c r="C102" s="88"/>
      <c r="D102" s="80"/>
      <c r="E102" s="80"/>
      <c r="F102" s="80"/>
      <c r="G102" s="80"/>
      <c r="H102" s="80"/>
      <c r="I102" s="80"/>
      <c r="J102" s="80"/>
      <c r="K102" s="80"/>
      <c r="L102" s="80"/>
      <c r="M102" s="80"/>
      <c r="N102" s="80"/>
      <c r="O102" s="80"/>
      <c r="P102" s="80"/>
      <c r="Q102" s="80"/>
      <c r="R102" s="80"/>
      <c r="S102" s="80"/>
      <c r="T102" s="80"/>
      <c r="U102" s="80"/>
      <c r="V102" s="80"/>
      <c r="W102" s="80"/>
      <c r="X102" s="80"/>
      <c r="Y102" s="80"/>
      <c r="Z102" s="80"/>
      <c r="AA102" s="80"/>
      <c r="AB102" s="80"/>
      <c r="AC102" s="80"/>
      <c r="AD102" s="80"/>
      <c r="AE102" s="80"/>
      <c r="AF102" s="80"/>
      <c r="AG102" s="80"/>
      <c r="AH102" s="80"/>
      <c r="AI102" s="80"/>
      <c r="AJ102" s="80"/>
      <c r="AK102" s="80"/>
      <c r="AL102" s="80"/>
      <c r="AM102" s="80"/>
      <c r="AN102" s="80"/>
      <c r="AO102" s="80"/>
      <c r="AP102" s="80"/>
      <c r="AQ102" s="80"/>
      <c r="AR102" s="80"/>
      <c r="AS102" s="80"/>
      <c r="AT102" s="80"/>
      <c r="AU102" s="79"/>
      <c r="AV102" s="79"/>
      <c r="AW102" s="79"/>
      <c r="AX102" s="79"/>
      <c r="AY102" s="79"/>
      <c r="AZ102" s="79"/>
      <c r="BA102" s="79"/>
      <c r="BB102" s="79"/>
      <c r="BC102" s="79"/>
      <c r="BD102" s="79"/>
      <c r="BE102" s="79"/>
      <c r="BF102" s="79"/>
      <c r="BG102" s="82"/>
      <c r="BH102" s="81"/>
      <c r="BI102" s="79"/>
      <c r="CE102" s="79"/>
      <c r="CF102" s="76"/>
      <c r="CG102" s="76"/>
      <c r="CH102" s="76"/>
      <c r="CI102" s="76"/>
      <c r="CJ102" s="76"/>
    </row>
    <row r="103" spans="3:88" ht="16.5" customHeight="1">
      <c r="C103" s="88"/>
      <c r="D103" s="80"/>
      <c r="E103" s="80"/>
      <c r="F103" s="80"/>
      <c r="G103" s="80"/>
      <c r="H103" s="80"/>
      <c r="I103" s="80"/>
      <c r="J103" s="80"/>
      <c r="K103" s="80"/>
      <c r="L103" s="80"/>
      <c r="M103" s="80"/>
      <c r="N103" s="80"/>
      <c r="O103" s="80"/>
      <c r="P103" s="80"/>
      <c r="Q103" s="80"/>
      <c r="R103" s="80"/>
      <c r="S103" s="80"/>
      <c r="T103" s="80"/>
      <c r="U103" s="80"/>
      <c r="V103" s="80"/>
      <c r="W103" s="80"/>
      <c r="X103" s="80"/>
      <c r="Y103" s="80"/>
      <c r="Z103" s="80"/>
      <c r="AA103" s="80"/>
      <c r="AB103" s="80"/>
      <c r="AC103" s="80"/>
      <c r="AD103" s="80"/>
      <c r="AE103" s="80"/>
      <c r="AF103" s="80"/>
      <c r="AG103" s="80"/>
      <c r="AH103" s="80"/>
      <c r="AI103" s="80"/>
      <c r="AJ103" s="80"/>
      <c r="AK103" s="80"/>
      <c r="AL103" s="80"/>
      <c r="AM103" s="80"/>
      <c r="AN103" s="80"/>
      <c r="AO103" s="80"/>
      <c r="AP103" s="80"/>
      <c r="AQ103" s="80"/>
      <c r="AR103" s="80"/>
      <c r="AS103" s="80"/>
      <c r="AT103" s="80"/>
      <c r="AU103" s="79"/>
      <c r="AV103" s="79"/>
      <c r="AW103" s="79"/>
      <c r="AX103" s="79"/>
      <c r="AY103" s="79"/>
      <c r="AZ103" s="79"/>
      <c r="BA103" s="79"/>
      <c r="BB103" s="79"/>
      <c r="BC103" s="79"/>
      <c r="BD103" s="79"/>
      <c r="BE103" s="79"/>
      <c r="BF103" s="79"/>
      <c r="BG103" s="82"/>
      <c r="BH103" s="81"/>
      <c r="BI103" s="79"/>
      <c r="CE103" s="79"/>
      <c r="CF103" s="76"/>
      <c r="CG103" s="76"/>
      <c r="CH103" s="76"/>
      <c r="CI103" s="76"/>
      <c r="CJ103" s="76"/>
    </row>
    <row r="104" spans="3:88" ht="16.5" customHeight="1">
      <c r="C104" s="88"/>
      <c r="D104" s="80"/>
      <c r="E104" s="80"/>
      <c r="F104" s="80"/>
      <c r="G104" s="80"/>
      <c r="H104" s="80"/>
      <c r="I104" s="80"/>
      <c r="J104" s="80"/>
      <c r="K104" s="80"/>
      <c r="L104" s="80"/>
      <c r="M104" s="80"/>
      <c r="N104" s="80"/>
      <c r="O104" s="80"/>
      <c r="P104" s="80"/>
      <c r="Q104" s="80"/>
      <c r="R104" s="80"/>
      <c r="S104" s="80"/>
      <c r="T104" s="80"/>
      <c r="U104" s="80"/>
      <c r="V104" s="80"/>
      <c r="W104" s="80"/>
      <c r="X104" s="80"/>
      <c r="Y104" s="80"/>
      <c r="Z104" s="80"/>
      <c r="AA104" s="80"/>
      <c r="AB104" s="80"/>
      <c r="AC104" s="80"/>
      <c r="AD104" s="80"/>
      <c r="AE104" s="80"/>
      <c r="AF104" s="80"/>
      <c r="AG104" s="80"/>
      <c r="AH104" s="80"/>
      <c r="AI104" s="80"/>
      <c r="AJ104" s="80"/>
      <c r="AK104" s="80"/>
      <c r="AL104" s="80"/>
      <c r="AM104" s="80"/>
      <c r="AN104" s="80"/>
      <c r="AO104" s="80"/>
      <c r="AP104" s="80"/>
      <c r="AQ104" s="80"/>
      <c r="AR104" s="80"/>
      <c r="AS104" s="80"/>
      <c r="AT104" s="80"/>
      <c r="AU104" s="79"/>
      <c r="AV104" s="79"/>
      <c r="AW104" s="79"/>
      <c r="AX104" s="79"/>
      <c r="AY104" s="79"/>
      <c r="AZ104" s="79"/>
      <c r="BA104" s="79"/>
      <c r="BB104" s="79"/>
      <c r="BC104" s="79"/>
      <c r="BD104" s="79"/>
      <c r="BE104" s="79"/>
      <c r="BF104" s="79"/>
      <c r="BG104" s="82"/>
      <c r="BH104" s="81"/>
      <c r="BI104" s="79"/>
      <c r="CE104" s="79"/>
      <c r="CF104" s="76"/>
      <c r="CG104" s="76"/>
      <c r="CH104" s="76"/>
      <c r="CI104" s="76"/>
      <c r="CJ104" s="76"/>
    </row>
    <row r="105" spans="3:88" ht="16.5" customHeight="1">
      <c r="C105" s="88"/>
      <c r="D105" s="80"/>
      <c r="E105" s="80"/>
      <c r="F105" s="80"/>
      <c r="G105" s="80"/>
      <c r="H105" s="80"/>
      <c r="I105" s="80"/>
      <c r="J105" s="80"/>
      <c r="K105" s="80"/>
      <c r="L105" s="80"/>
      <c r="M105" s="80"/>
      <c r="N105" s="80"/>
      <c r="O105" s="80"/>
      <c r="P105" s="80"/>
      <c r="Q105" s="80"/>
      <c r="R105" s="80"/>
      <c r="S105" s="80"/>
      <c r="T105" s="80"/>
      <c r="U105" s="80"/>
      <c r="V105" s="80"/>
      <c r="W105" s="80"/>
      <c r="X105" s="80"/>
      <c r="Y105" s="80"/>
      <c r="Z105" s="80"/>
      <c r="AA105" s="80"/>
      <c r="AB105" s="80"/>
      <c r="AC105" s="80"/>
      <c r="AD105" s="80"/>
      <c r="AE105" s="80"/>
      <c r="AF105" s="80"/>
      <c r="AG105" s="80"/>
      <c r="AH105" s="80"/>
      <c r="AI105" s="80"/>
      <c r="AJ105" s="80"/>
      <c r="AK105" s="80"/>
      <c r="AL105" s="80"/>
      <c r="AM105" s="80"/>
      <c r="AN105" s="80"/>
      <c r="AO105" s="80"/>
      <c r="AP105" s="80"/>
      <c r="AQ105" s="80"/>
      <c r="AR105" s="80"/>
      <c r="AS105" s="80"/>
      <c r="AT105" s="80"/>
      <c r="AU105" s="79"/>
      <c r="AV105" s="79"/>
      <c r="AW105" s="79"/>
      <c r="AX105" s="79"/>
      <c r="AY105" s="79"/>
      <c r="AZ105" s="79"/>
      <c r="BA105" s="79"/>
      <c r="BB105" s="79"/>
      <c r="BC105" s="79"/>
      <c r="BD105" s="79"/>
      <c r="BE105" s="79"/>
      <c r="BF105" s="79"/>
      <c r="BG105" s="82"/>
      <c r="BH105" s="81"/>
      <c r="BI105" s="79"/>
      <c r="CE105" s="79"/>
      <c r="CF105" s="76"/>
      <c r="CG105" s="76"/>
      <c r="CH105" s="76"/>
      <c r="CI105" s="76"/>
      <c r="CJ105" s="76"/>
    </row>
    <row r="106" spans="3:88" ht="16.5" customHeight="1">
      <c r="C106" s="88"/>
      <c r="D106" s="80"/>
      <c r="E106" s="80"/>
      <c r="F106" s="80"/>
      <c r="G106" s="80"/>
      <c r="H106" s="80"/>
      <c r="I106" s="80"/>
      <c r="J106" s="80"/>
      <c r="K106" s="80"/>
      <c r="L106" s="80"/>
      <c r="M106" s="80"/>
      <c r="N106" s="80"/>
      <c r="O106" s="80"/>
      <c r="P106" s="80"/>
      <c r="Q106" s="80"/>
      <c r="R106" s="80"/>
      <c r="S106" s="80"/>
      <c r="T106" s="80"/>
      <c r="U106" s="80"/>
      <c r="V106" s="80"/>
      <c r="W106" s="80"/>
      <c r="X106" s="80"/>
      <c r="Y106" s="80"/>
      <c r="Z106" s="80"/>
      <c r="AA106" s="80"/>
      <c r="AB106" s="80"/>
      <c r="AC106" s="80"/>
      <c r="AD106" s="80"/>
      <c r="AE106" s="80"/>
      <c r="AF106" s="80"/>
      <c r="AG106" s="80"/>
      <c r="AH106" s="80"/>
      <c r="AI106" s="80"/>
      <c r="AJ106" s="80"/>
      <c r="AK106" s="80"/>
      <c r="AL106" s="80"/>
      <c r="AM106" s="80"/>
      <c r="AN106" s="80"/>
      <c r="AO106" s="80"/>
      <c r="AP106" s="80"/>
      <c r="AQ106" s="80"/>
      <c r="AR106" s="80"/>
      <c r="AS106" s="80"/>
      <c r="AT106" s="80"/>
      <c r="AU106" s="79"/>
      <c r="AV106" s="79"/>
      <c r="AW106" s="79"/>
      <c r="AX106" s="79"/>
      <c r="AY106" s="79"/>
      <c r="AZ106" s="79"/>
      <c r="BA106" s="79"/>
      <c r="BB106" s="79"/>
      <c r="BC106" s="79"/>
      <c r="BD106" s="79"/>
      <c r="BE106" s="79"/>
      <c r="BF106" s="79"/>
      <c r="BG106" s="82"/>
      <c r="BH106" s="81"/>
      <c r="BI106" s="79"/>
      <c r="CE106" s="79"/>
      <c r="CF106" s="76"/>
      <c r="CG106" s="76"/>
      <c r="CH106" s="76"/>
      <c r="CI106" s="76"/>
      <c r="CJ106" s="76"/>
    </row>
    <row r="107" spans="3:88" ht="16.5" customHeight="1">
      <c r="C107" s="88"/>
      <c r="D107" s="80"/>
      <c r="E107" s="80"/>
      <c r="F107" s="80"/>
      <c r="G107" s="80"/>
      <c r="H107" s="80"/>
      <c r="I107" s="80"/>
      <c r="J107" s="80"/>
      <c r="K107" s="80"/>
      <c r="L107" s="80"/>
      <c r="M107" s="80"/>
      <c r="N107" s="80"/>
      <c r="O107" s="80"/>
      <c r="P107" s="80"/>
      <c r="Q107" s="80"/>
      <c r="R107" s="80"/>
      <c r="S107" s="80"/>
      <c r="T107" s="80"/>
      <c r="U107" s="80"/>
      <c r="V107" s="80"/>
      <c r="W107" s="80"/>
      <c r="X107" s="80"/>
      <c r="Y107" s="80"/>
      <c r="Z107" s="80"/>
      <c r="AA107" s="80"/>
      <c r="AB107" s="80"/>
      <c r="AC107" s="80"/>
      <c r="AD107" s="80"/>
      <c r="AE107" s="80"/>
      <c r="AF107" s="80"/>
      <c r="AG107" s="80"/>
      <c r="AH107" s="80"/>
      <c r="AI107" s="80"/>
      <c r="AJ107" s="80"/>
      <c r="AK107" s="80"/>
      <c r="AL107" s="80"/>
      <c r="AM107" s="80"/>
      <c r="AN107" s="80"/>
      <c r="AO107" s="80"/>
      <c r="AP107" s="80"/>
      <c r="AQ107" s="80"/>
      <c r="AR107" s="80"/>
      <c r="AS107" s="80"/>
      <c r="AT107" s="80"/>
      <c r="AU107" s="79"/>
      <c r="AV107" s="79"/>
      <c r="AW107" s="79"/>
      <c r="AX107" s="79"/>
      <c r="AY107" s="79"/>
      <c r="AZ107" s="79"/>
      <c r="BA107" s="79"/>
      <c r="BB107" s="79"/>
      <c r="BC107" s="79"/>
      <c r="BD107" s="79"/>
      <c r="BE107" s="79"/>
      <c r="BF107" s="80"/>
      <c r="BG107" s="82"/>
      <c r="BH107" s="81"/>
      <c r="BI107" s="79"/>
      <c r="CE107" s="79"/>
      <c r="CF107" s="76"/>
      <c r="CG107" s="76"/>
      <c r="CH107" s="76"/>
      <c r="CI107" s="76"/>
      <c r="CJ107" s="76"/>
    </row>
    <row r="108" spans="3:88" ht="16.5" customHeight="1">
      <c r="C108" s="88"/>
      <c r="D108" s="80"/>
      <c r="E108" s="80"/>
      <c r="F108" s="80"/>
      <c r="G108" s="80"/>
      <c r="H108" s="80"/>
      <c r="I108" s="80"/>
      <c r="J108" s="80"/>
      <c r="K108" s="80"/>
      <c r="L108" s="80"/>
      <c r="M108" s="80"/>
      <c r="N108" s="80"/>
      <c r="O108" s="80"/>
      <c r="P108" s="80"/>
      <c r="Q108" s="80"/>
      <c r="R108" s="80"/>
      <c r="S108" s="80"/>
      <c r="T108" s="80"/>
      <c r="U108" s="80"/>
      <c r="V108" s="80"/>
      <c r="W108" s="80"/>
      <c r="X108" s="80"/>
      <c r="Y108" s="80"/>
      <c r="Z108" s="80"/>
      <c r="AA108" s="80"/>
      <c r="AB108" s="80"/>
      <c r="AC108" s="80"/>
      <c r="AD108" s="80"/>
      <c r="AE108" s="80"/>
      <c r="AF108" s="80"/>
      <c r="AG108" s="80"/>
      <c r="AH108" s="80"/>
      <c r="AI108" s="80"/>
      <c r="AJ108" s="80"/>
      <c r="AK108" s="80"/>
      <c r="AL108" s="80"/>
      <c r="AM108" s="80"/>
      <c r="AN108" s="80"/>
      <c r="AO108" s="80"/>
      <c r="AP108" s="80"/>
      <c r="AQ108" s="80"/>
      <c r="AR108" s="80"/>
      <c r="AS108" s="80"/>
      <c r="AT108" s="80"/>
      <c r="AU108" s="79"/>
      <c r="AV108" s="80"/>
      <c r="AW108" s="80"/>
      <c r="AX108" s="80"/>
      <c r="AY108" s="80"/>
      <c r="AZ108" s="80"/>
      <c r="BA108" s="80"/>
      <c r="BB108" s="80"/>
      <c r="BC108" s="80"/>
      <c r="BD108" s="80"/>
      <c r="BE108" s="79"/>
      <c r="BF108" s="80"/>
      <c r="BG108" s="84"/>
      <c r="BH108" s="88"/>
      <c r="BI108" s="80"/>
      <c r="CE108" s="80"/>
      <c r="CF108" s="77"/>
      <c r="CG108" s="77"/>
      <c r="CH108" s="77"/>
      <c r="CI108" s="77"/>
      <c r="CJ108" s="77"/>
    </row>
    <row r="109" spans="3:88" ht="16.5" customHeight="1">
      <c r="C109" s="88"/>
      <c r="D109" s="80"/>
      <c r="E109" s="80"/>
      <c r="F109" s="80"/>
      <c r="G109" s="80"/>
      <c r="H109" s="80"/>
      <c r="I109" s="80"/>
      <c r="J109" s="80"/>
      <c r="K109" s="80"/>
      <c r="L109" s="80"/>
      <c r="M109" s="80"/>
      <c r="N109" s="80"/>
      <c r="O109" s="80"/>
      <c r="P109" s="80"/>
      <c r="Q109" s="80"/>
      <c r="R109" s="80"/>
      <c r="S109" s="80"/>
      <c r="T109" s="80"/>
      <c r="U109" s="80"/>
      <c r="V109" s="80"/>
      <c r="W109" s="80"/>
      <c r="X109" s="80"/>
      <c r="Y109" s="80"/>
      <c r="Z109" s="80"/>
      <c r="AA109" s="80"/>
      <c r="AB109" s="80"/>
      <c r="AC109" s="80"/>
      <c r="AD109" s="80"/>
      <c r="AE109" s="80"/>
      <c r="AF109" s="80"/>
      <c r="AG109" s="80"/>
      <c r="AH109" s="80"/>
      <c r="AI109" s="80"/>
      <c r="AJ109" s="80"/>
      <c r="AK109" s="80"/>
      <c r="AL109" s="80"/>
      <c r="AM109" s="80"/>
      <c r="AN109" s="80"/>
      <c r="AO109" s="80"/>
      <c r="AP109" s="80"/>
      <c r="AQ109" s="80"/>
      <c r="AR109" s="80"/>
      <c r="AS109" s="80"/>
      <c r="AT109" s="80"/>
      <c r="AU109" s="80"/>
      <c r="AV109" s="80"/>
      <c r="AW109" s="80"/>
      <c r="AX109" s="80"/>
      <c r="AY109" s="80"/>
      <c r="AZ109" s="80"/>
      <c r="BA109" s="80"/>
      <c r="BB109" s="80"/>
      <c r="BC109" s="80"/>
      <c r="BD109" s="80"/>
      <c r="BE109" s="79"/>
      <c r="BF109" s="80"/>
      <c r="BG109" s="84"/>
      <c r="BH109" s="88"/>
      <c r="BI109" s="80"/>
      <c r="CE109" s="80"/>
      <c r="CF109" s="77"/>
      <c r="CG109" s="77"/>
      <c r="CH109" s="77"/>
      <c r="CI109" s="77"/>
      <c r="CJ109" s="77"/>
    </row>
    <row r="110" spans="3:88" ht="16.5" customHeight="1">
      <c r="C110" s="88"/>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c r="AC110" s="80"/>
      <c r="AD110" s="80"/>
      <c r="AE110" s="80"/>
      <c r="AF110" s="80"/>
      <c r="AG110" s="80"/>
      <c r="AH110" s="80"/>
      <c r="AI110" s="80"/>
      <c r="AJ110" s="80"/>
      <c r="AK110" s="80"/>
      <c r="AL110" s="80"/>
      <c r="AM110" s="80"/>
      <c r="AN110" s="80"/>
      <c r="AO110" s="80"/>
      <c r="AP110" s="80"/>
      <c r="AQ110" s="80"/>
      <c r="AR110" s="80"/>
      <c r="AS110" s="80"/>
      <c r="AT110" s="80"/>
      <c r="AU110" s="80"/>
      <c r="AV110" s="80"/>
      <c r="AW110" s="80"/>
      <c r="AX110" s="80"/>
      <c r="AY110" s="80"/>
      <c r="AZ110" s="80"/>
      <c r="BA110" s="80"/>
      <c r="BB110" s="80"/>
      <c r="BC110" s="80"/>
      <c r="BD110" s="80"/>
      <c r="BE110" s="79"/>
      <c r="BF110" s="80"/>
      <c r="BG110" s="84"/>
      <c r="BH110" s="88"/>
      <c r="BI110" s="80"/>
      <c r="CE110" s="80"/>
      <c r="CF110" s="77"/>
      <c r="CG110" s="77"/>
      <c r="CH110" s="77"/>
      <c r="CI110" s="77"/>
      <c r="CJ110" s="77"/>
    </row>
    <row r="111" spans="3:88" ht="16.5" customHeight="1">
      <c r="C111" s="88"/>
      <c r="D111" s="80"/>
      <c r="E111" s="80"/>
      <c r="F111" s="80"/>
      <c r="G111" s="80"/>
      <c r="H111" s="80"/>
      <c r="I111" s="80"/>
      <c r="J111" s="80"/>
      <c r="K111" s="80"/>
      <c r="L111" s="80"/>
      <c r="M111" s="80"/>
      <c r="N111" s="80"/>
      <c r="O111" s="80"/>
      <c r="P111" s="80"/>
      <c r="Q111" s="80"/>
      <c r="R111" s="80"/>
      <c r="S111" s="80"/>
      <c r="T111" s="80"/>
      <c r="U111" s="80"/>
      <c r="V111" s="80"/>
      <c r="W111" s="80"/>
      <c r="X111" s="80"/>
      <c r="Y111" s="80"/>
      <c r="Z111" s="80"/>
      <c r="AA111" s="80"/>
      <c r="AB111" s="80"/>
      <c r="AC111" s="80"/>
      <c r="AD111" s="80"/>
      <c r="AE111" s="80"/>
      <c r="AF111" s="80"/>
      <c r="AG111" s="80"/>
      <c r="AH111" s="80"/>
      <c r="AI111" s="80"/>
      <c r="AJ111" s="80"/>
      <c r="AK111" s="80"/>
      <c r="AL111" s="80"/>
      <c r="AM111" s="80"/>
      <c r="AN111" s="80"/>
      <c r="AO111" s="80"/>
      <c r="AP111" s="80"/>
      <c r="AQ111" s="80"/>
      <c r="AR111" s="80"/>
      <c r="AS111" s="80"/>
      <c r="AT111" s="80"/>
      <c r="AU111" s="80"/>
      <c r="AV111" s="80"/>
      <c r="AW111" s="80"/>
      <c r="AX111" s="80"/>
      <c r="AY111" s="80"/>
      <c r="AZ111" s="80"/>
      <c r="BA111" s="80"/>
      <c r="BB111" s="80"/>
      <c r="BC111" s="80"/>
      <c r="BD111" s="80"/>
      <c r="BE111" s="79"/>
      <c r="BF111" s="80"/>
      <c r="BG111" s="84"/>
      <c r="BH111" s="88"/>
      <c r="BI111" s="80"/>
      <c r="CE111" s="80"/>
      <c r="CF111" s="77"/>
      <c r="CG111" s="77"/>
      <c r="CH111" s="77"/>
      <c r="CI111" s="77"/>
      <c r="CJ111" s="77"/>
    </row>
    <row r="112" spans="3:88" ht="16.5" customHeight="1">
      <c r="C112" s="88"/>
      <c r="D112" s="80"/>
      <c r="E112" s="80"/>
      <c r="F112" s="80"/>
      <c r="G112" s="80"/>
      <c r="H112" s="80"/>
      <c r="I112" s="80"/>
      <c r="J112" s="80"/>
      <c r="K112" s="80"/>
      <c r="L112" s="80"/>
      <c r="M112" s="80"/>
      <c r="N112" s="80"/>
      <c r="O112" s="80"/>
      <c r="P112" s="80"/>
      <c r="Q112" s="80"/>
      <c r="R112" s="80"/>
      <c r="S112" s="80"/>
      <c r="T112" s="80"/>
      <c r="U112" s="80"/>
      <c r="V112" s="80"/>
      <c r="W112" s="80"/>
      <c r="X112" s="80"/>
      <c r="Y112" s="80"/>
      <c r="Z112" s="80"/>
      <c r="AA112" s="80"/>
      <c r="AB112" s="80"/>
      <c r="AC112" s="80"/>
      <c r="AD112" s="80"/>
      <c r="AE112" s="80"/>
      <c r="AF112" s="80"/>
      <c r="AG112" s="80"/>
      <c r="AH112" s="80"/>
      <c r="AI112" s="80"/>
      <c r="AJ112" s="80"/>
      <c r="AK112" s="80"/>
      <c r="AL112" s="80"/>
      <c r="AM112" s="80"/>
      <c r="AN112" s="80"/>
      <c r="AO112" s="80"/>
      <c r="AP112" s="80"/>
      <c r="AQ112" s="80"/>
      <c r="AR112" s="80"/>
      <c r="AS112" s="80"/>
      <c r="AT112" s="80"/>
      <c r="AU112" s="80"/>
      <c r="AV112" s="80"/>
      <c r="AW112" s="80"/>
      <c r="AX112" s="80"/>
      <c r="AY112" s="80"/>
      <c r="AZ112" s="80"/>
      <c r="BA112" s="80"/>
      <c r="BB112" s="80"/>
      <c r="BC112" s="80"/>
      <c r="BD112" s="80"/>
      <c r="BE112" s="79"/>
      <c r="BF112" s="80"/>
      <c r="BG112" s="84"/>
      <c r="BH112" s="88"/>
      <c r="BI112" s="80"/>
      <c r="CE112" s="80"/>
      <c r="CF112" s="77"/>
      <c r="CG112" s="77"/>
      <c r="CH112" s="77"/>
      <c r="CI112" s="77"/>
      <c r="CJ112" s="77"/>
    </row>
    <row r="113" spans="3:88" ht="16.5" customHeight="1">
      <c r="C113" s="88"/>
      <c r="D113" s="80"/>
      <c r="E113" s="80"/>
      <c r="F113" s="80"/>
      <c r="G113" s="80"/>
      <c r="H113" s="80"/>
      <c r="I113" s="80"/>
      <c r="J113" s="80"/>
      <c r="K113" s="80"/>
      <c r="L113" s="80"/>
      <c r="M113" s="80"/>
      <c r="N113" s="80"/>
      <c r="O113" s="80"/>
      <c r="P113" s="80"/>
      <c r="Q113" s="80"/>
      <c r="R113" s="80"/>
      <c r="S113" s="80"/>
      <c r="T113" s="80"/>
      <c r="U113" s="80"/>
      <c r="V113" s="80"/>
      <c r="W113" s="80"/>
      <c r="X113" s="80"/>
      <c r="Y113" s="80"/>
      <c r="Z113" s="80"/>
      <c r="AA113" s="80"/>
      <c r="AB113" s="80"/>
      <c r="AC113" s="80"/>
      <c r="AD113" s="80"/>
      <c r="AE113" s="80"/>
      <c r="AF113" s="80"/>
      <c r="AG113" s="80"/>
      <c r="AH113" s="80"/>
      <c r="AI113" s="80"/>
      <c r="AJ113" s="80"/>
      <c r="AK113" s="80"/>
      <c r="AL113" s="80"/>
      <c r="AM113" s="80"/>
      <c r="AN113" s="80"/>
      <c r="AO113" s="80"/>
      <c r="AP113" s="80"/>
      <c r="AQ113" s="80"/>
      <c r="AR113" s="80"/>
      <c r="AS113" s="80"/>
      <c r="AT113" s="80"/>
      <c r="AU113" s="80"/>
      <c r="AV113" s="80"/>
      <c r="AW113" s="80"/>
      <c r="AX113" s="80"/>
      <c r="AY113" s="80"/>
      <c r="AZ113" s="80"/>
      <c r="BA113" s="80"/>
      <c r="BB113" s="80"/>
      <c r="BC113" s="80"/>
      <c r="BD113" s="80"/>
      <c r="BE113" s="79"/>
      <c r="BF113" s="80"/>
      <c r="BG113" s="84"/>
      <c r="BH113" s="88"/>
      <c r="BI113" s="80"/>
      <c r="CE113" s="80"/>
      <c r="CF113" s="77"/>
      <c r="CG113" s="77"/>
      <c r="CH113" s="77"/>
      <c r="CI113" s="77"/>
      <c r="CJ113" s="77"/>
    </row>
    <row r="114" spans="3:88" ht="16.5" customHeight="1">
      <c r="C114" s="88"/>
      <c r="D114" s="80"/>
      <c r="E114" s="80"/>
      <c r="F114" s="80"/>
      <c r="G114" s="80"/>
      <c r="H114" s="80"/>
      <c r="I114" s="80"/>
      <c r="J114" s="80"/>
      <c r="K114" s="80"/>
      <c r="L114" s="80"/>
      <c r="M114" s="80"/>
      <c r="N114" s="80"/>
      <c r="O114" s="80"/>
      <c r="P114" s="80"/>
      <c r="Q114" s="80"/>
      <c r="R114" s="80"/>
      <c r="S114" s="80"/>
      <c r="T114" s="80"/>
      <c r="U114" s="80"/>
      <c r="V114" s="80"/>
      <c r="W114" s="80"/>
      <c r="X114" s="80"/>
      <c r="Y114" s="80"/>
      <c r="Z114" s="80"/>
      <c r="AA114" s="80"/>
      <c r="AB114" s="80"/>
      <c r="AC114" s="80"/>
      <c r="AD114" s="80"/>
      <c r="AE114" s="80"/>
      <c r="AF114" s="80"/>
      <c r="AG114" s="80"/>
      <c r="AH114" s="80"/>
      <c r="AI114" s="80"/>
      <c r="AJ114" s="80"/>
      <c r="AK114" s="80"/>
      <c r="AL114" s="80"/>
      <c r="AM114" s="80"/>
      <c r="AN114" s="80"/>
      <c r="AO114" s="80"/>
      <c r="AP114" s="80"/>
      <c r="AQ114" s="80"/>
      <c r="AR114" s="80"/>
      <c r="AS114" s="80"/>
      <c r="AT114" s="80"/>
      <c r="AU114" s="80"/>
      <c r="AV114" s="80"/>
      <c r="AW114" s="80"/>
      <c r="AX114" s="80"/>
      <c r="AY114" s="80"/>
      <c r="AZ114" s="80"/>
      <c r="BA114" s="80"/>
      <c r="BB114" s="80"/>
      <c r="BC114" s="80"/>
      <c r="BD114" s="80"/>
      <c r="BE114" s="79"/>
      <c r="BF114" s="80"/>
      <c r="BG114" s="84"/>
      <c r="BH114" s="88"/>
      <c r="BI114" s="80"/>
      <c r="CE114" s="80"/>
      <c r="CF114" s="77"/>
      <c r="CG114" s="77"/>
      <c r="CH114" s="77"/>
      <c r="CI114" s="77"/>
      <c r="CJ114" s="77"/>
    </row>
    <row r="115" spans="3:88" ht="16.5" customHeight="1">
      <c r="C115" s="88"/>
      <c r="D115" s="80"/>
      <c r="E115" s="80"/>
      <c r="F115" s="80"/>
      <c r="G115" s="80"/>
      <c r="H115" s="80"/>
      <c r="I115" s="80"/>
      <c r="J115" s="80"/>
      <c r="K115" s="80"/>
      <c r="L115" s="80"/>
      <c r="M115" s="80"/>
      <c r="N115" s="80"/>
      <c r="O115" s="80"/>
      <c r="P115" s="80"/>
      <c r="Q115" s="80"/>
      <c r="R115" s="80"/>
      <c r="S115" s="80"/>
      <c r="T115" s="80"/>
      <c r="U115" s="80"/>
      <c r="V115" s="80"/>
      <c r="W115" s="80"/>
      <c r="X115" s="80"/>
      <c r="Y115" s="80"/>
      <c r="Z115" s="80"/>
      <c r="AA115" s="80"/>
      <c r="AB115" s="80"/>
      <c r="AC115" s="80"/>
      <c r="AD115" s="80"/>
      <c r="AE115" s="80"/>
      <c r="AF115" s="80"/>
      <c r="AG115" s="80"/>
      <c r="AH115" s="80"/>
      <c r="AI115" s="80"/>
      <c r="AJ115" s="80"/>
      <c r="AK115" s="80"/>
      <c r="AL115" s="80"/>
      <c r="AM115" s="80"/>
      <c r="AN115" s="80"/>
      <c r="AO115" s="80"/>
      <c r="AP115" s="80"/>
      <c r="AQ115" s="80"/>
      <c r="AR115" s="80"/>
      <c r="AS115" s="80"/>
      <c r="AT115" s="80"/>
      <c r="AU115" s="80"/>
      <c r="AV115" s="80"/>
      <c r="AW115" s="80"/>
      <c r="AX115" s="80"/>
      <c r="AY115" s="80"/>
      <c r="AZ115" s="80"/>
      <c r="BA115" s="80"/>
      <c r="BB115" s="80"/>
      <c r="BC115" s="80"/>
      <c r="BD115" s="80"/>
      <c r="BE115" s="80"/>
      <c r="BF115" s="80"/>
      <c r="BG115" s="84"/>
      <c r="BH115" s="88"/>
      <c r="BI115" s="80"/>
      <c r="CE115" s="80"/>
      <c r="CF115" s="77"/>
      <c r="CG115" s="77"/>
      <c r="CH115" s="77"/>
      <c r="CI115" s="77"/>
      <c r="CJ115" s="77"/>
    </row>
    <row r="116" spans="3:88" ht="16.5" customHeight="1">
      <c r="C116" s="88"/>
      <c r="D116" s="80"/>
      <c r="E116" s="80"/>
      <c r="F116" s="80"/>
      <c r="G116" s="80"/>
      <c r="H116" s="80"/>
      <c r="I116" s="80"/>
      <c r="J116" s="80"/>
      <c r="K116" s="80"/>
      <c r="L116" s="80"/>
      <c r="M116" s="80"/>
      <c r="N116" s="80"/>
      <c r="O116" s="80"/>
      <c r="P116" s="80"/>
      <c r="Q116" s="80"/>
      <c r="R116" s="80"/>
      <c r="S116" s="80"/>
      <c r="T116" s="80"/>
      <c r="U116" s="80"/>
      <c r="V116" s="80"/>
      <c r="W116" s="80"/>
      <c r="X116" s="80"/>
      <c r="Y116" s="80"/>
      <c r="Z116" s="80"/>
      <c r="AA116" s="80"/>
      <c r="AB116" s="80"/>
      <c r="AC116" s="80"/>
      <c r="AD116" s="80"/>
      <c r="AE116" s="80"/>
      <c r="AF116" s="80"/>
      <c r="AG116" s="80"/>
      <c r="AH116" s="80"/>
      <c r="AI116" s="80"/>
      <c r="AJ116" s="80"/>
      <c r="AK116" s="80"/>
      <c r="AL116" s="80"/>
      <c r="AM116" s="80"/>
      <c r="AN116" s="80"/>
      <c r="AO116" s="80"/>
      <c r="AP116" s="80"/>
      <c r="AQ116" s="80"/>
      <c r="AR116" s="80"/>
      <c r="AS116" s="80"/>
      <c r="AT116" s="80"/>
      <c r="AU116" s="80"/>
      <c r="AV116" s="80"/>
      <c r="AW116" s="80"/>
      <c r="AX116" s="80"/>
      <c r="AY116" s="80"/>
      <c r="AZ116" s="80"/>
      <c r="BA116" s="80"/>
      <c r="BB116" s="80"/>
      <c r="BC116" s="80"/>
      <c r="BD116" s="80"/>
      <c r="BE116" s="80"/>
      <c r="BF116" s="734"/>
      <c r="BG116" s="84"/>
      <c r="BH116" s="88"/>
      <c r="BI116" s="80"/>
      <c r="CE116" s="80"/>
      <c r="CF116" s="77"/>
      <c r="CG116" s="77"/>
      <c r="CH116" s="77"/>
      <c r="CI116" s="77"/>
      <c r="CJ116" s="77"/>
    </row>
    <row r="117" spans="3:88" ht="16.5" customHeight="1">
      <c r="C117" s="88"/>
      <c r="D117" s="80"/>
      <c r="E117" s="80"/>
      <c r="F117" s="80"/>
      <c r="G117" s="80"/>
      <c r="H117" s="80"/>
      <c r="I117" s="80"/>
      <c r="J117" s="80"/>
      <c r="K117" s="80"/>
      <c r="L117" s="80"/>
      <c r="M117" s="80"/>
      <c r="N117" s="80"/>
      <c r="O117" s="80"/>
      <c r="P117" s="80"/>
      <c r="Q117" s="80"/>
      <c r="R117" s="80"/>
      <c r="S117" s="80"/>
      <c r="T117" s="80"/>
      <c r="U117" s="80"/>
      <c r="V117" s="80"/>
      <c r="W117" s="80"/>
      <c r="X117" s="80"/>
      <c r="Y117" s="80"/>
      <c r="Z117" s="80"/>
      <c r="AA117" s="80"/>
      <c r="AB117" s="80"/>
      <c r="AC117" s="80"/>
      <c r="AD117" s="80"/>
      <c r="AE117" s="80"/>
      <c r="AF117" s="80"/>
      <c r="AG117" s="80"/>
      <c r="AH117" s="80"/>
      <c r="AI117" s="80"/>
      <c r="AJ117" s="80"/>
      <c r="AK117" s="80"/>
      <c r="AL117" s="80"/>
      <c r="AM117" s="80"/>
      <c r="AN117" s="80"/>
      <c r="AO117" s="80"/>
      <c r="AP117" s="80"/>
      <c r="AQ117" s="80"/>
      <c r="AR117" s="80"/>
      <c r="AS117" s="80"/>
      <c r="AT117" s="80"/>
      <c r="AU117" s="80"/>
      <c r="AV117" s="80"/>
      <c r="AW117" s="80"/>
      <c r="AX117" s="80"/>
      <c r="AY117" s="80"/>
      <c r="AZ117" s="80"/>
      <c r="BA117" s="80"/>
      <c r="BB117" s="80"/>
      <c r="BC117" s="80"/>
      <c r="BD117" s="80"/>
      <c r="BE117" s="80"/>
      <c r="BF117" s="734"/>
      <c r="BG117" s="735"/>
      <c r="BH117" s="88"/>
      <c r="BI117" s="80"/>
      <c r="CE117" s="80"/>
      <c r="CF117" s="77"/>
      <c r="CG117" s="77"/>
      <c r="CH117" s="77"/>
      <c r="CI117" s="77"/>
      <c r="CJ117" s="77"/>
    </row>
    <row r="118" spans="3:88" ht="16.5" customHeight="1">
      <c r="C118" s="88"/>
      <c r="D118" s="80"/>
      <c r="E118" s="80"/>
      <c r="F118" s="80"/>
      <c r="G118" s="80"/>
      <c r="H118" s="80"/>
      <c r="I118" s="80"/>
      <c r="J118" s="80"/>
      <c r="K118" s="80"/>
      <c r="L118" s="80"/>
      <c r="M118" s="80"/>
      <c r="N118" s="80"/>
      <c r="O118" s="80"/>
      <c r="P118" s="80"/>
      <c r="Q118" s="80"/>
      <c r="R118" s="80"/>
      <c r="S118" s="80"/>
      <c r="T118" s="80"/>
      <c r="U118" s="80"/>
      <c r="V118" s="80"/>
      <c r="W118" s="80"/>
      <c r="X118" s="80"/>
      <c r="Y118" s="80"/>
      <c r="Z118" s="80"/>
      <c r="AA118" s="80"/>
      <c r="AB118" s="80"/>
      <c r="AC118" s="80"/>
      <c r="AD118" s="80"/>
      <c r="AE118" s="80"/>
      <c r="AF118" s="80"/>
      <c r="AG118" s="80"/>
      <c r="AH118" s="80"/>
      <c r="AI118" s="80"/>
      <c r="AJ118" s="80"/>
      <c r="AK118" s="80"/>
      <c r="AL118" s="80"/>
      <c r="AM118" s="80"/>
      <c r="AN118" s="80"/>
      <c r="AO118" s="80"/>
      <c r="AP118" s="80"/>
      <c r="AQ118" s="80"/>
      <c r="AR118" s="80"/>
      <c r="AS118" s="80"/>
      <c r="AT118" s="80"/>
      <c r="AU118" s="80"/>
      <c r="AV118" s="80"/>
      <c r="AW118" s="80"/>
      <c r="AX118" s="80"/>
      <c r="AY118" s="80"/>
      <c r="AZ118" s="80"/>
      <c r="BA118" s="80"/>
      <c r="BB118" s="80"/>
      <c r="BC118" s="80"/>
      <c r="BD118" s="80"/>
      <c r="BE118" s="80"/>
      <c r="BF118" s="734"/>
      <c r="BG118" s="735"/>
      <c r="BH118" s="88"/>
      <c r="BI118" s="80"/>
      <c r="CE118" s="80"/>
      <c r="CF118" s="77"/>
      <c r="CG118" s="77"/>
      <c r="CH118" s="77"/>
      <c r="CI118" s="77"/>
      <c r="CJ118" s="77"/>
    </row>
    <row r="119" spans="3:88" ht="16.5" customHeight="1">
      <c r="C119" s="88"/>
      <c r="D119" s="80"/>
      <c r="E119" s="80"/>
      <c r="F119" s="80"/>
      <c r="G119" s="80"/>
      <c r="H119" s="80"/>
      <c r="I119" s="80"/>
      <c r="J119" s="80"/>
      <c r="K119" s="80"/>
      <c r="L119" s="80"/>
      <c r="M119" s="80"/>
      <c r="N119" s="80"/>
      <c r="O119" s="80"/>
      <c r="P119" s="80"/>
      <c r="Q119" s="80"/>
      <c r="R119" s="80"/>
      <c r="S119" s="80"/>
      <c r="T119" s="80"/>
      <c r="U119" s="80"/>
      <c r="V119" s="80"/>
      <c r="W119" s="80"/>
      <c r="X119" s="80"/>
      <c r="Y119" s="80"/>
      <c r="Z119" s="80"/>
      <c r="AA119" s="80"/>
      <c r="AB119" s="80"/>
      <c r="AC119" s="80"/>
      <c r="AD119" s="80"/>
      <c r="AE119" s="80"/>
      <c r="AF119" s="80"/>
      <c r="AG119" s="80"/>
      <c r="AH119" s="80"/>
      <c r="AI119" s="80"/>
      <c r="AJ119" s="80"/>
      <c r="AK119" s="80"/>
      <c r="AL119" s="80"/>
      <c r="AM119" s="80"/>
      <c r="AN119" s="80"/>
      <c r="AO119" s="80"/>
      <c r="AP119" s="80"/>
      <c r="AQ119" s="80"/>
      <c r="AR119" s="80"/>
      <c r="AS119" s="80"/>
      <c r="AT119" s="80"/>
      <c r="AU119" s="80"/>
      <c r="AV119" s="80"/>
      <c r="AW119" s="80"/>
      <c r="AX119" s="80"/>
      <c r="AY119" s="80"/>
      <c r="AZ119" s="80"/>
      <c r="BA119" s="80"/>
      <c r="BB119" s="80"/>
      <c r="BC119" s="80"/>
      <c r="BD119" s="80"/>
      <c r="BE119" s="80"/>
      <c r="BF119" s="734"/>
      <c r="BG119" s="735"/>
      <c r="BH119" s="88"/>
      <c r="BI119" s="80"/>
      <c r="CE119" s="80"/>
      <c r="CF119" s="77"/>
      <c r="CG119" s="77"/>
      <c r="CH119" s="77"/>
      <c r="CI119" s="77"/>
      <c r="CJ119" s="77"/>
    </row>
    <row r="120" spans="3:88" ht="16.5" customHeight="1">
      <c r="C120" s="88"/>
      <c r="D120" s="80"/>
      <c r="E120" s="80"/>
      <c r="F120" s="80"/>
      <c r="G120" s="80"/>
      <c r="H120" s="80"/>
      <c r="I120" s="80"/>
      <c r="J120" s="80"/>
      <c r="K120" s="80"/>
      <c r="L120" s="80"/>
      <c r="M120" s="80"/>
      <c r="N120" s="80"/>
      <c r="O120" s="80"/>
      <c r="P120" s="80"/>
      <c r="Q120" s="80"/>
      <c r="R120" s="80"/>
      <c r="S120" s="80"/>
      <c r="T120" s="80"/>
      <c r="U120" s="80"/>
      <c r="V120" s="80"/>
      <c r="W120" s="80"/>
      <c r="X120" s="80"/>
      <c r="Y120" s="80"/>
      <c r="Z120" s="80"/>
      <c r="AA120" s="80"/>
      <c r="AB120" s="80"/>
      <c r="AC120" s="80"/>
      <c r="AD120" s="80"/>
      <c r="AE120" s="80"/>
      <c r="AF120" s="80"/>
      <c r="AG120" s="80"/>
      <c r="AH120" s="80"/>
      <c r="AI120" s="80"/>
      <c r="AJ120" s="80"/>
      <c r="AK120" s="80"/>
      <c r="AL120" s="80"/>
      <c r="AM120" s="80"/>
      <c r="AN120" s="80"/>
      <c r="AO120" s="80"/>
      <c r="AP120" s="80"/>
      <c r="AQ120" s="80"/>
      <c r="AR120" s="80"/>
      <c r="AS120" s="80"/>
      <c r="AT120" s="80"/>
      <c r="AU120" s="80"/>
      <c r="AV120" s="80"/>
      <c r="AW120" s="80"/>
      <c r="AX120" s="80"/>
      <c r="AY120" s="80"/>
      <c r="AZ120" s="80"/>
      <c r="BA120" s="80"/>
      <c r="BB120" s="80"/>
      <c r="BC120" s="80"/>
      <c r="BD120" s="80"/>
      <c r="BE120" s="80"/>
      <c r="BF120" s="734"/>
      <c r="BG120" s="735"/>
      <c r="BH120" s="88"/>
      <c r="BI120" s="80"/>
      <c r="CE120" s="80"/>
      <c r="CF120" s="77"/>
      <c r="CG120" s="77"/>
      <c r="CH120" s="77"/>
      <c r="CI120" s="77"/>
      <c r="CJ120" s="77"/>
    </row>
    <row r="121" spans="3:88" ht="16.5" customHeight="1">
      <c r="C121" s="88"/>
      <c r="D121" s="80"/>
      <c r="E121" s="80"/>
      <c r="F121" s="80"/>
      <c r="G121" s="80"/>
      <c r="H121" s="80"/>
      <c r="I121" s="80"/>
      <c r="J121" s="80"/>
      <c r="K121" s="80"/>
      <c r="L121" s="80"/>
      <c r="M121" s="80"/>
      <c r="N121" s="80"/>
      <c r="O121" s="80"/>
      <c r="P121" s="80"/>
      <c r="Q121" s="80"/>
      <c r="R121" s="80"/>
      <c r="S121" s="80"/>
      <c r="T121" s="80"/>
      <c r="U121" s="80"/>
      <c r="V121" s="80"/>
      <c r="W121" s="80"/>
      <c r="X121" s="80"/>
      <c r="Y121" s="80"/>
      <c r="Z121" s="80"/>
      <c r="AA121" s="80"/>
      <c r="AB121" s="80"/>
      <c r="AC121" s="80"/>
      <c r="AD121" s="80"/>
      <c r="AE121" s="80"/>
      <c r="AF121" s="80"/>
      <c r="AG121" s="80"/>
      <c r="AH121" s="80"/>
      <c r="AI121" s="80"/>
      <c r="AJ121" s="80"/>
      <c r="AK121" s="80"/>
      <c r="AL121" s="80"/>
      <c r="AM121" s="80"/>
      <c r="AN121" s="80"/>
      <c r="AO121" s="80"/>
      <c r="AP121" s="80"/>
      <c r="AQ121" s="80"/>
      <c r="AR121" s="80"/>
      <c r="AS121" s="80"/>
      <c r="AT121" s="80"/>
      <c r="AU121" s="80"/>
      <c r="AV121" s="80"/>
      <c r="AW121" s="80"/>
      <c r="AX121" s="80"/>
      <c r="AY121" s="80"/>
      <c r="AZ121" s="80"/>
      <c r="BA121" s="80"/>
      <c r="BB121" s="80"/>
      <c r="BC121" s="80"/>
      <c r="BD121" s="80"/>
      <c r="BE121" s="80"/>
      <c r="BF121" s="734"/>
      <c r="BG121" s="735"/>
      <c r="BH121" s="88"/>
      <c r="BI121" s="80"/>
      <c r="CE121" s="80"/>
      <c r="CF121" s="77"/>
      <c r="CG121" s="77"/>
      <c r="CH121" s="77"/>
      <c r="CI121" s="77"/>
      <c r="CJ121" s="77"/>
    </row>
    <row r="122" spans="3:88" ht="16.5" customHeight="1">
      <c r="C122" s="88"/>
      <c r="D122" s="80"/>
      <c r="E122" s="80"/>
      <c r="F122" s="80"/>
      <c r="G122" s="80"/>
      <c r="H122" s="80"/>
      <c r="I122" s="80"/>
      <c r="J122" s="80"/>
      <c r="K122" s="80"/>
      <c r="L122" s="80"/>
      <c r="M122" s="80"/>
      <c r="N122" s="80"/>
      <c r="O122" s="80"/>
      <c r="P122" s="80"/>
      <c r="Q122" s="80"/>
      <c r="R122" s="80"/>
      <c r="S122" s="80"/>
      <c r="T122" s="80"/>
      <c r="U122" s="80"/>
      <c r="V122" s="80"/>
      <c r="W122" s="80"/>
      <c r="X122" s="80"/>
      <c r="Y122" s="80"/>
      <c r="Z122" s="80"/>
      <c r="AA122" s="80"/>
      <c r="AB122" s="80"/>
      <c r="AC122" s="80"/>
      <c r="AD122" s="80"/>
      <c r="AE122" s="80"/>
      <c r="AF122" s="80"/>
      <c r="AG122" s="80"/>
      <c r="AH122" s="80"/>
      <c r="AI122" s="80"/>
      <c r="AJ122" s="80"/>
      <c r="AK122" s="80"/>
      <c r="AL122" s="80"/>
      <c r="AM122" s="80"/>
      <c r="AN122" s="80"/>
      <c r="AO122" s="80"/>
      <c r="AP122" s="80"/>
      <c r="AQ122" s="80"/>
      <c r="AR122" s="80"/>
      <c r="AS122" s="80"/>
      <c r="AT122" s="80"/>
      <c r="AU122" s="80"/>
      <c r="AV122" s="80"/>
      <c r="AW122" s="80"/>
      <c r="AX122" s="80"/>
      <c r="AY122" s="80"/>
      <c r="AZ122" s="80"/>
      <c r="BA122" s="80"/>
      <c r="BB122" s="80"/>
      <c r="BC122" s="80"/>
      <c r="BD122" s="80"/>
      <c r="BE122" s="80"/>
      <c r="BF122" s="734"/>
      <c r="BG122" s="735"/>
      <c r="BH122" s="88"/>
      <c r="BI122" s="80"/>
      <c r="CE122" s="80"/>
      <c r="CF122" s="77"/>
      <c r="CG122" s="77"/>
      <c r="CH122" s="77"/>
      <c r="CI122" s="77"/>
      <c r="CJ122" s="77"/>
    </row>
    <row r="123" spans="3:88" ht="16.5" customHeight="1">
      <c r="C123" s="88"/>
      <c r="D123" s="89"/>
      <c r="E123" s="80"/>
      <c r="F123" s="80"/>
      <c r="G123" s="80"/>
      <c r="H123" s="80"/>
      <c r="I123" s="80"/>
      <c r="J123" s="80"/>
      <c r="K123" s="80"/>
      <c r="L123" s="80"/>
      <c r="M123" s="80"/>
      <c r="N123" s="80"/>
      <c r="O123" s="80"/>
      <c r="P123" s="80"/>
      <c r="Q123" s="80"/>
      <c r="R123" s="80"/>
      <c r="S123" s="80"/>
      <c r="T123" s="80"/>
      <c r="U123" s="80"/>
      <c r="V123" s="80"/>
      <c r="W123" s="80"/>
      <c r="X123" s="80"/>
      <c r="Y123" s="80"/>
      <c r="Z123" s="80"/>
      <c r="AA123" s="80"/>
      <c r="AB123" s="80"/>
      <c r="AC123" s="80"/>
      <c r="AD123" s="80"/>
      <c r="AE123" s="80"/>
      <c r="AF123" s="80"/>
      <c r="AG123" s="80"/>
      <c r="AH123" s="80"/>
      <c r="AI123" s="80"/>
      <c r="AJ123" s="80"/>
      <c r="AK123" s="80"/>
      <c r="AL123" s="80"/>
      <c r="AM123" s="80"/>
      <c r="AN123" s="80"/>
      <c r="AO123" s="80"/>
      <c r="AP123" s="80"/>
      <c r="AQ123" s="80"/>
      <c r="AR123" s="80"/>
      <c r="AS123" s="80"/>
      <c r="AT123" s="80"/>
      <c r="AU123" s="80"/>
      <c r="AV123" s="80"/>
      <c r="AW123" s="80"/>
      <c r="AX123" s="80"/>
      <c r="AY123" s="80"/>
      <c r="AZ123" s="80"/>
      <c r="BA123" s="80"/>
      <c r="BB123" s="80"/>
      <c r="BC123" s="80"/>
      <c r="BD123" s="80"/>
      <c r="BE123" s="80"/>
      <c r="BF123" s="734"/>
      <c r="BG123" s="735"/>
      <c r="BH123" s="88"/>
      <c r="BI123" s="80"/>
      <c r="CE123" s="80"/>
      <c r="CF123" s="77"/>
      <c r="CG123" s="77"/>
      <c r="CH123" s="77"/>
      <c r="CI123" s="77"/>
      <c r="CJ123" s="77"/>
    </row>
    <row r="124" spans="3:88" ht="16.5" customHeight="1">
      <c r="C124" s="732"/>
      <c r="D124" s="733"/>
      <c r="E124" s="734"/>
      <c r="F124" s="734"/>
      <c r="G124" s="734"/>
      <c r="H124" s="734"/>
      <c r="I124" s="734"/>
      <c r="J124" s="734"/>
      <c r="K124" s="734"/>
      <c r="L124" s="734"/>
      <c r="M124" s="734"/>
      <c r="N124" s="734"/>
      <c r="O124" s="734"/>
      <c r="P124" s="734"/>
      <c r="Q124" s="734"/>
      <c r="R124" s="734"/>
      <c r="S124" s="734"/>
      <c r="T124" s="734"/>
      <c r="U124" s="734"/>
      <c r="V124" s="734"/>
      <c r="W124" s="734"/>
      <c r="X124" s="734"/>
      <c r="Y124" s="734"/>
      <c r="Z124" s="734"/>
      <c r="AA124" s="734"/>
      <c r="AB124" s="734"/>
      <c r="AC124" s="734"/>
      <c r="AD124" s="734"/>
      <c r="AE124" s="734"/>
      <c r="AF124" s="734"/>
      <c r="AG124" s="734"/>
      <c r="AH124" s="734"/>
      <c r="AI124" s="734"/>
      <c r="AJ124" s="734"/>
      <c r="AK124" s="734"/>
      <c r="AL124" s="734"/>
      <c r="AM124" s="734"/>
      <c r="AN124" s="734"/>
      <c r="AO124" s="734"/>
      <c r="AP124" s="734"/>
      <c r="AQ124" s="734"/>
      <c r="AR124" s="734"/>
      <c r="AS124" s="734"/>
      <c r="AT124" s="734"/>
      <c r="AU124" s="80"/>
      <c r="AV124" s="734"/>
      <c r="AW124" s="734"/>
      <c r="AX124" s="734"/>
      <c r="AY124" s="734"/>
      <c r="AZ124" s="734"/>
      <c r="BA124" s="734"/>
      <c r="BB124" s="734"/>
      <c r="BC124" s="734"/>
      <c r="BD124" s="734"/>
      <c r="BE124" s="734"/>
      <c r="BF124" s="734"/>
      <c r="BG124" s="735"/>
      <c r="BH124" s="88"/>
      <c r="BI124" s="80"/>
      <c r="CE124" s="80"/>
      <c r="CF124" s="77"/>
      <c r="CG124" s="77"/>
      <c r="CH124" s="77"/>
      <c r="CI124" s="77"/>
      <c r="CJ124" s="77"/>
    </row>
    <row r="125" spans="3:88" ht="16.5" customHeight="1">
      <c r="C125" s="732"/>
      <c r="D125" s="733"/>
      <c r="E125" s="734"/>
      <c r="F125" s="734"/>
      <c r="G125" s="734"/>
      <c r="H125" s="734"/>
      <c r="I125" s="734"/>
      <c r="J125" s="734"/>
      <c r="K125" s="734"/>
      <c r="L125" s="734"/>
      <c r="M125" s="734"/>
      <c r="N125" s="734"/>
      <c r="O125" s="734"/>
      <c r="P125" s="734"/>
      <c r="Q125" s="734"/>
      <c r="R125" s="734"/>
      <c r="S125" s="734"/>
      <c r="T125" s="734"/>
      <c r="U125" s="734"/>
      <c r="V125" s="734"/>
      <c r="W125" s="734"/>
      <c r="X125" s="734"/>
      <c r="Y125" s="734"/>
      <c r="Z125" s="734"/>
      <c r="AA125" s="734"/>
      <c r="AB125" s="734"/>
      <c r="AC125" s="734"/>
      <c r="AD125" s="734"/>
      <c r="AE125" s="734"/>
      <c r="AF125" s="734"/>
      <c r="AG125" s="734"/>
      <c r="AH125" s="734"/>
      <c r="AI125" s="734"/>
      <c r="AJ125" s="734"/>
      <c r="AK125" s="734"/>
      <c r="AL125" s="734"/>
      <c r="AM125" s="734"/>
      <c r="AN125" s="734"/>
      <c r="AO125" s="734"/>
      <c r="AP125" s="734"/>
      <c r="AQ125" s="734"/>
      <c r="AR125" s="734"/>
      <c r="AS125" s="734"/>
      <c r="AT125" s="734"/>
      <c r="AU125" s="734"/>
      <c r="AV125" s="734"/>
      <c r="AW125" s="734"/>
      <c r="AX125" s="734"/>
      <c r="AY125" s="734"/>
      <c r="AZ125" s="734"/>
      <c r="BA125" s="734"/>
      <c r="BB125" s="734"/>
      <c r="BC125" s="734"/>
      <c r="BD125" s="734"/>
      <c r="BE125" s="734"/>
      <c r="BF125" s="734"/>
      <c r="BG125" s="735"/>
      <c r="BH125" s="88"/>
      <c r="BI125" s="80"/>
      <c r="CE125" s="80"/>
      <c r="CF125" s="77"/>
      <c r="CG125" s="77"/>
      <c r="CH125" s="77"/>
      <c r="CI125" s="77"/>
      <c r="CJ125" s="77"/>
    </row>
    <row r="126" spans="3:88" ht="16.5" customHeight="1">
      <c r="C126" s="732"/>
      <c r="D126" s="733"/>
      <c r="E126" s="734"/>
      <c r="F126" s="734"/>
      <c r="G126" s="734"/>
      <c r="H126" s="734"/>
      <c r="I126" s="734"/>
      <c r="J126" s="734"/>
      <c r="K126" s="734"/>
      <c r="L126" s="734"/>
      <c r="M126" s="734"/>
      <c r="N126" s="734"/>
      <c r="O126" s="734"/>
      <c r="P126" s="734"/>
      <c r="Q126" s="734"/>
      <c r="R126" s="734"/>
      <c r="S126" s="734"/>
      <c r="T126" s="734"/>
      <c r="U126" s="734"/>
      <c r="V126" s="734"/>
      <c r="W126" s="734"/>
      <c r="X126" s="734"/>
      <c r="Y126" s="734"/>
      <c r="Z126" s="734"/>
      <c r="AA126" s="734"/>
      <c r="AB126" s="734"/>
      <c r="AC126" s="734"/>
      <c r="AD126" s="734"/>
      <c r="AE126" s="734"/>
      <c r="AF126" s="734"/>
      <c r="AG126" s="734"/>
      <c r="AH126" s="734"/>
      <c r="AI126" s="734"/>
      <c r="AJ126" s="734"/>
      <c r="AK126" s="734"/>
      <c r="AL126" s="734"/>
      <c r="AM126" s="734"/>
      <c r="AN126" s="734"/>
      <c r="AO126" s="734"/>
      <c r="AP126" s="734"/>
      <c r="AQ126" s="734"/>
      <c r="AR126" s="734"/>
      <c r="AS126" s="734"/>
      <c r="AT126" s="734"/>
      <c r="AU126" s="734"/>
      <c r="AV126" s="734"/>
      <c r="AW126" s="734"/>
      <c r="AX126" s="734"/>
      <c r="AY126" s="734"/>
      <c r="AZ126" s="734"/>
      <c r="BA126" s="734"/>
      <c r="BB126" s="734"/>
      <c r="BC126" s="734"/>
      <c r="BD126" s="734"/>
      <c r="BE126" s="734"/>
      <c r="BF126" s="734"/>
      <c r="BG126" s="735"/>
      <c r="BH126" s="88"/>
      <c r="BI126" s="80"/>
      <c r="CE126" s="80"/>
      <c r="CF126" s="77"/>
      <c r="CG126" s="77"/>
      <c r="CH126" s="77"/>
      <c r="CI126" s="77"/>
      <c r="CJ126" s="77"/>
    </row>
    <row r="127" spans="3:88" ht="16.5" customHeight="1">
      <c r="C127" s="732"/>
      <c r="D127" s="733"/>
      <c r="E127" s="734"/>
      <c r="F127" s="734"/>
      <c r="G127" s="734"/>
      <c r="H127" s="734"/>
      <c r="I127" s="734"/>
      <c r="J127" s="734"/>
      <c r="K127" s="734"/>
      <c r="L127" s="734"/>
      <c r="M127" s="734"/>
      <c r="N127" s="734"/>
      <c r="O127" s="734"/>
      <c r="P127" s="734"/>
      <c r="Q127" s="734"/>
      <c r="R127" s="734"/>
      <c r="S127" s="734"/>
      <c r="T127" s="734"/>
      <c r="U127" s="734"/>
      <c r="V127" s="734"/>
      <c r="W127" s="734"/>
      <c r="X127" s="734"/>
      <c r="Y127" s="734"/>
      <c r="Z127" s="734"/>
      <c r="AA127" s="734"/>
      <c r="AB127" s="734"/>
      <c r="AC127" s="734"/>
      <c r="AD127" s="734"/>
      <c r="AE127" s="734"/>
      <c r="AF127" s="734"/>
      <c r="AG127" s="734"/>
      <c r="AH127" s="734"/>
      <c r="AI127" s="734"/>
      <c r="AJ127" s="734"/>
      <c r="AK127" s="734"/>
      <c r="AL127" s="734"/>
      <c r="AM127" s="734"/>
      <c r="AN127" s="734"/>
      <c r="AO127" s="734"/>
      <c r="AP127" s="734"/>
      <c r="AQ127" s="734"/>
      <c r="AR127" s="734"/>
      <c r="AS127" s="734"/>
      <c r="AT127" s="734"/>
      <c r="AU127" s="734"/>
      <c r="AV127" s="734"/>
      <c r="AW127" s="734"/>
      <c r="AX127" s="734"/>
      <c r="AY127" s="734"/>
      <c r="AZ127" s="734"/>
      <c r="BA127" s="734"/>
      <c r="BB127" s="734"/>
      <c r="BC127" s="734"/>
      <c r="BD127" s="734"/>
      <c r="BE127" s="734"/>
      <c r="BF127" s="734"/>
      <c r="BG127" s="735"/>
      <c r="BH127" s="88"/>
      <c r="BI127" s="80"/>
      <c r="CE127" s="80"/>
      <c r="CF127" s="77"/>
      <c r="CG127" s="77"/>
      <c r="CH127" s="77"/>
      <c r="CI127" s="77"/>
      <c r="CJ127" s="77"/>
    </row>
    <row r="128" spans="3:88" ht="16.5" customHeight="1">
      <c r="C128" s="732"/>
      <c r="D128" s="733"/>
      <c r="E128" s="734"/>
      <c r="F128" s="734"/>
      <c r="G128" s="734"/>
      <c r="H128" s="734"/>
      <c r="I128" s="734"/>
      <c r="J128" s="734"/>
      <c r="K128" s="734"/>
      <c r="L128" s="734"/>
      <c r="M128" s="734"/>
      <c r="N128" s="734"/>
      <c r="O128" s="734"/>
      <c r="P128" s="734"/>
      <c r="Q128" s="734"/>
      <c r="R128" s="734"/>
      <c r="S128" s="734"/>
      <c r="T128" s="734"/>
      <c r="U128" s="734"/>
      <c r="V128" s="734"/>
      <c r="W128" s="734"/>
      <c r="X128" s="734"/>
      <c r="Y128" s="734"/>
      <c r="Z128" s="734"/>
      <c r="AA128" s="734"/>
      <c r="AB128" s="734"/>
      <c r="AC128" s="734"/>
      <c r="AD128" s="734"/>
      <c r="AE128" s="734"/>
      <c r="AF128" s="734"/>
      <c r="AG128" s="734"/>
      <c r="AH128" s="734"/>
      <c r="AI128" s="734"/>
      <c r="AJ128" s="734"/>
      <c r="AK128" s="734"/>
      <c r="AL128" s="734"/>
      <c r="AM128" s="734"/>
      <c r="AN128" s="734"/>
      <c r="AO128" s="734"/>
      <c r="AP128" s="734"/>
      <c r="AQ128" s="734"/>
      <c r="AR128" s="734"/>
      <c r="AS128" s="734"/>
      <c r="AT128" s="734"/>
      <c r="AU128" s="734"/>
      <c r="AV128" s="734"/>
      <c r="AW128" s="734"/>
      <c r="AX128" s="734"/>
      <c r="AY128" s="734"/>
      <c r="AZ128" s="734"/>
      <c r="BA128" s="734"/>
      <c r="BB128" s="734"/>
      <c r="BC128" s="734"/>
      <c r="BD128" s="734"/>
      <c r="BE128" s="734"/>
      <c r="BF128" s="734"/>
      <c r="BG128" s="735"/>
      <c r="BH128" s="88"/>
      <c r="BI128" s="80"/>
      <c r="CE128" s="80"/>
      <c r="CF128" s="77"/>
      <c r="CG128" s="77"/>
      <c r="CH128" s="77"/>
      <c r="CI128" s="77"/>
      <c r="CJ128" s="77"/>
    </row>
    <row r="129" spans="3:88" ht="16.5" customHeight="1">
      <c r="C129" s="732"/>
      <c r="D129" s="733"/>
      <c r="E129" s="734"/>
      <c r="F129" s="734"/>
      <c r="G129" s="734"/>
      <c r="H129" s="734"/>
      <c r="I129" s="734"/>
      <c r="J129" s="734"/>
      <c r="K129" s="734"/>
      <c r="L129" s="734"/>
      <c r="M129" s="734"/>
      <c r="N129" s="734"/>
      <c r="O129" s="734"/>
      <c r="P129" s="734"/>
      <c r="Q129" s="734"/>
      <c r="R129" s="734"/>
      <c r="S129" s="734"/>
      <c r="T129" s="734"/>
      <c r="U129" s="734"/>
      <c r="V129" s="734"/>
      <c r="W129" s="734"/>
      <c r="X129" s="734"/>
      <c r="Y129" s="734"/>
      <c r="Z129" s="734"/>
      <c r="AA129" s="734"/>
      <c r="AB129" s="734"/>
      <c r="AC129" s="734"/>
      <c r="AD129" s="734"/>
      <c r="AE129" s="734"/>
      <c r="AF129" s="734"/>
      <c r="AG129" s="734"/>
      <c r="AH129" s="734"/>
      <c r="AI129" s="734"/>
      <c r="AJ129" s="734"/>
      <c r="AK129" s="734"/>
      <c r="AL129" s="734"/>
      <c r="AM129" s="734"/>
      <c r="AN129" s="734"/>
      <c r="AO129" s="734"/>
      <c r="AP129" s="734"/>
      <c r="AQ129" s="734"/>
      <c r="AR129" s="734"/>
      <c r="AS129" s="734"/>
      <c r="AT129" s="734"/>
      <c r="AU129" s="734"/>
      <c r="AV129" s="734"/>
      <c r="AW129" s="734"/>
      <c r="AX129" s="734"/>
      <c r="AY129" s="734"/>
      <c r="AZ129" s="734"/>
      <c r="BA129" s="734"/>
      <c r="BB129" s="734"/>
      <c r="BC129" s="734"/>
      <c r="BD129" s="734"/>
      <c r="BE129" s="734"/>
      <c r="BF129" s="734"/>
      <c r="BG129" s="735"/>
      <c r="BH129" s="88"/>
      <c r="BI129" s="80"/>
      <c r="CE129" s="80"/>
      <c r="CF129" s="77"/>
      <c r="CG129" s="77"/>
      <c r="CH129" s="77"/>
      <c r="CI129" s="77"/>
      <c r="CJ129" s="77"/>
    </row>
    <row r="130" spans="3:88" ht="16.5" customHeight="1">
      <c r="C130" s="732"/>
      <c r="D130" s="733"/>
      <c r="E130" s="734"/>
      <c r="F130" s="734"/>
      <c r="G130" s="734"/>
      <c r="H130" s="734"/>
      <c r="I130" s="734"/>
      <c r="J130" s="734"/>
      <c r="K130" s="734"/>
      <c r="L130" s="734"/>
      <c r="M130" s="734"/>
      <c r="N130" s="734"/>
      <c r="O130" s="734"/>
      <c r="P130" s="734"/>
      <c r="Q130" s="734"/>
      <c r="R130" s="734"/>
      <c r="S130" s="734"/>
      <c r="T130" s="734"/>
      <c r="U130" s="734"/>
      <c r="V130" s="734"/>
      <c r="W130" s="734"/>
      <c r="X130" s="734"/>
      <c r="Y130" s="734"/>
      <c r="Z130" s="734"/>
      <c r="AA130" s="734"/>
      <c r="AB130" s="734"/>
      <c r="AC130" s="734"/>
      <c r="AD130" s="734"/>
      <c r="AE130" s="734"/>
      <c r="AF130" s="734"/>
      <c r="AG130" s="734"/>
      <c r="AH130" s="734"/>
      <c r="AI130" s="734"/>
      <c r="AJ130" s="734"/>
      <c r="AK130" s="734"/>
      <c r="AL130" s="734"/>
      <c r="AM130" s="734"/>
      <c r="AN130" s="734"/>
      <c r="AO130" s="734"/>
      <c r="AP130" s="734"/>
      <c r="AQ130" s="734"/>
      <c r="AR130" s="734"/>
      <c r="AS130" s="734"/>
      <c r="AT130" s="734"/>
      <c r="AU130" s="734"/>
      <c r="AV130" s="734"/>
      <c r="AW130" s="734"/>
      <c r="AX130" s="734"/>
      <c r="AY130" s="734"/>
      <c r="AZ130" s="734"/>
      <c r="BA130" s="734"/>
      <c r="BB130" s="734"/>
      <c r="BC130" s="734"/>
      <c r="BD130" s="734"/>
      <c r="BE130" s="734"/>
      <c r="BF130" s="734"/>
      <c r="BG130" s="735"/>
      <c r="BH130" s="88"/>
      <c r="BI130" s="80"/>
      <c r="CE130" s="80"/>
      <c r="CF130" s="77"/>
      <c r="CG130" s="77"/>
      <c r="CH130" s="77"/>
      <c r="CI130" s="77"/>
      <c r="CJ130" s="77"/>
    </row>
    <row r="131" spans="3:88" ht="16.5" customHeight="1">
      <c r="C131" s="732"/>
      <c r="D131" s="733"/>
      <c r="E131" s="734"/>
      <c r="F131" s="734"/>
      <c r="G131" s="734"/>
      <c r="H131" s="734"/>
      <c r="I131" s="734"/>
      <c r="J131" s="734"/>
      <c r="K131" s="734"/>
      <c r="L131" s="734"/>
      <c r="M131" s="734"/>
      <c r="N131" s="734"/>
      <c r="O131" s="734"/>
      <c r="P131" s="734"/>
      <c r="Q131" s="734"/>
      <c r="R131" s="734"/>
      <c r="S131" s="734"/>
      <c r="T131" s="734"/>
      <c r="U131" s="734"/>
      <c r="V131" s="734"/>
      <c r="W131" s="734"/>
      <c r="X131" s="734"/>
      <c r="Y131" s="734"/>
      <c r="Z131" s="734"/>
      <c r="AA131" s="734"/>
      <c r="AB131" s="734"/>
      <c r="AC131" s="734"/>
      <c r="AD131" s="734"/>
      <c r="AE131" s="734"/>
      <c r="AF131" s="734"/>
      <c r="AG131" s="734"/>
      <c r="AH131" s="734"/>
      <c r="AI131" s="734"/>
      <c r="AJ131" s="734"/>
      <c r="AK131" s="734"/>
      <c r="AL131" s="734"/>
      <c r="AM131" s="734"/>
      <c r="AN131" s="734"/>
      <c r="AO131" s="734"/>
      <c r="AP131" s="734"/>
      <c r="AQ131" s="734"/>
      <c r="AR131" s="734"/>
      <c r="AS131" s="734"/>
      <c r="AT131" s="734"/>
      <c r="AU131" s="734"/>
      <c r="AV131" s="734"/>
      <c r="AW131" s="734"/>
      <c r="AX131" s="734"/>
      <c r="AY131" s="734"/>
      <c r="AZ131" s="734"/>
      <c r="BA131" s="734"/>
      <c r="BB131" s="734"/>
      <c r="BC131" s="734"/>
      <c r="BD131" s="734"/>
      <c r="BE131" s="734"/>
      <c r="BF131" s="734"/>
      <c r="BG131" s="735"/>
      <c r="BH131" s="88"/>
      <c r="BI131" s="80"/>
      <c r="CE131" s="80"/>
      <c r="CF131" s="77"/>
      <c r="CG131" s="77"/>
      <c r="CH131" s="77"/>
      <c r="CI131" s="77"/>
      <c r="CJ131" s="77"/>
    </row>
    <row r="132" spans="3:88" ht="16.5" customHeight="1">
      <c r="C132" s="732"/>
      <c r="D132" s="733"/>
      <c r="E132" s="734"/>
      <c r="F132" s="734"/>
      <c r="G132" s="734"/>
      <c r="H132" s="734"/>
      <c r="I132" s="734"/>
      <c r="J132" s="734"/>
      <c r="K132" s="734"/>
      <c r="L132" s="734"/>
      <c r="M132" s="734"/>
      <c r="N132" s="734"/>
      <c r="O132" s="734"/>
      <c r="P132" s="734"/>
      <c r="Q132" s="734"/>
      <c r="R132" s="734"/>
      <c r="S132" s="734"/>
      <c r="T132" s="734"/>
      <c r="U132" s="734"/>
      <c r="V132" s="734"/>
      <c r="W132" s="734"/>
      <c r="X132" s="734"/>
      <c r="Y132" s="734"/>
      <c r="Z132" s="734"/>
      <c r="AA132" s="734"/>
      <c r="AB132" s="734"/>
      <c r="AC132" s="734"/>
      <c r="AD132" s="734"/>
      <c r="AE132" s="734"/>
      <c r="AF132" s="734"/>
      <c r="AG132" s="734"/>
      <c r="AH132" s="734"/>
      <c r="AI132" s="734"/>
      <c r="AJ132" s="734"/>
      <c r="AK132" s="734"/>
      <c r="AL132" s="734"/>
      <c r="AM132" s="734"/>
      <c r="AN132" s="734"/>
      <c r="AO132" s="734"/>
      <c r="AP132" s="734"/>
      <c r="AQ132" s="734"/>
      <c r="AR132" s="734"/>
      <c r="AS132" s="734"/>
      <c r="AT132" s="734"/>
      <c r="AU132" s="734"/>
      <c r="AV132" s="734"/>
      <c r="AW132" s="734"/>
      <c r="AX132" s="734"/>
      <c r="AY132" s="734"/>
      <c r="AZ132" s="734"/>
      <c r="BA132" s="734"/>
      <c r="BB132" s="734"/>
      <c r="BC132" s="734"/>
      <c r="BD132" s="734"/>
      <c r="BE132" s="734"/>
      <c r="BF132" s="734"/>
      <c r="BG132" s="735"/>
      <c r="BH132" s="88"/>
      <c r="BI132" s="80"/>
      <c r="CE132" s="80"/>
      <c r="CF132" s="77"/>
      <c r="CG132" s="77"/>
      <c r="CH132" s="77"/>
      <c r="CI132" s="77"/>
      <c r="CJ132" s="77"/>
    </row>
    <row r="133" spans="3:88" ht="16.5" customHeight="1">
      <c r="C133" s="732"/>
      <c r="D133" s="733"/>
      <c r="E133" s="734"/>
      <c r="F133" s="734"/>
      <c r="G133" s="734"/>
      <c r="H133" s="734"/>
      <c r="I133" s="734"/>
      <c r="J133" s="734"/>
      <c r="K133" s="734"/>
      <c r="L133" s="734"/>
      <c r="M133" s="734"/>
      <c r="N133" s="734"/>
      <c r="O133" s="734"/>
      <c r="P133" s="734"/>
      <c r="Q133" s="734"/>
      <c r="R133" s="734"/>
      <c r="S133" s="734"/>
      <c r="T133" s="734"/>
      <c r="U133" s="734"/>
      <c r="V133" s="734"/>
      <c r="W133" s="734"/>
      <c r="X133" s="734"/>
      <c r="Y133" s="734"/>
      <c r="Z133" s="734"/>
      <c r="AA133" s="734"/>
      <c r="AB133" s="734"/>
      <c r="AC133" s="734"/>
      <c r="AD133" s="734"/>
      <c r="AE133" s="734"/>
      <c r="AF133" s="734"/>
      <c r="AG133" s="734"/>
      <c r="AH133" s="734"/>
      <c r="AI133" s="734"/>
      <c r="AJ133" s="734"/>
      <c r="AK133" s="734"/>
      <c r="AL133" s="734"/>
      <c r="AM133" s="734"/>
      <c r="AN133" s="734"/>
      <c r="AO133" s="734"/>
      <c r="AP133" s="734"/>
      <c r="AQ133" s="734"/>
      <c r="AR133" s="734"/>
      <c r="AS133" s="734"/>
      <c r="AT133" s="734"/>
      <c r="AU133" s="734"/>
      <c r="AV133" s="734"/>
      <c r="AW133" s="734"/>
      <c r="AX133" s="734"/>
      <c r="AY133" s="734"/>
      <c r="AZ133" s="734"/>
      <c r="BA133" s="734"/>
      <c r="BB133" s="734"/>
      <c r="BC133" s="734"/>
      <c r="BD133" s="734"/>
      <c r="BE133" s="734"/>
      <c r="BF133" s="734"/>
      <c r="BG133" s="735"/>
      <c r="BH133" s="88"/>
      <c r="BI133" s="80"/>
      <c r="CE133" s="80"/>
      <c r="CF133" s="77"/>
      <c r="CG133" s="77"/>
      <c r="CH133" s="77"/>
      <c r="CI133" s="77"/>
      <c r="CJ133" s="77"/>
    </row>
    <row r="134" spans="3:88" ht="16.5" customHeight="1">
      <c r="C134" s="732"/>
      <c r="D134" s="733"/>
      <c r="E134" s="734"/>
      <c r="F134" s="734"/>
      <c r="G134" s="734"/>
      <c r="H134" s="734"/>
      <c r="I134" s="734"/>
      <c r="J134" s="734"/>
      <c r="K134" s="734"/>
      <c r="L134" s="734"/>
      <c r="M134" s="734"/>
      <c r="N134" s="734"/>
      <c r="O134" s="734"/>
      <c r="P134" s="734"/>
      <c r="Q134" s="734"/>
      <c r="R134" s="734"/>
      <c r="S134" s="734"/>
      <c r="T134" s="734"/>
      <c r="U134" s="734"/>
      <c r="V134" s="734"/>
      <c r="W134" s="734"/>
      <c r="X134" s="734"/>
      <c r="Y134" s="734"/>
      <c r="Z134" s="734"/>
      <c r="AA134" s="734"/>
      <c r="AB134" s="734"/>
      <c r="AC134" s="734"/>
      <c r="AD134" s="734"/>
      <c r="AE134" s="734"/>
      <c r="AF134" s="734"/>
      <c r="AG134" s="734"/>
      <c r="AH134" s="734"/>
      <c r="AI134" s="734"/>
      <c r="AJ134" s="734"/>
      <c r="AK134" s="734"/>
      <c r="AL134" s="734"/>
      <c r="AM134" s="734"/>
      <c r="AN134" s="734"/>
      <c r="AO134" s="734"/>
      <c r="AP134" s="734"/>
      <c r="AQ134" s="734"/>
      <c r="AR134" s="734"/>
      <c r="AS134" s="734"/>
      <c r="AT134" s="734"/>
      <c r="AU134" s="734"/>
      <c r="AV134" s="734"/>
      <c r="AW134" s="734"/>
      <c r="AX134" s="734"/>
      <c r="AY134" s="734"/>
      <c r="AZ134" s="734"/>
      <c r="BA134" s="734"/>
      <c r="BB134" s="734"/>
      <c r="BC134" s="734"/>
      <c r="BD134" s="734"/>
      <c r="BE134" s="734"/>
      <c r="BF134" s="734"/>
      <c r="BG134" s="735"/>
      <c r="BH134" s="88"/>
      <c r="BI134" s="80"/>
      <c r="CE134" s="80"/>
      <c r="CF134" s="77"/>
      <c r="CG134" s="77"/>
      <c r="CH134" s="77"/>
      <c r="CI134" s="77"/>
      <c r="CJ134" s="77"/>
    </row>
    <row r="135" spans="3:88" ht="16.5" customHeight="1">
      <c r="C135" s="732"/>
      <c r="D135" s="733"/>
      <c r="E135" s="734"/>
      <c r="F135" s="734"/>
      <c r="G135" s="734"/>
      <c r="H135" s="734"/>
      <c r="I135" s="734"/>
      <c r="J135" s="734"/>
      <c r="K135" s="734"/>
      <c r="L135" s="734"/>
      <c r="M135" s="734"/>
      <c r="N135" s="734"/>
      <c r="O135" s="734"/>
      <c r="P135" s="734"/>
      <c r="Q135" s="734"/>
      <c r="R135" s="734"/>
      <c r="S135" s="734"/>
      <c r="T135" s="734"/>
      <c r="U135" s="734"/>
      <c r="V135" s="734"/>
      <c r="W135" s="734"/>
      <c r="X135" s="734"/>
      <c r="Y135" s="734"/>
      <c r="Z135" s="734"/>
      <c r="AA135" s="734"/>
      <c r="AB135" s="734"/>
      <c r="AC135" s="734"/>
      <c r="AD135" s="734"/>
      <c r="AE135" s="734"/>
      <c r="AF135" s="734"/>
      <c r="AG135" s="734"/>
      <c r="AH135" s="734"/>
      <c r="AI135" s="734"/>
      <c r="AJ135" s="734"/>
      <c r="AK135" s="734"/>
      <c r="AL135" s="734"/>
      <c r="AM135" s="734"/>
      <c r="AN135" s="734"/>
      <c r="AO135" s="734"/>
      <c r="AP135" s="734"/>
      <c r="AQ135" s="734"/>
      <c r="AR135" s="734"/>
      <c r="AS135" s="734"/>
      <c r="AT135" s="734"/>
      <c r="AU135" s="734"/>
      <c r="AV135" s="734"/>
      <c r="AW135" s="734"/>
      <c r="AX135" s="734"/>
      <c r="AY135" s="734"/>
      <c r="AZ135" s="734"/>
      <c r="BA135" s="734"/>
      <c r="BB135" s="734"/>
      <c r="BC135" s="734"/>
      <c r="BD135" s="734"/>
      <c r="BE135" s="734"/>
      <c r="BF135" s="734"/>
      <c r="BG135" s="735"/>
      <c r="BH135" s="88"/>
      <c r="BI135" s="80"/>
      <c r="CE135" s="80"/>
      <c r="CF135" s="77"/>
      <c r="CG135" s="77"/>
      <c r="CH135" s="77"/>
      <c r="CI135" s="77"/>
      <c r="CJ135" s="77"/>
    </row>
    <row r="136" spans="3:88" ht="16.5" customHeight="1">
      <c r="C136" s="732"/>
      <c r="D136" s="733"/>
      <c r="E136" s="734"/>
      <c r="F136" s="734"/>
      <c r="G136" s="734"/>
      <c r="H136" s="734"/>
      <c r="I136" s="734"/>
      <c r="J136" s="734"/>
      <c r="K136" s="734"/>
      <c r="L136" s="734"/>
      <c r="M136" s="734"/>
      <c r="N136" s="734"/>
      <c r="O136" s="734"/>
      <c r="P136" s="734"/>
      <c r="Q136" s="734"/>
      <c r="R136" s="734"/>
      <c r="S136" s="734"/>
      <c r="T136" s="734"/>
      <c r="U136" s="734"/>
      <c r="V136" s="734"/>
      <c r="W136" s="734"/>
      <c r="X136" s="734"/>
      <c r="Y136" s="734"/>
      <c r="Z136" s="734"/>
      <c r="AA136" s="734"/>
      <c r="AB136" s="734"/>
      <c r="AC136" s="734"/>
      <c r="AD136" s="734"/>
      <c r="AE136" s="734"/>
      <c r="AF136" s="734"/>
      <c r="AG136" s="734"/>
      <c r="AH136" s="734"/>
      <c r="AI136" s="734"/>
      <c r="AJ136" s="734"/>
      <c r="AK136" s="734"/>
      <c r="AL136" s="734"/>
      <c r="AM136" s="734"/>
      <c r="AN136" s="734"/>
      <c r="AO136" s="734"/>
      <c r="AP136" s="734"/>
      <c r="AQ136" s="734"/>
      <c r="AR136" s="734"/>
      <c r="AS136" s="734"/>
      <c r="AT136" s="734"/>
      <c r="AU136" s="734"/>
      <c r="AV136" s="734"/>
      <c r="AW136" s="734"/>
      <c r="AX136" s="734"/>
      <c r="AY136" s="734"/>
      <c r="AZ136" s="734"/>
      <c r="BA136" s="734"/>
      <c r="BB136" s="734"/>
      <c r="BC136" s="734"/>
      <c r="BD136" s="734"/>
      <c r="BE136" s="734"/>
      <c r="BF136" s="734"/>
      <c r="BG136" s="735"/>
      <c r="BH136" s="88"/>
      <c r="BI136" s="80"/>
      <c r="CE136" s="80"/>
      <c r="CF136" s="77"/>
      <c r="CG136" s="77"/>
      <c r="CH136" s="77"/>
      <c r="CI136" s="77"/>
      <c r="CJ136" s="77"/>
    </row>
    <row r="137" spans="3:88" ht="16.5" customHeight="1">
      <c r="C137" s="732"/>
      <c r="D137" s="733"/>
      <c r="E137" s="734"/>
      <c r="F137" s="734"/>
      <c r="G137" s="734"/>
      <c r="H137" s="734"/>
      <c r="I137" s="734"/>
      <c r="J137" s="734"/>
      <c r="K137" s="734"/>
      <c r="L137" s="734"/>
      <c r="M137" s="734"/>
      <c r="N137" s="734"/>
      <c r="O137" s="734"/>
      <c r="P137" s="734"/>
      <c r="Q137" s="734"/>
      <c r="R137" s="734"/>
      <c r="S137" s="734"/>
      <c r="T137" s="734"/>
      <c r="U137" s="734"/>
      <c r="V137" s="734"/>
      <c r="W137" s="734"/>
      <c r="X137" s="734"/>
      <c r="Y137" s="734"/>
      <c r="Z137" s="734"/>
      <c r="AA137" s="734"/>
      <c r="AB137" s="734"/>
      <c r="AC137" s="734"/>
      <c r="AD137" s="734"/>
      <c r="AE137" s="734"/>
      <c r="AF137" s="734"/>
      <c r="AG137" s="734"/>
      <c r="AH137" s="734"/>
      <c r="AI137" s="734"/>
      <c r="AJ137" s="734"/>
      <c r="AK137" s="734"/>
      <c r="AL137" s="734"/>
      <c r="AM137" s="734"/>
      <c r="AN137" s="734"/>
      <c r="AO137" s="734"/>
      <c r="AP137" s="734"/>
      <c r="AQ137" s="734"/>
      <c r="AR137" s="734"/>
      <c r="AS137" s="734"/>
      <c r="AT137" s="734"/>
      <c r="AU137" s="734"/>
      <c r="AV137" s="734"/>
      <c r="AW137" s="734"/>
      <c r="AX137" s="734"/>
      <c r="AY137" s="734"/>
      <c r="AZ137" s="734"/>
      <c r="BA137" s="734"/>
      <c r="BB137" s="734"/>
      <c r="BC137" s="734"/>
      <c r="BD137" s="734"/>
      <c r="BE137" s="734"/>
      <c r="BF137" s="734"/>
      <c r="BG137" s="735"/>
      <c r="BH137" s="88"/>
      <c r="BI137" s="80"/>
      <c r="CE137" s="80"/>
      <c r="CF137" s="77"/>
      <c r="CG137" s="77"/>
      <c r="CH137" s="77"/>
      <c r="CI137" s="77"/>
      <c r="CJ137" s="77"/>
    </row>
    <row r="138" spans="3:88" ht="16.5" customHeight="1">
      <c r="C138" s="732"/>
      <c r="D138" s="733"/>
      <c r="E138" s="734"/>
      <c r="F138" s="734"/>
      <c r="G138" s="734"/>
      <c r="H138" s="734"/>
      <c r="I138" s="734"/>
      <c r="J138" s="734"/>
      <c r="K138" s="734"/>
      <c r="L138" s="734"/>
      <c r="M138" s="734"/>
      <c r="N138" s="734"/>
      <c r="O138" s="734"/>
      <c r="P138" s="734"/>
      <c r="Q138" s="734"/>
      <c r="R138" s="734"/>
      <c r="S138" s="734"/>
      <c r="T138" s="734"/>
      <c r="U138" s="734"/>
      <c r="V138" s="734"/>
      <c r="W138" s="734"/>
      <c r="X138" s="734"/>
      <c r="Y138" s="734"/>
      <c r="Z138" s="734"/>
      <c r="AA138" s="734"/>
      <c r="AB138" s="734"/>
      <c r="AC138" s="734"/>
      <c r="AD138" s="734"/>
      <c r="AE138" s="734"/>
      <c r="AF138" s="734"/>
      <c r="AG138" s="734"/>
      <c r="AH138" s="734"/>
      <c r="AI138" s="734"/>
      <c r="AJ138" s="734"/>
      <c r="AK138" s="734"/>
      <c r="AL138" s="734"/>
      <c r="AM138" s="734"/>
      <c r="AN138" s="734"/>
      <c r="AO138" s="734"/>
      <c r="AP138" s="734"/>
      <c r="AQ138" s="734"/>
      <c r="AR138" s="734"/>
      <c r="AS138" s="734"/>
      <c r="AT138" s="734"/>
      <c r="AU138" s="734"/>
      <c r="AV138" s="734"/>
      <c r="AW138" s="734"/>
      <c r="AX138" s="734"/>
      <c r="AY138" s="734"/>
      <c r="AZ138" s="734"/>
      <c r="BA138" s="734"/>
      <c r="BB138" s="734"/>
      <c r="BC138" s="734"/>
      <c r="BD138" s="734"/>
      <c r="BE138" s="734"/>
      <c r="BF138" s="80"/>
      <c r="BG138" s="735"/>
      <c r="BH138" s="88"/>
      <c r="BI138" s="80"/>
      <c r="CE138" s="80"/>
      <c r="CF138" s="77"/>
      <c r="CG138" s="77"/>
      <c r="CH138" s="77"/>
      <c r="CI138" s="77"/>
      <c r="CJ138" s="77"/>
    </row>
    <row r="139" spans="3:88" ht="16.5" customHeight="1">
      <c r="C139" s="732"/>
      <c r="D139" s="733"/>
      <c r="E139" s="734"/>
      <c r="F139" s="734"/>
      <c r="G139" s="734"/>
      <c r="H139" s="734"/>
      <c r="I139" s="734"/>
      <c r="J139" s="734"/>
      <c r="K139" s="734"/>
      <c r="L139" s="734"/>
      <c r="M139" s="734"/>
      <c r="N139" s="734"/>
      <c r="O139" s="734"/>
      <c r="P139" s="734"/>
      <c r="Q139" s="734"/>
      <c r="R139" s="734"/>
      <c r="S139" s="734"/>
      <c r="T139" s="734"/>
      <c r="U139" s="734"/>
      <c r="V139" s="734"/>
      <c r="W139" s="734"/>
      <c r="X139" s="734"/>
      <c r="Y139" s="734"/>
      <c r="Z139" s="734"/>
      <c r="AA139" s="734"/>
      <c r="AB139" s="734"/>
      <c r="AC139" s="734"/>
      <c r="AD139" s="734"/>
      <c r="AE139" s="734"/>
      <c r="AF139" s="734"/>
      <c r="AG139" s="734"/>
      <c r="AH139" s="734"/>
      <c r="AI139" s="734"/>
      <c r="AJ139" s="734"/>
      <c r="AK139" s="734"/>
      <c r="AL139" s="734"/>
      <c r="AM139" s="734"/>
      <c r="AN139" s="734"/>
      <c r="AO139" s="734"/>
      <c r="AP139" s="734"/>
      <c r="AQ139" s="734"/>
      <c r="AR139" s="734"/>
      <c r="AS139" s="734"/>
      <c r="AT139" s="734"/>
      <c r="AU139" s="734"/>
      <c r="AV139" s="734"/>
      <c r="AW139" s="734"/>
      <c r="AX139" s="734"/>
      <c r="AY139" s="734"/>
      <c r="AZ139" s="734"/>
      <c r="BA139" s="734"/>
      <c r="BB139" s="734"/>
      <c r="BC139" s="734"/>
      <c r="BD139" s="734"/>
      <c r="BE139" s="734"/>
      <c r="BF139" s="80"/>
      <c r="BG139" s="84"/>
      <c r="BH139" s="88"/>
      <c r="BI139" s="80"/>
      <c r="CE139" s="80"/>
      <c r="CF139" s="77"/>
      <c r="CG139" s="77"/>
      <c r="CH139" s="77"/>
      <c r="CI139" s="77"/>
      <c r="CJ139" s="77"/>
    </row>
    <row r="140" spans="3:88" ht="16.5" customHeight="1">
      <c r="C140" s="732"/>
      <c r="D140" s="733"/>
      <c r="E140" s="734"/>
      <c r="F140" s="734"/>
      <c r="G140" s="734"/>
      <c r="H140" s="734"/>
      <c r="I140" s="734"/>
      <c r="J140" s="734"/>
      <c r="K140" s="734"/>
      <c r="L140" s="734"/>
      <c r="M140" s="734"/>
      <c r="N140" s="734"/>
      <c r="O140" s="734"/>
      <c r="P140" s="734"/>
      <c r="Q140" s="734"/>
      <c r="R140" s="734"/>
      <c r="S140" s="734"/>
      <c r="T140" s="734"/>
      <c r="U140" s="734"/>
      <c r="V140" s="734"/>
      <c r="W140" s="734"/>
      <c r="X140" s="734"/>
      <c r="Y140" s="734"/>
      <c r="Z140" s="734"/>
      <c r="AA140" s="734"/>
      <c r="AB140" s="734"/>
      <c r="AC140" s="734"/>
      <c r="AD140" s="734"/>
      <c r="AE140" s="734"/>
      <c r="AF140" s="734"/>
      <c r="AG140" s="734"/>
      <c r="AH140" s="734"/>
      <c r="AI140" s="734"/>
      <c r="AJ140" s="734"/>
      <c r="AK140" s="734"/>
      <c r="AL140" s="734"/>
      <c r="AM140" s="734"/>
      <c r="AN140" s="734"/>
      <c r="AO140" s="734"/>
      <c r="AP140" s="734"/>
      <c r="AQ140" s="734"/>
      <c r="AR140" s="734"/>
      <c r="AS140" s="734"/>
      <c r="AT140" s="734"/>
      <c r="AU140" s="734"/>
      <c r="AV140" s="734"/>
      <c r="AW140" s="734"/>
      <c r="AX140" s="734"/>
      <c r="AY140" s="734"/>
      <c r="AZ140" s="734"/>
      <c r="BA140" s="734"/>
      <c r="BB140" s="734"/>
      <c r="BC140" s="734"/>
      <c r="BD140" s="734"/>
      <c r="BE140" s="734"/>
      <c r="BF140" s="80"/>
      <c r="BG140" s="84"/>
      <c r="BH140" s="88"/>
      <c r="BI140" s="80"/>
      <c r="CE140" s="80"/>
      <c r="CF140" s="77"/>
      <c r="CG140" s="77"/>
      <c r="CH140" s="77"/>
      <c r="CI140" s="77"/>
      <c r="CJ140" s="77"/>
    </row>
    <row r="141" spans="3:88" ht="16.5" customHeight="1">
      <c r="C141" s="732"/>
      <c r="D141" s="733"/>
      <c r="E141" s="734"/>
      <c r="F141" s="734"/>
      <c r="G141" s="734"/>
      <c r="H141" s="734"/>
      <c r="I141" s="734"/>
      <c r="J141" s="734"/>
      <c r="K141" s="734"/>
      <c r="L141" s="734"/>
      <c r="M141" s="734"/>
      <c r="N141" s="734"/>
      <c r="O141" s="734"/>
      <c r="P141" s="734"/>
      <c r="Q141" s="734"/>
      <c r="R141" s="734"/>
      <c r="S141" s="734"/>
      <c r="T141" s="734"/>
      <c r="U141" s="734"/>
      <c r="V141" s="734"/>
      <c r="W141" s="734"/>
      <c r="X141" s="734"/>
      <c r="Y141" s="734"/>
      <c r="Z141" s="734"/>
      <c r="AA141" s="734"/>
      <c r="AB141" s="734"/>
      <c r="AC141" s="734"/>
      <c r="AD141" s="734"/>
      <c r="AE141" s="734"/>
      <c r="AF141" s="734"/>
      <c r="AG141" s="734"/>
      <c r="AH141" s="734"/>
      <c r="AI141" s="734"/>
      <c r="AJ141" s="734"/>
      <c r="AK141" s="734"/>
      <c r="AL141" s="734"/>
      <c r="AM141" s="734"/>
      <c r="AN141" s="734"/>
      <c r="AO141" s="734"/>
      <c r="AP141" s="734"/>
      <c r="AQ141" s="734"/>
      <c r="AR141" s="734"/>
      <c r="AS141" s="734"/>
      <c r="AT141" s="734"/>
      <c r="AU141" s="734"/>
      <c r="AV141" s="734"/>
      <c r="AW141" s="734"/>
      <c r="AX141" s="734"/>
      <c r="AY141" s="734"/>
      <c r="AZ141" s="734"/>
      <c r="BA141" s="734"/>
      <c r="BB141" s="734"/>
      <c r="BC141" s="734"/>
      <c r="BD141" s="734"/>
      <c r="BE141" s="734"/>
      <c r="BF141" s="80"/>
      <c r="BG141" s="84"/>
      <c r="BH141" s="88"/>
      <c r="BI141" s="80"/>
      <c r="CE141" s="80"/>
      <c r="CF141" s="77"/>
      <c r="CG141" s="77"/>
      <c r="CH141" s="77"/>
      <c r="CI141" s="77"/>
      <c r="CJ141" s="77"/>
    </row>
    <row r="142" spans="3:88" ht="16.5" customHeight="1">
      <c r="C142" s="732"/>
      <c r="D142" s="733"/>
      <c r="E142" s="734"/>
      <c r="F142" s="734"/>
      <c r="G142" s="734"/>
      <c r="H142" s="734"/>
      <c r="I142" s="734"/>
      <c r="J142" s="734"/>
      <c r="K142" s="734"/>
      <c r="L142" s="734"/>
      <c r="M142" s="734"/>
      <c r="N142" s="734"/>
      <c r="O142" s="734"/>
      <c r="P142" s="734"/>
      <c r="Q142" s="734"/>
      <c r="R142" s="734"/>
      <c r="S142" s="734"/>
      <c r="T142" s="734"/>
      <c r="U142" s="734"/>
      <c r="V142" s="734"/>
      <c r="W142" s="734"/>
      <c r="X142" s="734"/>
      <c r="Y142" s="734"/>
      <c r="Z142" s="734"/>
      <c r="AA142" s="734"/>
      <c r="AB142" s="734"/>
      <c r="AC142" s="734"/>
      <c r="AD142" s="734"/>
      <c r="AE142" s="734"/>
      <c r="AF142" s="734"/>
      <c r="AG142" s="734"/>
      <c r="AH142" s="734"/>
      <c r="AI142" s="734"/>
      <c r="AJ142" s="734"/>
      <c r="AK142" s="734"/>
      <c r="AL142" s="734"/>
      <c r="AM142" s="734"/>
      <c r="AN142" s="734"/>
      <c r="AO142" s="734"/>
      <c r="AP142" s="734"/>
      <c r="AQ142" s="734"/>
      <c r="AR142" s="734"/>
      <c r="AS142" s="734"/>
      <c r="AT142" s="734"/>
      <c r="AU142" s="734"/>
      <c r="AV142" s="734"/>
      <c r="AW142" s="734"/>
      <c r="AX142" s="734"/>
      <c r="AY142" s="734"/>
      <c r="AZ142" s="734"/>
      <c r="BA142" s="734"/>
      <c r="BB142" s="734"/>
      <c r="BC142" s="734"/>
      <c r="BD142" s="734"/>
      <c r="BE142" s="734"/>
      <c r="BF142" s="80"/>
      <c r="BG142" s="84"/>
      <c r="BH142" s="88"/>
      <c r="BI142" s="80"/>
      <c r="CE142" s="80"/>
      <c r="CF142" s="77"/>
      <c r="CG142" s="77"/>
      <c r="CH142" s="77"/>
      <c r="CI142" s="77"/>
      <c r="CJ142" s="77"/>
    </row>
    <row r="143" spans="3:88" ht="16.5" customHeight="1">
      <c r="C143" s="732"/>
      <c r="D143" s="733"/>
      <c r="E143" s="734"/>
      <c r="F143" s="734"/>
      <c r="G143" s="734"/>
      <c r="H143" s="734"/>
      <c r="I143" s="734"/>
      <c r="J143" s="734"/>
      <c r="K143" s="734"/>
      <c r="L143" s="734"/>
      <c r="M143" s="734"/>
      <c r="N143" s="734"/>
      <c r="O143" s="734"/>
      <c r="P143" s="734"/>
      <c r="Q143" s="734"/>
      <c r="R143" s="734"/>
      <c r="S143" s="734"/>
      <c r="T143" s="734"/>
      <c r="U143" s="734"/>
      <c r="V143" s="734"/>
      <c r="W143" s="734"/>
      <c r="X143" s="734"/>
      <c r="Y143" s="734"/>
      <c r="Z143" s="734"/>
      <c r="AA143" s="734"/>
      <c r="AB143" s="734"/>
      <c r="AC143" s="734"/>
      <c r="AD143" s="734"/>
      <c r="AE143" s="734"/>
      <c r="AF143" s="734"/>
      <c r="AG143" s="734"/>
      <c r="AH143" s="734"/>
      <c r="AI143" s="734"/>
      <c r="AJ143" s="734"/>
      <c r="AK143" s="734"/>
      <c r="AL143" s="734"/>
      <c r="AM143" s="734"/>
      <c r="AN143" s="734"/>
      <c r="AO143" s="734"/>
      <c r="AP143" s="734"/>
      <c r="AQ143" s="734"/>
      <c r="AR143" s="734"/>
      <c r="AS143" s="734"/>
      <c r="AT143" s="734"/>
      <c r="AU143" s="734"/>
      <c r="AV143" s="734"/>
      <c r="AW143" s="734"/>
      <c r="AX143" s="734"/>
      <c r="AY143" s="734"/>
      <c r="AZ143" s="734"/>
      <c r="BA143" s="734"/>
      <c r="BB143" s="734"/>
      <c r="BC143" s="734"/>
      <c r="BD143" s="734"/>
      <c r="BE143" s="734"/>
      <c r="BF143" s="80"/>
      <c r="BG143" s="84"/>
      <c r="BH143" s="88"/>
      <c r="BI143" s="80"/>
      <c r="CE143" s="80"/>
      <c r="CF143" s="77"/>
      <c r="CG143" s="77"/>
      <c r="CH143" s="77"/>
      <c r="CI143" s="77"/>
      <c r="CJ143" s="77"/>
    </row>
    <row r="144" spans="3:88" ht="16.5" customHeight="1">
      <c r="C144" s="732"/>
      <c r="D144" s="733"/>
      <c r="E144" s="734"/>
      <c r="F144" s="734"/>
      <c r="G144" s="734"/>
      <c r="H144" s="734"/>
      <c r="I144" s="734"/>
      <c r="J144" s="734"/>
      <c r="K144" s="734"/>
      <c r="L144" s="734"/>
      <c r="M144" s="734"/>
      <c r="N144" s="734"/>
      <c r="O144" s="734"/>
      <c r="P144" s="734"/>
      <c r="Q144" s="734"/>
      <c r="R144" s="734"/>
      <c r="S144" s="734"/>
      <c r="T144" s="734"/>
      <c r="U144" s="734"/>
      <c r="V144" s="734"/>
      <c r="W144" s="734"/>
      <c r="X144" s="734"/>
      <c r="Y144" s="734"/>
      <c r="Z144" s="734"/>
      <c r="AA144" s="734"/>
      <c r="AB144" s="734"/>
      <c r="AC144" s="734"/>
      <c r="AD144" s="734"/>
      <c r="AE144" s="734"/>
      <c r="AF144" s="734"/>
      <c r="AG144" s="734"/>
      <c r="AH144" s="734"/>
      <c r="AI144" s="734"/>
      <c r="AJ144" s="734"/>
      <c r="AK144" s="734"/>
      <c r="AL144" s="734"/>
      <c r="AM144" s="734"/>
      <c r="AN144" s="734"/>
      <c r="AO144" s="734"/>
      <c r="AP144" s="734"/>
      <c r="AQ144" s="734"/>
      <c r="AR144" s="734"/>
      <c r="AS144" s="734"/>
      <c r="AT144" s="734"/>
      <c r="AU144" s="734"/>
      <c r="AV144" s="734"/>
      <c r="AW144" s="734"/>
      <c r="AX144" s="734"/>
      <c r="AY144" s="734"/>
      <c r="AZ144" s="734"/>
      <c r="BA144" s="734"/>
      <c r="BB144" s="734"/>
      <c r="BC144" s="734"/>
      <c r="BD144" s="734"/>
      <c r="BE144" s="734"/>
      <c r="BG144" s="84"/>
      <c r="BH144" s="88"/>
      <c r="BI144" s="80"/>
      <c r="CE144" s="80"/>
      <c r="CF144" s="77"/>
      <c r="CG144" s="77"/>
      <c r="CH144" s="77"/>
      <c r="CI144" s="77"/>
      <c r="CJ144" s="77"/>
    </row>
    <row r="145" spans="3:88" ht="16.5" customHeight="1">
      <c r="C145" s="732"/>
      <c r="D145" s="733"/>
      <c r="E145" s="734"/>
      <c r="F145" s="734"/>
      <c r="G145" s="734"/>
      <c r="H145" s="734"/>
      <c r="I145" s="734"/>
      <c r="J145" s="734"/>
      <c r="K145" s="734"/>
      <c r="L145" s="734"/>
      <c r="M145" s="734"/>
      <c r="N145" s="734"/>
      <c r="O145" s="734"/>
      <c r="P145" s="734"/>
      <c r="Q145" s="734"/>
      <c r="R145" s="734"/>
      <c r="S145" s="734"/>
      <c r="T145" s="734"/>
      <c r="U145" s="734"/>
      <c r="V145" s="734"/>
      <c r="W145" s="734"/>
      <c r="X145" s="734"/>
      <c r="Y145" s="734"/>
      <c r="Z145" s="734"/>
      <c r="AA145" s="734"/>
      <c r="AB145" s="734"/>
      <c r="AC145" s="734"/>
      <c r="AD145" s="734"/>
      <c r="AE145" s="734"/>
      <c r="AF145" s="734"/>
      <c r="AG145" s="734"/>
      <c r="AH145" s="734"/>
      <c r="AI145" s="734"/>
      <c r="AJ145" s="734"/>
      <c r="AK145" s="734"/>
      <c r="AL145" s="734"/>
      <c r="AM145" s="734"/>
      <c r="AN145" s="734"/>
      <c r="AO145" s="734"/>
      <c r="AP145" s="734"/>
      <c r="AQ145" s="734"/>
      <c r="AR145" s="734"/>
      <c r="AS145" s="734"/>
      <c r="AT145" s="734"/>
      <c r="AU145" s="734"/>
      <c r="AV145" s="734"/>
      <c r="AW145" s="734"/>
      <c r="AX145" s="734"/>
      <c r="AY145" s="734"/>
      <c r="AZ145" s="734"/>
      <c r="BA145" s="734"/>
      <c r="BB145" s="734"/>
      <c r="BC145" s="734"/>
      <c r="BD145" s="734"/>
      <c r="BE145" s="734"/>
      <c r="BH145" s="88"/>
      <c r="BI145" s="80"/>
      <c r="BJ145" s="80"/>
      <c r="BK145" s="80"/>
      <c r="BL145" s="80"/>
      <c r="BM145" s="80"/>
      <c r="BN145" s="80"/>
      <c r="BO145" s="80"/>
      <c r="BP145" s="80"/>
      <c r="BQ145" s="80"/>
      <c r="BR145" s="80"/>
      <c r="BS145" s="80"/>
      <c r="BT145" s="80"/>
      <c r="BU145" s="80"/>
      <c r="BV145" s="80"/>
      <c r="BW145" s="80"/>
      <c r="BX145" s="80"/>
      <c r="BY145" s="80"/>
      <c r="BZ145" s="80"/>
      <c r="CA145" s="80"/>
      <c r="CB145" s="80"/>
      <c r="CC145" s="80"/>
      <c r="CD145" s="80"/>
      <c r="CE145" s="80"/>
      <c r="CF145" s="77"/>
      <c r="CG145" s="77"/>
      <c r="CH145" s="77"/>
      <c r="CI145" s="77"/>
      <c r="CJ145" s="77"/>
    </row>
    <row r="146" spans="3:88" customFormat="1" ht="16.5" customHeight="1">
      <c r="C146" s="88"/>
      <c r="D146" s="89"/>
      <c r="E146" s="80"/>
      <c r="F146" s="80"/>
      <c r="G146" s="80"/>
      <c r="H146" s="80"/>
      <c r="I146" s="80"/>
      <c r="J146" s="80"/>
      <c r="K146" s="80"/>
      <c r="L146" s="80"/>
      <c r="M146" s="80"/>
      <c r="N146" s="80"/>
      <c r="O146" s="80"/>
      <c r="P146" s="80"/>
      <c r="Q146" s="80"/>
      <c r="R146" s="80"/>
      <c r="S146" s="80"/>
      <c r="T146" s="80"/>
      <c r="U146" s="80"/>
      <c r="V146" s="80"/>
      <c r="W146" s="80"/>
      <c r="X146" s="80"/>
      <c r="Y146" s="80"/>
      <c r="Z146" s="80"/>
      <c r="AA146" s="80"/>
      <c r="AB146" s="80"/>
      <c r="AC146" s="80"/>
      <c r="AD146" s="80"/>
      <c r="AE146" s="80"/>
      <c r="AF146" s="80"/>
      <c r="AG146" s="80"/>
      <c r="AH146" s="80"/>
      <c r="AI146" s="80"/>
      <c r="AJ146" s="80"/>
      <c r="AK146" s="80"/>
      <c r="AL146" s="80"/>
      <c r="AM146" s="80"/>
      <c r="AN146" s="80"/>
      <c r="AO146" s="80"/>
      <c r="AP146" s="80"/>
      <c r="AQ146" s="80"/>
      <c r="AR146" s="80"/>
      <c r="AS146" s="80"/>
      <c r="AT146" s="80"/>
      <c r="AU146" s="734"/>
      <c r="AV146" s="80"/>
      <c r="AW146" s="80"/>
      <c r="AX146" s="80"/>
      <c r="AY146" s="80"/>
      <c r="AZ146" s="80"/>
      <c r="BA146" s="80"/>
      <c r="BB146" s="80"/>
      <c r="BC146" s="80"/>
      <c r="BD146" s="80"/>
      <c r="BE146" s="80"/>
      <c r="BF146" s="16"/>
      <c r="BG146" s="16"/>
      <c r="BH146" s="88"/>
    </row>
    <row r="147" spans="3:88" ht="16.5" customHeight="1">
      <c r="C147" s="88"/>
      <c r="D147" s="80"/>
      <c r="E147" s="80"/>
      <c r="F147" s="80"/>
      <c r="G147" s="80"/>
      <c r="H147" s="80"/>
      <c r="I147" s="80"/>
      <c r="J147" s="80"/>
      <c r="K147" s="80"/>
      <c r="L147" s="80"/>
      <c r="M147" s="80"/>
      <c r="N147" s="80"/>
      <c r="O147" s="80"/>
      <c r="P147" s="80"/>
      <c r="Q147" s="80"/>
      <c r="R147" s="80"/>
      <c r="S147" s="80"/>
      <c r="T147" s="80"/>
      <c r="U147" s="80"/>
      <c r="V147" s="80"/>
      <c r="W147" s="80"/>
      <c r="X147" s="80"/>
      <c r="Y147" s="80"/>
      <c r="Z147" s="80"/>
      <c r="AA147" s="80"/>
      <c r="AB147" s="80"/>
      <c r="AC147" s="80"/>
      <c r="AD147" s="80"/>
      <c r="AE147" s="80"/>
      <c r="AF147" s="80"/>
      <c r="AG147" s="80"/>
      <c r="AH147" s="80"/>
      <c r="AI147" s="80"/>
      <c r="AJ147" s="80"/>
      <c r="AK147" s="80"/>
      <c r="AL147" s="80"/>
      <c r="AM147" s="80"/>
      <c r="AN147" s="80"/>
      <c r="AO147" s="80"/>
      <c r="AP147" s="80"/>
      <c r="AQ147" s="80"/>
      <c r="AR147" s="80"/>
      <c r="AS147" s="80"/>
      <c r="AT147" s="80"/>
      <c r="AU147" s="80"/>
      <c r="AV147" s="80"/>
      <c r="AW147" s="80"/>
      <c r="AX147" s="80"/>
      <c r="AY147" s="80"/>
      <c r="AZ147" s="80"/>
      <c r="BA147" s="80"/>
      <c r="BB147" s="80"/>
      <c r="BC147" s="80"/>
      <c r="BD147" s="80"/>
      <c r="BE147" s="80"/>
      <c r="BH147" s="88"/>
    </row>
    <row r="148" spans="3:88" ht="16.5" customHeight="1">
      <c r="C148" s="88"/>
      <c r="D148" s="80"/>
      <c r="E148" s="80"/>
      <c r="F148" s="80"/>
      <c r="G148" s="80"/>
      <c r="H148" s="80"/>
      <c r="I148" s="80"/>
      <c r="J148" s="80"/>
      <c r="K148" s="80"/>
      <c r="L148" s="80"/>
      <c r="M148" s="80"/>
      <c r="N148" s="80"/>
      <c r="O148" s="80"/>
      <c r="P148" s="80"/>
      <c r="Q148" s="80"/>
      <c r="R148" s="80"/>
      <c r="S148" s="80"/>
      <c r="T148" s="80"/>
      <c r="U148" s="80"/>
      <c r="V148" s="80"/>
      <c r="W148" s="80"/>
      <c r="X148" s="80"/>
      <c r="Y148" s="80"/>
      <c r="Z148" s="80"/>
      <c r="AA148" s="80"/>
      <c r="AB148" s="80"/>
      <c r="AC148" s="80"/>
      <c r="AD148" s="80"/>
      <c r="AE148" s="80"/>
      <c r="AF148" s="80"/>
      <c r="AG148" s="80"/>
      <c r="AH148" s="80"/>
      <c r="AI148" s="80"/>
      <c r="AJ148" s="80"/>
      <c r="AK148" s="80"/>
      <c r="AL148" s="80"/>
      <c r="AM148" s="80"/>
      <c r="AN148" s="80"/>
      <c r="AO148" s="80"/>
      <c r="AP148" s="80"/>
      <c r="AQ148" s="80"/>
      <c r="AR148" s="80"/>
      <c r="AS148" s="80"/>
      <c r="AT148" s="80"/>
      <c r="AU148" s="80"/>
      <c r="AV148" s="80"/>
      <c r="AW148" s="80"/>
      <c r="AX148" s="80"/>
      <c r="AY148" s="80"/>
      <c r="AZ148" s="80"/>
      <c r="BA148" s="80"/>
      <c r="BB148" s="80"/>
      <c r="BC148" s="80"/>
      <c r="BD148" s="80"/>
      <c r="BE148" s="80"/>
      <c r="BH148" s="88"/>
    </row>
    <row r="149" spans="3:88" ht="16.5" customHeight="1">
      <c r="C149" s="88"/>
      <c r="D149" s="80"/>
      <c r="E149" s="80"/>
      <c r="F149" s="80"/>
      <c r="G149" s="80"/>
      <c r="H149" s="80"/>
      <c r="I149" s="80"/>
      <c r="J149" s="80"/>
      <c r="K149" s="80"/>
      <c r="L149" s="80"/>
      <c r="M149" s="80"/>
      <c r="N149" s="80"/>
      <c r="O149" s="80"/>
      <c r="P149" s="80"/>
      <c r="Q149" s="80"/>
      <c r="R149" s="80"/>
      <c r="S149" s="80"/>
      <c r="T149" s="80"/>
      <c r="U149" s="80"/>
      <c r="V149" s="80"/>
      <c r="W149" s="80"/>
      <c r="X149" s="80"/>
      <c r="Y149" s="80"/>
      <c r="Z149" s="80"/>
      <c r="AA149" s="80"/>
      <c r="AB149" s="80"/>
      <c r="AC149" s="80"/>
      <c r="AD149" s="80"/>
      <c r="AE149" s="80"/>
      <c r="AF149" s="80"/>
      <c r="AG149" s="80"/>
      <c r="AH149" s="80"/>
      <c r="AI149" s="80"/>
      <c r="AJ149" s="80"/>
      <c r="AK149" s="80"/>
      <c r="AL149" s="80"/>
      <c r="AM149" s="80"/>
      <c r="AN149" s="80"/>
      <c r="AO149" s="80"/>
      <c r="AP149" s="80"/>
      <c r="AQ149" s="80"/>
      <c r="AR149" s="80"/>
      <c r="AS149" s="80"/>
      <c r="AT149" s="80"/>
      <c r="AU149" s="80"/>
      <c r="AV149" s="80"/>
      <c r="AW149" s="80"/>
      <c r="AX149" s="80"/>
      <c r="AY149" s="80"/>
      <c r="AZ149" s="80"/>
      <c r="BA149" s="80"/>
      <c r="BB149" s="80"/>
      <c r="BC149" s="80"/>
      <c r="BD149" s="80"/>
      <c r="BE149" s="80"/>
      <c r="BH149" s="88"/>
    </row>
    <row r="150" spans="3:88" ht="16.5" customHeight="1">
      <c r="C150" s="88"/>
      <c r="D150" s="80"/>
      <c r="E150" s="80"/>
      <c r="F150" s="80"/>
      <c r="G150" s="80"/>
      <c r="H150" s="80"/>
      <c r="I150" s="80"/>
      <c r="J150" s="80"/>
      <c r="K150" s="80"/>
      <c r="L150" s="80"/>
      <c r="M150" s="80"/>
      <c r="N150" s="80"/>
      <c r="O150" s="80"/>
      <c r="P150" s="80"/>
      <c r="Q150" s="80"/>
      <c r="R150" s="80"/>
      <c r="S150" s="80"/>
      <c r="T150" s="80"/>
      <c r="U150" s="80"/>
      <c r="V150" s="80"/>
      <c r="W150" s="80"/>
      <c r="X150" s="80"/>
      <c r="Y150" s="80"/>
      <c r="Z150" s="80"/>
      <c r="AA150" s="80"/>
      <c r="AB150" s="80"/>
      <c r="AC150" s="80"/>
      <c r="AD150" s="80"/>
      <c r="AE150" s="80"/>
      <c r="AF150" s="80"/>
      <c r="AG150" s="80"/>
      <c r="AH150" s="80"/>
      <c r="AI150" s="80"/>
      <c r="AJ150" s="80"/>
      <c r="AK150" s="80"/>
      <c r="AL150" s="80"/>
      <c r="AM150" s="80"/>
      <c r="AN150" s="80"/>
      <c r="AO150" s="80"/>
      <c r="AP150" s="80"/>
      <c r="AQ150" s="80"/>
      <c r="AR150" s="80"/>
      <c r="AS150" s="80"/>
      <c r="AT150" s="80"/>
      <c r="AU150" s="80"/>
      <c r="AV150" s="80"/>
      <c r="AW150" s="80"/>
      <c r="AX150" s="80"/>
      <c r="AY150" s="80"/>
      <c r="AZ150" s="80"/>
      <c r="BA150" s="80"/>
      <c r="BB150" s="80"/>
      <c r="BC150" s="80"/>
      <c r="BD150" s="80"/>
      <c r="BE150" s="80"/>
      <c r="BH150" s="88"/>
    </row>
    <row r="151" spans="3:88" ht="16.5" customHeight="1">
      <c r="C151" s="88"/>
      <c r="D151" s="80"/>
      <c r="E151" s="80"/>
      <c r="F151" s="80"/>
      <c r="G151" s="80"/>
      <c r="H151" s="80"/>
      <c r="I151" s="80"/>
      <c r="J151" s="80"/>
      <c r="K151" s="80"/>
      <c r="L151" s="80"/>
      <c r="M151" s="80"/>
      <c r="N151" s="80"/>
      <c r="O151" s="80"/>
      <c r="P151" s="80"/>
      <c r="Q151" s="80"/>
      <c r="R151" s="80"/>
      <c r="S151" s="80"/>
      <c r="T151" s="80"/>
      <c r="U151" s="80"/>
      <c r="V151" s="80"/>
      <c r="W151" s="80"/>
      <c r="X151" s="80"/>
      <c r="Y151" s="80"/>
      <c r="Z151" s="80"/>
      <c r="AA151" s="80"/>
      <c r="AB151" s="80"/>
      <c r="AC151" s="80"/>
      <c r="AD151" s="80"/>
      <c r="AE151" s="80"/>
      <c r="AF151" s="80"/>
      <c r="AG151" s="80"/>
      <c r="AH151" s="80"/>
      <c r="AI151" s="80"/>
      <c r="AJ151" s="80"/>
      <c r="AK151" s="80"/>
      <c r="AL151" s="80"/>
      <c r="AM151" s="80"/>
      <c r="AN151" s="80"/>
      <c r="AO151" s="80"/>
      <c r="AP151" s="80"/>
      <c r="AQ151" s="80"/>
      <c r="AR151" s="80"/>
      <c r="AS151" s="80"/>
      <c r="AT151" s="80"/>
      <c r="AU151" s="80"/>
      <c r="AV151" s="80"/>
      <c r="AW151" s="80"/>
      <c r="AX151" s="80"/>
      <c r="AY151" s="80"/>
      <c r="AZ151" s="80"/>
      <c r="BA151" s="80"/>
      <c r="BB151" s="80"/>
      <c r="BC151" s="80"/>
      <c r="BD151" s="80"/>
      <c r="BE151" s="80"/>
      <c r="BH151" s="88"/>
    </row>
    <row r="152" spans="3:88" ht="16.5" customHeight="1">
      <c r="C152" s="90"/>
      <c r="D152" s="91"/>
      <c r="E152" s="91"/>
      <c r="F152" s="91"/>
      <c r="G152" s="91"/>
      <c r="H152" s="91"/>
      <c r="I152" s="91"/>
      <c r="J152" s="91"/>
      <c r="K152" s="91"/>
      <c r="L152" s="91"/>
      <c r="M152" s="91"/>
      <c r="N152" s="91"/>
      <c r="O152" s="91"/>
      <c r="P152" s="91"/>
      <c r="Q152" s="91"/>
      <c r="R152" s="91"/>
      <c r="S152" s="91"/>
      <c r="T152" s="91"/>
      <c r="U152" s="91"/>
      <c r="V152" s="91"/>
      <c r="W152" s="91"/>
      <c r="X152" s="91"/>
      <c r="Y152" s="91"/>
      <c r="Z152" s="91"/>
      <c r="AA152" s="91"/>
      <c r="AB152" s="91"/>
      <c r="AC152" s="91"/>
      <c r="AD152" s="91"/>
      <c r="AE152" s="91"/>
      <c r="AF152" s="91"/>
      <c r="AG152" s="91"/>
      <c r="AH152" s="91"/>
      <c r="AI152" s="91"/>
      <c r="AJ152" s="91"/>
      <c r="AK152" s="91"/>
      <c r="AL152" s="91"/>
      <c r="AM152" s="91"/>
      <c r="AN152" s="91"/>
      <c r="AO152" s="91"/>
      <c r="AP152" s="91"/>
      <c r="AQ152" s="91"/>
      <c r="AR152" s="91"/>
      <c r="AS152" s="91"/>
      <c r="AT152" s="91"/>
      <c r="AU152" s="91"/>
      <c r="AV152" s="91"/>
      <c r="AW152" s="91"/>
      <c r="AX152" s="91"/>
      <c r="AY152" s="91"/>
      <c r="AZ152" s="91"/>
      <c r="BA152" s="91"/>
      <c r="BB152" s="91"/>
      <c r="BC152" s="91"/>
      <c r="BD152" s="91"/>
      <c r="BE152" s="91"/>
      <c r="BF152" s="91"/>
      <c r="BG152" s="92"/>
    </row>
    <row r="153" spans="3:88" ht="16.5" customHeight="1">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row>
  </sheetData>
  <mergeCells count="81">
    <mergeCell ref="AM4:AS4"/>
    <mergeCell ref="O3:Q3"/>
    <mergeCell ref="R3:Y3"/>
    <mergeCell ref="Z3:AB3"/>
    <mergeCell ref="AC3:AI3"/>
    <mergeCell ref="AJ3:AL3"/>
    <mergeCell ref="AM3:AS3"/>
    <mergeCell ref="O4:Q4"/>
    <mergeCell ref="R4:Y4"/>
    <mergeCell ref="Z4:AB4"/>
    <mergeCell ref="AC4:AI4"/>
    <mergeCell ref="AJ4:AL4"/>
    <mergeCell ref="AM2:AS2"/>
    <mergeCell ref="O2:Q2"/>
    <mergeCell ref="R2:Y2"/>
    <mergeCell ref="Z2:AB2"/>
    <mergeCell ref="AC2:AI2"/>
    <mergeCell ref="AJ2:AL2"/>
    <mergeCell ref="I7:P7"/>
    <mergeCell ref="Q7:Y7"/>
    <mergeCell ref="I8:P8"/>
    <mergeCell ref="I9:P9"/>
    <mergeCell ref="Q9:Y9"/>
    <mergeCell ref="AB19:AC19"/>
    <mergeCell ref="AD19:AU19"/>
    <mergeCell ref="AV19:BM19"/>
    <mergeCell ref="D21:K21"/>
    <mergeCell ref="L21:S21"/>
    <mergeCell ref="T21:AA21"/>
    <mergeCell ref="AB21:AC21"/>
    <mergeCell ref="AD21:AU21"/>
    <mergeCell ref="AV21:BM21"/>
    <mergeCell ref="D19:K19"/>
    <mergeCell ref="L19:S19"/>
    <mergeCell ref="T19:AA19"/>
    <mergeCell ref="D20:K20"/>
    <mergeCell ref="L20:S20"/>
    <mergeCell ref="T20:AA20"/>
    <mergeCell ref="AB20:AC20"/>
    <mergeCell ref="AD20:AU20"/>
    <mergeCell ref="AV20:BM20"/>
    <mergeCell ref="AV23:BM23"/>
    <mergeCell ref="D22:K22"/>
    <mergeCell ref="L22:S22"/>
    <mergeCell ref="T22:AA22"/>
    <mergeCell ref="AB22:AC22"/>
    <mergeCell ref="AD22:AU22"/>
    <mergeCell ref="AV22:BM22"/>
    <mergeCell ref="D23:K23"/>
    <mergeCell ref="L23:S23"/>
    <mergeCell ref="T23:AA23"/>
    <mergeCell ref="AB23:AC23"/>
    <mergeCell ref="AD23:AU23"/>
    <mergeCell ref="AV29:BM29"/>
    <mergeCell ref="D28:K28"/>
    <mergeCell ref="L28:S28"/>
    <mergeCell ref="T28:AA28"/>
    <mergeCell ref="AB28:AC28"/>
    <mergeCell ref="AD28:AU28"/>
    <mergeCell ref="AV28:BM28"/>
    <mergeCell ref="D29:K29"/>
    <mergeCell ref="L29:S29"/>
    <mergeCell ref="T29:AA29"/>
    <mergeCell ref="AB29:AC29"/>
    <mergeCell ref="AD29:AU29"/>
    <mergeCell ref="D34:K34"/>
    <mergeCell ref="L34:S34"/>
    <mergeCell ref="T34:AS34"/>
    <mergeCell ref="AT34:BK34"/>
    <mergeCell ref="D35:K35"/>
    <mergeCell ref="L35:S35"/>
    <mergeCell ref="T35:AS35"/>
    <mergeCell ref="AT35:BK35"/>
    <mergeCell ref="D40:N40"/>
    <mergeCell ref="O40:AA40"/>
    <mergeCell ref="AB40:AF40"/>
    <mergeCell ref="AG40:BK40"/>
    <mergeCell ref="D41:N41"/>
    <mergeCell ref="O41:AA41"/>
    <mergeCell ref="AB41:AF41"/>
    <mergeCell ref="AG41:BK41"/>
  </mergeCells>
  <phoneticPr fontId="2"/>
  <pageMargins left="0.7" right="0.7" top="0.75" bottom="0.75" header="0.3" footer="0.3"/>
  <pageSetup paperSize="9" scale="42" orientation="portrait" r:id="rId1"/>
  <drawing r:id="rId2"/>
</worksheet>
</file>

<file path=xl/worksheets/sheet6.xml><?xml version="1.0" encoding="utf-8"?>
<worksheet xmlns="http://schemas.openxmlformats.org/spreadsheetml/2006/main" xmlns:r="http://schemas.openxmlformats.org/officeDocument/2006/relationships">
  <sheetPr codeName="Sheet5">
    <tabColor rgb="FF00B050"/>
  </sheetPr>
  <dimension ref="B1:CC227"/>
  <sheetViews>
    <sheetView showGridLines="0" zoomScale="90" zoomScaleNormal="90" workbookViewId="0"/>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850" t="str">
        <f>表紙!E12</f>
        <v>システム名</v>
      </c>
      <c r="P2" s="851"/>
      <c r="Q2" s="852"/>
      <c r="R2" s="859" t="str">
        <f>表紙!L12</f>
        <v>Acelink</v>
      </c>
      <c r="S2" s="860"/>
      <c r="T2" s="860"/>
      <c r="U2" s="860"/>
      <c r="V2" s="860"/>
      <c r="W2" s="860"/>
      <c r="X2" s="860"/>
      <c r="Y2" s="861"/>
      <c r="Z2" s="868" t="str">
        <f>表紙!E15</f>
        <v>機能ID</v>
      </c>
      <c r="AA2" s="851"/>
      <c r="AB2" s="852"/>
      <c r="AC2" s="859" t="str">
        <f>表紙!L15</f>
        <v>VKZ340100</v>
      </c>
      <c r="AD2" s="860"/>
      <c r="AE2" s="860"/>
      <c r="AF2" s="860"/>
      <c r="AG2" s="860"/>
      <c r="AH2" s="860"/>
      <c r="AI2" s="861"/>
      <c r="AJ2" s="868" t="str">
        <f>表紙!E16</f>
        <v>機能名</v>
      </c>
      <c r="AK2" s="851"/>
      <c r="AL2" s="852"/>
      <c r="AM2" s="859" t="str">
        <f>表紙!L16</f>
        <v>元帳データ集計</v>
      </c>
      <c r="AN2" s="860"/>
      <c r="AO2" s="860"/>
      <c r="AP2" s="860"/>
      <c r="AQ2" s="860"/>
      <c r="AR2" s="860"/>
      <c r="AS2" s="874"/>
      <c r="AT2" s="5"/>
    </row>
    <row r="3" spans="2:46" s="3" customFormat="1" ht="15.75">
      <c r="O3" s="853" t="str">
        <f>表紙!E13</f>
        <v>サブシステムID</v>
      </c>
      <c r="P3" s="854"/>
      <c r="Q3" s="855"/>
      <c r="R3" s="862" t="str">
        <f>表紙!L13</f>
        <v>AL</v>
      </c>
      <c r="S3" s="863"/>
      <c r="T3" s="863"/>
      <c r="U3" s="863"/>
      <c r="V3" s="863"/>
      <c r="W3" s="863"/>
      <c r="X3" s="863"/>
      <c r="Y3" s="864"/>
      <c r="Z3" s="869" t="str">
        <f>表紙!E18</f>
        <v>作成年月日</v>
      </c>
      <c r="AA3" s="854"/>
      <c r="AB3" s="855"/>
      <c r="AC3" s="875">
        <f>表紙!L18</f>
        <v>42562</v>
      </c>
      <c r="AD3" s="876"/>
      <c r="AE3" s="876"/>
      <c r="AF3" s="876"/>
      <c r="AG3" s="876"/>
      <c r="AH3" s="876"/>
      <c r="AI3" s="877"/>
      <c r="AJ3" s="869" t="str">
        <f>表紙!E19</f>
        <v>作成者</v>
      </c>
      <c r="AK3" s="854"/>
      <c r="AL3" s="855"/>
      <c r="AM3" s="862" t="str">
        <f>表紙!L19</f>
        <v>宇野 淳</v>
      </c>
      <c r="AN3" s="863"/>
      <c r="AO3" s="863"/>
      <c r="AP3" s="863"/>
      <c r="AQ3" s="863"/>
      <c r="AR3" s="863"/>
      <c r="AS3" s="872"/>
      <c r="AT3" s="5"/>
    </row>
    <row r="4" spans="2:46" s="3" customFormat="1" thickBot="1">
      <c r="O4" s="856" t="str">
        <f>表紙!E14</f>
        <v>サブシステム名</v>
      </c>
      <c r="P4" s="857"/>
      <c r="Q4" s="858"/>
      <c r="R4" s="865" t="str">
        <f>表紙!L14</f>
        <v>VKZ</v>
      </c>
      <c r="S4" s="866"/>
      <c r="T4" s="866"/>
      <c r="U4" s="866"/>
      <c r="V4" s="866"/>
      <c r="W4" s="866"/>
      <c r="X4" s="866"/>
      <c r="Y4" s="867"/>
      <c r="Z4" s="870" t="str">
        <f>表紙!E20</f>
        <v>最終更新年月日</v>
      </c>
      <c r="AA4" s="857"/>
      <c r="AB4" s="858"/>
      <c r="AC4" s="878">
        <f>表紙!L20</f>
        <v>42655</v>
      </c>
      <c r="AD4" s="879"/>
      <c r="AE4" s="879"/>
      <c r="AF4" s="879"/>
      <c r="AG4" s="879"/>
      <c r="AH4" s="879"/>
      <c r="AI4" s="880"/>
      <c r="AJ4" s="870" t="str">
        <f>表紙!E21</f>
        <v>最終更新者</v>
      </c>
      <c r="AK4" s="857"/>
      <c r="AL4" s="858"/>
      <c r="AM4" s="865" t="str">
        <f>表紙!L21</f>
        <v>宇野 淳</v>
      </c>
      <c r="AN4" s="866"/>
      <c r="AO4" s="866"/>
      <c r="AP4" s="866"/>
      <c r="AQ4" s="866"/>
      <c r="AR4" s="866"/>
      <c r="AS4" s="871"/>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178</v>
      </c>
      <c r="I7" s="929" t="s">
        <v>1714</v>
      </c>
      <c r="J7" s="929"/>
      <c r="K7" s="929"/>
      <c r="L7" s="929"/>
      <c r="M7" s="929"/>
      <c r="N7" s="929"/>
      <c r="O7" s="929"/>
      <c r="P7" s="929"/>
      <c r="Q7" s="929" t="s">
        <v>1370</v>
      </c>
      <c r="R7" s="929"/>
      <c r="S7" s="929"/>
      <c r="T7" s="929"/>
      <c r="U7" s="929"/>
      <c r="V7" s="929"/>
      <c r="W7" s="929"/>
      <c r="X7" s="929"/>
      <c r="Y7" s="929"/>
      <c r="AO7" s="4"/>
      <c r="AP7" s="4"/>
      <c r="AQ7" s="4"/>
      <c r="AR7" s="4"/>
      <c r="AS7" s="5"/>
      <c r="AT7" s="5"/>
    </row>
    <row r="8" spans="2:46" s="3" customFormat="1">
      <c r="B8" s="66" t="s">
        <v>1363</v>
      </c>
      <c r="I8" s="929" t="str">
        <f>"I"&amp;I7</f>
        <v>ILedgerBaseInfoStoreLogic</v>
      </c>
      <c r="J8" s="929"/>
      <c r="K8" s="929"/>
      <c r="L8" s="929"/>
      <c r="M8" s="929"/>
      <c r="N8" s="929"/>
      <c r="O8" s="929"/>
      <c r="P8" s="929"/>
      <c r="AO8" s="4"/>
      <c r="AP8" s="4"/>
      <c r="AQ8" s="4"/>
      <c r="AR8" s="4"/>
      <c r="AS8" s="5"/>
      <c r="AT8" s="5"/>
    </row>
    <row r="9" spans="2:46" s="3" customFormat="1">
      <c r="B9" s="66" t="s">
        <v>1364</v>
      </c>
      <c r="I9" s="929" t="s">
        <v>2520</v>
      </c>
      <c r="J9" s="929"/>
      <c r="K9" s="929"/>
      <c r="L9" s="929"/>
      <c r="M9" s="929"/>
      <c r="N9" s="929"/>
      <c r="O9" s="929"/>
      <c r="P9" s="929"/>
      <c r="Q9" s="929" t="s">
        <v>1371</v>
      </c>
      <c r="R9" s="929"/>
      <c r="S9" s="929"/>
      <c r="T9" s="929"/>
      <c r="U9" s="929"/>
      <c r="V9" s="929"/>
      <c r="W9" s="929"/>
      <c r="X9" s="929"/>
      <c r="Y9" s="929"/>
      <c r="AO9" s="4"/>
      <c r="AP9" s="4"/>
      <c r="AQ9" s="4"/>
      <c r="AR9" s="4"/>
      <c r="AS9" s="5"/>
      <c r="AT9" s="5"/>
    </row>
    <row r="10" spans="2:46" s="3" customFormat="1" ht="15.75">
      <c r="AO10" s="4"/>
      <c r="AP10" s="4"/>
      <c r="AQ10" s="4"/>
      <c r="AR10" s="4"/>
      <c r="AS10" s="5"/>
      <c r="AT10" s="5"/>
    </row>
    <row r="11" spans="2:46" s="3" customFormat="1" ht="15.75">
      <c r="AO11" s="4"/>
      <c r="AP11" s="4"/>
      <c r="AQ11" s="4"/>
      <c r="AR11" s="4"/>
      <c r="AS11" s="5"/>
      <c r="AT11" s="5"/>
    </row>
    <row r="12" spans="2:46" s="3" customFormat="1">
      <c r="B12" s="66" t="s">
        <v>22</v>
      </c>
      <c r="AO12" s="4"/>
      <c r="AP12" s="4"/>
      <c r="AQ12" s="4"/>
      <c r="AR12" s="4"/>
      <c r="AS12" s="5"/>
      <c r="AT12" s="5"/>
    </row>
    <row r="13" spans="2:46" s="3" customFormat="1" ht="15.75">
      <c r="AO13" s="4"/>
      <c r="AP13" s="4"/>
      <c r="AQ13" s="4"/>
      <c r="AR13" s="4"/>
      <c r="AS13" s="5"/>
      <c r="AT13" s="5"/>
    </row>
    <row r="14" spans="2:46" s="3" customFormat="1" ht="15.75">
      <c r="C14" s="3" t="s">
        <v>201</v>
      </c>
      <c r="AO14" s="4"/>
      <c r="AP14" s="4"/>
      <c r="AQ14" s="4"/>
      <c r="AR14" s="4"/>
      <c r="AS14" s="5"/>
      <c r="AT14" s="5"/>
    </row>
    <row r="15" spans="2:46" s="3" customFormat="1" ht="15.75">
      <c r="AO15" s="4"/>
      <c r="AP15" s="4"/>
      <c r="AQ15" s="4"/>
      <c r="AR15" s="4"/>
      <c r="AS15" s="5"/>
      <c r="AT15" s="5"/>
    </row>
    <row r="16" spans="2:46" s="3" customFormat="1" ht="15.7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72" t="s">
        <v>92</v>
      </c>
      <c r="D19" s="922" t="s">
        <v>87</v>
      </c>
      <c r="E19" s="923"/>
      <c r="F19" s="923"/>
      <c r="G19" s="923"/>
      <c r="H19" s="923"/>
      <c r="I19" s="923"/>
      <c r="J19" s="923"/>
      <c r="K19" s="924"/>
      <c r="L19" s="925" t="s">
        <v>88</v>
      </c>
      <c r="M19" s="926"/>
      <c r="N19" s="926"/>
      <c r="O19" s="926"/>
      <c r="P19" s="926"/>
      <c r="Q19" s="926"/>
      <c r="R19" s="926"/>
      <c r="S19" s="927"/>
      <c r="T19" s="922" t="s">
        <v>95</v>
      </c>
      <c r="U19" s="923"/>
      <c r="V19" s="923"/>
      <c r="W19" s="923"/>
      <c r="X19" s="923"/>
      <c r="Y19" s="923"/>
      <c r="Z19" s="923"/>
      <c r="AA19" s="924"/>
      <c r="AB19" s="925" t="s">
        <v>107</v>
      </c>
      <c r="AC19" s="926"/>
      <c r="AD19" s="925" t="s">
        <v>96</v>
      </c>
      <c r="AE19" s="926"/>
      <c r="AF19" s="926"/>
      <c r="AG19" s="926"/>
      <c r="AH19" s="926"/>
      <c r="AI19" s="926"/>
      <c r="AJ19" s="926"/>
      <c r="AK19" s="926"/>
      <c r="AL19" s="926"/>
      <c r="AM19" s="926"/>
      <c r="AN19" s="926"/>
      <c r="AO19" s="926"/>
      <c r="AP19" s="926"/>
      <c r="AQ19" s="926"/>
      <c r="AR19" s="926"/>
      <c r="AS19" s="926"/>
      <c r="AT19" s="926"/>
      <c r="AU19" s="927"/>
      <c r="AV19" s="925" t="s">
        <v>30</v>
      </c>
      <c r="AW19" s="926"/>
      <c r="AX19" s="926"/>
      <c r="AY19" s="926"/>
      <c r="AZ19" s="926"/>
      <c r="BA19" s="926"/>
      <c r="BB19" s="926"/>
      <c r="BC19" s="926"/>
      <c r="BD19" s="926"/>
      <c r="BE19" s="926"/>
      <c r="BF19" s="926"/>
      <c r="BG19" s="926"/>
      <c r="BH19" s="926"/>
      <c r="BI19" s="926"/>
      <c r="BJ19" s="926"/>
      <c r="BK19" s="926"/>
      <c r="BL19" s="926"/>
      <c r="BM19" s="927"/>
      <c r="BN19" s="16"/>
      <c r="BO19" s="16"/>
      <c r="BP19" s="16"/>
      <c r="BQ19" s="16"/>
      <c r="BR19" s="16"/>
      <c r="BS19" s="16"/>
      <c r="BT19" s="16"/>
      <c r="BU19" s="16"/>
      <c r="BV19" s="16"/>
      <c r="BW19" s="16"/>
      <c r="BX19" s="16"/>
      <c r="BY19" s="16"/>
      <c r="BZ19" s="16"/>
      <c r="CA19" s="16"/>
      <c r="CB19" s="16"/>
      <c r="CC19" s="16"/>
    </row>
    <row r="20" spans="2:81" s="14" customFormat="1" ht="14.25" customHeight="1">
      <c r="B20" s="17"/>
      <c r="C20" s="74">
        <v>1</v>
      </c>
      <c r="D20" s="928" t="s">
        <v>350</v>
      </c>
      <c r="E20" s="928"/>
      <c r="F20" s="928"/>
      <c r="G20" s="928"/>
      <c r="H20" s="928"/>
      <c r="I20" s="928"/>
      <c r="J20" s="928"/>
      <c r="K20" s="928"/>
      <c r="L20" s="928" t="s">
        <v>351</v>
      </c>
      <c r="M20" s="928"/>
      <c r="N20" s="928"/>
      <c r="O20" s="928"/>
      <c r="P20" s="928"/>
      <c r="Q20" s="928"/>
      <c r="R20" s="928"/>
      <c r="S20" s="928"/>
      <c r="T20" s="928" t="s">
        <v>352</v>
      </c>
      <c r="U20" s="928"/>
      <c r="V20" s="928"/>
      <c r="W20" s="928"/>
      <c r="X20" s="928"/>
      <c r="Y20" s="928"/>
      <c r="Z20" s="928"/>
      <c r="AA20" s="928"/>
      <c r="AB20" s="912"/>
      <c r="AC20" s="921"/>
      <c r="AD20" s="928" t="s">
        <v>353</v>
      </c>
      <c r="AE20" s="928"/>
      <c r="AF20" s="928"/>
      <c r="AG20" s="928"/>
      <c r="AH20" s="928"/>
      <c r="AI20" s="928"/>
      <c r="AJ20" s="928"/>
      <c r="AK20" s="928"/>
      <c r="AL20" s="928"/>
      <c r="AM20" s="928"/>
      <c r="AN20" s="928"/>
      <c r="AO20" s="928"/>
      <c r="AP20" s="928"/>
      <c r="AQ20" s="928"/>
      <c r="AR20" s="928"/>
      <c r="AS20" s="928"/>
      <c r="AT20" s="928"/>
      <c r="AU20" s="928"/>
      <c r="AV20" s="928"/>
      <c r="AW20" s="928"/>
      <c r="AX20" s="928"/>
      <c r="AY20" s="928"/>
      <c r="AZ20" s="928"/>
      <c r="BA20" s="928"/>
      <c r="BB20" s="928"/>
      <c r="BC20" s="928"/>
      <c r="BD20" s="928"/>
      <c r="BE20" s="928"/>
      <c r="BF20" s="928"/>
      <c r="BG20" s="928"/>
      <c r="BH20" s="928"/>
      <c r="BI20" s="928"/>
      <c r="BJ20" s="928"/>
      <c r="BK20" s="928"/>
      <c r="BL20" s="928"/>
      <c r="BM20" s="928"/>
      <c r="BN20" s="16"/>
      <c r="BO20" s="16"/>
      <c r="BP20" s="16"/>
      <c r="BQ20" s="16"/>
      <c r="BR20" s="16"/>
      <c r="BS20" s="16"/>
      <c r="BT20" s="16"/>
      <c r="BU20" s="16"/>
      <c r="BV20" s="16"/>
      <c r="BW20" s="16"/>
      <c r="BX20" s="16"/>
      <c r="BY20" s="16"/>
      <c r="BZ20" s="16"/>
      <c r="CA20" s="16"/>
      <c r="CB20" s="16"/>
      <c r="CC20" s="16"/>
    </row>
    <row r="21" spans="2:81" s="14" customFormat="1" ht="14.25" customHeight="1">
      <c r="B21" s="17"/>
      <c r="C21" s="74">
        <v>2</v>
      </c>
      <c r="D21" s="928" t="s">
        <v>354</v>
      </c>
      <c r="E21" s="928"/>
      <c r="F21" s="928"/>
      <c r="G21" s="928"/>
      <c r="H21" s="928"/>
      <c r="I21" s="928"/>
      <c r="J21" s="928"/>
      <c r="K21" s="928"/>
      <c r="L21" s="928" t="s">
        <v>355</v>
      </c>
      <c r="M21" s="928"/>
      <c r="N21" s="928"/>
      <c r="O21" s="928"/>
      <c r="P21" s="928"/>
      <c r="Q21" s="928"/>
      <c r="R21" s="928"/>
      <c r="S21" s="928"/>
      <c r="T21" s="928" t="s">
        <v>125</v>
      </c>
      <c r="U21" s="928"/>
      <c r="V21" s="928"/>
      <c r="W21" s="928"/>
      <c r="X21" s="928"/>
      <c r="Y21" s="928"/>
      <c r="Z21" s="928"/>
      <c r="AA21" s="928"/>
      <c r="AB21" s="912"/>
      <c r="AC21" s="921"/>
      <c r="AD21" s="928" t="s">
        <v>357</v>
      </c>
      <c r="AE21" s="928"/>
      <c r="AF21" s="928"/>
      <c r="AG21" s="928"/>
      <c r="AH21" s="928"/>
      <c r="AI21" s="928"/>
      <c r="AJ21" s="928"/>
      <c r="AK21" s="928"/>
      <c r="AL21" s="928"/>
      <c r="AM21" s="928"/>
      <c r="AN21" s="928"/>
      <c r="AO21" s="928"/>
      <c r="AP21" s="928"/>
      <c r="AQ21" s="928"/>
      <c r="AR21" s="928"/>
      <c r="AS21" s="928"/>
      <c r="AT21" s="928"/>
      <c r="AU21" s="928"/>
      <c r="AV21" s="928"/>
      <c r="AW21" s="928"/>
      <c r="AX21" s="928"/>
      <c r="AY21" s="928"/>
      <c r="AZ21" s="928"/>
      <c r="BA21" s="928"/>
      <c r="BB21" s="928"/>
      <c r="BC21" s="928"/>
      <c r="BD21" s="928"/>
      <c r="BE21" s="928"/>
      <c r="BF21" s="928"/>
      <c r="BG21" s="928"/>
      <c r="BH21" s="928"/>
      <c r="BI21" s="928"/>
      <c r="BJ21" s="928"/>
      <c r="BK21" s="928"/>
      <c r="BL21" s="928"/>
      <c r="BM21" s="928"/>
      <c r="BN21" s="16"/>
      <c r="BO21" s="16"/>
      <c r="BP21" s="16"/>
      <c r="BQ21" s="16"/>
      <c r="BR21" s="16"/>
      <c r="BS21" s="16"/>
      <c r="BT21" s="16"/>
      <c r="BU21" s="16"/>
      <c r="BV21" s="16"/>
      <c r="BW21" s="16"/>
      <c r="BX21" s="16"/>
      <c r="BY21" s="16"/>
      <c r="BZ21" s="16"/>
      <c r="CA21" s="16"/>
      <c r="CB21" s="16"/>
      <c r="CC21" s="16"/>
    </row>
    <row r="22" spans="2:81" s="14" customFormat="1" ht="14.25" customHeight="1">
      <c r="B22" s="17"/>
      <c r="C22" s="74">
        <v>3</v>
      </c>
      <c r="D22" s="928" t="s">
        <v>358</v>
      </c>
      <c r="E22" s="928"/>
      <c r="F22" s="928"/>
      <c r="G22" s="928"/>
      <c r="H22" s="928"/>
      <c r="I22" s="928"/>
      <c r="J22" s="928"/>
      <c r="K22" s="928"/>
      <c r="L22" s="928" t="s">
        <v>359</v>
      </c>
      <c r="M22" s="928"/>
      <c r="N22" s="928"/>
      <c r="O22" s="928"/>
      <c r="P22" s="928"/>
      <c r="Q22" s="928"/>
      <c r="R22" s="928"/>
      <c r="S22" s="928"/>
      <c r="T22" s="928" t="s">
        <v>360</v>
      </c>
      <c r="U22" s="928"/>
      <c r="V22" s="928"/>
      <c r="W22" s="928"/>
      <c r="X22" s="928"/>
      <c r="Y22" s="928"/>
      <c r="Z22" s="928"/>
      <c r="AA22" s="928"/>
      <c r="AB22" s="912"/>
      <c r="AC22" s="921"/>
      <c r="AD22" s="928" t="s">
        <v>361</v>
      </c>
      <c r="AE22" s="928"/>
      <c r="AF22" s="928"/>
      <c r="AG22" s="928"/>
      <c r="AH22" s="928"/>
      <c r="AI22" s="928"/>
      <c r="AJ22" s="928"/>
      <c r="AK22" s="928"/>
      <c r="AL22" s="928"/>
      <c r="AM22" s="928"/>
      <c r="AN22" s="928"/>
      <c r="AO22" s="928"/>
      <c r="AP22" s="928"/>
      <c r="AQ22" s="928"/>
      <c r="AR22" s="928"/>
      <c r="AS22" s="928"/>
      <c r="AT22" s="928"/>
      <c r="AU22" s="928"/>
      <c r="AV22" s="928"/>
      <c r="AW22" s="928"/>
      <c r="AX22" s="928"/>
      <c r="AY22" s="928"/>
      <c r="AZ22" s="928"/>
      <c r="BA22" s="928"/>
      <c r="BB22" s="928"/>
      <c r="BC22" s="928"/>
      <c r="BD22" s="928"/>
      <c r="BE22" s="928"/>
      <c r="BF22" s="928"/>
      <c r="BG22" s="928"/>
      <c r="BH22" s="928"/>
      <c r="BI22" s="928"/>
      <c r="BJ22" s="928"/>
      <c r="BK22" s="928"/>
      <c r="BL22" s="928"/>
      <c r="BM22" s="928"/>
      <c r="BN22" s="16"/>
      <c r="BO22" s="16"/>
      <c r="BP22" s="16"/>
      <c r="BQ22" s="16"/>
      <c r="BR22" s="16"/>
      <c r="BS22" s="16"/>
      <c r="BT22" s="16"/>
      <c r="BU22" s="16"/>
      <c r="BV22" s="16"/>
      <c r="BW22" s="16"/>
      <c r="BX22" s="16"/>
      <c r="BY22" s="16"/>
      <c r="BZ22" s="16"/>
      <c r="CA22" s="16"/>
      <c r="CB22" s="16"/>
      <c r="CC22" s="16"/>
    </row>
    <row r="23" spans="2:81" s="14" customFormat="1" ht="14.25" customHeight="1">
      <c r="B23" s="17"/>
      <c r="C23" s="353">
        <v>4</v>
      </c>
      <c r="D23" s="928" t="s">
        <v>1368</v>
      </c>
      <c r="E23" s="928" t="s">
        <v>112</v>
      </c>
      <c r="F23" s="928" t="s">
        <v>112</v>
      </c>
      <c r="G23" s="928" t="s">
        <v>112</v>
      </c>
      <c r="H23" s="928" t="s">
        <v>112</v>
      </c>
      <c r="I23" s="928" t="s">
        <v>112</v>
      </c>
      <c r="J23" s="928" t="s">
        <v>112</v>
      </c>
      <c r="K23" s="928" t="s">
        <v>112</v>
      </c>
      <c r="L23" s="928" t="s">
        <v>1578</v>
      </c>
      <c r="M23" s="928" t="s">
        <v>113</v>
      </c>
      <c r="N23" s="928" t="s">
        <v>113</v>
      </c>
      <c r="O23" s="928" t="s">
        <v>113</v>
      </c>
      <c r="P23" s="928" t="s">
        <v>113</v>
      </c>
      <c r="Q23" s="928" t="s">
        <v>113</v>
      </c>
      <c r="R23" s="928" t="s">
        <v>113</v>
      </c>
      <c r="S23" s="928" t="s">
        <v>113</v>
      </c>
      <c r="T23" s="928" t="s">
        <v>112</v>
      </c>
      <c r="U23" s="928" t="s">
        <v>112</v>
      </c>
      <c r="V23" s="928" t="s">
        <v>112</v>
      </c>
      <c r="W23" s="928" t="s">
        <v>112</v>
      </c>
      <c r="X23" s="928" t="s">
        <v>112</v>
      </c>
      <c r="Y23" s="928" t="s">
        <v>112</v>
      </c>
      <c r="Z23" s="928" t="s">
        <v>112</v>
      </c>
      <c r="AA23" s="928" t="s">
        <v>112</v>
      </c>
      <c r="AB23" s="912"/>
      <c r="AC23" s="921"/>
      <c r="AD23" s="928" t="s">
        <v>194</v>
      </c>
      <c r="AE23" s="928"/>
      <c r="AF23" s="928"/>
      <c r="AG23" s="928"/>
      <c r="AH23" s="928"/>
      <c r="AI23" s="928"/>
      <c r="AJ23" s="928"/>
      <c r="AK23" s="928"/>
      <c r="AL23" s="928"/>
      <c r="AM23" s="928"/>
      <c r="AN23" s="928"/>
      <c r="AO23" s="928"/>
      <c r="AP23" s="928"/>
      <c r="AQ23" s="928"/>
      <c r="AR23" s="928"/>
      <c r="AS23" s="928"/>
      <c r="AT23" s="928"/>
      <c r="AU23" s="928"/>
      <c r="AV23" s="930"/>
      <c r="AW23" s="930"/>
      <c r="AX23" s="930"/>
      <c r="AY23" s="930"/>
      <c r="AZ23" s="930"/>
      <c r="BA23" s="930"/>
      <c r="BB23" s="930"/>
      <c r="BC23" s="930"/>
      <c r="BD23" s="930"/>
      <c r="BE23" s="930"/>
      <c r="BF23" s="930"/>
      <c r="BG23" s="930"/>
      <c r="BH23" s="930"/>
      <c r="BI23" s="930"/>
      <c r="BJ23" s="930"/>
      <c r="BK23" s="930"/>
      <c r="BL23" s="930"/>
      <c r="BM23" s="930"/>
      <c r="BN23" s="16"/>
      <c r="BO23" s="16"/>
      <c r="BP23" s="16"/>
      <c r="BQ23" s="16"/>
      <c r="BR23" s="16"/>
      <c r="BS23" s="16"/>
      <c r="BT23" s="16"/>
      <c r="BU23" s="16"/>
      <c r="BV23" s="16"/>
      <c r="BW23" s="16"/>
      <c r="BX23" s="16"/>
      <c r="BY23" s="16"/>
      <c r="BZ23" s="16"/>
      <c r="CA23" s="16"/>
      <c r="CB23" s="16"/>
      <c r="CC23" s="16"/>
    </row>
    <row r="26" spans="2:81" ht="16.5" customHeight="1">
      <c r="B26" s="65" t="s">
        <v>91</v>
      </c>
    </row>
    <row r="28" spans="2:81" s="31" customFormat="1" ht="15" customHeight="1">
      <c r="B28" s="17"/>
      <c r="C28" s="72" t="s">
        <v>92</v>
      </c>
      <c r="D28" s="922" t="s">
        <v>87</v>
      </c>
      <c r="E28" s="923"/>
      <c r="F28" s="923"/>
      <c r="G28" s="923"/>
      <c r="H28" s="923"/>
      <c r="I28" s="923"/>
      <c r="J28" s="923"/>
      <c r="K28" s="924"/>
      <c r="L28" s="925" t="s">
        <v>88</v>
      </c>
      <c r="M28" s="926"/>
      <c r="N28" s="926"/>
      <c r="O28" s="926"/>
      <c r="P28" s="926"/>
      <c r="Q28" s="926"/>
      <c r="R28" s="926"/>
      <c r="S28" s="927"/>
      <c r="T28" s="922" t="s">
        <v>95</v>
      </c>
      <c r="U28" s="923"/>
      <c r="V28" s="923"/>
      <c r="W28" s="923"/>
      <c r="X28" s="923"/>
      <c r="Y28" s="923"/>
      <c r="Z28" s="923"/>
      <c r="AA28" s="924"/>
      <c r="AB28" s="925" t="s">
        <v>107</v>
      </c>
      <c r="AC28" s="926"/>
      <c r="AD28" s="925" t="s">
        <v>96</v>
      </c>
      <c r="AE28" s="926"/>
      <c r="AF28" s="926"/>
      <c r="AG28" s="926"/>
      <c r="AH28" s="926"/>
      <c r="AI28" s="926"/>
      <c r="AJ28" s="926"/>
      <c r="AK28" s="926"/>
      <c r="AL28" s="926"/>
      <c r="AM28" s="926"/>
      <c r="AN28" s="926"/>
      <c r="AO28" s="926"/>
      <c r="AP28" s="926"/>
      <c r="AQ28" s="926"/>
      <c r="AR28" s="926"/>
      <c r="AS28" s="926"/>
      <c r="AT28" s="926"/>
      <c r="AU28" s="927"/>
      <c r="AV28" s="925" t="s">
        <v>30</v>
      </c>
      <c r="AW28" s="926"/>
      <c r="AX28" s="926"/>
      <c r="AY28" s="926"/>
      <c r="AZ28" s="926"/>
      <c r="BA28" s="926"/>
      <c r="BB28" s="926"/>
      <c r="BC28" s="926"/>
      <c r="BD28" s="926"/>
      <c r="BE28" s="926"/>
      <c r="BF28" s="926"/>
      <c r="BG28" s="926"/>
      <c r="BH28" s="926"/>
      <c r="BI28" s="926"/>
      <c r="BJ28" s="926"/>
      <c r="BK28" s="926"/>
      <c r="BL28" s="926"/>
      <c r="BM28" s="927"/>
      <c r="BN28" s="16"/>
      <c r="BO28" s="16"/>
      <c r="BP28" s="16"/>
      <c r="BQ28" s="16"/>
      <c r="BR28" s="16"/>
      <c r="BS28" s="16"/>
      <c r="BT28" s="16"/>
      <c r="BU28" s="16"/>
      <c r="BV28" s="16"/>
      <c r="BW28" s="16"/>
      <c r="BX28" s="16"/>
      <c r="BY28" s="16"/>
      <c r="BZ28" s="16"/>
      <c r="CA28" s="16"/>
      <c r="CB28" s="16"/>
      <c r="CC28" s="16"/>
    </row>
    <row r="29" spans="2:81" s="14" customFormat="1" ht="14.25" customHeight="1">
      <c r="B29" s="17"/>
      <c r="C29" s="73">
        <v>1</v>
      </c>
      <c r="D29" s="928" t="s">
        <v>2521</v>
      </c>
      <c r="E29" s="928"/>
      <c r="F29" s="928"/>
      <c r="G29" s="928"/>
      <c r="H29" s="928"/>
      <c r="I29" s="928"/>
      <c r="J29" s="928"/>
      <c r="K29" s="928"/>
      <c r="L29" s="928" t="s">
        <v>195</v>
      </c>
      <c r="M29" s="928"/>
      <c r="N29" s="928"/>
      <c r="O29" s="928"/>
      <c r="P29" s="928"/>
      <c r="Q29" s="928"/>
      <c r="R29" s="928"/>
      <c r="S29" s="928"/>
      <c r="T29" s="928" t="s">
        <v>2522</v>
      </c>
      <c r="U29" s="928"/>
      <c r="V29" s="928"/>
      <c r="W29" s="928"/>
      <c r="X29" s="928"/>
      <c r="Y29" s="928"/>
      <c r="Z29" s="928"/>
      <c r="AA29" s="928"/>
      <c r="AB29" s="912"/>
      <c r="AC29" s="921"/>
      <c r="AD29" s="928" t="s">
        <v>200</v>
      </c>
      <c r="AE29" s="928"/>
      <c r="AF29" s="928"/>
      <c r="AG29" s="928"/>
      <c r="AH29" s="928"/>
      <c r="AI29" s="928"/>
      <c r="AJ29" s="928"/>
      <c r="AK29" s="928"/>
      <c r="AL29" s="928"/>
      <c r="AM29" s="928"/>
      <c r="AN29" s="928"/>
      <c r="AO29" s="928"/>
      <c r="AP29" s="928"/>
      <c r="AQ29" s="928"/>
      <c r="AR29" s="928"/>
      <c r="AS29" s="928"/>
      <c r="AT29" s="928"/>
      <c r="AU29" s="928"/>
      <c r="AV29" s="928"/>
      <c r="AW29" s="928"/>
      <c r="AX29" s="928"/>
      <c r="AY29" s="928"/>
      <c r="AZ29" s="928"/>
      <c r="BA29" s="928"/>
      <c r="BB29" s="928"/>
      <c r="BC29" s="928"/>
      <c r="BD29" s="928"/>
      <c r="BE29" s="928"/>
      <c r="BF29" s="928"/>
      <c r="BG29" s="928"/>
      <c r="BH29" s="928"/>
      <c r="BI29" s="928"/>
      <c r="BJ29" s="928"/>
      <c r="BK29" s="928"/>
      <c r="BL29" s="928"/>
      <c r="BM29" s="928"/>
      <c r="BN29" s="16"/>
      <c r="BO29" s="16"/>
      <c r="BP29" s="16"/>
      <c r="BQ29" s="16"/>
      <c r="BR29" s="16"/>
      <c r="BS29" s="16"/>
      <c r="BT29" s="16"/>
      <c r="BU29" s="16"/>
      <c r="BV29" s="16"/>
      <c r="BW29" s="16"/>
      <c r="BX29" s="16"/>
      <c r="BY29" s="16"/>
      <c r="BZ29" s="16"/>
      <c r="CA29" s="16"/>
      <c r="CB29" s="16"/>
      <c r="CC29" s="16"/>
    </row>
    <row r="32" spans="2:81" ht="16.5" customHeight="1">
      <c r="B32" s="65" t="s">
        <v>106</v>
      </c>
    </row>
    <row r="34" spans="2:81" ht="16.5" customHeight="1">
      <c r="C34" s="72" t="s">
        <v>92</v>
      </c>
      <c r="D34" s="922" t="s">
        <v>87</v>
      </c>
      <c r="E34" s="923"/>
      <c r="F34" s="923"/>
      <c r="G34" s="923"/>
      <c r="H34" s="923"/>
      <c r="I34" s="923"/>
      <c r="J34" s="923"/>
      <c r="K34" s="924"/>
      <c r="L34" s="925" t="s">
        <v>88</v>
      </c>
      <c r="M34" s="926"/>
      <c r="N34" s="926"/>
      <c r="O34" s="926"/>
      <c r="P34" s="926"/>
      <c r="Q34" s="926"/>
      <c r="R34" s="926"/>
      <c r="S34" s="927"/>
      <c r="T34" s="925" t="s">
        <v>105</v>
      </c>
      <c r="U34" s="926"/>
      <c r="V34" s="926"/>
      <c r="W34" s="926"/>
      <c r="X34" s="926"/>
      <c r="Y34" s="926"/>
      <c r="Z34" s="926"/>
      <c r="AA34" s="926"/>
      <c r="AB34" s="926"/>
      <c r="AC34" s="926"/>
      <c r="AD34" s="926"/>
      <c r="AE34" s="926"/>
      <c r="AF34" s="926"/>
      <c r="AG34" s="926"/>
      <c r="AH34" s="926"/>
      <c r="AI34" s="926"/>
      <c r="AJ34" s="926"/>
      <c r="AK34" s="926"/>
      <c r="AL34" s="926"/>
      <c r="AM34" s="926"/>
      <c r="AN34" s="926"/>
      <c r="AO34" s="926"/>
      <c r="AP34" s="926"/>
      <c r="AQ34" s="926"/>
      <c r="AR34" s="926"/>
      <c r="AS34" s="927"/>
      <c r="AT34" s="925" t="s">
        <v>30</v>
      </c>
      <c r="AU34" s="926"/>
      <c r="AV34" s="926"/>
      <c r="AW34" s="926"/>
      <c r="AX34" s="926"/>
      <c r="AY34" s="926"/>
      <c r="AZ34" s="926"/>
      <c r="BA34" s="926"/>
      <c r="BB34" s="926"/>
      <c r="BC34" s="926"/>
      <c r="BD34" s="926"/>
      <c r="BE34" s="926"/>
      <c r="BF34" s="926"/>
      <c r="BG34" s="926"/>
      <c r="BH34" s="926"/>
      <c r="BI34" s="926"/>
      <c r="BJ34" s="926"/>
      <c r="BK34" s="927"/>
    </row>
    <row r="35" spans="2:81" ht="14.25" customHeight="1">
      <c r="C35" s="353">
        <v>1</v>
      </c>
      <c r="D35" s="592" t="s">
        <v>1365</v>
      </c>
      <c r="E35" s="351"/>
      <c r="F35" s="351"/>
      <c r="G35" s="351"/>
      <c r="H35" s="351"/>
      <c r="I35" s="351"/>
      <c r="J35" s="351"/>
      <c r="K35" s="352"/>
      <c r="L35" s="428" t="s">
        <v>1698</v>
      </c>
      <c r="M35" s="351"/>
      <c r="N35" s="351"/>
      <c r="O35" s="351"/>
      <c r="P35" s="351"/>
      <c r="Q35" s="351"/>
      <c r="R35" s="351"/>
      <c r="S35" s="352"/>
      <c r="T35" s="428" t="s">
        <v>1673</v>
      </c>
      <c r="U35" s="351"/>
      <c r="V35" s="351"/>
      <c r="W35" s="351"/>
      <c r="X35" s="351"/>
      <c r="Y35" s="351"/>
      <c r="Z35" s="351"/>
      <c r="AA35" s="351"/>
      <c r="AB35" s="351"/>
      <c r="AC35" s="351"/>
      <c r="AD35" s="351"/>
      <c r="AE35" s="351"/>
      <c r="AF35" s="351"/>
      <c r="AG35" s="351"/>
      <c r="AH35" s="351"/>
      <c r="AI35" s="351"/>
      <c r="AJ35" s="351"/>
      <c r="AK35" s="351"/>
      <c r="AL35" s="351"/>
      <c r="AM35" s="351"/>
      <c r="AN35" s="351"/>
      <c r="AO35" s="351"/>
      <c r="AP35" s="351"/>
      <c r="AQ35" s="351"/>
      <c r="AR35" s="351"/>
      <c r="AS35" s="352"/>
      <c r="AT35" s="350"/>
      <c r="AU35" s="351"/>
      <c r="AV35" s="351"/>
      <c r="AW35" s="351"/>
      <c r="AX35" s="351"/>
      <c r="AY35" s="351"/>
      <c r="AZ35" s="351"/>
      <c r="BA35" s="351"/>
      <c r="BB35" s="351"/>
      <c r="BC35" s="351"/>
      <c r="BD35" s="351"/>
      <c r="BE35" s="351"/>
      <c r="BF35" s="351"/>
      <c r="BG35" s="351"/>
      <c r="BH35" s="351"/>
      <c r="BI35" s="351"/>
      <c r="BJ35" s="351"/>
      <c r="BK35" s="352"/>
    </row>
    <row r="36" spans="2:81" ht="14.25" customHeight="1">
      <c r="C36" s="776">
        <f>C35+1</f>
        <v>2</v>
      </c>
      <c r="D36" s="773" t="s">
        <v>3463</v>
      </c>
      <c r="E36" s="774"/>
      <c r="F36" s="774"/>
      <c r="G36" s="774"/>
      <c r="H36" s="774"/>
      <c r="I36" s="774"/>
      <c r="J36" s="774"/>
      <c r="K36" s="775"/>
      <c r="L36" s="773" t="s">
        <v>3464</v>
      </c>
      <c r="M36" s="774"/>
      <c r="N36" s="774"/>
      <c r="O36" s="774"/>
      <c r="P36" s="774"/>
      <c r="Q36" s="774"/>
      <c r="R36" s="774"/>
      <c r="S36" s="775"/>
      <c r="T36" s="773" t="s">
        <v>3465</v>
      </c>
      <c r="U36" s="774"/>
      <c r="V36" s="774"/>
      <c r="W36" s="774"/>
      <c r="X36" s="774"/>
      <c r="Y36" s="774"/>
      <c r="Z36" s="774"/>
      <c r="AA36" s="774"/>
      <c r="AB36" s="774"/>
      <c r="AC36" s="774"/>
      <c r="AD36" s="774"/>
      <c r="AE36" s="774"/>
      <c r="AF36" s="774"/>
      <c r="AG36" s="774"/>
      <c r="AH36" s="774"/>
      <c r="AI36" s="774"/>
      <c r="AJ36" s="774"/>
      <c r="AK36" s="774"/>
      <c r="AL36" s="774"/>
      <c r="AM36" s="774"/>
      <c r="AN36" s="774"/>
      <c r="AO36" s="774"/>
      <c r="AP36" s="774"/>
      <c r="AQ36" s="774"/>
      <c r="AR36" s="774"/>
      <c r="AS36" s="775"/>
      <c r="AT36" s="773"/>
      <c r="AU36" s="774"/>
      <c r="AV36" s="774"/>
      <c r="AW36" s="774"/>
      <c r="AX36" s="774"/>
      <c r="AY36" s="774"/>
      <c r="AZ36" s="774"/>
      <c r="BA36" s="774"/>
      <c r="BB36" s="774"/>
      <c r="BC36" s="774"/>
      <c r="BD36" s="774"/>
      <c r="BE36" s="774"/>
      <c r="BF36" s="774"/>
      <c r="BG36" s="774"/>
      <c r="BH36" s="774"/>
      <c r="BI36" s="774"/>
      <c r="BJ36" s="774"/>
      <c r="BK36" s="775"/>
    </row>
    <row r="37" spans="2:81" ht="14.25" customHeight="1">
      <c r="C37" s="776">
        <f t="shared" ref="C37:C40" si="0">C36+1</f>
        <v>3</v>
      </c>
      <c r="D37" s="666" t="s">
        <v>2871</v>
      </c>
      <c r="E37" s="351"/>
      <c r="F37" s="351"/>
      <c r="G37" s="351"/>
      <c r="H37" s="351"/>
      <c r="I37" s="351"/>
      <c r="J37" s="351"/>
      <c r="K37" s="352"/>
      <c r="L37" s="428" t="s">
        <v>1699</v>
      </c>
      <c r="M37" s="351"/>
      <c r="N37" s="351"/>
      <c r="O37" s="351"/>
      <c r="P37" s="351"/>
      <c r="Q37" s="351"/>
      <c r="R37" s="351"/>
      <c r="S37" s="352"/>
      <c r="T37" s="428" t="s">
        <v>1674</v>
      </c>
      <c r="U37" s="351"/>
      <c r="V37" s="351"/>
      <c r="W37" s="351"/>
      <c r="X37" s="351"/>
      <c r="Y37" s="351"/>
      <c r="Z37" s="351"/>
      <c r="AA37" s="351"/>
      <c r="AB37" s="351"/>
      <c r="AC37" s="351"/>
      <c r="AD37" s="351"/>
      <c r="AE37" s="351"/>
      <c r="AF37" s="351"/>
      <c r="AG37" s="351"/>
      <c r="AH37" s="351"/>
      <c r="AI37" s="351"/>
      <c r="AJ37" s="351"/>
      <c r="AK37" s="351"/>
      <c r="AL37" s="351"/>
      <c r="AM37" s="351"/>
      <c r="AN37" s="351"/>
      <c r="AO37" s="351"/>
      <c r="AP37" s="351"/>
      <c r="AQ37" s="351"/>
      <c r="AR37" s="351"/>
      <c r="AS37" s="352"/>
      <c r="AT37" s="350"/>
      <c r="AU37" s="351"/>
      <c r="AV37" s="351"/>
      <c r="AW37" s="351"/>
      <c r="AX37" s="351"/>
      <c r="AY37" s="351"/>
      <c r="AZ37" s="351"/>
      <c r="BA37" s="351"/>
      <c r="BB37" s="351"/>
      <c r="BC37" s="351"/>
      <c r="BD37" s="351"/>
      <c r="BE37" s="351"/>
      <c r="BF37" s="351"/>
      <c r="BG37" s="351"/>
      <c r="BH37" s="351"/>
      <c r="BI37" s="351"/>
      <c r="BJ37" s="351"/>
      <c r="BK37" s="352"/>
    </row>
    <row r="38" spans="2:81" ht="14.25" customHeight="1">
      <c r="C38" s="776">
        <f t="shared" si="0"/>
        <v>4</v>
      </c>
      <c r="D38" s="592" t="s">
        <v>1670</v>
      </c>
      <c r="E38" s="351"/>
      <c r="F38" s="351"/>
      <c r="G38" s="351"/>
      <c r="H38" s="351"/>
      <c r="I38" s="351"/>
      <c r="J38" s="351"/>
      <c r="K38" s="352"/>
      <c r="L38" s="428" t="s">
        <v>1700</v>
      </c>
      <c r="M38" s="351"/>
      <c r="N38" s="351"/>
      <c r="O38" s="351"/>
      <c r="P38" s="351"/>
      <c r="Q38" s="351"/>
      <c r="R38" s="351"/>
      <c r="S38" s="352"/>
      <c r="T38" s="428" t="s">
        <v>1672</v>
      </c>
      <c r="U38" s="351"/>
      <c r="V38" s="351"/>
      <c r="W38" s="351"/>
      <c r="X38" s="351"/>
      <c r="Y38" s="351"/>
      <c r="Z38" s="351"/>
      <c r="AA38" s="351"/>
      <c r="AB38" s="351"/>
      <c r="AC38" s="351"/>
      <c r="AD38" s="351"/>
      <c r="AE38" s="351"/>
      <c r="AF38" s="351"/>
      <c r="AG38" s="351"/>
      <c r="AH38" s="351"/>
      <c r="AI38" s="351"/>
      <c r="AJ38" s="351"/>
      <c r="AK38" s="351"/>
      <c r="AL38" s="351"/>
      <c r="AM38" s="351"/>
      <c r="AN38" s="351"/>
      <c r="AO38" s="351"/>
      <c r="AP38" s="351"/>
      <c r="AQ38" s="351"/>
      <c r="AR38" s="351"/>
      <c r="AS38" s="352"/>
      <c r="AT38" s="350"/>
      <c r="AU38" s="351"/>
      <c r="AV38" s="351"/>
      <c r="AW38" s="351"/>
      <c r="AX38" s="351"/>
      <c r="AY38" s="351"/>
      <c r="AZ38" s="351"/>
      <c r="BA38" s="351"/>
      <c r="BB38" s="351"/>
      <c r="BC38" s="351"/>
      <c r="BD38" s="351"/>
      <c r="BE38" s="351"/>
      <c r="BF38" s="351"/>
      <c r="BG38" s="351"/>
      <c r="BH38" s="351"/>
      <c r="BI38" s="351"/>
      <c r="BJ38" s="351"/>
      <c r="BK38" s="352"/>
    </row>
    <row r="39" spans="2:81" ht="14.25" customHeight="1">
      <c r="C39" s="776">
        <f t="shared" si="0"/>
        <v>5</v>
      </c>
      <c r="D39" s="592" t="s">
        <v>1367</v>
      </c>
      <c r="E39" s="351"/>
      <c r="F39" s="351"/>
      <c r="G39" s="351"/>
      <c r="H39" s="351"/>
      <c r="I39" s="351"/>
      <c r="J39" s="351"/>
      <c r="K39" s="352"/>
      <c r="L39" s="428" t="s">
        <v>1701</v>
      </c>
      <c r="M39" s="351"/>
      <c r="N39" s="351"/>
      <c r="O39" s="351"/>
      <c r="P39" s="351"/>
      <c r="Q39" s="351"/>
      <c r="R39" s="351"/>
      <c r="S39" s="352"/>
      <c r="T39" s="428" t="s">
        <v>1671</v>
      </c>
      <c r="U39" s="351"/>
      <c r="V39" s="351"/>
      <c r="W39" s="351"/>
      <c r="X39" s="351"/>
      <c r="Y39" s="351"/>
      <c r="Z39" s="351"/>
      <c r="AA39" s="351"/>
      <c r="AB39" s="351"/>
      <c r="AC39" s="351"/>
      <c r="AD39" s="351"/>
      <c r="AE39" s="351"/>
      <c r="AF39" s="351"/>
      <c r="AG39" s="351"/>
      <c r="AH39" s="351"/>
      <c r="AI39" s="351"/>
      <c r="AJ39" s="351"/>
      <c r="AK39" s="351"/>
      <c r="AL39" s="351"/>
      <c r="AM39" s="351"/>
      <c r="AN39" s="351"/>
      <c r="AO39" s="351"/>
      <c r="AP39" s="351"/>
      <c r="AQ39" s="351"/>
      <c r="AR39" s="351"/>
      <c r="AS39" s="352"/>
      <c r="AT39" s="350"/>
      <c r="AU39" s="351"/>
      <c r="AV39" s="351"/>
      <c r="AW39" s="351"/>
      <c r="AX39" s="351"/>
      <c r="AY39" s="351"/>
      <c r="AZ39" s="351"/>
      <c r="BA39" s="351"/>
      <c r="BB39" s="351"/>
      <c r="BC39" s="351"/>
      <c r="BD39" s="351"/>
      <c r="BE39" s="351"/>
      <c r="BF39" s="351"/>
      <c r="BG39" s="351"/>
      <c r="BH39" s="351"/>
      <c r="BI39" s="351"/>
      <c r="BJ39" s="351"/>
      <c r="BK39" s="352"/>
    </row>
    <row r="40" spans="2:81" ht="14.25" customHeight="1">
      <c r="C40" s="776">
        <f t="shared" si="0"/>
        <v>6</v>
      </c>
      <c r="D40" s="592" t="s">
        <v>1696</v>
      </c>
      <c r="E40" s="429"/>
      <c r="F40" s="429"/>
      <c r="G40" s="429"/>
      <c r="H40" s="429"/>
      <c r="I40" s="429"/>
      <c r="J40" s="429"/>
      <c r="K40" s="430"/>
      <c r="L40" s="428" t="s">
        <v>1697</v>
      </c>
      <c r="M40" s="429"/>
      <c r="N40" s="429"/>
      <c r="O40" s="429"/>
      <c r="P40" s="429"/>
      <c r="Q40" s="429"/>
      <c r="R40" s="429"/>
      <c r="S40" s="430"/>
      <c r="T40" s="428" t="s">
        <v>1702</v>
      </c>
      <c r="U40" s="429"/>
      <c r="V40" s="429"/>
      <c r="W40" s="429"/>
      <c r="X40" s="429"/>
      <c r="Y40" s="429"/>
      <c r="Z40" s="429"/>
      <c r="AA40" s="429"/>
      <c r="AB40" s="429"/>
      <c r="AC40" s="429"/>
      <c r="AD40" s="429"/>
      <c r="AE40" s="429"/>
      <c r="AF40" s="429"/>
      <c r="AG40" s="429"/>
      <c r="AH40" s="429"/>
      <c r="AI40" s="429"/>
      <c r="AJ40" s="429"/>
      <c r="AK40" s="429"/>
      <c r="AL40" s="429"/>
      <c r="AM40" s="429"/>
      <c r="AN40" s="429"/>
      <c r="AO40" s="429"/>
      <c r="AP40" s="429"/>
      <c r="AQ40" s="429"/>
      <c r="AR40" s="429"/>
      <c r="AS40" s="430"/>
      <c r="AT40" s="428"/>
      <c r="AU40" s="429"/>
      <c r="AV40" s="429"/>
      <c r="AW40" s="429"/>
      <c r="AX40" s="429"/>
      <c r="AY40" s="429"/>
      <c r="AZ40" s="429"/>
      <c r="BA40" s="429"/>
      <c r="BB40" s="429"/>
      <c r="BC40" s="429"/>
      <c r="BD40" s="429"/>
      <c r="BE40" s="429"/>
      <c r="BF40" s="429"/>
      <c r="BG40" s="429"/>
      <c r="BH40" s="429"/>
      <c r="BI40" s="429"/>
      <c r="BJ40" s="429"/>
      <c r="BK40" s="430"/>
    </row>
    <row r="43" spans="2:81" ht="16.5" customHeight="1">
      <c r="B43" s="65" t="s">
        <v>97</v>
      </c>
    </row>
    <row r="45" spans="2:81" ht="16.5" customHeight="1">
      <c r="C45" s="72" t="s">
        <v>92</v>
      </c>
      <c r="D45" s="903" t="s">
        <v>101</v>
      </c>
      <c r="E45" s="903"/>
      <c r="F45" s="903"/>
      <c r="G45" s="903"/>
      <c r="H45" s="903"/>
      <c r="I45" s="903"/>
      <c r="J45" s="903"/>
      <c r="K45" s="903"/>
      <c r="L45" s="903"/>
      <c r="M45" s="903"/>
      <c r="N45" s="903"/>
      <c r="O45" s="904" t="s">
        <v>98</v>
      </c>
      <c r="P45" s="904"/>
      <c r="Q45" s="904"/>
      <c r="R45" s="904"/>
      <c r="S45" s="904"/>
      <c r="T45" s="904"/>
      <c r="U45" s="904"/>
      <c r="V45" s="904"/>
      <c r="W45" s="904"/>
      <c r="X45" s="904"/>
      <c r="Y45" s="904"/>
      <c r="Z45" s="904"/>
      <c r="AA45" s="904"/>
      <c r="AB45" s="904" t="s">
        <v>99</v>
      </c>
      <c r="AC45" s="904"/>
      <c r="AD45" s="904"/>
      <c r="AE45" s="904"/>
      <c r="AF45" s="904"/>
      <c r="AG45" s="904" t="s">
        <v>100</v>
      </c>
      <c r="AH45" s="904"/>
      <c r="AI45" s="904"/>
      <c r="AJ45" s="904"/>
      <c r="AK45" s="904"/>
      <c r="AL45" s="904"/>
      <c r="AM45" s="904"/>
      <c r="AN45" s="904"/>
      <c r="AO45" s="904"/>
      <c r="AP45" s="904"/>
      <c r="AQ45" s="904"/>
      <c r="AR45" s="904"/>
      <c r="AS45" s="904"/>
      <c r="AT45" s="904"/>
      <c r="AU45" s="904"/>
      <c r="AV45" s="904"/>
      <c r="AW45" s="904"/>
      <c r="AX45" s="904"/>
      <c r="AY45" s="904"/>
      <c r="AZ45" s="904"/>
      <c r="BA45" s="904"/>
      <c r="BB45" s="904"/>
      <c r="BC45" s="904"/>
      <c r="BD45" s="904"/>
      <c r="BE45" s="904"/>
      <c r="BF45" s="904"/>
      <c r="BG45" s="904"/>
      <c r="BH45" s="904"/>
      <c r="BI45" s="904"/>
      <c r="BJ45" s="904"/>
      <c r="BK45" s="904"/>
    </row>
    <row r="46" spans="2:81" s="14" customFormat="1" ht="14.25" customHeight="1">
      <c r="B46" s="17"/>
      <c r="C46" s="73">
        <v>1</v>
      </c>
      <c r="D46" s="897" t="s">
        <v>1712</v>
      </c>
      <c r="E46" s="898"/>
      <c r="F46" s="898"/>
      <c r="G46" s="898"/>
      <c r="H46" s="898"/>
      <c r="I46" s="898"/>
      <c r="J46" s="898"/>
      <c r="K46" s="898"/>
      <c r="L46" s="898"/>
      <c r="M46" s="898"/>
      <c r="N46" s="899"/>
      <c r="O46" s="897" t="s">
        <v>1710</v>
      </c>
      <c r="P46" s="898"/>
      <c r="Q46" s="898"/>
      <c r="R46" s="898"/>
      <c r="S46" s="898"/>
      <c r="T46" s="898"/>
      <c r="U46" s="898"/>
      <c r="V46" s="898"/>
      <c r="W46" s="898"/>
      <c r="X46" s="898"/>
      <c r="Y46" s="898"/>
      <c r="Z46" s="898"/>
      <c r="AA46" s="899"/>
      <c r="AB46" s="897"/>
      <c r="AC46" s="898"/>
      <c r="AD46" s="898"/>
      <c r="AE46" s="898"/>
      <c r="AF46" s="899"/>
      <c r="AG46" s="897"/>
      <c r="AH46" s="898"/>
      <c r="AI46" s="898"/>
      <c r="AJ46" s="898"/>
      <c r="AK46" s="898"/>
      <c r="AL46" s="898"/>
      <c r="AM46" s="898"/>
      <c r="AN46" s="898"/>
      <c r="AO46" s="898"/>
      <c r="AP46" s="898"/>
      <c r="AQ46" s="898"/>
      <c r="AR46" s="898"/>
      <c r="AS46" s="898"/>
      <c r="AT46" s="898"/>
      <c r="AU46" s="898"/>
      <c r="AV46" s="898"/>
      <c r="AW46" s="898"/>
      <c r="AX46" s="898"/>
      <c r="AY46" s="898"/>
      <c r="AZ46" s="898"/>
      <c r="BA46" s="898"/>
      <c r="BB46" s="898"/>
      <c r="BC46" s="898"/>
      <c r="BD46" s="898"/>
      <c r="BE46" s="898"/>
      <c r="BF46" s="898"/>
      <c r="BG46" s="898"/>
      <c r="BH46" s="898"/>
      <c r="BI46" s="898"/>
      <c r="BJ46" s="898"/>
      <c r="BK46" s="899"/>
      <c r="BL46" s="16"/>
      <c r="BM46" s="16"/>
      <c r="BN46" s="16"/>
      <c r="BO46" s="16"/>
      <c r="BP46" s="16"/>
      <c r="BQ46" s="16"/>
      <c r="BR46" s="16"/>
      <c r="BS46" s="16"/>
      <c r="BT46" s="16"/>
      <c r="BU46" s="16"/>
      <c r="BV46" s="16"/>
      <c r="BW46" s="16"/>
      <c r="BX46" s="16"/>
      <c r="BY46" s="16"/>
      <c r="BZ46" s="16"/>
      <c r="CA46" s="16"/>
      <c r="CB46" s="16"/>
      <c r="CC46" s="16"/>
    </row>
    <row r="47" spans="2:81" ht="16.5" customHeight="1">
      <c r="O47" s="468" t="s">
        <v>1679</v>
      </c>
      <c r="P47" s="18" t="s">
        <v>1680</v>
      </c>
    </row>
    <row r="49" spans="2:81" s="17" customFormat="1" ht="16.5" customHeight="1">
      <c r="B49" s="65" t="s">
        <v>103</v>
      </c>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6"/>
      <c r="AV49" s="16"/>
      <c r="AW49" s="16"/>
      <c r="AX49" s="16"/>
      <c r="AY49" s="16"/>
      <c r="AZ49" s="16"/>
      <c r="BA49" s="16"/>
      <c r="BB49" s="16"/>
      <c r="BC49" s="16"/>
      <c r="BD49" s="16"/>
      <c r="BE49" s="16"/>
      <c r="BF49" s="16"/>
      <c r="BG49" s="16"/>
      <c r="BH49" s="16"/>
      <c r="BI49" s="16"/>
      <c r="BJ49" s="16"/>
      <c r="BK49" s="16"/>
      <c r="BL49" s="16"/>
      <c r="BM49" s="16"/>
      <c r="BN49" s="16"/>
      <c r="BO49" s="16"/>
      <c r="BP49" s="16"/>
      <c r="BQ49" s="16"/>
      <c r="BR49" s="16"/>
      <c r="BS49" s="16"/>
      <c r="BT49" s="16"/>
      <c r="BU49" s="16"/>
      <c r="BV49" s="16"/>
      <c r="BW49" s="16"/>
      <c r="BX49" s="16"/>
      <c r="BY49" s="16"/>
      <c r="BZ49" s="16"/>
      <c r="CA49" s="16"/>
      <c r="CB49" s="16"/>
      <c r="CC49" s="16"/>
    </row>
    <row r="51" spans="2:81" s="3" customFormat="1" ht="15.75">
      <c r="C51" s="3" t="s">
        <v>1713</v>
      </c>
      <c r="P51" s="96"/>
      <c r="AO51" s="4"/>
      <c r="AP51" s="4"/>
      <c r="AQ51" s="4"/>
      <c r="AR51" s="4"/>
      <c r="AS51" s="5"/>
      <c r="AT51" s="5"/>
    </row>
    <row r="52" spans="2:81" s="3" customFormat="1" ht="15.75">
      <c r="AO52" s="4"/>
      <c r="AP52" s="4"/>
      <c r="AQ52" s="4"/>
      <c r="AR52" s="4"/>
      <c r="AS52" s="5"/>
      <c r="AT52" s="5"/>
    </row>
    <row r="53" spans="2:81" s="3" customFormat="1" ht="15.75">
      <c r="C53" s="3" t="s">
        <v>2244</v>
      </c>
      <c r="O53" s="96"/>
      <c r="AO53" s="4"/>
      <c r="AP53" s="4"/>
      <c r="AQ53" s="4"/>
      <c r="AR53" s="4"/>
      <c r="AS53" s="5"/>
      <c r="AT53" s="5"/>
    </row>
    <row r="54" spans="2:81" s="18" customFormat="1" ht="16.5" customHeight="1">
      <c r="B54" s="17"/>
      <c r="D54" s="17" t="s">
        <v>1663</v>
      </c>
      <c r="E54" s="17"/>
      <c r="F54" s="17"/>
      <c r="G54" s="17"/>
      <c r="H54" s="17"/>
      <c r="I54" s="17"/>
      <c r="J54" s="17"/>
      <c r="K54" s="17"/>
      <c r="L54" s="17"/>
      <c r="M54" s="17"/>
      <c r="AU54" s="16"/>
      <c r="AV54" s="16"/>
      <c r="AW54" s="16"/>
      <c r="AX54" s="16"/>
      <c r="AY54" s="16"/>
      <c r="AZ54" s="16"/>
      <c r="BA54" s="16"/>
      <c r="BB54" s="16"/>
      <c r="BC54" s="16"/>
      <c r="BD54" s="16"/>
      <c r="BE54" s="16"/>
      <c r="BF54" s="16"/>
      <c r="BG54" s="16"/>
      <c r="BH54" s="16"/>
      <c r="BI54" s="16"/>
      <c r="BJ54" s="16"/>
      <c r="BK54" s="16"/>
      <c r="BL54" s="16"/>
      <c r="BM54" s="16"/>
      <c r="BN54" s="16"/>
      <c r="BO54" s="16"/>
      <c r="BP54" s="16"/>
      <c r="BQ54" s="16"/>
      <c r="BR54" s="16"/>
      <c r="BS54" s="16"/>
      <c r="BT54" s="16"/>
      <c r="BU54" s="16"/>
      <c r="BV54" s="16"/>
      <c r="BW54" s="16"/>
      <c r="BX54" s="16"/>
      <c r="BY54" s="16"/>
      <c r="BZ54" s="16"/>
      <c r="CA54" s="16"/>
      <c r="CB54" s="16"/>
      <c r="CC54" s="16"/>
    </row>
    <row r="55" spans="2:81" s="18" customFormat="1" ht="16.5" customHeight="1">
      <c r="B55" s="17"/>
      <c r="D55" s="903" t="s">
        <v>1236</v>
      </c>
      <c r="E55" s="903"/>
      <c r="F55" s="903"/>
      <c r="G55" s="903"/>
      <c r="H55" s="903"/>
      <c r="I55" s="903"/>
      <c r="J55" s="903"/>
      <c r="K55" s="903" t="s">
        <v>29</v>
      </c>
      <c r="L55" s="903"/>
      <c r="M55" s="903"/>
      <c r="N55" s="903"/>
      <c r="O55" s="903"/>
      <c r="P55" s="903"/>
      <c r="Q55" s="903"/>
      <c r="R55" s="903" t="s">
        <v>1260</v>
      </c>
      <c r="S55" s="903"/>
      <c r="T55" s="922" t="s">
        <v>1241</v>
      </c>
      <c r="U55" s="923"/>
      <c r="V55" s="923"/>
      <c r="W55" s="923"/>
      <c r="X55" s="924"/>
      <c r="Y55" s="922" t="s">
        <v>30</v>
      </c>
      <c r="Z55" s="923"/>
      <c r="AA55" s="923"/>
      <c r="AB55" s="923"/>
      <c r="AC55" s="923"/>
      <c r="AD55" s="923"/>
      <c r="AE55" s="923"/>
      <c r="AF55" s="923"/>
      <c r="AG55" s="923"/>
      <c r="AH55" s="923"/>
      <c r="AI55" s="923"/>
      <c r="AJ55" s="923"/>
      <c r="AK55" s="923"/>
      <c r="AL55" s="923"/>
      <c r="AM55" s="924"/>
      <c r="AT55" s="16"/>
      <c r="AU55" s="16"/>
      <c r="AV55" s="16"/>
      <c r="AW55" s="16"/>
      <c r="AX55" s="16"/>
      <c r="AY55" s="16"/>
      <c r="AZ55" s="16"/>
      <c r="BA55" s="16"/>
      <c r="BB55" s="16"/>
      <c r="BC55" s="16"/>
      <c r="BD55" s="16"/>
      <c r="BE55" s="16"/>
      <c r="BF55" s="16"/>
      <c r="BG55" s="16"/>
      <c r="BH55" s="16"/>
      <c r="BI55" s="16"/>
      <c r="BJ55" s="16"/>
      <c r="BK55" s="16"/>
      <c r="BL55" s="16"/>
      <c r="BM55" s="16"/>
      <c r="BN55" s="16"/>
      <c r="BO55" s="16"/>
      <c r="BP55" s="16"/>
      <c r="BQ55" s="16"/>
      <c r="BR55" s="16"/>
      <c r="BS55" s="16"/>
      <c r="BT55" s="16"/>
      <c r="BU55" s="16"/>
      <c r="BV55" s="16"/>
      <c r="BW55" s="16"/>
      <c r="BX55" s="16"/>
      <c r="BY55" s="16"/>
      <c r="BZ55" s="16"/>
      <c r="CA55" s="16"/>
      <c r="CB55" s="16"/>
    </row>
    <row r="56" spans="2:81" s="18" customFormat="1" ht="14.25" customHeight="1">
      <c r="B56" s="17"/>
      <c r="D56" s="339" t="s">
        <v>1297</v>
      </c>
      <c r="E56" s="340"/>
      <c r="F56" s="340"/>
      <c r="G56" s="340"/>
      <c r="H56" s="340"/>
      <c r="I56" s="340"/>
      <c r="J56" s="341"/>
      <c r="K56" s="339" t="s">
        <v>1298</v>
      </c>
      <c r="L56" s="340"/>
      <c r="M56" s="340"/>
      <c r="N56" s="340"/>
      <c r="O56" s="340"/>
      <c r="P56" s="340"/>
      <c r="Q56" s="341"/>
      <c r="R56" s="912"/>
      <c r="S56" s="913"/>
      <c r="T56" s="339" t="s">
        <v>1299</v>
      </c>
      <c r="U56" s="340"/>
      <c r="V56" s="340"/>
      <c r="W56" s="340"/>
      <c r="X56" s="341"/>
      <c r="Y56" s="531" t="s">
        <v>2089</v>
      </c>
      <c r="Z56" s="532"/>
      <c r="AA56" s="532"/>
      <c r="AB56" s="532"/>
      <c r="AC56" s="532"/>
      <c r="AD56" s="532"/>
      <c r="AE56" s="532"/>
      <c r="AF56" s="532"/>
      <c r="AG56" s="532"/>
      <c r="AH56" s="532"/>
      <c r="AI56" s="532"/>
      <c r="AJ56" s="532"/>
      <c r="AK56" s="532"/>
      <c r="AL56" s="532"/>
      <c r="AM56" s="533"/>
      <c r="AT56" s="16"/>
      <c r="AU56" s="16"/>
      <c r="AV56" s="16"/>
      <c r="AW56" s="16"/>
      <c r="AX56" s="16"/>
      <c r="AY56" s="16"/>
      <c r="AZ56" s="16"/>
      <c r="BA56" s="16"/>
      <c r="BB56" s="16"/>
      <c r="BC56" s="16"/>
      <c r="BD56" s="16"/>
      <c r="BE56" s="16"/>
      <c r="BF56" s="16"/>
      <c r="BG56" s="16"/>
      <c r="BH56" s="16"/>
      <c r="BI56" s="16"/>
      <c r="BJ56" s="16"/>
      <c r="BK56" s="16"/>
      <c r="BL56" s="16"/>
      <c r="BM56" s="16"/>
      <c r="BN56" s="16"/>
      <c r="BO56" s="16"/>
      <c r="BP56" s="16"/>
      <c r="BQ56" s="16"/>
      <c r="BR56" s="16"/>
      <c r="BS56" s="16"/>
      <c r="BT56" s="16"/>
      <c r="BU56" s="16"/>
      <c r="BV56" s="16"/>
      <c r="BW56" s="16"/>
      <c r="BX56" s="16"/>
      <c r="BY56" s="16"/>
      <c r="BZ56" s="16"/>
      <c r="CA56" s="16"/>
      <c r="CB56" s="16"/>
    </row>
    <row r="57" spans="2:81" s="18" customFormat="1" ht="14.25" customHeight="1">
      <c r="B57" s="17"/>
      <c r="D57" s="339" t="s">
        <v>1300</v>
      </c>
      <c r="E57" s="340"/>
      <c r="F57" s="340"/>
      <c r="G57" s="340"/>
      <c r="H57" s="340"/>
      <c r="I57" s="340"/>
      <c r="J57" s="341"/>
      <c r="K57" s="339" t="s">
        <v>1301</v>
      </c>
      <c r="L57" s="340"/>
      <c r="M57" s="340"/>
      <c r="N57" s="340"/>
      <c r="O57" s="340"/>
      <c r="P57" s="340"/>
      <c r="Q57" s="341"/>
      <c r="R57" s="912"/>
      <c r="S57" s="913"/>
      <c r="T57" s="339" t="s">
        <v>1299</v>
      </c>
      <c r="U57" s="340"/>
      <c r="V57" s="340"/>
      <c r="W57" s="340"/>
      <c r="X57" s="341"/>
      <c r="Y57" s="531" t="s">
        <v>2090</v>
      </c>
      <c r="Z57" s="532"/>
      <c r="AA57" s="532"/>
      <c r="AB57" s="532"/>
      <c r="AC57" s="532"/>
      <c r="AD57" s="532"/>
      <c r="AE57" s="532"/>
      <c r="AF57" s="532"/>
      <c r="AG57" s="532"/>
      <c r="AH57" s="532"/>
      <c r="AI57" s="532"/>
      <c r="AJ57" s="532"/>
      <c r="AK57" s="532"/>
      <c r="AL57" s="532"/>
      <c r="AM57" s="533"/>
      <c r="AT57" s="16"/>
      <c r="AU57" s="16"/>
      <c r="AV57" s="16"/>
      <c r="AW57" s="16"/>
      <c r="AX57" s="16"/>
      <c r="AY57" s="16"/>
      <c r="AZ57" s="16"/>
      <c r="BA57" s="16"/>
      <c r="BB57" s="16"/>
      <c r="BC57" s="16"/>
      <c r="BD57" s="16"/>
      <c r="BE57" s="16"/>
      <c r="BF57" s="16"/>
      <c r="BG57" s="16"/>
      <c r="BH57" s="16"/>
      <c r="BI57" s="16"/>
      <c r="BJ57" s="16"/>
      <c r="BK57" s="16"/>
      <c r="BL57" s="16"/>
      <c r="BM57" s="16"/>
      <c r="BN57" s="16"/>
      <c r="BO57" s="16"/>
      <c r="BP57" s="16"/>
      <c r="BQ57" s="16"/>
      <c r="BR57" s="16"/>
      <c r="BS57" s="16"/>
      <c r="BT57" s="16"/>
      <c r="BU57" s="16"/>
      <c r="BV57" s="16"/>
      <c r="BW57" s="16"/>
      <c r="BX57" s="16"/>
      <c r="BY57" s="16"/>
      <c r="BZ57" s="16"/>
      <c r="CA57" s="16"/>
      <c r="CB57" s="16"/>
    </row>
    <row r="58" spans="2:81" s="18" customFormat="1" ht="14.25" customHeight="1">
      <c r="B58" s="17"/>
      <c r="D58" s="339" t="s">
        <v>1302</v>
      </c>
      <c r="E58" s="340"/>
      <c r="F58" s="340"/>
      <c r="G58" s="340"/>
      <c r="H58" s="340"/>
      <c r="I58" s="340"/>
      <c r="J58" s="341"/>
      <c r="K58" s="339" t="s">
        <v>1303</v>
      </c>
      <c r="L58" s="340"/>
      <c r="M58" s="340"/>
      <c r="N58" s="340"/>
      <c r="O58" s="340"/>
      <c r="P58" s="340"/>
      <c r="Q58" s="341"/>
      <c r="R58" s="912"/>
      <c r="S58" s="913"/>
      <c r="T58" s="339" t="s">
        <v>1304</v>
      </c>
      <c r="U58" s="340"/>
      <c r="V58" s="340"/>
      <c r="W58" s="340"/>
      <c r="X58" s="341"/>
      <c r="Y58" s="531" t="s">
        <v>2091</v>
      </c>
      <c r="Z58" s="532"/>
      <c r="AA58" s="532"/>
      <c r="AB58" s="532"/>
      <c r="AC58" s="532"/>
      <c r="AD58" s="532"/>
      <c r="AE58" s="532"/>
      <c r="AF58" s="532"/>
      <c r="AG58" s="532"/>
      <c r="AH58" s="532"/>
      <c r="AI58" s="532"/>
      <c r="AJ58" s="532"/>
      <c r="AK58" s="532"/>
      <c r="AL58" s="532"/>
      <c r="AM58" s="533"/>
      <c r="AT58" s="16"/>
      <c r="AU58" s="16"/>
      <c r="AV58" s="16"/>
      <c r="AW58" s="16"/>
      <c r="AX58" s="16"/>
      <c r="AY58" s="16"/>
      <c r="AZ58" s="16"/>
      <c r="BA58" s="16"/>
      <c r="BB58" s="16"/>
      <c r="BC58" s="16"/>
      <c r="BD58" s="16"/>
      <c r="BE58" s="16"/>
      <c r="BF58" s="16"/>
      <c r="BG58" s="16"/>
      <c r="BH58" s="16"/>
      <c r="BI58" s="16"/>
      <c r="BJ58" s="16"/>
      <c r="BK58" s="16"/>
      <c r="BL58" s="16"/>
      <c r="BM58" s="16"/>
      <c r="BN58" s="16"/>
      <c r="BO58" s="16"/>
      <c r="BP58" s="16"/>
      <c r="BQ58" s="16"/>
      <c r="BR58" s="16"/>
      <c r="BS58" s="16"/>
      <c r="BT58" s="16"/>
      <c r="BU58" s="16"/>
      <c r="BV58" s="16"/>
      <c r="BW58" s="16"/>
      <c r="BX58" s="16"/>
      <c r="BY58" s="16"/>
      <c r="BZ58" s="16"/>
      <c r="CA58" s="16"/>
      <c r="CB58" s="16"/>
    </row>
    <row r="59" spans="2:81" s="18" customFormat="1" ht="14.25" customHeight="1">
      <c r="B59" s="17"/>
      <c r="D59" s="339" t="s">
        <v>1305</v>
      </c>
      <c r="E59" s="340"/>
      <c r="F59" s="340"/>
      <c r="G59" s="340"/>
      <c r="H59" s="340"/>
      <c r="I59" s="340"/>
      <c r="J59" s="341"/>
      <c r="K59" s="339" t="s">
        <v>1306</v>
      </c>
      <c r="L59" s="340"/>
      <c r="M59" s="340"/>
      <c r="N59" s="340"/>
      <c r="O59" s="340"/>
      <c r="P59" s="340"/>
      <c r="Q59" s="341"/>
      <c r="R59" s="912"/>
      <c r="S59" s="913"/>
      <c r="T59" s="339" t="s">
        <v>1304</v>
      </c>
      <c r="U59" s="340"/>
      <c r="V59" s="340"/>
      <c r="W59" s="340"/>
      <c r="X59" s="341"/>
      <c r="Y59" s="531" t="s">
        <v>2092</v>
      </c>
      <c r="Z59" s="532"/>
      <c r="AA59" s="532"/>
      <c r="AB59" s="532"/>
      <c r="AC59" s="532"/>
      <c r="AD59" s="532"/>
      <c r="AE59" s="532"/>
      <c r="AF59" s="532"/>
      <c r="AG59" s="532"/>
      <c r="AH59" s="532"/>
      <c r="AI59" s="532"/>
      <c r="AJ59" s="532"/>
      <c r="AK59" s="532"/>
      <c r="AL59" s="532"/>
      <c r="AM59" s="533"/>
      <c r="AT59" s="16"/>
      <c r="AU59" s="16"/>
      <c r="AV59" s="16"/>
      <c r="AW59" s="16"/>
      <c r="AX59" s="16"/>
      <c r="AY59" s="16"/>
      <c r="AZ59" s="16"/>
      <c r="BA59" s="16"/>
      <c r="BB59" s="16"/>
      <c r="BC59" s="16"/>
      <c r="BD59" s="16"/>
      <c r="BE59" s="16"/>
      <c r="BF59" s="16"/>
      <c r="BG59" s="16"/>
      <c r="BH59" s="16"/>
      <c r="BI59" s="16"/>
      <c r="BJ59" s="16"/>
      <c r="BK59" s="16"/>
      <c r="BL59" s="16"/>
      <c r="BM59" s="16"/>
      <c r="BN59" s="16"/>
      <c r="BO59" s="16"/>
      <c r="BP59" s="16"/>
      <c r="BQ59" s="16"/>
      <c r="BR59" s="16"/>
      <c r="BS59" s="16"/>
      <c r="BT59" s="16"/>
      <c r="BU59" s="16"/>
      <c r="BV59" s="16"/>
      <c r="BW59" s="16"/>
      <c r="BX59" s="16"/>
      <c r="BY59" s="16"/>
      <c r="BZ59" s="16"/>
      <c r="CA59" s="16"/>
      <c r="CB59" s="16"/>
    </row>
    <row r="60" spans="2:81" s="18" customFormat="1" ht="14.25" customHeight="1">
      <c r="B60" s="17"/>
      <c r="D60" s="339" t="s">
        <v>1307</v>
      </c>
      <c r="E60" s="340"/>
      <c r="F60" s="340"/>
      <c r="G60" s="340"/>
      <c r="H60" s="340"/>
      <c r="I60" s="340"/>
      <c r="J60" s="341"/>
      <c r="K60" s="339" t="s">
        <v>1308</v>
      </c>
      <c r="L60" s="340"/>
      <c r="M60" s="340"/>
      <c r="N60" s="340"/>
      <c r="O60" s="340"/>
      <c r="P60" s="340"/>
      <c r="Q60" s="341"/>
      <c r="R60" s="912"/>
      <c r="S60" s="913"/>
      <c r="T60" s="339" t="s">
        <v>1304</v>
      </c>
      <c r="U60" s="340"/>
      <c r="V60" s="340"/>
      <c r="W60" s="340"/>
      <c r="X60" s="341"/>
      <c r="Y60" s="531" t="s">
        <v>2093</v>
      </c>
      <c r="Z60" s="532"/>
      <c r="AA60" s="532"/>
      <c r="AB60" s="532"/>
      <c r="AC60" s="532"/>
      <c r="AD60" s="532"/>
      <c r="AE60" s="532"/>
      <c r="AF60" s="532"/>
      <c r="AG60" s="532"/>
      <c r="AH60" s="532"/>
      <c r="AI60" s="532"/>
      <c r="AJ60" s="532"/>
      <c r="AK60" s="532"/>
      <c r="AL60" s="532"/>
      <c r="AM60" s="533"/>
      <c r="AT60" s="16"/>
      <c r="AU60" s="16"/>
      <c r="AV60" s="16"/>
      <c r="AW60" s="16"/>
      <c r="AX60" s="16"/>
      <c r="AY60" s="16"/>
      <c r="AZ60" s="16"/>
      <c r="BA60" s="16"/>
      <c r="BB60" s="16"/>
      <c r="BC60" s="16"/>
      <c r="BD60" s="16"/>
      <c r="BE60" s="16"/>
      <c r="BF60" s="16"/>
      <c r="BG60" s="16"/>
      <c r="BH60" s="16"/>
      <c r="BI60" s="16"/>
      <c r="BJ60" s="16"/>
      <c r="BK60" s="16"/>
      <c r="BL60" s="16"/>
      <c r="BM60" s="16"/>
      <c r="BN60" s="16"/>
      <c r="BO60" s="16"/>
      <c r="BP60" s="16"/>
      <c r="BQ60" s="16"/>
      <c r="BR60" s="16"/>
      <c r="BS60" s="16"/>
      <c r="BT60" s="16"/>
      <c r="BU60" s="16"/>
      <c r="BV60" s="16"/>
      <c r="BW60" s="16"/>
      <c r="BX60" s="16"/>
      <c r="BY60" s="16"/>
      <c r="BZ60" s="16"/>
      <c r="CA60" s="16"/>
      <c r="CB60" s="16"/>
    </row>
    <row r="62" spans="2:81" s="3" customFormat="1" ht="15.75">
      <c r="D62" s="466" t="s">
        <v>1664</v>
      </c>
      <c r="AO62" s="4"/>
      <c r="AP62" s="4"/>
      <c r="AQ62" s="4"/>
      <c r="AR62" s="4"/>
      <c r="AS62" s="5"/>
      <c r="AT62" s="5"/>
    </row>
    <row r="63" spans="2:81" s="3" customFormat="1" ht="15.75">
      <c r="AN63" s="4"/>
      <c r="AO63" s="4"/>
      <c r="AP63" s="4"/>
      <c r="AQ63" s="4"/>
      <c r="AR63" s="5"/>
      <c r="AS63" s="5"/>
    </row>
    <row r="64" spans="2:81" ht="16.5" customHeight="1">
      <c r="C64" s="3" t="s">
        <v>2245</v>
      </c>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4"/>
      <c r="AS64" s="16"/>
      <c r="AT64" s="16"/>
    </row>
    <row r="65" spans="3:46" ht="16.5" customHeight="1">
      <c r="C65" s="3"/>
      <c r="D65" s="17" t="s">
        <v>1282</v>
      </c>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4"/>
      <c r="AS65" s="16"/>
      <c r="AT65" s="16"/>
    </row>
    <row r="66" spans="3:46" ht="16.5" customHeight="1">
      <c r="C66" s="3"/>
      <c r="D66" s="903" t="s">
        <v>27</v>
      </c>
      <c r="E66" s="903"/>
      <c r="F66" s="903"/>
      <c r="G66" s="903"/>
      <c r="H66" s="903"/>
      <c r="I66" s="903"/>
      <c r="J66" s="903"/>
      <c r="K66" s="903" t="s">
        <v>29</v>
      </c>
      <c r="L66" s="903"/>
      <c r="M66" s="903"/>
      <c r="N66" s="903"/>
      <c r="O66" s="903"/>
      <c r="P66" s="903"/>
      <c r="Q66" s="903"/>
      <c r="R66" s="903" t="s">
        <v>1260</v>
      </c>
      <c r="S66" s="903"/>
      <c r="T66" s="922" t="s">
        <v>1241</v>
      </c>
      <c r="U66" s="923"/>
      <c r="V66" s="923"/>
      <c r="W66" s="923"/>
      <c r="X66" s="924"/>
      <c r="Y66" s="922" t="s">
        <v>30</v>
      </c>
      <c r="Z66" s="923"/>
      <c r="AA66" s="923"/>
      <c r="AB66" s="923"/>
      <c r="AC66" s="923"/>
      <c r="AD66" s="923"/>
      <c r="AE66" s="923"/>
      <c r="AF66" s="923"/>
      <c r="AG66" s="923"/>
      <c r="AH66" s="923"/>
      <c r="AI66" s="923"/>
      <c r="AJ66" s="923"/>
      <c r="AK66" s="923"/>
      <c r="AL66" s="923"/>
      <c r="AM66" s="924"/>
      <c r="AS66" s="16"/>
      <c r="AT66" s="16"/>
    </row>
    <row r="67" spans="3:46" ht="14.25" customHeight="1">
      <c r="C67" s="3"/>
      <c r="D67" s="317" t="s">
        <v>1267</v>
      </c>
      <c r="E67" s="329"/>
      <c r="F67" s="329"/>
      <c r="G67" s="329"/>
      <c r="H67" s="329"/>
      <c r="I67" s="329"/>
      <c r="J67" s="330"/>
      <c r="K67" s="317" t="s">
        <v>1271</v>
      </c>
      <c r="L67" s="318"/>
      <c r="M67" s="318"/>
      <c r="N67" s="318"/>
      <c r="O67" s="318"/>
      <c r="P67" s="318"/>
      <c r="Q67" s="319"/>
      <c r="R67" s="931"/>
      <c r="S67" s="931"/>
      <c r="T67" s="317" t="s">
        <v>1275</v>
      </c>
      <c r="U67" s="318"/>
      <c r="V67" s="318"/>
      <c r="W67" s="318"/>
      <c r="X67" s="319"/>
      <c r="Y67" s="897" t="str">
        <f>"入力パラメータの"&amp;K67</f>
        <v>入力パラメータのDBコネクションオブジェクト</v>
      </c>
      <c r="Z67" s="898"/>
      <c r="AA67" s="898"/>
      <c r="AB67" s="898"/>
      <c r="AC67" s="898"/>
      <c r="AD67" s="898"/>
      <c r="AE67" s="898"/>
      <c r="AF67" s="898"/>
      <c r="AG67" s="898"/>
      <c r="AH67" s="898"/>
      <c r="AI67" s="898"/>
      <c r="AJ67" s="898"/>
      <c r="AK67" s="898"/>
      <c r="AL67" s="898"/>
      <c r="AM67" s="899"/>
      <c r="AS67" s="16"/>
      <c r="AT67" s="16"/>
    </row>
    <row r="68" spans="3:46" ht="14.25" customHeight="1">
      <c r="C68" s="16"/>
      <c r="D68" s="317" t="s">
        <v>1268</v>
      </c>
      <c r="E68" s="329"/>
      <c r="F68" s="329"/>
      <c r="G68" s="329"/>
      <c r="H68" s="329"/>
      <c r="I68" s="329"/>
      <c r="J68" s="330"/>
      <c r="K68" s="317" t="s">
        <v>1681</v>
      </c>
      <c r="L68" s="318"/>
      <c r="M68" s="318"/>
      <c r="N68" s="318"/>
      <c r="O68" s="318"/>
      <c r="P68" s="318"/>
      <c r="Q68" s="319"/>
      <c r="R68" s="931" t="s">
        <v>1693</v>
      </c>
      <c r="S68" s="931"/>
      <c r="T68" s="428" t="s">
        <v>125</v>
      </c>
      <c r="U68" s="318"/>
      <c r="V68" s="318"/>
      <c r="W68" s="318"/>
      <c r="X68" s="319"/>
      <c r="Y68" s="897" t="str">
        <f>"入力パラメータの"&amp;K68</f>
        <v>入力パラメータの顧問先管理コード</v>
      </c>
      <c r="Z68" s="898"/>
      <c r="AA68" s="898"/>
      <c r="AB68" s="898"/>
      <c r="AC68" s="898"/>
      <c r="AD68" s="898"/>
      <c r="AE68" s="898"/>
      <c r="AF68" s="898"/>
      <c r="AG68" s="898"/>
      <c r="AH68" s="898"/>
      <c r="AI68" s="898"/>
      <c r="AJ68" s="898"/>
      <c r="AK68" s="898"/>
      <c r="AL68" s="898"/>
      <c r="AM68" s="899"/>
      <c r="AS68" s="16"/>
      <c r="AT68" s="16"/>
    </row>
    <row r="69" spans="3:46" ht="14.25" customHeight="1">
      <c r="C69" s="16"/>
      <c r="D69" s="317" t="s">
        <v>1269</v>
      </c>
      <c r="E69" s="329"/>
      <c r="F69" s="329"/>
      <c r="G69" s="329"/>
      <c r="H69" s="329"/>
      <c r="I69" s="329"/>
      <c r="J69" s="330"/>
      <c r="K69" s="317" t="s">
        <v>1682</v>
      </c>
      <c r="L69" s="318"/>
      <c r="M69" s="318"/>
      <c r="N69" s="318"/>
      <c r="O69" s="318"/>
      <c r="P69" s="318"/>
      <c r="Q69" s="319"/>
      <c r="R69" s="931" t="s">
        <v>1693</v>
      </c>
      <c r="S69" s="931"/>
      <c r="T69" s="317" t="s">
        <v>1276</v>
      </c>
      <c r="U69" s="318"/>
      <c r="V69" s="318"/>
      <c r="W69" s="318"/>
      <c r="X69" s="319"/>
      <c r="Y69" s="897" t="str">
        <f>"入力パラメータの"&amp;K69</f>
        <v>入力パラメータの年度</v>
      </c>
      <c r="Z69" s="898"/>
      <c r="AA69" s="898"/>
      <c r="AB69" s="898"/>
      <c r="AC69" s="898"/>
      <c r="AD69" s="898"/>
      <c r="AE69" s="898"/>
      <c r="AF69" s="898"/>
      <c r="AG69" s="898"/>
      <c r="AH69" s="898"/>
      <c r="AI69" s="898"/>
      <c r="AJ69" s="898"/>
      <c r="AK69" s="898"/>
      <c r="AL69" s="898"/>
      <c r="AM69" s="899"/>
      <c r="AS69" s="16"/>
      <c r="AT69" s="16"/>
    </row>
    <row r="70" spans="3:46" ht="14.25" customHeight="1">
      <c r="D70" s="317" t="s">
        <v>1288</v>
      </c>
      <c r="E70" s="329"/>
      <c r="F70" s="329"/>
      <c r="G70" s="329"/>
      <c r="H70" s="329"/>
      <c r="I70" s="329"/>
      <c r="J70" s="330"/>
      <c r="K70" s="317" t="s">
        <v>1683</v>
      </c>
      <c r="L70" s="318"/>
      <c r="M70" s="318"/>
      <c r="N70" s="318"/>
      <c r="O70" s="318"/>
      <c r="P70" s="318"/>
      <c r="Q70" s="319"/>
      <c r="R70" s="931" t="s">
        <v>1693</v>
      </c>
      <c r="S70" s="931"/>
      <c r="T70" s="530" t="s">
        <v>2022</v>
      </c>
      <c r="U70" s="318"/>
      <c r="V70" s="318"/>
      <c r="W70" s="318"/>
      <c r="X70" s="319"/>
      <c r="Y70" s="897" t="s">
        <v>1294</v>
      </c>
      <c r="Z70" s="898"/>
      <c r="AA70" s="898"/>
      <c r="AB70" s="898"/>
      <c r="AC70" s="898"/>
      <c r="AD70" s="898"/>
      <c r="AE70" s="898"/>
      <c r="AF70" s="898"/>
      <c r="AG70" s="898"/>
      <c r="AH70" s="898"/>
      <c r="AI70" s="898"/>
      <c r="AJ70" s="898"/>
      <c r="AK70" s="898"/>
      <c r="AL70" s="898"/>
      <c r="AM70" s="899"/>
      <c r="AS70" s="16"/>
      <c r="AT70" s="16"/>
    </row>
    <row r="71" spans="3:46" ht="14.25" customHeight="1">
      <c r="D71" s="326" t="s">
        <v>1289</v>
      </c>
      <c r="E71" s="335"/>
      <c r="F71" s="335"/>
      <c r="G71" s="335"/>
      <c r="H71" s="335"/>
      <c r="I71" s="335"/>
      <c r="J71" s="336"/>
      <c r="K71" s="326" t="s">
        <v>1684</v>
      </c>
      <c r="L71" s="327"/>
      <c r="M71" s="327"/>
      <c r="N71" s="327"/>
      <c r="O71" s="327"/>
      <c r="P71" s="327"/>
      <c r="Q71" s="328"/>
      <c r="R71" s="931" t="s">
        <v>1693</v>
      </c>
      <c r="S71" s="931"/>
      <c r="T71" s="326" t="s">
        <v>1292</v>
      </c>
      <c r="U71" s="327"/>
      <c r="V71" s="327"/>
      <c r="W71" s="327"/>
      <c r="X71" s="328"/>
      <c r="Y71" s="932" t="s">
        <v>1295</v>
      </c>
      <c r="Z71" s="933"/>
      <c r="AA71" s="933"/>
      <c r="AB71" s="933"/>
      <c r="AC71" s="933"/>
      <c r="AD71" s="933"/>
      <c r="AE71" s="933"/>
      <c r="AF71" s="933"/>
      <c r="AG71" s="933"/>
      <c r="AH71" s="933"/>
      <c r="AI71" s="933"/>
      <c r="AJ71" s="933"/>
      <c r="AK71" s="933"/>
      <c r="AL71" s="933"/>
      <c r="AM71" s="934"/>
      <c r="AS71" s="16"/>
      <c r="AT71" s="16"/>
    </row>
    <row r="72" spans="3:46" ht="14.25" customHeight="1">
      <c r="D72" s="326" t="s">
        <v>1290</v>
      </c>
      <c r="E72" s="335"/>
      <c r="F72" s="335"/>
      <c r="G72" s="335"/>
      <c r="H72" s="335"/>
      <c r="I72" s="335"/>
      <c r="J72" s="336"/>
      <c r="K72" s="326" t="s">
        <v>1274</v>
      </c>
      <c r="L72" s="327"/>
      <c r="M72" s="327"/>
      <c r="N72" s="327"/>
      <c r="O72" s="327"/>
      <c r="P72" s="327"/>
      <c r="Q72" s="328"/>
      <c r="R72" s="931" t="s">
        <v>1693</v>
      </c>
      <c r="S72" s="931"/>
      <c r="T72" s="326" t="s">
        <v>1292</v>
      </c>
      <c r="U72" s="327"/>
      <c r="V72" s="327"/>
      <c r="W72" s="327"/>
      <c r="X72" s="328"/>
      <c r="Y72" s="897" t="s">
        <v>1278</v>
      </c>
      <c r="Z72" s="898"/>
      <c r="AA72" s="898"/>
      <c r="AB72" s="898"/>
      <c r="AC72" s="898"/>
      <c r="AD72" s="898"/>
      <c r="AE72" s="898"/>
      <c r="AF72" s="898"/>
      <c r="AG72" s="898"/>
      <c r="AH72" s="898"/>
      <c r="AI72" s="898"/>
      <c r="AJ72" s="898"/>
      <c r="AK72" s="898"/>
      <c r="AL72" s="898"/>
      <c r="AM72" s="899"/>
      <c r="AS72" s="16"/>
      <c r="AT72" s="16"/>
    </row>
    <row r="73" spans="3:46" ht="14.25" customHeight="1">
      <c r="D73" s="436" t="s">
        <v>1687</v>
      </c>
      <c r="E73" s="335"/>
      <c r="F73" s="335"/>
      <c r="G73" s="335"/>
      <c r="H73" s="335"/>
      <c r="I73" s="335"/>
      <c r="J73" s="336"/>
      <c r="K73" s="326" t="s">
        <v>1083</v>
      </c>
      <c r="L73" s="327"/>
      <c r="M73" s="327"/>
      <c r="N73" s="327"/>
      <c r="O73" s="327"/>
      <c r="P73" s="327"/>
      <c r="Q73" s="328"/>
      <c r="R73" s="931" t="s">
        <v>1693</v>
      </c>
      <c r="S73" s="931"/>
      <c r="T73" s="326" t="s">
        <v>1293</v>
      </c>
      <c r="U73" s="327"/>
      <c r="V73" s="327"/>
      <c r="W73" s="327"/>
      <c r="X73" s="328"/>
      <c r="Y73" s="932" t="s">
        <v>1694</v>
      </c>
      <c r="Z73" s="933"/>
      <c r="AA73" s="933"/>
      <c r="AB73" s="933"/>
      <c r="AC73" s="933"/>
      <c r="AD73" s="933"/>
      <c r="AE73" s="933"/>
      <c r="AF73" s="933"/>
      <c r="AG73" s="933"/>
      <c r="AH73" s="933"/>
      <c r="AI73" s="933"/>
      <c r="AJ73" s="933"/>
      <c r="AK73" s="933"/>
      <c r="AL73" s="933"/>
      <c r="AM73" s="934"/>
      <c r="AS73" s="16"/>
      <c r="AT73" s="16"/>
    </row>
    <row r="74" spans="3:46" ht="14.25" customHeight="1">
      <c r="D74" s="436" t="s">
        <v>1291</v>
      </c>
      <c r="E74" s="335"/>
      <c r="F74" s="335"/>
      <c r="G74" s="335"/>
      <c r="H74" s="335"/>
      <c r="I74" s="335"/>
      <c r="J74" s="336"/>
      <c r="K74" s="326" t="s">
        <v>1685</v>
      </c>
      <c r="L74" s="327"/>
      <c r="M74" s="327"/>
      <c r="N74" s="327"/>
      <c r="O74" s="327"/>
      <c r="P74" s="327"/>
      <c r="Q74" s="328"/>
      <c r="R74" s="931" t="s">
        <v>1693</v>
      </c>
      <c r="S74" s="931"/>
      <c r="T74" s="326" t="s">
        <v>1293</v>
      </c>
      <c r="U74" s="327"/>
      <c r="V74" s="327"/>
      <c r="W74" s="327"/>
      <c r="X74" s="328"/>
      <c r="Y74" s="932" t="s">
        <v>2205</v>
      </c>
      <c r="Z74" s="933"/>
      <c r="AA74" s="933"/>
      <c r="AB74" s="933"/>
      <c r="AC74" s="933"/>
      <c r="AD74" s="933"/>
      <c r="AE74" s="933"/>
      <c r="AF74" s="933"/>
      <c r="AG74" s="933"/>
      <c r="AH74" s="933"/>
      <c r="AI74" s="933"/>
      <c r="AJ74" s="933"/>
      <c r="AK74" s="933"/>
      <c r="AL74" s="933"/>
      <c r="AM74" s="934"/>
      <c r="AS74" s="16"/>
      <c r="AT74" s="16"/>
    </row>
    <row r="75" spans="3:46" ht="14.25" customHeight="1">
      <c r="D75" s="428" t="s">
        <v>1688</v>
      </c>
      <c r="E75" s="343"/>
      <c r="F75" s="343"/>
      <c r="G75" s="343"/>
      <c r="H75" s="343"/>
      <c r="I75" s="343"/>
      <c r="J75" s="344"/>
      <c r="K75" s="429" t="s">
        <v>1686</v>
      </c>
      <c r="L75" s="429"/>
      <c r="M75" s="429"/>
      <c r="N75" s="429"/>
      <c r="O75" s="429"/>
      <c r="P75" s="429"/>
      <c r="Q75" s="430"/>
      <c r="R75" s="931" t="s">
        <v>1693</v>
      </c>
      <c r="S75" s="931"/>
      <c r="T75" s="429" t="s">
        <v>1691</v>
      </c>
      <c r="U75" s="429"/>
      <c r="V75" s="429"/>
      <c r="W75" s="429"/>
      <c r="X75" s="430"/>
      <c r="Y75" s="471" t="s">
        <v>1692</v>
      </c>
      <c r="Z75" s="471"/>
      <c r="AA75" s="471"/>
      <c r="AB75" s="471"/>
      <c r="AC75" s="471"/>
      <c r="AD75" s="471"/>
      <c r="AE75" s="471"/>
      <c r="AF75" s="471"/>
      <c r="AG75" s="471"/>
      <c r="AH75" s="471"/>
      <c r="AI75" s="471"/>
      <c r="AJ75" s="471"/>
      <c r="AK75" s="471"/>
      <c r="AL75" s="471"/>
      <c r="AM75" s="472"/>
      <c r="AS75" s="16"/>
      <c r="AT75" s="16"/>
    </row>
    <row r="76" spans="3:46" ht="12">
      <c r="D76" s="432"/>
      <c r="E76" s="333"/>
      <c r="F76" s="333"/>
      <c r="G76" s="333"/>
      <c r="H76" s="333"/>
      <c r="I76" s="333"/>
      <c r="J76" s="333"/>
      <c r="K76" s="432"/>
      <c r="L76" s="432"/>
      <c r="M76" s="432"/>
      <c r="N76" s="432"/>
      <c r="O76" s="432"/>
      <c r="P76" s="432"/>
      <c r="Q76" s="432"/>
      <c r="R76" s="467"/>
      <c r="S76" s="467"/>
      <c r="T76" s="432"/>
      <c r="U76" s="432"/>
      <c r="V76" s="432"/>
      <c r="W76" s="432"/>
      <c r="X76" s="432"/>
      <c r="Y76" s="443"/>
      <c r="Z76" s="443"/>
      <c r="AA76" s="443"/>
      <c r="AB76" s="443"/>
      <c r="AC76" s="443"/>
      <c r="AD76" s="443"/>
      <c r="AE76" s="443"/>
      <c r="AF76" s="443"/>
      <c r="AG76" s="443"/>
      <c r="AH76" s="443"/>
      <c r="AI76" s="443"/>
      <c r="AJ76" s="443"/>
      <c r="AK76" s="443"/>
      <c r="AL76" s="443"/>
      <c r="AM76" s="443"/>
      <c r="AS76" s="16"/>
      <c r="AT76" s="16"/>
    </row>
    <row r="77" spans="3:46" ht="16.5" customHeight="1">
      <c r="D77" s="17" t="s">
        <v>1283</v>
      </c>
      <c r="L77" s="18"/>
      <c r="M77" s="18"/>
      <c r="AS77" s="16"/>
      <c r="AT77" s="16"/>
    </row>
    <row r="78" spans="3:46" ht="16.5" customHeight="1">
      <c r="E78" s="17" t="s">
        <v>1695</v>
      </c>
      <c r="L78" s="18"/>
      <c r="M78" s="18"/>
      <c r="AS78" s="16"/>
      <c r="AT78" s="16"/>
    </row>
    <row r="79" spans="3:46" ht="16.5" customHeight="1">
      <c r="E79" s="313"/>
      <c r="L79" s="18"/>
      <c r="M79" s="18"/>
      <c r="AS79" s="16"/>
      <c r="AT79" s="16"/>
    </row>
    <row r="80" spans="3:46" ht="16.5" customHeight="1">
      <c r="D80" s="3" t="s">
        <v>1709</v>
      </c>
      <c r="L80" s="18"/>
      <c r="M80" s="18"/>
      <c r="AS80" s="16"/>
      <c r="AT80" s="16"/>
    </row>
    <row r="81" spans="3:46" ht="12">
      <c r="C81" s="16"/>
      <c r="E81" s="432" t="s">
        <v>1711</v>
      </c>
      <c r="F81" s="333"/>
      <c r="G81" s="333"/>
      <c r="H81" s="333"/>
      <c r="I81" s="333"/>
      <c r="J81" s="333"/>
      <c r="K81" s="333"/>
      <c r="L81" s="321"/>
      <c r="M81" s="321"/>
      <c r="N81" s="321"/>
      <c r="O81" s="321"/>
      <c r="P81" s="321"/>
      <c r="Q81" s="321"/>
      <c r="R81" s="321"/>
      <c r="S81" s="321"/>
      <c r="T81" s="321"/>
      <c r="U81" s="321"/>
      <c r="V81" s="321"/>
      <c r="W81" s="321"/>
      <c r="X81" s="321"/>
      <c r="Y81" s="321"/>
      <c r="Z81" s="321"/>
      <c r="AA81" s="321"/>
      <c r="AB81" s="321"/>
      <c r="AC81" s="321"/>
      <c r="AD81" s="321"/>
      <c r="AE81" s="321"/>
      <c r="AF81" s="321"/>
      <c r="AG81" s="321"/>
      <c r="AS81" s="16"/>
      <c r="AT81" s="16"/>
    </row>
    <row r="82" spans="3:46" ht="12">
      <c r="C82" s="16"/>
      <c r="E82" s="432"/>
      <c r="F82" s="333"/>
      <c r="G82" s="333"/>
      <c r="H82" s="333"/>
      <c r="I82" s="333"/>
      <c r="J82" s="333"/>
      <c r="K82" s="333"/>
      <c r="L82" s="432"/>
      <c r="M82" s="432"/>
      <c r="N82" s="432"/>
      <c r="O82" s="432"/>
      <c r="P82" s="432"/>
      <c r="Q82" s="432"/>
      <c r="R82" s="432"/>
      <c r="S82" s="432"/>
      <c r="T82" s="432"/>
      <c r="U82" s="432"/>
      <c r="V82" s="432"/>
      <c r="W82" s="432"/>
      <c r="X82" s="432"/>
      <c r="Y82" s="432"/>
      <c r="Z82" s="432"/>
      <c r="AA82" s="432"/>
      <c r="AB82" s="432"/>
      <c r="AC82" s="432"/>
      <c r="AD82" s="432"/>
      <c r="AE82" s="432"/>
      <c r="AF82" s="432"/>
      <c r="AG82" s="432"/>
      <c r="AS82" s="16"/>
      <c r="AT82" s="16"/>
    </row>
    <row r="83" spans="3:46" ht="14.25">
      <c r="C83" s="16"/>
      <c r="D83" s="3" t="s">
        <v>1296</v>
      </c>
      <c r="F83" s="333"/>
      <c r="G83" s="333"/>
      <c r="H83" s="333"/>
      <c r="I83" s="333"/>
      <c r="J83" s="333"/>
      <c r="K83" s="333"/>
      <c r="L83" s="432"/>
      <c r="M83" s="432"/>
      <c r="N83" s="432"/>
      <c r="O83" s="432"/>
      <c r="P83" s="432"/>
      <c r="Q83" s="432"/>
      <c r="R83" s="432"/>
      <c r="S83" s="432"/>
      <c r="T83" s="432"/>
      <c r="U83" s="432"/>
      <c r="V83" s="432"/>
      <c r="W83" s="432"/>
      <c r="X83" s="432"/>
      <c r="Y83" s="432"/>
      <c r="Z83" s="432"/>
      <c r="AA83" s="432"/>
      <c r="AB83" s="432"/>
      <c r="AC83" s="432"/>
      <c r="AD83" s="432"/>
      <c r="AE83" s="432"/>
      <c r="AF83" s="432"/>
      <c r="AG83" s="432"/>
      <c r="AS83" s="16"/>
      <c r="AT83" s="16"/>
    </row>
    <row r="84" spans="3:46" ht="15.75" customHeight="1">
      <c r="C84" s="16"/>
      <c r="E84" s="17" t="s">
        <v>2523</v>
      </c>
      <c r="F84" s="333"/>
      <c r="G84" s="333"/>
      <c r="H84" s="333"/>
      <c r="I84" s="333"/>
      <c r="J84" s="333"/>
      <c r="K84" s="333"/>
      <c r="L84" s="432"/>
      <c r="M84" s="432"/>
      <c r="N84" s="432"/>
      <c r="O84" s="432"/>
      <c r="P84" s="432"/>
      <c r="Q84" s="432"/>
      <c r="R84" s="432"/>
      <c r="S84" s="432"/>
      <c r="T84" s="432"/>
      <c r="U84" s="432"/>
      <c r="V84" s="432"/>
      <c r="W84" s="432"/>
      <c r="X84" s="432"/>
      <c r="Y84" s="432"/>
      <c r="Z84" s="432"/>
      <c r="AA84" s="432"/>
      <c r="AB84" s="432"/>
      <c r="AC84" s="432"/>
      <c r="AD84" s="432"/>
      <c r="AE84" s="432"/>
      <c r="AF84" s="432"/>
      <c r="AG84" s="432"/>
      <c r="AS84" s="16"/>
      <c r="AT84" s="16"/>
    </row>
    <row r="85" spans="3:46" ht="15.75" customHeight="1">
      <c r="C85" s="16"/>
      <c r="F85" s="333"/>
      <c r="G85" s="333"/>
      <c r="H85" s="333"/>
      <c r="I85" s="333"/>
      <c r="J85" s="333"/>
      <c r="K85" s="333"/>
      <c r="L85" s="432"/>
      <c r="M85" s="432"/>
      <c r="N85" s="432"/>
      <c r="O85" s="432"/>
      <c r="P85" s="432"/>
      <c r="Q85" s="432"/>
      <c r="R85" s="432"/>
      <c r="S85" s="432"/>
      <c r="T85" s="432"/>
      <c r="U85" s="432"/>
      <c r="V85" s="432"/>
      <c r="W85" s="432"/>
      <c r="X85" s="432"/>
      <c r="Y85" s="432"/>
      <c r="Z85" s="432"/>
      <c r="AA85" s="432"/>
      <c r="AB85" s="432"/>
      <c r="AC85" s="432"/>
      <c r="AD85" s="432"/>
      <c r="AE85" s="432"/>
      <c r="AF85" s="432"/>
      <c r="AG85" s="432"/>
      <c r="AS85" s="16"/>
      <c r="AT85" s="16"/>
    </row>
    <row r="86" spans="3:46" s="3" customFormat="1" ht="15.75">
      <c r="C86" s="3" t="s">
        <v>1678</v>
      </c>
      <c r="AM86" s="4"/>
      <c r="AN86" s="4"/>
      <c r="AO86" s="4"/>
      <c r="AP86" s="4"/>
      <c r="AQ86" s="5"/>
      <c r="AS86" s="5"/>
    </row>
    <row r="87" spans="3:46" s="3" customFormat="1" ht="15.75">
      <c r="D87" s="17" t="s">
        <v>1282</v>
      </c>
      <c r="E87" s="17"/>
      <c r="AM87" s="4"/>
      <c r="AN87" s="4"/>
      <c r="AO87" s="4"/>
      <c r="AP87" s="4"/>
      <c r="AQ87" s="5"/>
      <c r="AS87" s="5"/>
    </row>
    <row r="88" spans="3:46" s="3" customFormat="1" ht="16.5" customHeight="1">
      <c r="D88" s="903" t="s">
        <v>27</v>
      </c>
      <c r="E88" s="903"/>
      <c r="F88" s="903"/>
      <c r="G88" s="903"/>
      <c r="H88" s="903"/>
      <c r="I88" s="903"/>
      <c r="J88" s="903"/>
      <c r="K88" s="903" t="s">
        <v>29</v>
      </c>
      <c r="L88" s="903"/>
      <c r="M88" s="903"/>
      <c r="N88" s="903"/>
      <c r="O88" s="903"/>
      <c r="P88" s="903"/>
      <c r="Q88" s="903"/>
      <c r="R88" s="903" t="s">
        <v>1260</v>
      </c>
      <c r="S88" s="903"/>
      <c r="T88" s="922" t="s">
        <v>1241</v>
      </c>
      <c r="U88" s="923"/>
      <c r="V88" s="923"/>
      <c r="W88" s="923"/>
      <c r="X88" s="924"/>
      <c r="Y88" s="922" t="s">
        <v>30</v>
      </c>
      <c r="Z88" s="923"/>
      <c r="AA88" s="923"/>
      <c r="AB88" s="923"/>
      <c r="AC88" s="923"/>
      <c r="AD88" s="923"/>
      <c r="AE88" s="923"/>
      <c r="AF88" s="923"/>
      <c r="AG88" s="923"/>
      <c r="AH88" s="923"/>
      <c r="AI88" s="923"/>
      <c r="AJ88" s="923"/>
      <c r="AK88" s="923"/>
      <c r="AL88" s="923"/>
      <c r="AM88" s="923"/>
      <c r="AN88" s="923"/>
      <c r="AO88" s="923"/>
      <c r="AP88" s="923"/>
      <c r="AQ88" s="923"/>
      <c r="AR88" s="924"/>
    </row>
    <row r="89" spans="3:46" s="3" customFormat="1" ht="14.25" customHeight="1">
      <c r="D89" s="317" t="s">
        <v>1267</v>
      </c>
      <c r="E89" s="329"/>
      <c r="F89" s="329"/>
      <c r="G89" s="329"/>
      <c r="H89" s="329"/>
      <c r="I89" s="329"/>
      <c r="J89" s="330"/>
      <c r="K89" s="317" t="s">
        <v>1271</v>
      </c>
      <c r="L89" s="318"/>
      <c r="M89" s="318"/>
      <c r="N89" s="318"/>
      <c r="O89" s="318"/>
      <c r="P89" s="318"/>
      <c r="Q89" s="319"/>
      <c r="R89" s="931"/>
      <c r="S89" s="931"/>
      <c r="T89" s="317" t="s">
        <v>1275</v>
      </c>
      <c r="U89" s="318"/>
      <c r="V89" s="318"/>
      <c r="W89" s="318"/>
      <c r="X89" s="319"/>
      <c r="Y89" s="428" t="str">
        <f>"入力パラメータの"&amp;K89</f>
        <v>入力パラメータのDBコネクションオブジェクト</v>
      </c>
      <c r="Z89" s="429"/>
      <c r="AA89" s="429"/>
      <c r="AB89" s="429"/>
      <c r="AC89" s="429"/>
      <c r="AD89" s="429"/>
      <c r="AE89" s="429"/>
      <c r="AF89" s="429"/>
      <c r="AG89" s="429"/>
      <c r="AH89" s="429"/>
      <c r="AI89" s="429"/>
      <c r="AJ89" s="429"/>
      <c r="AK89" s="429"/>
      <c r="AL89" s="429"/>
      <c r="AM89" s="429"/>
      <c r="AN89" s="429"/>
      <c r="AO89" s="429"/>
      <c r="AP89" s="429"/>
      <c r="AQ89" s="429"/>
      <c r="AR89" s="430"/>
    </row>
    <row r="90" spans="3:46" ht="14.25" customHeight="1">
      <c r="C90" s="16"/>
      <c r="D90" s="317" t="s">
        <v>1268</v>
      </c>
      <c r="E90" s="329"/>
      <c r="F90" s="329"/>
      <c r="G90" s="329"/>
      <c r="H90" s="329"/>
      <c r="I90" s="329"/>
      <c r="J90" s="330"/>
      <c r="K90" s="317" t="s">
        <v>1272</v>
      </c>
      <c r="L90" s="318"/>
      <c r="M90" s="318"/>
      <c r="N90" s="318"/>
      <c r="O90" s="318"/>
      <c r="P90" s="318"/>
      <c r="Q90" s="319"/>
      <c r="R90" s="931"/>
      <c r="S90" s="931"/>
      <c r="T90" s="428" t="s">
        <v>125</v>
      </c>
      <c r="U90" s="318"/>
      <c r="V90" s="318"/>
      <c r="W90" s="318"/>
      <c r="X90" s="319"/>
      <c r="Y90" s="428" t="str">
        <f>"入力パラメータの"&amp;K90</f>
        <v>入力パラメータの顧客先コード</v>
      </c>
      <c r="Z90" s="429"/>
      <c r="AA90" s="429"/>
      <c r="AB90" s="429"/>
      <c r="AC90" s="429"/>
      <c r="AD90" s="429"/>
      <c r="AE90" s="429"/>
      <c r="AF90" s="429"/>
      <c r="AG90" s="429"/>
      <c r="AH90" s="429"/>
      <c r="AI90" s="429"/>
      <c r="AJ90" s="429"/>
      <c r="AK90" s="429"/>
      <c r="AL90" s="429"/>
      <c r="AM90" s="429"/>
      <c r="AN90" s="429"/>
      <c r="AO90" s="429"/>
      <c r="AP90" s="429"/>
      <c r="AQ90" s="429"/>
      <c r="AR90" s="430"/>
      <c r="AS90" s="16"/>
      <c r="AT90" s="16"/>
    </row>
    <row r="91" spans="3:46" ht="14.25" customHeight="1">
      <c r="C91" s="16"/>
      <c r="D91" s="317" t="s">
        <v>1269</v>
      </c>
      <c r="E91" s="329"/>
      <c r="F91" s="329"/>
      <c r="G91" s="329"/>
      <c r="H91" s="329"/>
      <c r="I91" s="329"/>
      <c r="J91" s="330"/>
      <c r="K91" s="317" t="s">
        <v>1273</v>
      </c>
      <c r="L91" s="318"/>
      <c r="M91" s="318"/>
      <c r="N91" s="318"/>
      <c r="O91" s="318"/>
      <c r="P91" s="318"/>
      <c r="Q91" s="319"/>
      <c r="R91" s="931"/>
      <c r="S91" s="931"/>
      <c r="T91" s="317" t="s">
        <v>1276</v>
      </c>
      <c r="U91" s="318"/>
      <c r="V91" s="318"/>
      <c r="W91" s="318"/>
      <c r="X91" s="319"/>
      <c r="Y91" s="428" t="str">
        <f>"入力パラメータの"&amp;K91</f>
        <v>入力パラメータの会計年度</v>
      </c>
      <c r="Z91" s="429"/>
      <c r="AA91" s="429"/>
      <c r="AB91" s="429"/>
      <c r="AC91" s="429"/>
      <c r="AD91" s="429"/>
      <c r="AE91" s="429"/>
      <c r="AF91" s="429"/>
      <c r="AG91" s="429"/>
      <c r="AH91" s="429"/>
      <c r="AI91" s="429"/>
      <c r="AJ91" s="429"/>
      <c r="AK91" s="429"/>
      <c r="AL91" s="429"/>
      <c r="AM91" s="429"/>
      <c r="AN91" s="429"/>
      <c r="AO91" s="429"/>
      <c r="AP91" s="429"/>
      <c r="AQ91" s="429"/>
      <c r="AR91" s="430"/>
      <c r="AS91" s="16"/>
      <c r="AT91" s="16"/>
    </row>
    <row r="92" spans="3:46" ht="14.25" customHeight="1">
      <c r="D92" s="323" t="s">
        <v>1270</v>
      </c>
      <c r="E92" s="331"/>
      <c r="F92" s="331"/>
      <c r="G92" s="331"/>
      <c r="H92" s="331"/>
      <c r="I92" s="331"/>
      <c r="J92" s="332"/>
      <c r="K92" s="534" t="s">
        <v>2098</v>
      </c>
      <c r="L92" s="324"/>
      <c r="M92" s="324"/>
      <c r="N92" s="324"/>
      <c r="O92" s="324"/>
      <c r="P92" s="324"/>
      <c r="Q92" s="325"/>
      <c r="R92" s="935"/>
      <c r="S92" s="935"/>
      <c r="T92" s="323" t="s">
        <v>1277</v>
      </c>
      <c r="U92" s="324"/>
      <c r="V92" s="324"/>
      <c r="W92" s="324"/>
      <c r="X92" s="325"/>
      <c r="Y92" s="568" t="s">
        <v>2301</v>
      </c>
      <c r="Z92" s="434"/>
      <c r="AA92" s="434"/>
      <c r="AB92" s="434"/>
      <c r="AC92" s="434"/>
      <c r="AD92" s="434"/>
      <c r="AE92" s="434"/>
      <c r="AF92" s="434"/>
      <c r="AG92" s="434"/>
      <c r="AH92" s="434"/>
      <c r="AI92" s="434"/>
      <c r="AJ92" s="434"/>
      <c r="AK92" s="434"/>
      <c r="AL92" s="434"/>
      <c r="AM92" s="434"/>
      <c r="AN92" s="434"/>
      <c r="AO92" s="434"/>
      <c r="AP92" s="434"/>
      <c r="AQ92" s="434"/>
      <c r="AR92" s="435"/>
      <c r="AS92" s="16"/>
      <c r="AT92" s="16"/>
    </row>
    <row r="93" spans="3:46" ht="14.25" customHeight="1">
      <c r="D93" s="320"/>
      <c r="E93" s="333"/>
      <c r="F93" s="333"/>
      <c r="G93" s="333"/>
      <c r="H93" s="333"/>
      <c r="I93" s="333"/>
      <c r="J93" s="334"/>
      <c r="K93" s="320"/>
      <c r="L93" s="321"/>
      <c r="M93" s="321"/>
      <c r="N93" s="321"/>
      <c r="O93" s="321"/>
      <c r="P93" s="321"/>
      <c r="Q93" s="322"/>
      <c r="R93" s="936"/>
      <c r="S93" s="936"/>
      <c r="T93" s="320"/>
      <c r="U93" s="321"/>
      <c r="V93" s="321"/>
      <c r="W93" s="321"/>
      <c r="X93" s="322"/>
      <c r="Y93" s="501" t="s">
        <v>1876</v>
      </c>
      <c r="Z93" s="432"/>
      <c r="AA93" s="432"/>
      <c r="AB93" s="432"/>
      <c r="AC93" s="432"/>
      <c r="AD93" s="432"/>
      <c r="AE93" s="432"/>
      <c r="AF93" s="432"/>
      <c r="AG93" s="432"/>
      <c r="AH93" s="432"/>
      <c r="AI93" s="432"/>
      <c r="AJ93" s="432"/>
      <c r="AK93" s="432"/>
      <c r="AL93" s="432"/>
      <c r="AM93" s="432"/>
      <c r="AN93" s="432"/>
      <c r="AO93" s="432"/>
      <c r="AP93" s="432"/>
      <c r="AQ93" s="432"/>
      <c r="AR93" s="433"/>
      <c r="AS93" s="16"/>
      <c r="AT93" s="16"/>
    </row>
    <row r="94" spans="3:46" ht="14.25" customHeight="1">
      <c r="D94" s="326"/>
      <c r="E94" s="335"/>
      <c r="F94" s="335"/>
      <c r="G94" s="335"/>
      <c r="H94" s="335"/>
      <c r="I94" s="335"/>
      <c r="J94" s="336"/>
      <c r="K94" s="326"/>
      <c r="L94" s="327"/>
      <c r="M94" s="327"/>
      <c r="N94" s="327"/>
      <c r="O94" s="327"/>
      <c r="P94" s="327"/>
      <c r="Q94" s="328"/>
      <c r="R94" s="937"/>
      <c r="S94" s="937"/>
      <c r="T94" s="326"/>
      <c r="U94" s="327"/>
      <c r="V94" s="327"/>
      <c r="W94" s="327"/>
      <c r="X94" s="328"/>
      <c r="Y94" s="436"/>
      <c r="Z94" s="437"/>
      <c r="AA94" s="437"/>
      <c r="AB94" s="437"/>
      <c r="AC94" s="437"/>
      <c r="AD94" s="437"/>
      <c r="AE94" s="437"/>
      <c r="AF94" s="437"/>
      <c r="AG94" s="437"/>
      <c r="AH94" s="437"/>
      <c r="AI94" s="437"/>
      <c r="AJ94" s="437"/>
      <c r="AK94" s="437"/>
      <c r="AL94" s="437"/>
      <c r="AM94" s="437"/>
      <c r="AN94" s="437"/>
      <c r="AO94" s="437"/>
      <c r="AP94" s="437"/>
      <c r="AQ94" s="437"/>
      <c r="AR94" s="438"/>
      <c r="AS94" s="16"/>
      <c r="AT94" s="16"/>
    </row>
    <row r="95" spans="3:46" ht="16.5" customHeight="1">
      <c r="L95" s="18"/>
      <c r="M95" s="18"/>
      <c r="AT95" s="16"/>
    </row>
    <row r="96" spans="3:46" ht="16.5" customHeight="1">
      <c r="D96" s="17" t="s">
        <v>1283</v>
      </c>
      <c r="L96" s="18"/>
      <c r="M96" s="18"/>
      <c r="AT96" s="16"/>
    </row>
    <row r="97" spans="3:46" ht="16.5" customHeight="1">
      <c r="E97" s="17" t="s">
        <v>1665</v>
      </c>
      <c r="L97" s="18"/>
      <c r="M97" s="18"/>
      <c r="AT97" s="16"/>
    </row>
    <row r="98" spans="3:46" ht="16.5" customHeight="1">
      <c r="E98" s="313"/>
      <c r="L98" s="18"/>
      <c r="M98" s="18"/>
      <c r="AT98" s="16"/>
    </row>
    <row r="99" spans="3:46" ht="16.5" customHeight="1">
      <c r="D99" s="3" t="s">
        <v>1296</v>
      </c>
      <c r="L99" s="18"/>
      <c r="M99" s="18"/>
      <c r="AT99" s="16"/>
    </row>
    <row r="100" spans="3:46" ht="16.5" customHeight="1">
      <c r="C100" s="16"/>
      <c r="E100" s="17" t="s">
        <v>2094</v>
      </c>
      <c r="L100" s="18"/>
      <c r="M100" s="18"/>
      <c r="AT100" s="16"/>
    </row>
    <row r="101" spans="3:46" ht="16.5" customHeight="1">
      <c r="C101" s="16"/>
      <c r="F101" s="314" t="s">
        <v>1666</v>
      </c>
      <c r="G101" s="314" t="s">
        <v>1251</v>
      </c>
      <c r="H101" s="314" t="s">
        <v>2095</v>
      </c>
      <c r="L101" s="18"/>
      <c r="M101" s="18"/>
      <c r="AT101" s="16"/>
    </row>
    <row r="102" spans="3:46" ht="16.5" customHeight="1">
      <c r="C102" s="16"/>
      <c r="D102" s="16"/>
      <c r="F102" s="314" t="s">
        <v>1667</v>
      </c>
      <c r="G102" s="314" t="s">
        <v>1251</v>
      </c>
      <c r="H102" s="314" t="s">
        <v>2096</v>
      </c>
      <c r="M102" s="18"/>
      <c r="AT102" s="16"/>
    </row>
    <row r="103" spans="3:46" ht="16.5" customHeight="1">
      <c r="C103" s="16"/>
      <c r="D103" s="16"/>
      <c r="E103" s="17" t="s">
        <v>1675</v>
      </c>
      <c r="M103" s="18"/>
      <c r="AT103" s="16"/>
    </row>
    <row r="104" spans="3:46" ht="16.5" customHeight="1">
      <c r="C104" s="16"/>
      <c r="M104" s="18"/>
      <c r="AT104" s="16"/>
    </row>
    <row r="105" spans="3:46" ht="16.5" customHeight="1">
      <c r="C105" s="3" t="s">
        <v>3478</v>
      </c>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4"/>
      <c r="AS105" s="16"/>
      <c r="AT105" s="16"/>
    </row>
    <row r="106" spans="3:46" ht="16.5" customHeight="1">
      <c r="C106" s="3"/>
      <c r="D106" s="3" t="s">
        <v>3479</v>
      </c>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4"/>
      <c r="AS106" s="16"/>
      <c r="AT106" s="16"/>
    </row>
    <row r="107" spans="3:46" ht="16.5" customHeight="1">
      <c r="E107" s="17" t="s">
        <v>1282</v>
      </c>
      <c r="G107" s="337"/>
      <c r="H107" s="337"/>
      <c r="I107" s="337"/>
      <c r="J107" s="337"/>
      <c r="K107" s="337"/>
      <c r="L107" s="337"/>
      <c r="M107" s="337"/>
      <c r="N107" s="337"/>
      <c r="O107" s="337"/>
      <c r="P107" s="337"/>
      <c r="Q107" s="337"/>
      <c r="R107" s="337"/>
      <c r="S107" s="337"/>
      <c r="T107" s="337"/>
      <c r="U107" s="337"/>
      <c r="V107" s="337"/>
      <c r="W107" s="337"/>
      <c r="X107" s="337"/>
      <c r="Y107" s="337"/>
      <c r="Z107" s="337"/>
      <c r="AA107" s="337"/>
      <c r="AB107" s="337"/>
      <c r="AC107" s="337"/>
      <c r="AD107" s="337"/>
      <c r="AE107" s="337"/>
      <c r="AF107" s="337"/>
      <c r="AG107" s="337"/>
      <c r="AH107" s="337"/>
      <c r="AI107" s="337"/>
      <c r="AJ107" s="337"/>
      <c r="AK107" s="337"/>
      <c r="AL107" s="337"/>
      <c r="AM107" s="337"/>
      <c r="AN107" s="338"/>
    </row>
    <row r="108" spans="3:46" ht="16.5" customHeight="1">
      <c r="E108" s="903" t="s">
        <v>27</v>
      </c>
      <c r="F108" s="903"/>
      <c r="G108" s="903"/>
      <c r="H108" s="903"/>
      <c r="I108" s="903"/>
      <c r="J108" s="903"/>
      <c r="K108" s="903"/>
      <c r="L108" s="903" t="s">
        <v>29</v>
      </c>
      <c r="M108" s="903"/>
      <c r="N108" s="903"/>
      <c r="O108" s="903"/>
      <c r="P108" s="903"/>
      <c r="Q108" s="903"/>
      <c r="R108" s="903"/>
      <c r="S108" s="903" t="s">
        <v>1260</v>
      </c>
      <c r="T108" s="903"/>
      <c r="U108" s="922" t="s">
        <v>1241</v>
      </c>
      <c r="V108" s="923"/>
      <c r="W108" s="923"/>
      <c r="X108" s="923"/>
      <c r="Y108" s="924"/>
      <c r="Z108" s="922" t="s">
        <v>30</v>
      </c>
      <c r="AA108" s="923"/>
      <c r="AB108" s="923"/>
      <c r="AC108" s="923"/>
      <c r="AD108" s="923"/>
      <c r="AE108" s="923"/>
      <c r="AF108" s="923"/>
      <c r="AG108" s="923"/>
      <c r="AH108" s="923"/>
      <c r="AI108" s="923"/>
      <c r="AJ108" s="923"/>
      <c r="AK108" s="923"/>
      <c r="AL108" s="923"/>
      <c r="AM108" s="923"/>
      <c r="AN108" s="924"/>
      <c r="AO108" s="16"/>
      <c r="AP108" s="16"/>
      <c r="AQ108" s="16"/>
      <c r="AR108" s="16"/>
      <c r="AS108" s="16"/>
      <c r="AT108" s="16"/>
    </row>
    <row r="109" spans="3:46" ht="14.25" customHeight="1">
      <c r="E109" s="773" t="s">
        <v>1267</v>
      </c>
      <c r="F109" s="343"/>
      <c r="G109" s="343"/>
      <c r="H109" s="343"/>
      <c r="I109" s="343"/>
      <c r="J109" s="343"/>
      <c r="K109" s="344"/>
      <c r="L109" s="773" t="s">
        <v>1271</v>
      </c>
      <c r="M109" s="774"/>
      <c r="N109" s="774"/>
      <c r="O109" s="774"/>
      <c r="P109" s="774"/>
      <c r="Q109" s="774"/>
      <c r="R109" s="775"/>
      <c r="S109" s="931"/>
      <c r="T109" s="931"/>
      <c r="U109" s="773" t="s">
        <v>1275</v>
      </c>
      <c r="V109" s="774"/>
      <c r="W109" s="774"/>
      <c r="X109" s="774"/>
      <c r="Y109" s="775"/>
      <c r="Z109" s="897" t="str">
        <f>"入力パラメータの"&amp;L109</f>
        <v>入力パラメータのDBコネクションオブジェクト</v>
      </c>
      <c r="AA109" s="898"/>
      <c r="AB109" s="898"/>
      <c r="AC109" s="898"/>
      <c r="AD109" s="898"/>
      <c r="AE109" s="898"/>
      <c r="AF109" s="898"/>
      <c r="AG109" s="898"/>
      <c r="AH109" s="898"/>
      <c r="AI109" s="898"/>
      <c r="AJ109" s="898"/>
      <c r="AK109" s="898"/>
      <c r="AL109" s="898"/>
      <c r="AM109" s="898"/>
      <c r="AN109" s="899"/>
      <c r="AO109" s="16"/>
      <c r="AP109" s="16"/>
      <c r="AQ109" s="16"/>
      <c r="AR109" s="16"/>
      <c r="AS109" s="16"/>
      <c r="AT109" s="16"/>
    </row>
    <row r="110" spans="3:46" ht="14.25" customHeight="1">
      <c r="E110" s="773" t="s">
        <v>1268</v>
      </c>
      <c r="F110" s="343"/>
      <c r="G110" s="343"/>
      <c r="H110" s="343"/>
      <c r="I110" s="343"/>
      <c r="J110" s="343"/>
      <c r="K110" s="344"/>
      <c r="L110" s="773" t="s">
        <v>1272</v>
      </c>
      <c r="M110" s="774"/>
      <c r="N110" s="774"/>
      <c r="O110" s="774"/>
      <c r="P110" s="774"/>
      <c r="Q110" s="774"/>
      <c r="R110" s="775"/>
      <c r="S110" s="931"/>
      <c r="T110" s="931"/>
      <c r="U110" s="773" t="s">
        <v>125</v>
      </c>
      <c r="V110" s="774"/>
      <c r="W110" s="774"/>
      <c r="X110" s="774"/>
      <c r="Y110" s="775"/>
      <c r="Z110" s="897" t="str">
        <f>"入力パラメータの"&amp;L110</f>
        <v>入力パラメータの顧客先コード</v>
      </c>
      <c r="AA110" s="898"/>
      <c r="AB110" s="898"/>
      <c r="AC110" s="898"/>
      <c r="AD110" s="898"/>
      <c r="AE110" s="898"/>
      <c r="AF110" s="898"/>
      <c r="AG110" s="898"/>
      <c r="AH110" s="898"/>
      <c r="AI110" s="898"/>
      <c r="AJ110" s="898"/>
      <c r="AK110" s="898"/>
      <c r="AL110" s="898"/>
      <c r="AM110" s="898"/>
      <c r="AN110" s="899"/>
      <c r="AO110" s="16"/>
      <c r="AP110" s="16"/>
      <c r="AQ110" s="16"/>
      <c r="AR110" s="16"/>
      <c r="AS110" s="16"/>
      <c r="AT110" s="16"/>
    </row>
    <row r="111" spans="3:46" ht="14.25" customHeight="1">
      <c r="E111" s="773" t="s">
        <v>1269</v>
      </c>
      <c r="F111" s="343"/>
      <c r="G111" s="343"/>
      <c r="H111" s="343"/>
      <c r="I111" s="343"/>
      <c r="J111" s="343"/>
      <c r="K111" s="344"/>
      <c r="L111" s="773" t="s">
        <v>1273</v>
      </c>
      <c r="M111" s="774"/>
      <c r="N111" s="774"/>
      <c r="O111" s="774"/>
      <c r="P111" s="774"/>
      <c r="Q111" s="774"/>
      <c r="R111" s="775"/>
      <c r="S111" s="931"/>
      <c r="T111" s="931"/>
      <c r="U111" s="773" t="s">
        <v>1276</v>
      </c>
      <c r="V111" s="774"/>
      <c r="W111" s="774"/>
      <c r="X111" s="774"/>
      <c r="Y111" s="775"/>
      <c r="Z111" s="897" t="str">
        <f>"入力パラメータの"&amp;L111</f>
        <v>入力パラメータの会計年度</v>
      </c>
      <c r="AA111" s="898"/>
      <c r="AB111" s="898"/>
      <c r="AC111" s="898"/>
      <c r="AD111" s="898"/>
      <c r="AE111" s="898"/>
      <c r="AF111" s="898"/>
      <c r="AG111" s="898"/>
      <c r="AH111" s="898"/>
      <c r="AI111" s="898"/>
      <c r="AJ111" s="898"/>
      <c r="AK111" s="898"/>
      <c r="AL111" s="898"/>
      <c r="AM111" s="898"/>
      <c r="AN111" s="899"/>
      <c r="AO111" s="16"/>
      <c r="AP111" s="16"/>
      <c r="AQ111" s="16"/>
      <c r="AR111" s="16"/>
      <c r="AS111" s="16"/>
      <c r="AT111" s="16"/>
    </row>
    <row r="112" spans="3:46" ht="14.25" customHeight="1">
      <c r="E112" s="773" t="s">
        <v>1280</v>
      </c>
      <c r="F112" s="343"/>
      <c r="G112" s="343"/>
      <c r="H112" s="343"/>
      <c r="I112" s="343"/>
      <c r="J112" s="343"/>
      <c r="K112" s="344"/>
      <c r="L112" s="773" t="s">
        <v>1279</v>
      </c>
      <c r="M112" s="774"/>
      <c r="N112" s="774"/>
      <c r="O112" s="774"/>
      <c r="P112" s="774"/>
      <c r="Q112" s="774"/>
      <c r="R112" s="775"/>
      <c r="S112" s="931"/>
      <c r="T112" s="931"/>
      <c r="U112" s="773" t="s">
        <v>2021</v>
      </c>
      <c r="V112" s="774"/>
      <c r="W112" s="774"/>
      <c r="X112" s="774"/>
      <c r="Y112" s="775"/>
      <c r="Z112" s="897" t="s">
        <v>1294</v>
      </c>
      <c r="AA112" s="898"/>
      <c r="AB112" s="898"/>
      <c r="AC112" s="898"/>
      <c r="AD112" s="898"/>
      <c r="AE112" s="898"/>
      <c r="AF112" s="898"/>
      <c r="AG112" s="898"/>
      <c r="AH112" s="898"/>
      <c r="AI112" s="898"/>
      <c r="AJ112" s="898"/>
      <c r="AK112" s="898"/>
      <c r="AL112" s="898"/>
      <c r="AM112" s="898"/>
      <c r="AN112" s="899"/>
      <c r="AO112" s="16"/>
      <c r="AP112" s="16"/>
      <c r="AQ112" s="16"/>
      <c r="AR112" s="16"/>
      <c r="AS112" s="16"/>
      <c r="AT112" s="16"/>
    </row>
    <row r="113" spans="3:46" ht="14.25" customHeight="1">
      <c r="E113" s="773" t="s">
        <v>1309</v>
      </c>
      <c r="F113" s="343"/>
      <c r="G113" s="343"/>
      <c r="H113" s="343"/>
      <c r="I113" s="343"/>
      <c r="J113" s="343"/>
      <c r="K113" s="344"/>
      <c r="L113" s="773" t="s">
        <v>1310</v>
      </c>
      <c r="M113" s="774"/>
      <c r="N113" s="774"/>
      <c r="O113" s="774"/>
      <c r="P113" s="774"/>
      <c r="Q113" s="774"/>
      <c r="R113" s="775"/>
      <c r="S113" s="931"/>
      <c r="T113" s="931"/>
      <c r="U113" s="773" t="s">
        <v>1247</v>
      </c>
      <c r="V113" s="774"/>
      <c r="W113" s="774"/>
      <c r="X113" s="774"/>
      <c r="Y113" s="775"/>
      <c r="Z113" s="897" t="s">
        <v>1324</v>
      </c>
      <c r="AA113" s="898"/>
      <c r="AB113" s="898"/>
      <c r="AC113" s="898"/>
      <c r="AD113" s="898"/>
      <c r="AE113" s="898"/>
      <c r="AF113" s="898"/>
      <c r="AG113" s="898"/>
      <c r="AH113" s="898"/>
      <c r="AI113" s="898"/>
      <c r="AJ113" s="898"/>
      <c r="AK113" s="898"/>
      <c r="AL113" s="898"/>
      <c r="AM113" s="898"/>
      <c r="AN113" s="899"/>
      <c r="AO113" s="16"/>
      <c r="AP113" s="16"/>
      <c r="AQ113" s="16"/>
      <c r="AR113" s="16"/>
      <c r="AS113" s="16"/>
      <c r="AT113" s="16"/>
    </row>
    <row r="114" spans="3:46" ht="16.5" customHeight="1">
      <c r="AO114" s="16"/>
      <c r="AP114" s="16"/>
      <c r="AQ114" s="16"/>
      <c r="AR114" s="16"/>
      <c r="AS114" s="16"/>
      <c r="AT114" s="16"/>
    </row>
    <row r="115" spans="3:46" ht="16.5" customHeight="1">
      <c r="E115" s="17" t="s">
        <v>1283</v>
      </c>
      <c r="AO115" s="16"/>
      <c r="AP115" s="16"/>
      <c r="AQ115" s="16"/>
      <c r="AR115" s="16"/>
      <c r="AS115" s="16"/>
      <c r="AT115" s="16"/>
    </row>
    <row r="116" spans="3:46" ht="16.5" customHeight="1">
      <c r="F116" s="17" t="s">
        <v>2390</v>
      </c>
      <c r="AO116" s="16"/>
      <c r="AP116" s="16"/>
      <c r="AQ116" s="16"/>
      <c r="AR116" s="16"/>
      <c r="AS116" s="16"/>
      <c r="AT116" s="16"/>
    </row>
    <row r="117" spans="3:46" ht="16.5" customHeight="1">
      <c r="I117" s="18"/>
      <c r="J117" s="18"/>
      <c r="K117" s="18"/>
      <c r="L117" s="18"/>
      <c r="M117" s="18"/>
      <c r="AO117" s="16"/>
      <c r="AP117" s="16"/>
      <c r="AQ117" s="16"/>
      <c r="AR117" s="16"/>
      <c r="AS117" s="16"/>
      <c r="AT117" s="16"/>
    </row>
    <row r="118" spans="3:46" ht="16.5" customHeight="1">
      <c r="E118" s="17" t="s">
        <v>1668</v>
      </c>
      <c r="I118" s="18"/>
      <c r="J118" s="18"/>
      <c r="K118" s="18"/>
      <c r="L118" s="18"/>
      <c r="M118" s="18"/>
      <c r="AO118" s="16"/>
      <c r="AP118" s="16"/>
      <c r="AQ118" s="16"/>
      <c r="AR118" s="16"/>
      <c r="AS118" s="16"/>
      <c r="AT118" s="16"/>
    </row>
    <row r="119" spans="3:46" ht="16.5" customHeight="1">
      <c r="F119" s="17" t="s">
        <v>2524</v>
      </c>
      <c r="I119" s="18"/>
      <c r="J119" s="18"/>
      <c r="K119" s="18"/>
      <c r="L119" s="18"/>
      <c r="M119" s="18"/>
      <c r="AO119" s="16"/>
      <c r="AP119" s="16"/>
      <c r="AQ119" s="16"/>
      <c r="AR119" s="16"/>
      <c r="AS119" s="16"/>
      <c r="AT119" s="16"/>
    </row>
    <row r="120" spans="3:46" ht="12">
      <c r="D120" s="16"/>
      <c r="F120" s="432"/>
      <c r="G120" s="333"/>
      <c r="H120" s="333"/>
      <c r="I120" s="333"/>
      <c r="J120" s="333"/>
      <c r="K120" s="333"/>
      <c r="L120" s="333"/>
      <c r="M120" s="432"/>
      <c r="N120" s="432"/>
      <c r="O120" s="432"/>
      <c r="P120" s="432"/>
      <c r="Q120" s="432"/>
      <c r="R120" s="432"/>
      <c r="S120" s="432"/>
      <c r="T120" s="432"/>
      <c r="U120" s="432"/>
      <c r="V120" s="432"/>
      <c r="W120" s="432"/>
      <c r="X120" s="432"/>
      <c r="Y120" s="432"/>
      <c r="Z120" s="432"/>
      <c r="AA120" s="432"/>
      <c r="AB120" s="432"/>
      <c r="AC120" s="432"/>
      <c r="AD120" s="432"/>
      <c r="AE120" s="432"/>
      <c r="AF120" s="432"/>
      <c r="AG120" s="432"/>
      <c r="AH120" s="432"/>
      <c r="AT120" s="16"/>
    </row>
    <row r="121" spans="3:46" ht="14.25">
      <c r="D121" s="16"/>
      <c r="E121" s="3" t="s">
        <v>1296</v>
      </c>
      <c r="G121" s="333"/>
      <c r="H121" s="333"/>
      <c r="I121" s="333"/>
      <c r="J121" s="333"/>
      <c r="K121" s="333"/>
      <c r="L121" s="333"/>
      <c r="M121" s="432"/>
      <c r="N121" s="432"/>
      <c r="O121" s="432"/>
      <c r="P121" s="432"/>
      <c r="Q121" s="432"/>
      <c r="R121" s="432"/>
      <c r="S121" s="432"/>
      <c r="T121" s="432"/>
      <c r="U121" s="432"/>
      <c r="V121" s="432"/>
      <c r="W121" s="432"/>
      <c r="X121" s="432"/>
      <c r="Y121" s="432"/>
      <c r="Z121" s="432"/>
      <c r="AA121" s="432"/>
      <c r="AB121" s="432"/>
      <c r="AC121" s="432"/>
      <c r="AD121" s="432"/>
      <c r="AE121" s="432"/>
      <c r="AF121" s="432"/>
      <c r="AG121" s="432"/>
      <c r="AH121" s="432"/>
      <c r="AT121" s="16"/>
    </row>
    <row r="122" spans="3:46" ht="15.75" customHeight="1">
      <c r="D122" s="16"/>
      <c r="F122" s="17" t="s">
        <v>3477</v>
      </c>
      <c r="G122" s="333"/>
      <c r="H122" s="333"/>
      <c r="I122" s="333"/>
      <c r="J122" s="333"/>
      <c r="K122" s="333"/>
      <c r="L122" s="333"/>
      <c r="M122" s="432"/>
      <c r="N122" s="432"/>
      <c r="O122" s="432"/>
      <c r="P122" s="432"/>
      <c r="Q122" s="432"/>
      <c r="R122" s="432"/>
      <c r="S122" s="432"/>
      <c r="T122" s="432"/>
      <c r="U122" s="432"/>
      <c r="V122" s="432"/>
      <c r="W122" s="432"/>
      <c r="X122" s="432"/>
      <c r="Y122" s="432"/>
      <c r="Z122" s="432"/>
      <c r="AA122" s="432"/>
      <c r="AB122" s="432"/>
      <c r="AC122" s="432"/>
      <c r="AD122" s="432"/>
      <c r="AE122" s="432"/>
      <c r="AF122" s="432"/>
      <c r="AG122" s="432"/>
      <c r="AH122" s="432"/>
      <c r="AT122" s="16"/>
    </row>
    <row r="123" spans="3:46" ht="15.75" customHeight="1">
      <c r="D123" s="16"/>
      <c r="G123" s="333"/>
      <c r="H123" s="333"/>
      <c r="I123" s="333"/>
      <c r="J123" s="333"/>
      <c r="K123" s="333"/>
      <c r="L123" s="333"/>
      <c r="M123" s="432"/>
      <c r="N123" s="432"/>
      <c r="O123" s="432"/>
      <c r="P123" s="432"/>
      <c r="Q123" s="432"/>
      <c r="R123" s="432"/>
      <c r="S123" s="432"/>
      <c r="T123" s="432"/>
      <c r="U123" s="432"/>
      <c r="V123" s="432"/>
      <c r="W123" s="432"/>
      <c r="X123" s="432"/>
      <c r="Y123" s="432"/>
      <c r="Z123" s="432"/>
      <c r="AA123" s="432"/>
      <c r="AB123" s="432"/>
      <c r="AC123" s="432"/>
      <c r="AD123" s="432"/>
      <c r="AE123" s="432"/>
      <c r="AF123" s="432"/>
      <c r="AG123" s="432"/>
      <c r="AH123" s="432"/>
      <c r="AT123" s="16"/>
    </row>
    <row r="124" spans="3:46" ht="15.75" customHeight="1">
      <c r="D124" s="16" t="s">
        <v>3480</v>
      </c>
      <c r="G124" s="333"/>
      <c r="H124" s="333"/>
      <c r="I124" s="333"/>
      <c r="J124" s="333"/>
      <c r="K124" s="333"/>
      <c r="L124" s="333"/>
      <c r="M124" s="432"/>
      <c r="N124" s="432"/>
      <c r="O124" s="432"/>
      <c r="P124" s="432"/>
      <c r="Q124" s="432"/>
      <c r="R124" s="432"/>
      <c r="S124" s="432"/>
      <c r="T124" s="432"/>
      <c r="U124" s="432"/>
      <c r="V124" s="432"/>
      <c r="W124" s="432"/>
      <c r="X124" s="432"/>
      <c r="Y124" s="432"/>
      <c r="Z124" s="432"/>
      <c r="AA124" s="432"/>
      <c r="AB124" s="432"/>
      <c r="AC124" s="432"/>
      <c r="AD124" s="432"/>
      <c r="AE124" s="432"/>
      <c r="AF124" s="432"/>
      <c r="AG124" s="432"/>
      <c r="AH124" s="432"/>
      <c r="AT124" s="16"/>
    </row>
    <row r="125" spans="3:46" ht="15.75" customHeight="1">
      <c r="D125" s="16"/>
      <c r="F125" s="17" t="s">
        <v>3481</v>
      </c>
      <c r="G125" s="333"/>
      <c r="H125" s="333"/>
      <c r="I125" s="333"/>
      <c r="J125" s="333"/>
      <c r="K125" s="333"/>
      <c r="L125" s="333"/>
      <c r="M125" s="432"/>
      <c r="N125" s="432"/>
      <c r="O125" s="432"/>
      <c r="P125" s="432"/>
      <c r="Q125" s="432"/>
      <c r="R125" s="432"/>
      <c r="S125" s="432"/>
      <c r="T125" s="432"/>
      <c r="U125" s="432"/>
      <c r="V125" s="432"/>
      <c r="W125" s="432"/>
      <c r="X125" s="432"/>
      <c r="Y125" s="432"/>
      <c r="Z125" s="432"/>
      <c r="AA125" s="432"/>
      <c r="AB125" s="432"/>
      <c r="AC125" s="432"/>
      <c r="AD125" s="432"/>
      <c r="AE125" s="432"/>
      <c r="AF125" s="432"/>
      <c r="AG125" s="432"/>
      <c r="AH125" s="432"/>
      <c r="AT125" s="16"/>
    </row>
    <row r="126" spans="3:46" ht="16.5" customHeight="1">
      <c r="L126" s="18"/>
      <c r="M126" s="18"/>
      <c r="AS126" s="16"/>
      <c r="AT126" s="16"/>
    </row>
    <row r="127" spans="3:46" ht="16.5" customHeight="1">
      <c r="C127" s="3" t="s">
        <v>3473</v>
      </c>
      <c r="L127" s="18"/>
      <c r="M127" s="18"/>
      <c r="AT127" s="16"/>
    </row>
    <row r="128" spans="3:46" ht="16.5" customHeight="1">
      <c r="C128" s="3"/>
      <c r="D128" s="17" t="s">
        <v>3474</v>
      </c>
      <c r="L128" s="18"/>
      <c r="M128" s="18"/>
      <c r="AT128" s="16"/>
    </row>
    <row r="129" spans="3:46" ht="16.5" customHeight="1">
      <c r="E129" s="17" t="s">
        <v>1282</v>
      </c>
      <c r="G129" s="337"/>
      <c r="H129" s="337"/>
      <c r="I129" s="337"/>
      <c r="J129" s="337"/>
      <c r="K129" s="337"/>
      <c r="L129" s="337"/>
      <c r="M129" s="337"/>
      <c r="N129" s="337"/>
      <c r="O129" s="337"/>
      <c r="P129" s="337"/>
      <c r="Q129" s="337"/>
      <c r="R129" s="337"/>
      <c r="S129" s="337"/>
      <c r="T129" s="337"/>
      <c r="U129" s="337"/>
      <c r="V129" s="337"/>
      <c r="W129" s="337"/>
      <c r="X129" s="337"/>
      <c r="Y129" s="337"/>
      <c r="Z129" s="337"/>
      <c r="AA129" s="337"/>
      <c r="AB129" s="337"/>
      <c r="AC129" s="337"/>
      <c r="AD129" s="337"/>
      <c r="AE129" s="337"/>
      <c r="AF129" s="337"/>
      <c r="AG129" s="337"/>
      <c r="AH129" s="337"/>
      <c r="AI129" s="337"/>
      <c r="AJ129" s="337"/>
      <c r="AK129" s="337"/>
      <c r="AL129" s="337"/>
      <c r="AM129" s="337"/>
      <c r="AN129" s="338"/>
    </row>
    <row r="130" spans="3:46" ht="17.25" customHeight="1">
      <c r="E130" s="903" t="s">
        <v>27</v>
      </c>
      <c r="F130" s="903"/>
      <c r="G130" s="903"/>
      <c r="H130" s="903"/>
      <c r="I130" s="903"/>
      <c r="J130" s="903"/>
      <c r="K130" s="903"/>
      <c r="L130" s="903" t="s">
        <v>29</v>
      </c>
      <c r="M130" s="903"/>
      <c r="N130" s="903"/>
      <c r="O130" s="903"/>
      <c r="P130" s="903"/>
      <c r="Q130" s="903"/>
      <c r="R130" s="903"/>
      <c r="S130" s="903" t="s">
        <v>1260</v>
      </c>
      <c r="T130" s="903"/>
      <c r="U130" s="922" t="s">
        <v>1241</v>
      </c>
      <c r="V130" s="923"/>
      <c r="W130" s="923"/>
      <c r="X130" s="923"/>
      <c r="Y130" s="924"/>
      <c r="Z130" s="922" t="s">
        <v>30</v>
      </c>
      <c r="AA130" s="923"/>
      <c r="AB130" s="923"/>
      <c r="AC130" s="923"/>
      <c r="AD130" s="923"/>
      <c r="AE130" s="923"/>
      <c r="AF130" s="923"/>
      <c r="AG130" s="923"/>
      <c r="AH130" s="923"/>
      <c r="AI130" s="923"/>
      <c r="AJ130" s="923"/>
      <c r="AK130" s="923"/>
      <c r="AL130" s="923"/>
      <c r="AM130" s="923"/>
      <c r="AN130" s="924"/>
    </row>
    <row r="131" spans="3:46" ht="14.25" customHeight="1">
      <c r="E131" s="428" t="s">
        <v>1267</v>
      </c>
      <c r="F131" s="343"/>
      <c r="G131" s="343"/>
      <c r="H131" s="343"/>
      <c r="I131" s="343"/>
      <c r="J131" s="343"/>
      <c r="K131" s="344"/>
      <c r="L131" s="428" t="s">
        <v>1271</v>
      </c>
      <c r="M131" s="429"/>
      <c r="N131" s="429"/>
      <c r="O131" s="429"/>
      <c r="P131" s="429"/>
      <c r="Q131" s="429"/>
      <c r="R131" s="430"/>
      <c r="S131" s="931"/>
      <c r="T131" s="931"/>
      <c r="U131" s="428" t="s">
        <v>1275</v>
      </c>
      <c r="V131" s="429"/>
      <c r="W131" s="429"/>
      <c r="X131" s="429"/>
      <c r="Y131" s="430"/>
      <c r="Z131" s="897" t="str">
        <f>"入力パラメータの"&amp;L131</f>
        <v>入力パラメータのDBコネクションオブジェクト</v>
      </c>
      <c r="AA131" s="898"/>
      <c r="AB131" s="898"/>
      <c r="AC131" s="898"/>
      <c r="AD131" s="898"/>
      <c r="AE131" s="898"/>
      <c r="AF131" s="898"/>
      <c r="AG131" s="898"/>
      <c r="AH131" s="898"/>
      <c r="AI131" s="898"/>
      <c r="AJ131" s="898"/>
      <c r="AK131" s="898"/>
      <c r="AL131" s="898"/>
      <c r="AM131" s="898"/>
      <c r="AN131" s="899"/>
    </row>
    <row r="132" spans="3:46" ht="14.25" customHeight="1">
      <c r="E132" s="428" t="s">
        <v>1268</v>
      </c>
      <c r="F132" s="343"/>
      <c r="G132" s="343"/>
      <c r="H132" s="343"/>
      <c r="I132" s="343"/>
      <c r="J132" s="343"/>
      <c r="K132" s="344"/>
      <c r="L132" s="428" t="s">
        <v>1272</v>
      </c>
      <c r="M132" s="429"/>
      <c r="N132" s="429"/>
      <c r="O132" s="429"/>
      <c r="P132" s="429"/>
      <c r="Q132" s="429"/>
      <c r="R132" s="430"/>
      <c r="S132" s="931"/>
      <c r="T132" s="931"/>
      <c r="U132" s="428" t="s">
        <v>125</v>
      </c>
      <c r="V132" s="429"/>
      <c r="W132" s="429"/>
      <c r="X132" s="429"/>
      <c r="Y132" s="430"/>
      <c r="Z132" s="897" t="str">
        <f>"入力パラメータの"&amp;L132</f>
        <v>入力パラメータの顧客先コード</v>
      </c>
      <c r="AA132" s="898"/>
      <c r="AB132" s="898"/>
      <c r="AC132" s="898"/>
      <c r="AD132" s="898"/>
      <c r="AE132" s="898"/>
      <c r="AF132" s="898"/>
      <c r="AG132" s="898"/>
      <c r="AH132" s="898"/>
      <c r="AI132" s="898"/>
      <c r="AJ132" s="898"/>
      <c r="AK132" s="898"/>
      <c r="AL132" s="898"/>
      <c r="AM132" s="898"/>
      <c r="AN132" s="899"/>
    </row>
    <row r="133" spans="3:46" ht="14.25" customHeight="1">
      <c r="E133" s="428" t="s">
        <v>1269</v>
      </c>
      <c r="F133" s="343"/>
      <c r="G133" s="343"/>
      <c r="H133" s="343"/>
      <c r="I133" s="343"/>
      <c r="J133" s="343"/>
      <c r="K133" s="344"/>
      <c r="L133" s="428" t="s">
        <v>1273</v>
      </c>
      <c r="M133" s="429"/>
      <c r="N133" s="429"/>
      <c r="O133" s="429"/>
      <c r="P133" s="429"/>
      <c r="Q133" s="429"/>
      <c r="R133" s="430"/>
      <c r="S133" s="931"/>
      <c r="T133" s="931"/>
      <c r="U133" s="428" t="s">
        <v>1276</v>
      </c>
      <c r="V133" s="429"/>
      <c r="W133" s="429"/>
      <c r="X133" s="429"/>
      <c r="Y133" s="430"/>
      <c r="Z133" s="897" t="str">
        <f>"入力パラメータの"&amp;L133</f>
        <v>入力パラメータの会計年度</v>
      </c>
      <c r="AA133" s="898"/>
      <c r="AB133" s="898"/>
      <c r="AC133" s="898"/>
      <c r="AD133" s="898"/>
      <c r="AE133" s="898"/>
      <c r="AF133" s="898"/>
      <c r="AG133" s="898"/>
      <c r="AH133" s="898"/>
      <c r="AI133" s="898"/>
      <c r="AJ133" s="898"/>
      <c r="AK133" s="898"/>
      <c r="AL133" s="898"/>
      <c r="AM133" s="898"/>
      <c r="AN133" s="899"/>
    </row>
    <row r="134" spans="3:46" ht="14.25" customHeight="1">
      <c r="E134" s="428" t="s">
        <v>1676</v>
      </c>
      <c r="F134" s="343"/>
      <c r="G134" s="343"/>
      <c r="H134" s="343"/>
      <c r="I134" s="343"/>
      <c r="J134" s="343"/>
      <c r="K134" s="344"/>
      <c r="L134" s="428" t="s">
        <v>1284</v>
      </c>
      <c r="M134" s="429"/>
      <c r="N134" s="429"/>
      <c r="O134" s="429"/>
      <c r="P134" s="429"/>
      <c r="Q134" s="429"/>
      <c r="R134" s="430"/>
      <c r="S134" s="931"/>
      <c r="T134" s="931"/>
      <c r="U134" s="428" t="s">
        <v>1677</v>
      </c>
      <c r="V134" s="429"/>
      <c r="W134" s="429"/>
      <c r="X134" s="429"/>
      <c r="Y134" s="430"/>
      <c r="Z134" s="897" t="s">
        <v>1285</v>
      </c>
      <c r="AA134" s="898"/>
      <c r="AB134" s="898"/>
      <c r="AC134" s="898"/>
      <c r="AD134" s="898"/>
      <c r="AE134" s="898"/>
      <c r="AF134" s="898"/>
      <c r="AG134" s="898"/>
      <c r="AH134" s="898"/>
      <c r="AI134" s="898"/>
      <c r="AJ134" s="898"/>
      <c r="AK134" s="898"/>
      <c r="AL134" s="898"/>
      <c r="AM134" s="898"/>
      <c r="AN134" s="899"/>
    </row>
    <row r="136" spans="3:46" ht="16.5" customHeight="1">
      <c r="E136" s="17" t="s">
        <v>1283</v>
      </c>
    </row>
    <row r="137" spans="3:46" ht="16.5" customHeight="1">
      <c r="F137" s="17" t="s">
        <v>1669</v>
      </c>
    </row>
    <row r="139" spans="3:46" ht="16.5" customHeight="1">
      <c r="E139" s="3" t="s">
        <v>1296</v>
      </c>
    </row>
    <row r="140" spans="3:46" ht="16.5" customHeight="1">
      <c r="F140" s="17" t="s">
        <v>2097</v>
      </c>
    </row>
    <row r="141" spans="3:46" ht="16.5" customHeight="1">
      <c r="C141" s="16"/>
      <c r="M141" s="18"/>
      <c r="AT141" s="16"/>
    </row>
    <row r="142" spans="3:46" ht="16.5" customHeight="1">
      <c r="C142" s="3"/>
      <c r="D142" s="17" t="s">
        <v>3475</v>
      </c>
      <c r="L142" s="18"/>
      <c r="M142" s="18"/>
      <c r="AT142" s="16"/>
    </row>
    <row r="143" spans="3:46" ht="16.5" customHeight="1">
      <c r="E143" s="17" t="s">
        <v>1282</v>
      </c>
      <c r="G143" s="337"/>
      <c r="H143" s="337"/>
      <c r="I143" s="337"/>
      <c r="J143" s="337"/>
      <c r="K143" s="337"/>
      <c r="L143" s="337"/>
      <c r="M143" s="337"/>
      <c r="N143" s="337"/>
      <c r="O143" s="337"/>
      <c r="P143" s="337"/>
      <c r="Q143" s="337"/>
      <c r="R143" s="337"/>
      <c r="S143" s="337"/>
      <c r="T143" s="337"/>
      <c r="U143" s="337"/>
      <c r="V143" s="337"/>
      <c r="W143" s="337"/>
      <c r="X143" s="337"/>
      <c r="Y143" s="337"/>
      <c r="Z143" s="337"/>
      <c r="AA143" s="337"/>
      <c r="AB143" s="337"/>
      <c r="AC143" s="337"/>
      <c r="AD143" s="337"/>
      <c r="AE143" s="337"/>
      <c r="AF143" s="337"/>
      <c r="AG143" s="337"/>
      <c r="AH143" s="337"/>
      <c r="AI143" s="337"/>
      <c r="AJ143" s="337"/>
      <c r="AK143" s="337"/>
      <c r="AL143" s="337"/>
      <c r="AM143" s="337"/>
      <c r="AN143" s="338"/>
    </row>
    <row r="144" spans="3:46" ht="17.25" customHeight="1">
      <c r="E144" s="903" t="s">
        <v>27</v>
      </c>
      <c r="F144" s="903"/>
      <c r="G144" s="903"/>
      <c r="H144" s="903"/>
      <c r="I144" s="903"/>
      <c r="J144" s="903"/>
      <c r="K144" s="903"/>
      <c r="L144" s="903" t="s">
        <v>29</v>
      </c>
      <c r="M144" s="903"/>
      <c r="N144" s="903"/>
      <c r="O144" s="903"/>
      <c r="P144" s="903"/>
      <c r="Q144" s="903"/>
      <c r="R144" s="903"/>
      <c r="S144" s="903" t="s">
        <v>1260</v>
      </c>
      <c r="T144" s="903"/>
      <c r="U144" s="922" t="s">
        <v>1241</v>
      </c>
      <c r="V144" s="923"/>
      <c r="W144" s="923"/>
      <c r="X144" s="923"/>
      <c r="Y144" s="924"/>
      <c r="Z144" s="922" t="s">
        <v>30</v>
      </c>
      <c r="AA144" s="923"/>
      <c r="AB144" s="923"/>
      <c r="AC144" s="923"/>
      <c r="AD144" s="923"/>
      <c r="AE144" s="923"/>
      <c r="AF144" s="923"/>
      <c r="AG144" s="923"/>
      <c r="AH144" s="923"/>
      <c r="AI144" s="923"/>
      <c r="AJ144" s="923"/>
      <c r="AK144" s="923"/>
      <c r="AL144" s="923"/>
      <c r="AM144" s="923"/>
      <c r="AN144" s="924"/>
    </row>
    <row r="145" spans="3:46" ht="14.25" customHeight="1">
      <c r="E145" s="428" t="s">
        <v>1267</v>
      </c>
      <c r="F145" s="343"/>
      <c r="G145" s="343"/>
      <c r="H145" s="343"/>
      <c r="I145" s="343"/>
      <c r="J145" s="343"/>
      <c r="K145" s="344"/>
      <c r="L145" s="428" t="s">
        <v>1271</v>
      </c>
      <c r="M145" s="429"/>
      <c r="N145" s="429"/>
      <c r="O145" s="429"/>
      <c r="P145" s="429"/>
      <c r="Q145" s="429"/>
      <c r="R145" s="430"/>
      <c r="S145" s="931"/>
      <c r="T145" s="931"/>
      <c r="U145" s="428" t="s">
        <v>1275</v>
      </c>
      <c r="V145" s="429"/>
      <c r="W145" s="429"/>
      <c r="X145" s="429"/>
      <c r="Y145" s="430"/>
      <c r="Z145" s="897" t="str">
        <f>"入力パラメータの"&amp;L145</f>
        <v>入力パラメータのDBコネクションオブジェクト</v>
      </c>
      <c r="AA145" s="898"/>
      <c r="AB145" s="898"/>
      <c r="AC145" s="898"/>
      <c r="AD145" s="898"/>
      <c r="AE145" s="898"/>
      <c r="AF145" s="898"/>
      <c r="AG145" s="898"/>
      <c r="AH145" s="898"/>
      <c r="AI145" s="898"/>
      <c r="AJ145" s="898"/>
      <c r="AK145" s="898"/>
      <c r="AL145" s="898"/>
      <c r="AM145" s="898"/>
      <c r="AN145" s="899"/>
    </row>
    <row r="146" spans="3:46" ht="14.25" customHeight="1">
      <c r="E146" s="428" t="s">
        <v>1268</v>
      </c>
      <c r="F146" s="343"/>
      <c r="G146" s="343"/>
      <c r="H146" s="343"/>
      <c r="I146" s="343"/>
      <c r="J146" s="343"/>
      <c r="K146" s="344"/>
      <c r="L146" s="428" t="s">
        <v>1272</v>
      </c>
      <c r="M146" s="429"/>
      <c r="N146" s="429"/>
      <c r="O146" s="429"/>
      <c r="P146" s="429"/>
      <c r="Q146" s="429"/>
      <c r="R146" s="430"/>
      <c r="S146" s="931"/>
      <c r="T146" s="931"/>
      <c r="U146" s="428" t="s">
        <v>125</v>
      </c>
      <c r="V146" s="429"/>
      <c r="W146" s="429"/>
      <c r="X146" s="429"/>
      <c r="Y146" s="430"/>
      <c r="Z146" s="897" t="str">
        <f>"入力パラメータの"&amp;L146</f>
        <v>入力パラメータの顧客先コード</v>
      </c>
      <c r="AA146" s="898"/>
      <c r="AB146" s="898"/>
      <c r="AC146" s="898"/>
      <c r="AD146" s="898"/>
      <c r="AE146" s="898"/>
      <c r="AF146" s="898"/>
      <c r="AG146" s="898"/>
      <c r="AH146" s="898"/>
      <c r="AI146" s="898"/>
      <c r="AJ146" s="898"/>
      <c r="AK146" s="898"/>
      <c r="AL146" s="898"/>
      <c r="AM146" s="898"/>
      <c r="AN146" s="899"/>
    </row>
    <row r="147" spans="3:46" ht="14.25" customHeight="1">
      <c r="E147" s="428" t="s">
        <v>1269</v>
      </c>
      <c r="F147" s="343"/>
      <c r="G147" s="343"/>
      <c r="H147" s="343"/>
      <c r="I147" s="343"/>
      <c r="J147" s="343"/>
      <c r="K147" s="344"/>
      <c r="L147" s="428" t="s">
        <v>1273</v>
      </c>
      <c r="M147" s="429"/>
      <c r="N147" s="429"/>
      <c r="O147" s="429"/>
      <c r="P147" s="429"/>
      <c r="Q147" s="429"/>
      <c r="R147" s="430"/>
      <c r="S147" s="931"/>
      <c r="T147" s="931"/>
      <c r="U147" s="428" t="s">
        <v>1276</v>
      </c>
      <c r="V147" s="429"/>
      <c r="W147" s="429"/>
      <c r="X147" s="429"/>
      <c r="Y147" s="430"/>
      <c r="Z147" s="897" t="str">
        <f>"入力パラメータの"&amp;L147</f>
        <v>入力パラメータの会計年度</v>
      </c>
      <c r="AA147" s="898"/>
      <c r="AB147" s="898"/>
      <c r="AC147" s="898"/>
      <c r="AD147" s="898"/>
      <c r="AE147" s="898"/>
      <c r="AF147" s="898"/>
      <c r="AG147" s="898"/>
      <c r="AH147" s="898"/>
      <c r="AI147" s="898"/>
      <c r="AJ147" s="898"/>
      <c r="AK147" s="898"/>
      <c r="AL147" s="898"/>
      <c r="AM147" s="898"/>
      <c r="AN147" s="899"/>
    </row>
    <row r="148" spans="3:46" ht="14.25" customHeight="1">
      <c r="E148" s="428" t="s">
        <v>1676</v>
      </c>
      <c r="F148" s="343"/>
      <c r="G148" s="343"/>
      <c r="H148" s="343"/>
      <c r="I148" s="343"/>
      <c r="J148" s="343"/>
      <c r="K148" s="344"/>
      <c r="L148" s="428" t="s">
        <v>1284</v>
      </c>
      <c r="M148" s="429"/>
      <c r="N148" s="429"/>
      <c r="O148" s="429"/>
      <c r="P148" s="429"/>
      <c r="Q148" s="429"/>
      <c r="R148" s="430"/>
      <c r="S148" s="931"/>
      <c r="T148" s="931"/>
      <c r="U148" s="428" t="s">
        <v>1677</v>
      </c>
      <c r="V148" s="429"/>
      <c r="W148" s="429"/>
      <c r="X148" s="429"/>
      <c r="Y148" s="430"/>
      <c r="Z148" s="897" t="s">
        <v>1286</v>
      </c>
      <c r="AA148" s="898"/>
      <c r="AB148" s="898"/>
      <c r="AC148" s="898"/>
      <c r="AD148" s="898"/>
      <c r="AE148" s="898"/>
      <c r="AF148" s="898"/>
      <c r="AG148" s="898"/>
      <c r="AH148" s="898"/>
      <c r="AI148" s="898"/>
      <c r="AJ148" s="898"/>
      <c r="AK148" s="898"/>
      <c r="AL148" s="898"/>
      <c r="AM148" s="898"/>
      <c r="AN148" s="899"/>
    </row>
    <row r="150" spans="3:46" ht="16.5" customHeight="1">
      <c r="E150" s="17" t="s">
        <v>1283</v>
      </c>
    </row>
    <row r="151" spans="3:46" ht="16.5" customHeight="1">
      <c r="F151" s="17" t="s">
        <v>1669</v>
      </c>
    </row>
    <row r="153" spans="3:46" ht="16.5" customHeight="1">
      <c r="E153" s="3" t="s">
        <v>1296</v>
      </c>
    </row>
    <row r="154" spans="3:46" ht="16.5" customHeight="1">
      <c r="F154" s="17" t="s">
        <v>2097</v>
      </c>
    </row>
    <row r="155" spans="3:46" ht="16.5" customHeight="1">
      <c r="C155" s="16"/>
      <c r="M155" s="18"/>
      <c r="AT155" s="16"/>
    </row>
    <row r="156" spans="3:46" ht="16.5" customHeight="1">
      <c r="C156" s="3"/>
      <c r="D156" s="17" t="s">
        <v>3476</v>
      </c>
      <c r="L156" s="18"/>
      <c r="M156" s="18"/>
      <c r="AT156" s="16"/>
    </row>
    <row r="157" spans="3:46" ht="16.5" customHeight="1">
      <c r="E157" s="17" t="s">
        <v>1282</v>
      </c>
      <c r="G157" s="337"/>
      <c r="H157" s="337"/>
      <c r="I157" s="337"/>
      <c r="J157" s="337"/>
      <c r="K157" s="337"/>
      <c r="L157" s="337"/>
      <c r="M157" s="337"/>
      <c r="N157" s="337"/>
      <c r="O157" s="337"/>
      <c r="P157" s="337"/>
      <c r="Q157" s="337"/>
      <c r="R157" s="337"/>
      <c r="S157" s="337"/>
      <c r="T157" s="337"/>
      <c r="U157" s="337"/>
      <c r="V157" s="337"/>
      <c r="W157" s="337"/>
      <c r="X157" s="337"/>
      <c r="Y157" s="337"/>
      <c r="Z157" s="337"/>
      <c r="AA157" s="337"/>
      <c r="AB157" s="337"/>
      <c r="AC157" s="337"/>
      <c r="AD157" s="337"/>
      <c r="AE157" s="337"/>
      <c r="AF157" s="337"/>
      <c r="AG157" s="337"/>
      <c r="AH157" s="337"/>
      <c r="AI157" s="337"/>
      <c r="AJ157" s="337"/>
      <c r="AK157" s="337"/>
      <c r="AL157" s="337"/>
      <c r="AM157" s="337"/>
      <c r="AN157" s="338"/>
    </row>
    <row r="158" spans="3:46" ht="17.25" customHeight="1">
      <c r="E158" s="903" t="s">
        <v>27</v>
      </c>
      <c r="F158" s="903"/>
      <c r="G158" s="903"/>
      <c r="H158" s="903"/>
      <c r="I158" s="903"/>
      <c r="J158" s="903"/>
      <c r="K158" s="903"/>
      <c r="L158" s="903" t="s">
        <v>29</v>
      </c>
      <c r="M158" s="903"/>
      <c r="N158" s="903"/>
      <c r="O158" s="903"/>
      <c r="P158" s="903"/>
      <c r="Q158" s="903"/>
      <c r="R158" s="903"/>
      <c r="S158" s="903" t="s">
        <v>1260</v>
      </c>
      <c r="T158" s="903"/>
      <c r="U158" s="922" t="s">
        <v>1241</v>
      </c>
      <c r="V158" s="923"/>
      <c r="W158" s="923"/>
      <c r="X158" s="923"/>
      <c r="Y158" s="924"/>
      <c r="Z158" s="922" t="s">
        <v>30</v>
      </c>
      <c r="AA158" s="923"/>
      <c r="AB158" s="923"/>
      <c r="AC158" s="923"/>
      <c r="AD158" s="923"/>
      <c r="AE158" s="923"/>
      <c r="AF158" s="923"/>
      <c r="AG158" s="923"/>
      <c r="AH158" s="923"/>
      <c r="AI158" s="923"/>
      <c r="AJ158" s="923"/>
      <c r="AK158" s="923"/>
      <c r="AL158" s="923"/>
      <c r="AM158" s="923"/>
      <c r="AN158" s="924"/>
    </row>
    <row r="159" spans="3:46" ht="14.25" customHeight="1">
      <c r="E159" s="428" t="s">
        <v>1267</v>
      </c>
      <c r="F159" s="343"/>
      <c r="G159" s="343"/>
      <c r="H159" s="343"/>
      <c r="I159" s="343"/>
      <c r="J159" s="343"/>
      <c r="K159" s="344"/>
      <c r="L159" s="428" t="s">
        <v>1271</v>
      </c>
      <c r="M159" s="429"/>
      <c r="N159" s="429"/>
      <c r="O159" s="429"/>
      <c r="P159" s="429"/>
      <c r="Q159" s="429"/>
      <c r="R159" s="430"/>
      <c r="S159" s="931"/>
      <c r="T159" s="931"/>
      <c r="U159" s="428" t="s">
        <v>1275</v>
      </c>
      <c r="V159" s="429"/>
      <c r="W159" s="429"/>
      <c r="X159" s="429"/>
      <c r="Y159" s="430"/>
      <c r="Z159" s="897" t="str">
        <f>"入力パラメータの"&amp;L159</f>
        <v>入力パラメータのDBコネクションオブジェクト</v>
      </c>
      <c r="AA159" s="898"/>
      <c r="AB159" s="898"/>
      <c r="AC159" s="898"/>
      <c r="AD159" s="898"/>
      <c r="AE159" s="898"/>
      <c r="AF159" s="898"/>
      <c r="AG159" s="898"/>
      <c r="AH159" s="898"/>
      <c r="AI159" s="898"/>
      <c r="AJ159" s="898"/>
      <c r="AK159" s="898"/>
      <c r="AL159" s="898"/>
      <c r="AM159" s="898"/>
      <c r="AN159" s="899"/>
    </row>
    <row r="160" spans="3:46" ht="14.25" customHeight="1">
      <c r="E160" s="428" t="s">
        <v>1268</v>
      </c>
      <c r="F160" s="343"/>
      <c r="G160" s="343"/>
      <c r="H160" s="343"/>
      <c r="I160" s="343"/>
      <c r="J160" s="343"/>
      <c r="K160" s="344"/>
      <c r="L160" s="428" t="s">
        <v>1272</v>
      </c>
      <c r="M160" s="429"/>
      <c r="N160" s="429"/>
      <c r="O160" s="429"/>
      <c r="P160" s="429"/>
      <c r="Q160" s="429"/>
      <c r="R160" s="430"/>
      <c r="S160" s="931"/>
      <c r="T160" s="931"/>
      <c r="U160" s="428" t="s">
        <v>125</v>
      </c>
      <c r="V160" s="429"/>
      <c r="W160" s="429"/>
      <c r="X160" s="429"/>
      <c r="Y160" s="430"/>
      <c r="Z160" s="897" t="str">
        <f>"入力パラメータの"&amp;L160</f>
        <v>入力パラメータの顧客先コード</v>
      </c>
      <c r="AA160" s="898"/>
      <c r="AB160" s="898"/>
      <c r="AC160" s="898"/>
      <c r="AD160" s="898"/>
      <c r="AE160" s="898"/>
      <c r="AF160" s="898"/>
      <c r="AG160" s="898"/>
      <c r="AH160" s="898"/>
      <c r="AI160" s="898"/>
      <c r="AJ160" s="898"/>
      <c r="AK160" s="898"/>
      <c r="AL160" s="898"/>
      <c r="AM160" s="898"/>
      <c r="AN160" s="899"/>
    </row>
    <row r="161" spans="3:46" ht="14.25" customHeight="1">
      <c r="E161" s="428" t="s">
        <v>1269</v>
      </c>
      <c r="F161" s="343"/>
      <c r="G161" s="343"/>
      <c r="H161" s="343"/>
      <c r="I161" s="343"/>
      <c r="J161" s="343"/>
      <c r="K161" s="344"/>
      <c r="L161" s="428" t="s">
        <v>1273</v>
      </c>
      <c r="M161" s="429"/>
      <c r="N161" s="429"/>
      <c r="O161" s="429"/>
      <c r="P161" s="429"/>
      <c r="Q161" s="429"/>
      <c r="R161" s="430"/>
      <c r="S161" s="931"/>
      <c r="T161" s="931"/>
      <c r="U161" s="428" t="s">
        <v>1276</v>
      </c>
      <c r="V161" s="429"/>
      <c r="W161" s="429"/>
      <c r="X161" s="429"/>
      <c r="Y161" s="430"/>
      <c r="Z161" s="897" t="str">
        <f>"入力パラメータの"&amp;L161</f>
        <v>入力パラメータの会計年度</v>
      </c>
      <c r="AA161" s="898"/>
      <c r="AB161" s="898"/>
      <c r="AC161" s="898"/>
      <c r="AD161" s="898"/>
      <c r="AE161" s="898"/>
      <c r="AF161" s="898"/>
      <c r="AG161" s="898"/>
      <c r="AH161" s="898"/>
      <c r="AI161" s="898"/>
      <c r="AJ161" s="898"/>
      <c r="AK161" s="898"/>
      <c r="AL161" s="898"/>
      <c r="AM161" s="898"/>
      <c r="AN161" s="899"/>
    </row>
    <row r="162" spans="3:46" ht="14.25" customHeight="1">
      <c r="E162" s="428" t="s">
        <v>1676</v>
      </c>
      <c r="F162" s="343"/>
      <c r="G162" s="343"/>
      <c r="H162" s="343"/>
      <c r="I162" s="343"/>
      <c r="J162" s="343"/>
      <c r="K162" s="344"/>
      <c r="L162" s="428" t="s">
        <v>1284</v>
      </c>
      <c r="M162" s="429"/>
      <c r="N162" s="429"/>
      <c r="O162" s="429"/>
      <c r="P162" s="429"/>
      <c r="Q162" s="429"/>
      <c r="R162" s="430"/>
      <c r="S162" s="931"/>
      <c r="T162" s="931"/>
      <c r="U162" s="428" t="s">
        <v>1677</v>
      </c>
      <c r="V162" s="429"/>
      <c r="W162" s="429"/>
      <c r="X162" s="429"/>
      <c r="Y162" s="430"/>
      <c r="Z162" s="897" t="s">
        <v>1287</v>
      </c>
      <c r="AA162" s="898"/>
      <c r="AB162" s="898"/>
      <c r="AC162" s="898"/>
      <c r="AD162" s="898"/>
      <c r="AE162" s="898"/>
      <c r="AF162" s="898"/>
      <c r="AG162" s="898"/>
      <c r="AH162" s="898"/>
      <c r="AI162" s="898"/>
      <c r="AJ162" s="898"/>
      <c r="AK162" s="898"/>
      <c r="AL162" s="898"/>
      <c r="AM162" s="898"/>
      <c r="AN162" s="899"/>
    </row>
    <row r="164" spans="3:46" ht="16.5" customHeight="1">
      <c r="E164" s="17" t="s">
        <v>1283</v>
      </c>
    </row>
    <row r="165" spans="3:46" ht="16.5" customHeight="1">
      <c r="F165" s="17" t="s">
        <v>1669</v>
      </c>
    </row>
    <row r="167" spans="3:46" ht="16.5" customHeight="1">
      <c r="E167" s="3" t="s">
        <v>1296</v>
      </c>
    </row>
    <row r="168" spans="3:46" ht="16.5" customHeight="1">
      <c r="F168" s="17" t="s">
        <v>2097</v>
      </c>
    </row>
    <row r="169" spans="3:46" ht="16.5" customHeight="1">
      <c r="C169" s="16"/>
      <c r="M169" s="18"/>
      <c r="AT169" s="16"/>
    </row>
    <row r="170" spans="3:46" ht="16.5" customHeight="1">
      <c r="C170" s="3" t="s">
        <v>3472</v>
      </c>
      <c r="L170" s="18"/>
      <c r="M170" s="18"/>
      <c r="AT170" s="16"/>
    </row>
    <row r="171" spans="3:46" ht="16.5" customHeight="1">
      <c r="D171" s="17" t="s">
        <v>1282</v>
      </c>
      <c r="F171" s="337"/>
      <c r="G171" s="337"/>
      <c r="H171" s="337"/>
      <c r="I171" s="337"/>
      <c r="J171" s="337"/>
      <c r="K171" s="337"/>
      <c r="L171" s="337"/>
      <c r="M171" s="337"/>
      <c r="N171" s="337"/>
      <c r="O171" s="337"/>
      <c r="P171" s="337"/>
      <c r="Q171" s="337"/>
      <c r="R171" s="337"/>
      <c r="S171" s="337"/>
      <c r="T171" s="337"/>
      <c r="U171" s="337"/>
      <c r="V171" s="337"/>
      <c r="W171" s="337"/>
      <c r="X171" s="337"/>
      <c r="Y171" s="337"/>
      <c r="Z171" s="337"/>
      <c r="AA171" s="337"/>
      <c r="AB171" s="337"/>
      <c r="AC171" s="337"/>
      <c r="AD171" s="337"/>
      <c r="AE171" s="337"/>
      <c r="AF171" s="337"/>
      <c r="AG171" s="337"/>
      <c r="AH171" s="337"/>
      <c r="AI171" s="337"/>
      <c r="AJ171" s="337"/>
      <c r="AK171" s="337"/>
      <c r="AL171" s="337"/>
      <c r="AM171" s="338"/>
      <c r="AT171" s="16"/>
    </row>
    <row r="172" spans="3:46" ht="16.5" customHeight="1">
      <c r="D172" s="903" t="s">
        <v>27</v>
      </c>
      <c r="E172" s="903"/>
      <c r="F172" s="903"/>
      <c r="G172" s="903"/>
      <c r="H172" s="903"/>
      <c r="I172" s="903"/>
      <c r="J172" s="903"/>
      <c r="K172" s="903" t="s">
        <v>29</v>
      </c>
      <c r="L172" s="903"/>
      <c r="M172" s="903"/>
      <c r="N172" s="903"/>
      <c r="O172" s="903"/>
      <c r="P172" s="903"/>
      <c r="Q172" s="903"/>
      <c r="R172" s="903" t="s">
        <v>1260</v>
      </c>
      <c r="S172" s="903"/>
      <c r="T172" s="922" t="s">
        <v>1241</v>
      </c>
      <c r="U172" s="923"/>
      <c r="V172" s="923"/>
      <c r="W172" s="923"/>
      <c r="X172" s="924"/>
      <c r="Y172" s="922" t="s">
        <v>30</v>
      </c>
      <c r="Z172" s="923"/>
      <c r="AA172" s="923"/>
      <c r="AB172" s="923"/>
      <c r="AC172" s="923"/>
      <c r="AD172" s="923"/>
      <c r="AE172" s="923"/>
      <c r="AF172" s="923"/>
      <c r="AG172" s="923"/>
      <c r="AH172" s="923"/>
      <c r="AI172" s="923"/>
      <c r="AJ172" s="923"/>
      <c r="AK172" s="923"/>
      <c r="AL172" s="923"/>
      <c r="AM172" s="924"/>
      <c r="AT172" s="16"/>
    </row>
    <row r="173" spans="3:46" ht="14.25" customHeight="1">
      <c r="D173" s="339" t="s">
        <v>1267</v>
      </c>
      <c r="E173" s="343"/>
      <c r="F173" s="343"/>
      <c r="G173" s="343"/>
      <c r="H173" s="343"/>
      <c r="I173" s="343"/>
      <c r="J173" s="344"/>
      <c r="K173" s="339" t="s">
        <v>1271</v>
      </c>
      <c r="L173" s="340"/>
      <c r="M173" s="340"/>
      <c r="N173" s="340"/>
      <c r="O173" s="340"/>
      <c r="P173" s="340"/>
      <c r="Q173" s="341"/>
      <c r="R173" s="931"/>
      <c r="S173" s="931"/>
      <c r="T173" s="339" t="s">
        <v>1275</v>
      </c>
      <c r="U173" s="340"/>
      <c r="V173" s="340"/>
      <c r="W173" s="340"/>
      <c r="X173" s="341"/>
      <c r="Y173" s="897" t="str">
        <f>"入力パラメータの"&amp;K173</f>
        <v>入力パラメータのDBコネクションオブジェクト</v>
      </c>
      <c r="Z173" s="898"/>
      <c r="AA173" s="898"/>
      <c r="AB173" s="898"/>
      <c r="AC173" s="898"/>
      <c r="AD173" s="898"/>
      <c r="AE173" s="898"/>
      <c r="AF173" s="898"/>
      <c r="AG173" s="898"/>
      <c r="AH173" s="898"/>
      <c r="AI173" s="898"/>
      <c r="AJ173" s="898"/>
      <c r="AK173" s="898"/>
      <c r="AL173" s="898"/>
      <c r="AM173" s="899"/>
      <c r="AT173" s="16"/>
    </row>
    <row r="174" spans="3:46" ht="14.25" customHeight="1">
      <c r="D174" s="339" t="s">
        <v>1268</v>
      </c>
      <c r="E174" s="343"/>
      <c r="F174" s="343"/>
      <c r="G174" s="343"/>
      <c r="H174" s="343"/>
      <c r="I174" s="343"/>
      <c r="J174" s="344"/>
      <c r="K174" s="339" t="s">
        <v>1272</v>
      </c>
      <c r="L174" s="340"/>
      <c r="M174" s="340"/>
      <c r="N174" s="340"/>
      <c r="O174" s="340"/>
      <c r="P174" s="340"/>
      <c r="Q174" s="341"/>
      <c r="R174" s="931"/>
      <c r="S174" s="931"/>
      <c r="T174" s="428" t="s">
        <v>125</v>
      </c>
      <c r="U174" s="340"/>
      <c r="V174" s="340"/>
      <c r="W174" s="340"/>
      <c r="X174" s="341"/>
      <c r="Y174" s="897" t="str">
        <f>"入力パラメータの"&amp;K174</f>
        <v>入力パラメータの顧客先コード</v>
      </c>
      <c r="Z174" s="898"/>
      <c r="AA174" s="898"/>
      <c r="AB174" s="898"/>
      <c r="AC174" s="898"/>
      <c r="AD174" s="898"/>
      <c r="AE174" s="898"/>
      <c r="AF174" s="898"/>
      <c r="AG174" s="898"/>
      <c r="AH174" s="898"/>
      <c r="AI174" s="898"/>
      <c r="AJ174" s="898"/>
      <c r="AK174" s="898"/>
      <c r="AL174" s="898"/>
      <c r="AM174" s="899"/>
      <c r="AT174" s="16"/>
    </row>
    <row r="175" spans="3:46" ht="14.25" customHeight="1">
      <c r="D175" s="339" t="s">
        <v>1269</v>
      </c>
      <c r="E175" s="343"/>
      <c r="F175" s="343"/>
      <c r="G175" s="343"/>
      <c r="H175" s="343"/>
      <c r="I175" s="343"/>
      <c r="J175" s="344"/>
      <c r="K175" s="339" t="s">
        <v>1273</v>
      </c>
      <c r="L175" s="340"/>
      <c r="M175" s="340"/>
      <c r="N175" s="340"/>
      <c r="O175" s="340"/>
      <c r="P175" s="340"/>
      <c r="Q175" s="341"/>
      <c r="R175" s="931"/>
      <c r="S175" s="931"/>
      <c r="T175" s="339" t="s">
        <v>1276</v>
      </c>
      <c r="U175" s="340"/>
      <c r="V175" s="340"/>
      <c r="W175" s="340"/>
      <c r="X175" s="341"/>
      <c r="Y175" s="897" t="str">
        <f>"入力パラメータの"&amp;K175</f>
        <v>入力パラメータの会計年度</v>
      </c>
      <c r="Z175" s="898"/>
      <c r="AA175" s="898"/>
      <c r="AB175" s="898"/>
      <c r="AC175" s="898"/>
      <c r="AD175" s="898"/>
      <c r="AE175" s="898"/>
      <c r="AF175" s="898"/>
      <c r="AG175" s="898"/>
      <c r="AH175" s="898"/>
      <c r="AI175" s="898"/>
      <c r="AJ175" s="898"/>
      <c r="AK175" s="898"/>
      <c r="AL175" s="898"/>
      <c r="AM175" s="899"/>
      <c r="AT175" s="16"/>
    </row>
    <row r="176" spans="3:46" ht="16.5" customHeight="1">
      <c r="M176" s="18"/>
      <c r="AT176" s="16"/>
    </row>
    <row r="177" spans="3:46" ht="16.5" customHeight="1">
      <c r="D177" s="17" t="s">
        <v>1283</v>
      </c>
      <c r="M177" s="18"/>
      <c r="AT177" s="16"/>
    </row>
    <row r="178" spans="3:46" ht="16.5" customHeight="1">
      <c r="E178" s="17" t="s">
        <v>1366</v>
      </c>
      <c r="M178" s="18"/>
      <c r="AT178" s="16"/>
    </row>
    <row r="179" spans="3:46" ht="16.5" customHeight="1">
      <c r="M179" s="18"/>
      <c r="AT179" s="16"/>
    </row>
    <row r="180" spans="3:46" ht="16.5" customHeight="1">
      <c r="D180" s="3" t="s">
        <v>1296</v>
      </c>
      <c r="M180" s="18"/>
      <c r="AT180" s="16"/>
    </row>
    <row r="181" spans="3:46" ht="16.5" customHeight="1">
      <c r="E181" s="17" t="s">
        <v>1923</v>
      </c>
      <c r="M181" s="18"/>
      <c r="AT181" s="16"/>
    </row>
    <row r="182" spans="3:46" ht="16.5" customHeight="1">
      <c r="C182" s="16"/>
      <c r="M182" s="18"/>
      <c r="AT182" s="16"/>
    </row>
    <row r="183" spans="3:46" ht="16.5" customHeight="1">
      <c r="C183" s="3" t="s">
        <v>3471</v>
      </c>
      <c r="L183" s="18"/>
      <c r="M183" s="18"/>
      <c r="AT183" s="16"/>
    </row>
    <row r="184" spans="3:46" ht="16.5" customHeight="1">
      <c r="D184" s="17" t="s">
        <v>1282</v>
      </c>
      <c r="F184" s="337"/>
      <c r="G184" s="337"/>
      <c r="H184" s="337"/>
      <c r="I184" s="337"/>
      <c r="J184" s="337"/>
      <c r="K184" s="337"/>
      <c r="L184" s="337"/>
      <c r="M184" s="337"/>
      <c r="N184" s="337"/>
      <c r="O184" s="337"/>
      <c r="P184" s="337"/>
      <c r="Q184" s="337"/>
      <c r="R184" s="337"/>
      <c r="S184" s="337"/>
      <c r="T184" s="337"/>
      <c r="U184" s="337"/>
      <c r="V184" s="337"/>
      <c r="W184" s="337"/>
      <c r="X184" s="337"/>
      <c r="Y184" s="337"/>
      <c r="Z184" s="337"/>
      <c r="AA184" s="337"/>
      <c r="AB184" s="337"/>
      <c r="AC184" s="337"/>
      <c r="AD184" s="337"/>
      <c r="AE184" s="337"/>
      <c r="AF184" s="337"/>
      <c r="AG184" s="337"/>
      <c r="AH184" s="337"/>
      <c r="AI184" s="337"/>
      <c r="AJ184" s="337"/>
      <c r="AK184" s="337"/>
      <c r="AL184" s="337"/>
      <c r="AM184" s="338"/>
      <c r="AT184" s="16"/>
    </row>
    <row r="185" spans="3:46" ht="17.25" customHeight="1">
      <c r="D185" s="903" t="s">
        <v>27</v>
      </c>
      <c r="E185" s="903"/>
      <c r="F185" s="903"/>
      <c r="G185" s="903"/>
      <c r="H185" s="903"/>
      <c r="I185" s="903"/>
      <c r="J185" s="903"/>
      <c r="K185" s="903" t="s">
        <v>29</v>
      </c>
      <c r="L185" s="903"/>
      <c r="M185" s="903"/>
      <c r="N185" s="903"/>
      <c r="O185" s="903"/>
      <c r="P185" s="903"/>
      <c r="Q185" s="903"/>
      <c r="R185" s="903" t="s">
        <v>1260</v>
      </c>
      <c r="S185" s="903"/>
      <c r="T185" s="922" t="s">
        <v>1241</v>
      </c>
      <c r="U185" s="923"/>
      <c r="V185" s="923"/>
      <c r="W185" s="923"/>
      <c r="X185" s="924"/>
      <c r="Y185" s="922" t="s">
        <v>30</v>
      </c>
      <c r="Z185" s="923"/>
      <c r="AA185" s="923"/>
      <c r="AB185" s="923"/>
      <c r="AC185" s="923"/>
      <c r="AD185" s="923"/>
      <c r="AE185" s="923"/>
      <c r="AF185" s="923"/>
      <c r="AG185" s="923"/>
      <c r="AH185" s="923"/>
      <c r="AI185" s="923"/>
      <c r="AJ185" s="923"/>
      <c r="AK185" s="923"/>
      <c r="AL185" s="923"/>
      <c r="AM185" s="924"/>
      <c r="AT185" s="16"/>
    </row>
    <row r="186" spans="3:46" ht="14.25" customHeight="1">
      <c r="D186" s="428" t="s">
        <v>1267</v>
      </c>
      <c r="E186" s="343"/>
      <c r="F186" s="343"/>
      <c r="G186" s="343"/>
      <c r="H186" s="343"/>
      <c r="I186" s="343"/>
      <c r="J186" s="344"/>
      <c r="K186" s="428" t="s">
        <v>1271</v>
      </c>
      <c r="L186" s="429"/>
      <c r="M186" s="429"/>
      <c r="N186" s="429"/>
      <c r="O186" s="429"/>
      <c r="P186" s="429"/>
      <c r="Q186" s="430"/>
      <c r="R186" s="931"/>
      <c r="S186" s="931"/>
      <c r="T186" s="428" t="s">
        <v>1275</v>
      </c>
      <c r="U186" s="429"/>
      <c r="V186" s="429"/>
      <c r="W186" s="429"/>
      <c r="X186" s="430"/>
      <c r="Y186" s="897" t="str">
        <f>"入力パラメータの"&amp;K186</f>
        <v>入力パラメータのDBコネクションオブジェクト</v>
      </c>
      <c r="Z186" s="898"/>
      <c r="AA186" s="898"/>
      <c r="AB186" s="898"/>
      <c r="AC186" s="898"/>
      <c r="AD186" s="898"/>
      <c r="AE186" s="898"/>
      <c r="AF186" s="898"/>
      <c r="AG186" s="898"/>
      <c r="AH186" s="898"/>
      <c r="AI186" s="898"/>
      <c r="AJ186" s="898"/>
      <c r="AK186" s="898"/>
      <c r="AL186" s="898"/>
      <c r="AM186" s="899"/>
      <c r="AT186" s="16"/>
    </row>
    <row r="187" spans="3:46" ht="14.25" customHeight="1">
      <c r="D187" s="428" t="s">
        <v>1268</v>
      </c>
      <c r="E187" s="343"/>
      <c r="F187" s="343"/>
      <c r="G187" s="343"/>
      <c r="H187" s="343"/>
      <c r="I187" s="343"/>
      <c r="J187" s="344"/>
      <c r="K187" s="428" t="s">
        <v>1272</v>
      </c>
      <c r="L187" s="429"/>
      <c r="M187" s="429"/>
      <c r="N187" s="429"/>
      <c r="O187" s="429"/>
      <c r="P187" s="429"/>
      <c r="Q187" s="430"/>
      <c r="R187" s="931"/>
      <c r="S187" s="931"/>
      <c r="T187" s="428" t="s">
        <v>125</v>
      </c>
      <c r="U187" s="429"/>
      <c r="V187" s="429"/>
      <c r="W187" s="429"/>
      <c r="X187" s="430"/>
      <c r="Y187" s="897" t="str">
        <f>"入力パラメータの"&amp;K187</f>
        <v>入力パラメータの顧客先コード</v>
      </c>
      <c r="Z187" s="898"/>
      <c r="AA187" s="898"/>
      <c r="AB187" s="898"/>
      <c r="AC187" s="898"/>
      <c r="AD187" s="898"/>
      <c r="AE187" s="898"/>
      <c r="AF187" s="898"/>
      <c r="AG187" s="898"/>
      <c r="AH187" s="898"/>
      <c r="AI187" s="898"/>
      <c r="AJ187" s="898"/>
      <c r="AK187" s="898"/>
      <c r="AL187" s="898"/>
      <c r="AM187" s="899"/>
      <c r="AT187" s="16"/>
    </row>
    <row r="188" spans="3:46" ht="14.25" customHeight="1">
      <c r="D188" s="428" t="s">
        <v>1269</v>
      </c>
      <c r="E188" s="343"/>
      <c r="F188" s="343"/>
      <c r="G188" s="343"/>
      <c r="H188" s="343"/>
      <c r="I188" s="343"/>
      <c r="J188" s="344"/>
      <c r="K188" s="428" t="s">
        <v>1273</v>
      </c>
      <c r="L188" s="429"/>
      <c r="M188" s="429"/>
      <c r="N188" s="429"/>
      <c r="O188" s="429"/>
      <c r="P188" s="429"/>
      <c r="Q188" s="430"/>
      <c r="R188" s="931"/>
      <c r="S188" s="931"/>
      <c r="T188" s="428" t="s">
        <v>1276</v>
      </c>
      <c r="U188" s="429"/>
      <c r="V188" s="429"/>
      <c r="W188" s="429"/>
      <c r="X188" s="430"/>
      <c r="Y188" s="897" t="str">
        <f>"入力パラメータの"&amp;K188</f>
        <v>入力パラメータの会計年度</v>
      </c>
      <c r="Z188" s="898"/>
      <c r="AA188" s="898"/>
      <c r="AB188" s="898"/>
      <c r="AC188" s="898"/>
      <c r="AD188" s="898"/>
      <c r="AE188" s="898"/>
      <c r="AF188" s="898"/>
      <c r="AG188" s="898"/>
      <c r="AH188" s="898"/>
      <c r="AI188" s="898"/>
      <c r="AJ188" s="898"/>
      <c r="AK188" s="898"/>
      <c r="AL188" s="898"/>
      <c r="AM188" s="899"/>
      <c r="AT188" s="16"/>
    </row>
    <row r="189" spans="3:46" ht="14.25" customHeight="1">
      <c r="D189" s="428" t="s">
        <v>1703</v>
      </c>
      <c r="E189" s="343"/>
      <c r="F189" s="343"/>
      <c r="G189" s="343"/>
      <c r="H189" s="343"/>
      <c r="I189" s="343"/>
      <c r="J189" s="344"/>
      <c r="K189" s="428" t="s">
        <v>1704</v>
      </c>
      <c r="L189" s="429"/>
      <c r="M189" s="429"/>
      <c r="N189" s="429"/>
      <c r="O189" s="429"/>
      <c r="P189" s="429"/>
      <c r="Q189" s="430"/>
      <c r="R189" s="931"/>
      <c r="S189" s="931"/>
      <c r="T189" s="428" t="s">
        <v>1705</v>
      </c>
      <c r="U189" s="429"/>
      <c r="V189" s="429"/>
      <c r="W189" s="429"/>
      <c r="X189" s="430"/>
      <c r="Y189" s="897" t="s">
        <v>1706</v>
      </c>
      <c r="Z189" s="898"/>
      <c r="AA189" s="898"/>
      <c r="AB189" s="898"/>
      <c r="AC189" s="898"/>
      <c r="AD189" s="898"/>
      <c r="AE189" s="898"/>
      <c r="AF189" s="898"/>
      <c r="AG189" s="898"/>
      <c r="AH189" s="898"/>
      <c r="AI189" s="898"/>
      <c r="AJ189" s="898"/>
      <c r="AK189" s="898"/>
      <c r="AL189" s="898"/>
      <c r="AM189" s="899"/>
      <c r="AT189" s="16"/>
    </row>
    <row r="190" spans="3:46" ht="16.5" customHeight="1">
      <c r="M190" s="18"/>
      <c r="AT190" s="16"/>
    </row>
    <row r="191" spans="3:46" ht="16.5" customHeight="1">
      <c r="D191" s="17" t="s">
        <v>1283</v>
      </c>
      <c r="M191" s="18"/>
      <c r="AT191" s="16"/>
    </row>
    <row r="192" spans="3:46" ht="16.5" customHeight="1">
      <c r="E192" s="17" t="s">
        <v>1707</v>
      </c>
      <c r="M192" s="18"/>
      <c r="AT192" s="16"/>
    </row>
    <row r="193" spans="3:46" ht="16.5" customHeight="1">
      <c r="M193" s="18"/>
      <c r="AT193" s="16"/>
    </row>
    <row r="194" spans="3:46" ht="16.5" customHeight="1">
      <c r="D194" s="3" t="s">
        <v>1296</v>
      </c>
      <c r="M194" s="18"/>
      <c r="AT194" s="16"/>
    </row>
    <row r="195" spans="3:46" ht="16.5" customHeight="1">
      <c r="E195" s="17" t="s">
        <v>1708</v>
      </c>
      <c r="M195" s="18"/>
      <c r="AT195" s="16"/>
    </row>
    <row r="197" spans="3:46" ht="16.5" customHeight="1">
      <c r="C197" s="17" t="s">
        <v>3470</v>
      </c>
    </row>
    <row r="198" spans="3:46" ht="16.5" customHeight="1">
      <c r="D198" s="17" t="s">
        <v>2960</v>
      </c>
    </row>
    <row r="200" spans="3:46" ht="16.5" customHeight="1">
      <c r="D200" s="17" t="s">
        <v>3469</v>
      </c>
    </row>
    <row r="201" spans="3:46" ht="16.5" customHeight="1">
      <c r="E201" s="17" t="s">
        <v>2961</v>
      </c>
    </row>
    <row r="202" spans="3:46" ht="16.5" customHeight="1">
      <c r="E202" s="903" t="s">
        <v>27</v>
      </c>
      <c r="F202" s="903"/>
      <c r="G202" s="903"/>
      <c r="H202" s="903"/>
      <c r="I202" s="903"/>
      <c r="J202" s="903"/>
      <c r="K202" s="903"/>
      <c r="L202" s="903" t="s">
        <v>29</v>
      </c>
      <c r="M202" s="903"/>
      <c r="N202" s="903"/>
      <c r="O202" s="903"/>
      <c r="P202" s="903"/>
      <c r="Q202" s="903"/>
      <c r="R202" s="903"/>
      <c r="S202" s="903" t="s">
        <v>1260</v>
      </c>
      <c r="T202" s="903"/>
      <c r="U202" s="922" t="s">
        <v>1241</v>
      </c>
      <c r="V202" s="923"/>
      <c r="W202" s="923"/>
      <c r="X202" s="923"/>
      <c r="Y202" s="924"/>
      <c r="Z202" s="922" t="s">
        <v>30</v>
      </c>
      <c r="AA202" s="923"/>
      <c r="AB202" s="923"/>
      <c r="AC202" s="923"/>
      <c r="AD202" s="923"/>
      <c r="AE202" s="923"/>
      <c r="AF202" s="923"/>
      <c r="AG202" s="923"/>
      <c r="AH202" s="923"/>
      <c r="AI202" s="923"/>
      <c r="AJ202" s="923"/>
      <c r="AK202" s="923"/>
      <c r="AL202" s="923"/>
      <c r="AM202" s="923"/>
      <c r="AN202" s="924"/>
    </row>
    <row r="203" spans="3:46" ht="16.5" customHeight="1">
      <c r="E203" s="683" t="s">
        <v>1267</v>
      </c>
      <c r="F203" s="343"/>
      <c r="G203" s="343"/>
      <c r="H203" s="343"/>
      <c r="I203" s="343"/>
      <c r="J203" s="343"/>
      <c r="K203" s="344"/>
      <c r="L203" s="683" t="s">
        <v>1271</v>
      </c>
      <c r="M203" s="684"/>
      <c r="N203" s="684"/>
      <c r="O203" s="684"/>
      <c r="P203" s="684"/>
      <c r="Q203" s="684"/>
      <c r="R203" s="685"/>
      <c r="S203" s="931"/>
      <c r="T203" s="931"/>
      <c r="U203" s="683" t="s">
        <v>1275</v>
      </c>
      <c r="V203" s="684"/>
      <c r="W203" s="684"/>
      <c r="X203" s="684"/>
      <c r="Y203" s="685"/>
      <c r="Z203" s="897" t="str">
        <f>"入力パラメータの"&amp;L203</f>
        <v>入力パラメータのDBコネクションオブジェクト</v>
      </c>
      <c r="AA203" s="898"/>
      <c r="AB203" s="898"/>
      <c r="AC203" s="898"/>
      <c r="AD203" s="898"/>
      <c r="AE203" s="898"/>
      <c r="AF203" s="898"/>
      <c r="AG203" s="898"/>
      <c r="AH203" s="898"/>
      <c r="AI203" s="898"/>
      <c r="AJ203" s="898"/>
      <c r="AK203" s="898"/>
      <c r="AL203" s="898"/>
      <c r="AM203" s="898"/>
      <c r="AN203" s="899"/>
    </row>
    <row r="204" spans="3:46" ht="16.5" customHeight="1">
      <c r="E204" s="683" t="s">
        <v>1268</v>
      </c>
      <c r="F204" s="343"/>
      <c r="G204" s="343"/>
      <c r="H204" s="343"/>
      <c r="I204" s="343"/>
      <c r="J204" s="343"/>
      <c r="K204" s="344"/>
      <c r="L204" s="683" t="s">
        <v>1272</v>
      </c>
      <c r="M204" s="684"/>
      <c r="N204" s="684"/>
      <c r="O204" s="684"/>
      <c r="P204" s="684"/>
      <c r="Q204" s="684"/>
      <c r="R204" s="685"/>
      <c r="S204" s="931"/>
      <c r="T204" s="931"/>
      <c r="U204" s="683" t="s">
        <v>125</v>
      </c>
      <c r="V204" s="684"/>
      <c r="W204" s="684"/>
      <c r="X204" s="684"/>
      <c r="Y204" s="685"/>
      <c r="Z204" s="897" t="str">
        <f>"入力パラメータの"&amp;L204</f>
        <v>入力パラメータの顧客先コード</v>
      </c>
      <c r="AA204" s="898"/>
      <c r="AB204" s="898"/>
      <c r="AC204" s="898"/>
      <c r="AD204" s="898"/>
      <c r="AE204" s="898"/>
      <c r="AF204" s="898"/>
      <c r="AG204" s="898"/>
      <c r="AH204" s="898"/>
      <c r="AI204" s="898"/>
      <c r="AJ204" s="898"/>
      <c r="AK204" s="898"/>
      <c r="AL204" s="898"/>
      <c r="AM204" s="898"/>
      <c r="AN204" s="899"/>
    </row>
    <row r="205" spans="3:46" ht="16.5" customHeight="1">
      <c r="E205" s="683" t="s">
        <v>1269</v>
      </c>
      <c r="F205" s="343"/>
      <c r="G205" s="343"/>
      <c r="H205" s="343"/>
      <c r="I205" s="343"/>
      <c r="J205" s="343"/>
      <c r="K205" s="344"/>
      <c r="L205" s="683" t="s">
        <v>1273</v>
      </c>
      <c r="M205" s="684"/>
      <c r="N205" s="684"/>
      <c r="O205" s="684"/>
      <c r="P205" s="684"/>
      <c r="Q205" s="684"/>
      <c r="R205" s="685"/>
      <c r="S205" s="931"/>
      <c r="T205" s="931"/>
      <c r="U205" s="683" t="s">
        <v>1276</v>
      </c>
      <c r="V205" s="684"/>
      <c r="W205" s="684"/>
      <c r="X205" s="684"/>
      <c r="Y205" s="685"/>
      <c r="Z205" s="897" t="str">
        <f>"入力パラメータの"&amp;L205</f>
        <v>入力パラメータの会計年度</v>
      </c>
      <c r="AA205" s="898"/>
      <c r="AB205" s="898"/>
      <c r="AC205" s="898"/>
      <c r="AD205" s="898"/>
      <c r="AE205" s="898"/>
      <c r="AF205" s="898"/>
      <c r="AG205" s="898"/>
      <c r="AH205" s="898"/>
      <c r="AI205" s="898"/>
      <c r="AJ205" s="898"/>
      <c r="AK205" s="898"/>
      <c r="AL205" s="898"/>
      <c r="AM205" s="898"/>
      <c r="AN205" s="899"/>
    </row>
    <row r="206" spans="3:46" ht="16.5" customHeight="1">
      <c r="E206" s="432"/>
      <c r="F206" s="333"/>
      <c r="G206" s="333"/>
      <c r="H206" s="333"/>
      <c r="I206" s="333"/>
      <c r="J206" s="333"/>
      <c r="K206" s="333"/>
      <c r="L206" s="432"/>
      <c r="M206" s="432"/>
      <c r="N206" s="432"/>
      <c r="O206" s="432"/>
      <c r="P206" s="432"/>
      <c r="Q206" s="432"/>
      <c r="R206" s="432"/>
      <c r="S206" s="467"/>
      <c r="T206" s="467"/>
      <c r="U206" s="432"/>
      <c r="V206" s="432"/>
      <c r="W206" s="432"/>
      <c r="X206" s="432"/>
      <c r="Y206" s="432"/>
      <c r="Z206" s="432"/>
      <c r="AA206" s="432"/>
      <c r="AB206" s="432"/>
      <c r="AC206" s="432"/>
      <c r="AD206" s="432"/>
      <c r="AE206" s="432"/>
      <c r="AF206" s="432"/>
      <c r="AG206" s="432"/>
      <c r="AH206" s="432"/>
      <c r="AI206" s="432"/>
      <c r="AJ206" s="432"/>
      <c r="AK206" s="432"/>
      <c r="AL206" s="432"/>
      <c r="AM206" s="432"/>
      <c r="AN206" s="432"/>
    </row>
    <row r="207" spans="3:46" ht="16.5" customHeight="1">
      <c r="E207" s="688" t="s">
        <v>2962</v>
      </c>
      <c r="F207" s="333"/>
      <c r="G207" s="333"/>
      <c r="H207" s="333"/>
      <c r="I207" s="333"/>
      <c r="J207" s="333"/>
      <c r="K207" s="333"/>
      <c r="L207" s="432"/>
      <c r="M207" s="432"/>
      <c r="N207" s="432"/>
      <c r="O207" s="432"/>
      <c r="P207" s="432"/>
      <c r="Q207" s="432"/>
      <c r="R207" s="432"/>
      <c r="S207" s="467"/>
      <c r="T207" s="467"/>
      <c r="U207" s="432"/>
      <c r="V207" s="432"/>
      <c r="W207" s="432"/>
      <c r="X207" s="432"/>
      <c r="Y207" s="432"/>
      <c r="Z207" s="432"/>
      <c r="AA207" s="432"/>
      <c r="AB207" s="432"/>
      <c r="AC207" s="432"/>
      <c r="AD207" s="432"/>
      <c r="AE207" s="432"/>
      <c r="AF207" s="432"/>
      <c r="AG207" s="432"/>
      <c r="AH207" s="432"/>
      <c r="AI207" s="432"/>
      <c r="AJ207" s="432"/>
      <c r="AK207" s="432"/>
      <c r="AL207" s="432"/>
      <c r="AM207" s="432"/>
      <c r="AN207" s="432"/>
    </row>
    <row r="209" spans="4:40" ht="16.5" customHeight="1">
      <c r="D209" s="17" t="s">
        <v>3468</v>
      </c>
    </row>
    <row r="210" spans="4:40" ht="16.5" customHeight="1">
      <c r="E210" s="17" t="s">
        <v>2963</v>
      </c>
    </row>
    <row r="211" spans="4:40" ht="16.5" customHeight="1">
      <c r="E211" s="903" t="s">
        <v>27</v>
      </c>
      <c r="F211" s="903"/>
      <c r="G211" s="903"/>
      <c r="H211" s="903"/>
      <c r="I211" s="903"/>
      <c r="J211" s="903"/>
      <c r="K211" s="903"/>
      <c r="L211" s="903" t="s">
        <v>29</v>
      </c>
      <c r="M211" s="903"/>
      <c r="N211" s="903"/>
      <c r="O211" s="903"/>
      <c r="P211" s="903"/>
      <c r="Q211" s="903"/>
      <c r="R211" s="903"/>
      <c r="S211" s="903" t="s">
        <v>1260</v>
      </c>
      <c r="T211" s="903"/>
      <c r="U211" s="922" t="s">
        <v>1241</v>
      </c>
      <c r="V211" s="923"/>
      <c r="W211" s="923"/>
      <c r="X211" s="923"/>
      <c r="Y211" s="924"/>
      <c r="Z211" s="922" t="s">
        <v>30</v>
      </c>
      <c r="AA211" s="923"/>
      <c r="AB211" s="923"/>
      <c r="AC211" s="923"/>
      <c r="AD211" s="923"/>
      <c r="AE211" s="923"/>
      <c r="AF211" s="923"/>
      <c r="AG211" s="923"/>
      <c r="AH211" s="923"/>
      <c r="AI211" s="923"/>
      <c r="AJ211" s="923"/>
      <c r="AK211" s="923"/>
      <c r="AL211" s="923"/>
      <c r="AM211" s="923"/>
      <c r="AN211" s="924"/>
    </row>
    <row r="212" spans="4:40" ht="16.5" customHeight="1">
      <c r="E212" s="683" t="s">
        <v>1267</v>
      </c>
      <c r="F212" s="343"/>
      <c r="G212" s="343"/>
      <c r="H212" s="343"/>
      <c r="I212" s="343"/>
      <c r="J212" s="343"/>
      <c r="K212" s="344"/>
      <c r="L212" s="683" t="s">
        <v>1271</v>
      </c>
      <c r="M212" s="684"/>
      <c r="N212" s="684"/>
      <c r="O212" s="684"/>
      <c r="P212" s="684"/>
      <c r="Q212" s="684"/>
      <c r="R212" s="685"/>
      <c r="S212" s="931"/>
      <c r="T212" s="931"/>
      <c r="U212" s="683" t="s">
        <v>1275</v>
      </c>
      <c r="V212" s="684"/>
      <c r="W212" s="684"/>
      <c r="X212" s="684"/>
      <c r="Y212" s="685"/>
      <c r="Z212" s="897" t="str">
        <f>"入力パラメータの"&amp;L212</f>
        <v>入力パラメータのDBコネクションオブジェクト</v>
      </c>
      <c r="AA212" s="898"/>
      <c r="AB212" s="898"/>
      <c r="AC212" s="898"/>
      <c r="AD212" s="898"/>
      <c r="AE212" s="898"/>
      <c r="AF212" s="898"/>
      <c r="AG212" s="898"/>
      <c r="AH212" s="898"/>
      <c r="AI212" s="898"/>
      <c r="AJ212" s="898"/>
      <c r="AK212" s="898"/>
      <c r="AL212" s="898"/>
      <c r="AM212" s="898"/>
      <c r="AN212" s="899"/>
    </row>
    <row r="213" spans="4:40" ht="16.5" customHeight="1">
      <c r="E213" s="683" t="s">
        <v>1268</v>
      </c>
      <c r="F213" s="343"/>
      <c r="G213" s="343"/>
      <c r="H213" s="343"/>
      <c r="I213" s="343"/>
      <c r="J213" s="343"/>
      <c r="K213" s="344"/>
      <c r="L213" s="683" t="s">
        <v>1272</v>
      </c>
      <c r="M213" s="684"/>
      <c r="N213" s="684"/>
      <c r="O213" s="684"/>
      <c r="P213" s="684"/>
      <c r="Q213" s="684"/>
      <c r="R213" s="685"/>
      <c r="S213" s="931"/>
      <c r="T213" s="931"/>
      <c r="U213" s="683" t="s">
        <v>125</v>
      </c>
      <c r="V213" s="684"/>
      <c r="W213" s="684"/>
      <c r="X213" s="684"/>
      <c r="Y213" s="685"/>
      <c r="Z213" s="897" t="str">
        <f>"入力パラメータの"&amp;L213</f>
        <v>入力パラメータの顧客先コード</v>
      </c>
      <c r="AA213" s="898"/>
      <c r="AB213" s="898"/>
      <c r="AC213" s="898"/>
      <c r="AD213" s="898"/>
      <c r="AE213" s="898"/>
      <c r="AF213" s="898"/>
      <c r="AG213" s="898"/>
      <c r="AH213" s="898"/>
      <c r="AI213" s="898"/>
      <c r="AJ213" s="898"/>
      <c r="AK213" s="898"/>
      <c r="AL213" s="898"/>
      <c r="AM213" s="898"/>
      <c r="AN213" s="899"/>
    </row>
    <row r="214" spans="4:40" ht="16.5" customHeight="1">
      <c r="E214" s="683" t="s">
        <v>1269</v>
      </c>
      <c r="F214" s="343"/>
      <c r="G214" s="343"/>
      <c r="H214" s="343"/>
      <c r="I214" s="343"/>
      <c r="J214" s="343"/>
      <c r="K214" s="344"/>
      <c r="L214" s="683" t="s">
        <v>1273</v>
      </c>
      <c r="M214" s="684"/>
      <c r="N214" s="684"/>
      <c r="O214" s="684"/>
      <c r="P214" s="684"/>
      <c r="Q214" s="684"/>
      <c r="R214" s="685"/>
      <c r="S214" s="931"/>
      <c r="T214" s="931"/>
      <c r="U214" s="683" t="s">
        <v>1276</v>
      </c>
      <c r="V214" s="684"/>
      <c r="W214" s="684"/>
      <c r="X214" s="684"/>
      <c r="Y214" s="685"/>
      <c r="Z214" s="897" t="str">
        <f>"入力パラメータの"&amp;L214</f>
        <v>入力パラメータの会計年度</v>
      </c>
      <c r="AA214" s="898"/>
      <c r="AB214" s="898"/>
      <c r="AC214" s="898"/>
      <c r="AD214" s="898"/>
      <c r="AE214" s="898"/>
      <c r="AF214" s="898"/>
      <c r="AG214" s="898"/>
      <c r="AH214" s="898"/>
      <c r="AI214" s="898"/>
      <c r="AJ214" s="898"/>
      <c r="AK214" s="898"/>
      <c r="AL214" s="898"/>
      <c r="AM214" s="898"/>
      <c r="AN214" s="899"/>
    </row>
    <row r="215" spans="4:40" ht="16.5" customHeight="1">
      <c r="E215" s="432"/>
      <c r="F215" s="333"/>
      <c r="G215" s="333"/>
      <c r="H215" s="333"/>
      <c r="I215" s="333"/>
      <c r="J215" s="333"/>
      <c r="K215" s="333"/>
      <c r="L215" s="432"/>
      <c r="M215" s="432"/>
      <c r="N215" s="432"/>
      <c r="O215" s="432"/>
      <c r="P215" s="432"/>
      <c r="Q215" s="432"/>
      <c r="R215" s="432"/>
      <c r="S215" s="467"/>
      <c r="T215" s="467"/>
      <c r="U215" s="432"/>
      <c r="V215" s="432"/>
      <c r="W215" s="432"/>
      <c r="X215" s="432"/>
      <c r="Y215" s="432"/>
      <c r="Z215" s="432"/>
      <c r="AA215" s="432"/>
      <c r="AB215" s="432"/>
      <c r="AC215" s="432"/>
      <c r="AD215" s="432"/>
      <c r="AE215" s="432"/>
      <c r="AF215" s="432"/>
      <c r="AG215" s="432"/>
      <c r="AH215" s="432"/>
      <c r="AI215" s="432"/>
      <c r="AJ215" s="432"/>
      <c r="AK215" s="432"/>
      <c r="AL215" s="432"/>
      <c r="AM215" s="432"/>
      <c r="AN215" s="432"/>
    </row>
    <row r="216" spans="4:40" ht="16.5" customHeight="1">
      <c r="E216" s="688" t="s">
        <v>2964</v>
      </c>
      <c r="F216" s="333"/>
      <c r="G216" s="333"/>
      <c r="H216" s="333"/>
      <c r="I216" s="333"/>
      <c r="J216" s="333"/>
      <c r="K216" s="333"/>
      <c r="L216" s="432"/>
      <c r="M216" s="432"/>
      <c r="N216" s="432"/>
      <c r="O216" s="432"/>
      <c r="P216" s="432"/>
      <c r="Q216" s="432"/>
      <c r="R216" s="432"/>
      <c r="S216" s="467"/>
      <c r="T216" s="467"/>
      <c r="U216" s="432"/>
      <c r="V216" s="432"/>
      <c r="W216" s="432"/>
      <c r="X216" s="432"/>
      <c r="Y216" s="432"/>
      <c r="Z216" s="432"/>
      <c r="AA216" s="432"/>
      <c r="AB216" s="432"/>
      <c r="AC216" s="432"/>
      <c r="AD216" s="432"/>
      <c r="AE216" s="432"/>
      <c r="AF216" s="432"/>
      <c r="AG216" s="432"/>
      <c r="AH216" s="432"/>
      <c r="AI216" s="432"/>
      <c r="AJ216" s="432"/>
      <c r="AK216" s="432"/>
      <c r="AL216" s="432"/>
      <c r="AM216" s="432"/>
      <c r="AN216" s="432"/>
    </row>
    <row r="218" spans="4:40" ht="16.5" customHeight="1">
      <c r="D218" s="17" t="s">
        <v>3467</v>
      </c>
    </row>
    <row r="219" spans="4:40" ht="16.5" customHeight="1">
      <c r="E219" s="17" t="s">
        <v>2965</v>
      </c>
    </row>
    <row r="220" spans="4:40" ht="16.5" customHeight="1">
      <c r="E220" s="903" t="s">
        <v>27</v>
      </c>
      <c r="F220" s="903"/>
      <c r="G220" s="903"/>
      <c r="H220" s="903"/>
      <c r="I220" s="903"/>
      <c r="J220" s="903"/>
      <c r="K220" s="903"/>
      <c r="L220" s="903" t="s">
        <v>29</v>
      </c>
      <c r="M220" s="903"/>
      <c r="N220" s="903"/>
      <c r="O220" s="903"/>
      <c r="P220" s="903"/>
      <c r="Q220" s="903"/>
      <c r="R220" s="903"/>
      <c r="S220" s="903" t="s">
        <v>1260</v>
      </c>
      <c r="T220" s="903"/>
      <c r="U220" s="922" t="s">
        <v>1241</v>
      </c>
      <c r="V220" s="923"/>
      <c r="W220" s="923"/>
      <c r="X220" s="923"/>
      <c r="Y220" s="924"/>
      <c r="Z220" s="922" t="s">
        <v>30</v>
      </c>
      <c r="AA220" s="923"/>
      <c r="AB220" s="923"/>
      <c r="AC220" s="923"/>
      <c r="AD220" s="923"/>
      <c r="AE220" s="923"/>
      <c r="AF220" s="923"/>
      <c r="AG220" s="923"/>
      <c r="AH220" s="923"/>
      <c r="AI220" s="923"/>
      <c r="AJ220" s="923"/>
      <c r="AK220" s="923"/>
      <c r="AL220" s="923"/>
      <c r="AM220" s="923"/>
      <c r="AN220" s="924"/>
    </row>
    <row r="221" spans="4:40" ht="16.5" customHeight="1">
      <c r="E221" s="683" t="s">
        <v>1267</v>
      </c>
      <c r="F221" s="343"/>
      <c r="G221" s="343"/>
      <c r="H221" s="343"/>
      <c r="I221" s="343"/>
      <c r="J221" s="343"/>
      <c r="K221" s="344"/>
      <c r="L221" s="683" t="s">
        <v>1271</v>
      </c>
      <c r="M221" s="684"/>
      <c r="N221" s="684"/>
      <c r="O221" s="684"/>
      <c r="P221" s="684"/>
      <c r="Q221" s="684"/>
      <c r="R221" s="685"/>
      <c r="S221" s="931"/>
      <c r="T221" s="931"/>
      <c r="U221" s="683" t="s">
        <v>1275</v>
      </c>
      <c r="V221" s="684"/>
      <c r="W221" s="684"/>
      <c r="X221" s="684"/>
      <c r="Y221" s="685"/>
      <c r="Z221" s="897" t="str">
        <f>"入力パラメータの"&amp;L221</f>
        <v>入力パラメータのDBコネクションオブジェクト</v>
      </c>
      <c r="AA221" s="898"/>
      <c r="AB221" s="898"/>
      <c r="AC221" s="898"/>
      <c r="AD221" s="898"/>
      <c r="AE221" s="898"/>
      <c r="AF221" s="898"/>
      <c r="AG221" s="898"/>
      <c r="AH221" s="898"/>
      <c r="AI221" s="898"/>
      <c r="AJ221" s="898"/>
      <c r="AK221" s="898"/>
      <c r="AL221" s="898"/>
      <c r="AM221" s="898"/>
      <c r="AN221" s="899"/>
    </row>
    <row r="222" spans="4:40" ht="16.5" customHeight="1">
      <c r="E222" s="683" t="s">
        <v>1268</v>
      </c>
      <c r="F222" s="343"/>
      <c r="G222" s="343"/>
      <c r="H222" s="343"/>
      <c r="I222" s="343"/>
      <c r="J222" s="343"/>
      <c r="K222" s="344"/>
      <c r="L222" s="683" t="s">
        <v>1272</v>
      </c>
      <c r="M222" s="684"/>
      <c r="N222" s="684"/>
      <c r="O222" s="684"/>
      <c r="P222" s="684"/>
      <c r="Q222" s="684"/>
      <c r="R222" s="685"/>
      <c r="S222" s="931"/>
      <c r="T222" s="931"/>
      <c r="U222" s="683" t="s">
        <v>125</v>
      </c>
      <c r="V222" s="684"/>
      <c r="W222" s="684"/>
      <c r="X222" s="684"/>
      <c r="Y222" s="685"/>
      <c r="Z222" s="897" t="str">
        <f>"入力パラメータの"&amp;L222</f>
        <v>入力パラメータの顧客先コード</v>
      </c>
      <c r="AA222" s="898"/>
      <c r="AB222" s="898"/>
      <c r="AC222" s="898"/>
      <c r="AD222" s="898"/>
      <c r="AE222" s="898"/>
      <c r="AF222" s="898"/>
      <c r="AG222" s="898"/>
      <c r="AH222" s="898"/>
      <c r="AI222" s="898"/>
      <c r="AJ222" s="898"/>
      <c r="AK222" s="898"/>
      <c r="AL222" s="898"/>
      <c r="AM222" s="898"/>
      <c r="AN222" s="899"/>
    </row>
    <row r="223" spans="4:40" ht="16.5" customHeight="1">
      <c r="E223" s="683" t="s">
        <v>1269</v>
      </c>
      <c r="F223" s="343"/>
      <c r="G223" s="343"/>
      <c r="H223" s="343"/>
      <c r="I223" s="343"/>
      <c r="J223" s="343"/>
      <c r="K223" s="344"/>
      <c r="L223" s="683" t="s">
        <v>1273</v>
      </c>
      <c r="M223" s="684"/>
      <c r="N223" s="684"/>
      <c r="O223" s="684"/>
      <c r="P223" s="684"/>
      <c r="Q223" s="684"/>
      <c r="R223" s="685"/>
      <c r="S223" s="931"/>
      <c r="T223" s="931"/>
      <c r="U223" s="683" t="s">
        <v>1276</v>
      </c>
      <c r="V223" s="684"/>
      <c r="W223" s="684"/>
      <c r="X223" s="684"/>
      <c r="Y223" s="685"/>
      <c r="Z223" s="897" t="str">
        <f>"入力パラメータの"&amp;L223</f>
        <v>入力パラメータの会計年度</v>
      </c>
      <c r="AA223" s="898"/>
      <c r="AB223" s="898"/>
      <c r="AC223" s="898"/>
      <c r="AD223" s="898"/>
      <c r="AE223" s="898"/>
      <c r="AF223" s="898"/>
      <c r="AG223" s="898"/>
      <c r="AH223" s="898"/>
      <c r="AI223" s="898"/>
      <c r="AJ223" s="898"/>
      <c r="AK223" s="898"/>
      <c r="AL223" s="898"/>
      <c r="AM223" s="898"/>
      <c r="AN223" s="899"/>
    </row>
    <row r="224" spans="4:40" ht="16.5" customHeight="1">
      <c r="E224" s="432"/>
      <c r="F224" s="333"/>
      <c r="G224" s="333"/>
      <c r="H224" s="333"/>
      <c r="I224" s="333"/>
      <c r="J224" s="333"/>
      <c r="K224" s="333"/>
      <c r="L224" s="432"/>
      <c r="M224" s="432"/>
      <c r="N224" s="432"/>
      <c r="O224" s="432"/>
      <c r="P224" s="432"/>
      <c r="Q224" s="432"/>
      <c r="R224" s="432"/>
      <c r="S224" s="467"/>
      <c r="T224" s="467"/>
      <c r="U224" s="432"/>
      <c r="V224" s="432"/>
      <c r="W224" s="432"/>
      <c r="X224" s="432"/>
      <c r="Y224" s="432"/>
      <c r="Z224" s="432"/>
      <c r="AA224" s="432"/>
      <c r="AB224" s="432"/>
      <c r="AC224" s="432"/>
      <c r="AD224" s="432"/>
      <c r="AE224" s="432"/>
      <c r="AF224" s="432"/>
      <c r="AG224" s="432"/>
      <c r="AH224" s="432"/>
      <c r="AI224" s="432"/>
      <c r="AJ224" s="432"/>
      <c r="AK224" s="432"/>
      <c r="AL224" s="432"/>
      <c r="AM224" s="432"/>
      <c r="AN224" s="432"/>
    </row>
    <row r="225" spans="3:40" ht="16.5" customHeight="1">
      <c r="E225" s="688" t="s">
        <v>2966</v>
      </c>
      <c r="F225" s="333"/>
      <c r="G225" s="333"/>
      <c r="H225" s="333"/>
      <c r="I225" s="333"/>
      <c r="J225" s="333"/>
      <c r="K225" s="333"/>
      <c r="L225" s="432"/>
      <c r="M225" s="432"/>
      <c r="N225" s="432"/>
      <c r="O225" s="432"/>
      <c r="P225" s="432"/>
      <c r="Q225" s="432"/>
      <c r="R225" s="432"/>
      <c r="S225" s="467"/>
      <c r="T225" s="467"/>
      <c r="U225" s="432"/>
      <c r="V225" s="432"/>
      <c r="W225" s="432"/>
      <c r="X225" s="432"/>
      <c r="Y225" s="432"/>
      <c r="Z225" s="432"/>
      <c r="AA225" s="432"/>
      <c r="AB225" s="432"/>
      <c r="AC225" s="432"/>
      <c r="AD225" s="432"/>
      <c r="AE225" s="432"/>
      <c r="AF225" s="432"/>
      <c r="AG225" s="432"/>
      <c r="AH225" s="432"/>
      <c r="AI225" s="432"/>
      <c r="AJ225" s="432"/>
      <c r="AK225" s="432"/>
      <c r="AL225" s="432"/>
      <c r="AM225" s="432"/>
      <c r="AN225" s="432"/>
    </row>
    <row r="226" spans="3:40" ht="16.5" customHeight="1">
      <c r="E226" s="432"/>
      <c r="F226" s="333"/>
      <c r="G226" s="333"/>
      <c r="H226" s="333"/>
      <c r="I226" s="333"/>
      <c r="J226" s="333"/>
      <c r="K226" s="333"/>
      <c r="L226" s="432"/>
      <c r="M226" s="432"/>
      <c r="N226" s="432"/>
      <c r="O226" s="432"/>
      <c r="P226" s="432"/>
      <c r="Q226" s="432"/>
      <c r="R226" s="432"/>
      <c r="S226" s="467"/>
      <c r="T226" s="467"/>
      <c r="U226" s="432"/>
      <c r="V226" s="432"/>
      <c r="W226" s="432"/>
      <c r="X226" s="432"/>
      <c r="Y226" s="432"/>
      <c r="Z226" s="432"/>
      <c r="AA226" s="432"/>
      <c r="AB226" s="432"/>
      <c r="AC226" s="432"/>
      <c r="AD226" s="432"/>
      <c r="AE226" s="432"/>
      <c r="AF226" s="432"/>
      <c r="AG226" s="432"/>
      <c r="AH226" s="432"/>
      <c r="AI226" s="432"/>
      <c r="AJ226" s="432"/>
      <c r="AK226" s="432"/>
      <c r="AL226" s="432"/>
      <c r="AM226" s="432"/>
      <c r="AN226" s="432"/>
    </row>
    <row r="227" spans="3:40" ht="16.5" customHeight="1">
      <c r="C227" s="7" t="s">
        <v>3466</v>
      </c>
    </row>
  </sheetData>
  <mergeCells count="231">
    <mergeCell ref="E108:K108"/>
    <mergeCell ref="L108:R108"/>
    <mergeCell ref="S108:T108"/>
    <mergeCell ref="U108:Y108"/>
    <mergeCell ref="Z108:AN108"/>
    <mergeCell ref="S109:T109"/>
    <mergeCell ref="Z109:AN109"/>
    <mergeCell ref="S110:T110"/>
    <mergeCell ref="Z110:AN110"/>
    <mergeCell ref="S221:T221"/>
    <mergeCell ref="Z221:AN221"/>
    <mergeCell ref="S222:T222"/>
    <mergeCell ref="Z222:AN222"/>
    <mergeCell ref="S223:T223"/>
    <mergeCell ref="Z223:AN223"/>
    <mergeCell ref="S213:T213"/>
    <mergeCell ref="Z213:AN213"/>
    <mergeCell ref="S214:T214"/>
    <mergeCell ref="Z214:AN214"/>
    <mergeCell ref="E220:K220"/>
    <mergeCell ref="L220:R220"/>
    <mergeCell ref="S220:T220"/>
    <mergeCell ref="U220:Y220"/>
    <mergeCell ref="Z220:AN220"/>
    <mergeCell ref="S205:T205"/>
    <mergeCell ref="Z205:AN205"/>
    <mergeCell ref="E211:K211"/>
    <mergeCell ref="L211:R211"/>
    <mergeCell ref="S211:T211"/>
    <mergeCell ref="U211:Y211"/>
    <mergeCell ref="Z211:AN211"/>
    <mergeCell ref="S212:T212"/>
    <mergeCell ref="Z212:AN212"/>
    <mergeCell ref="E202:K202"/>
    <mergeCell ref="L202:R202"/>
    <mergeCell ref="S202:T202"/>
    <mergeCell ref="U202:Y202"/>
    <mergeCell ref="Z202:AN202"/>
    <mergeCell ref="S203:T203"/>
    <mergeCell ref="Z203:AN203"/>
    <mergeCell ref="S204:T204"/>
    <mergeCell ref="Z204:AN204"/>
    <mergeCell ref="AV19:BM19"/>
    <mergeCell ref="AJ4:AL4"/>
    <mergeCell ref="AM4:AS4"/>
    <mergeCell ref="I7:P7"/>
    <mergeCell ref="Q7:Y7"/>
    <mergeCell ref="D19:K19"/>
    <mergeCell ref="L19:S19"/>
    <mergeCell ref="T19:AA19"/>
    <mergeCell ref="AB19:AC19"/>
    <mergeCell ref="O4:Q4"/>
    <mergeCell ref="R4:Y4"/>
    <mergeCell ref="Z4:AB4"/>
    <mergeCell ref="AC4:AI4"/>
    <mergeCell ref="AD19:AU19"/>
    <mergeCell ref="I8:P8"/>
    <mergeCell ref="I9:P9"/>
    <mergeCell ref="Q9:Y9"/>
    <mergeCell ref="O3:Q3"/>
    <mergeCell ref="R3:Y3"/>
    <mergeCell ref="Z3:AB3"/>
    <mergeCell ref="AC3:AI3"/>
    <mergeCell ref="AJ3:AL3"/>
    <mergeCell ref="AM3:AS3"/>
    <mergeCell ref="O2:Q2"/>
    <mergeCell ref="R2:Y2"/>
    <mergeCell ref="Z2:AB2"/>
    <mergeCell ref="AC2:AI2"/>
    <mergeCell ref="AJ2:AL2"/>
    <mergeCell ref="AM2:AS2"/>
    <mergeCell ref="AD23:AU23"/>
    <mergeCell ref="AV23:BM23"/>
    <mergeCell ref="D20:K20"/>
    <mergeCell ref="L20:S20"/>
    <mergeCell ref="T20:AA20"/>
    <mergeCell ref="AB20:AC20"/>
    <mergeCell ref="AD20:AU20"/>
    <mergeCell ref="AV20:BM20"/>
    <mergeCell ref="D21:K21"/>
    <mergeCell ref="L21:S21"/>
    <mergeCell ref="T21:AA21"/>
    <mergeCell ref="AB21:AC21"/>
    <mergeCell ref="AD21:AU21"/>
    <mergeCell ref="AV21:BM21"/>
    <mergeCell ref="D22:K22"/>
    <mergeCell ref="L22:S22"/>
    <mergeCell ref="T22:AA22"/>
    <mergeCell ref="AB22:AC22"/>
    <mergeCell ref="AD22:AU22"/>
    <mergeCell ref="AV22:BM22"/>
    <mergeCell ref="D23:K23"/>
    <mergeCell ref="L23:S23"/>
    <mergeCell ref="T23:AA23"/>
    <mergeCell ref="AB23:AC23"/>
    <mergeCell ref="D28:K28"/>
    <mergeCell ref="L28:S28"/>
    <mergeCell ref="T28:AA28"/>
    <mergeCell ref="AB28:AC28"/>
    <mergeCell ref="AD28:AU28"/>
    <mergeCell ref="AV28:BM28"/>
    <mergeCell ref="D45:N45"/>
    <mergeCell ref="O45:AA45"/>
    <mergeCell ref="AB45:AF45"/>
    <mergeCell ref="AG45:BK45"/>
    <mergeCell ref="D34:K34"/>
    <mergeCell ref="L34:S34"/>
    <mergeCell ref="T34:AS34"/>
    <mergeCell ref="AT34:BK34"/>
    <mergeCell ref="D29:K29"/>
    <mergeCell ref="L29:S29"/>
    <mergeCell ref="T29:AA29"/>
    <mergeCell ref="AB29:AC29"/>
    <mergeCell ref="AD29:AU29"/>
    <mergeCell ref="AV29:BM29"/>
    <mergeCell ref="D88:J88"/>
    <mergeCell ref="K88:Q88"/>
    <mergeCell ref="R88:S88"/>
    <mergeCell ref="T88:X88"/>
    <mergeCell ref="R89:S89"/>
    <mergeCell ref="D46:N46"/>
    <mergeCell ref="O46:AA46"/>
    <mergeCell ref="R69:S69"/>
    <mergeCell ref="Y69:AM69"/>
    <mergeCell ref="R70:S70"/>
    <mergeCell ref="Y70:AM70"/>
    <mergeCell ref="R71:S71"/>
    <mergeCell ref="Y71:AM71"/>
    <mergeCell ref="R72:S72"/>
    <mergeCell ref="Y72:AM72"/>
    <mergeCell ref="R73:S73"/>
    <mergeCell ref="Y73:AM73"/>
    <mergeCell ref="D66:J66"/>
    <mergeCell ref="K66:Q66"/>
    <mergeCell ref="R66:S66"/>
    <mergeCell ref="T66:X66"/>
    <mergeCell ref="AB46:AF46"/>
    <mergeCell ref="AG46:BK46"/>
    <mergeCell ref="Y66:AM66"/>
    <mergeCell ref="R67:S67"/>
    <mergeCell ref="Y67:AM67"/>
    <mergeCell ref="R68:S68"/>
    <mergeCell ref="Y68:AM68"/>
    <mergeCell ref="R74:S74"/>
    <mergeCell ref="Y74:AM74"/>
    <mergeCell ref="S131:T131"/>
    <mergeCell ref="Z131:AN131"/>
    <mergeCell ref="R75:S75"/>
    <mergeCell ref="R90:S90"/>
    <mergeCell ref="R91:S91"/>
    <mergeCell ref="R92:S92"/>
    <mergeCell ref="R93:S93"/>
    <mergeCell ref="R94:S94"/>
    <mergeCell ref="R189:S189"/>
    <mergeCell ref="Y189:AM189"/>
    <mergeCell ref="R175:S175"/>
    <mergeCell ref="Y175:AM175"/>
    <mergeCell ref="D55:J55"/>
    <mergeCell ref="K55:Q55"/>
    <mergeCell ref="R55:S55"/>
    <mergeCell ref="T55:X55"/>
    <mergeCell ref="Y55:AM55"/>
    <mergeCell ref="R56:S56"/>
    <mergeCell ref="R57:S57"/>
    <mergeCell ref="R58:S58"/>
    <mergeCell ref="R59:S59"/>
    <mergeCell ref="R60:S60"/>
    <mergeCell ref="D172:J172"/>
    <mergeCell ref="K172:Q172"/>
    <mergeCell ref="R172:S172"/>
    <mergeCell ref="T172:X172"/>
    <mergeCell ref="Y172:AM172"/>
    <mergeCell ref="R187:S187"/>
    <mergeCell ref="Y187:AM187"/>
    <mergeCell ref="R188:S188"/>
    <mergeCell ref="Y188:AM188"/>
    <mergeCell ref="Z147:AN147"/>
    <mergeCell ref="S148:T148"/>
    <mergeCell ref="Z148:AN148"/>
    <mergeCell ref="Y88:AR88"/>
    <mergeCell ref="S160:T160"/>
    <mergeCell ref="Z160:AN160"/>
    <mergeCell ref="S161:T161"/>
    <mergeCell ref="Z161:AN161"/>
    <mergeCell ref="R173:S173"/>
    <mergeCell ref="Y173:AM173"/>
    <mergeCell ref="S111:T111"/>
    <mergeCell ref="Z111:AN111"/>
    <mergeCell ref="S112:T112"/>
    <mergeCell ref="Z112:AN112"/>
    <mergeCell ref="S113:T113"/>
    <mergeCell ref="Z113:AN113"/>
    <mergeCell ref="D185:J185"/>
    <mergeCell ref="K185:Q185"/>
    <mergeCell ref="R185:S185"/>
    <mergeCell ref="T185:X185"/>
    <mergeCell ref="Y185:AM185"/>
    <mergeCell ref="R186:S186"/>
    <mergeCell ref="Y186:AM186"/>
    <mergeCell ref="E158:K158"/>
    <mergeCell ref="L158:R158"/>
    <mergeCell ref="S158:T158"/>
    <mergeCell ref="U158:Y158"/>
    <mergeCell ref="Z158:AN158"/>
    <mergeCell ref="S159:T159"/>
    <mergeCell ref="Z159:AN159"/>
    <mergeCell ref="R174:S174"/>
    <mergeCell ref="Y174:AM174"/>
    <mergeCell ref="S162:T162"/>
    <mergeCell ref="Z162:AN162"/>
    <mergeCell ref="E130:K130"/>
    <mergeCell ref="E144:K144"/>
    <mergeCell ref="L144:R144"/>
    <mergeCell ref="U144:Y144"/>
    <mergeCell ref="S146:T146"/>
    <mergeCell ref="Z146:AN146"/>
    <mergeCell ref="S147:T147"/>
    <mergeCell ref="S132:T132"/>
    <mergeCell ref="Z132:AN132"/>
    <mergeCell ref="S133:T133"/>
    <mergeCell ref="Z133:AN133"/>
    <mergeCell ref="S134:T134"/>
    <mergeCell ref="Z134:AN134"/>
    <mergeCell ref="S130:T130"/>
    <mergeCell ref="U130:Y130"/>
    <mergeCell ref="L130:R130"/>
    <mergeCell ref="Z130:AN130"/>
    <mergeCell ref="S144:T144"/>
    <mergeCell ref="Z144:AN144"/>
    <mergeCell ref="S145:T145"/>
    <mergeCell ref="Z145:AN145"/>
  </mergeCells>
  <phoneticPr fontId="2"/>
  <hyperlinks>
    <hyperlink ref="Y93" location="【補足資料】特定科目!A1" display="「【補足資料】特定科目」参照"/>
  </hyperlink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【印刷不要】選択肢!$B$3:$B$4</xm:f>
          </x14:formula1>
          <xm:sqref>AB29:AC29 AB20:AC23</xm:sqref>
        </x14:dataValidation>
      </x14:dataValidations>
    </ext>
  </extLst>
</worksheet>
</file>

<file path=xl/worksheets/sheet7.xml><?xml version="1.0" encoding="utf-8"?>
<worksheet xmlns="http://schemas.openxmlformats.org/spreadsheetml/2006/main" xmlns:r="http://schemas.openxmlformats.org/officeDocument/2006/relationships">
  <sheetPr codeName="Sheet7">
    <tabColor rgb="FF00B050"/>
  </sheetPr>
  <dimension ref="B1:CC133"/>
  <sheetViews>
    <sheetView showGridLines="0" topLeftCell="A82" zoomScaleNormal="100" workbookViewId="0">
      <selection activeCell="M117" sqref="M117"/>
    </sheetView>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850" t="str">
        <f>表紙!E12</f>
        <v>システム名</v>
      </c>
      <c r="P2" s="851"/>
      <c r="Q2" s="852"/>
      <c r="R2" s="859" t="str">
        <f>表紙!L12</f>
        <v>Acelink</v>
      </c>
      <c r="S2" s="860"/>
      <c r="T2" s="860"/>
      <c r="U2" s="860"/>
      <c r="V2" s="860"/>
      <c r="W2" s="860"/>
      <c r="X2" s="860"/>
      <c r="Y2" s="861"/>
      <c r="Z2" s="868" t="str">
        <f>表紙!E15</f>
        <v>機能ID</v>
      </c>
      <c r="AA2" s="851"/>
      <c r="AB2" s="852"/>
      <c r="AC2" s="859" t="str">
        <f>表紙!L15</f>
        <v>VKZ340100</v>
      </c>
      <c r="AD2" s="860"/>
      <c r="AE2" s="860"/>
      <c r="AF2" s="860"/>
      <c r="AG2" s="860"/>
      <c r="AH2" s="860"/>
      <c r="AI2" s="861"/>
      <c r="AJ2" s="868" t="str">
        <f>表紙!E16</f>
        <v>機能名</v>
      </c>
      <c r="AK2" s="851"/>
      <c r="AL2" s="852"/>
      <c r="AM2" s="859" t="str">
        <f>表紙!L16</f>
        <v>元帳データ集計</v>
      </c>
      <c r="AN2" s="860"/>
      <c r="AO2" s="860"/>
      <c r="AP2" s="860"/>
      <c r="AQ2" s="860"/>
      <c r="AR2" s="860"/>
      <c r="AS2" s="874"/>
      <c r="AT2" s="5"/>
    </row>
    <row r="3" spans="2:46" s="3" customFormat="1" ht="15.75">
      <c r="O3" s="853" t="str">
        <f>表紙!E13</f>
        <v>サブシステムID</v>
      </c>
      <c r="P3" s="854"/>
      <c r="Q3" s="855"/>
      <c r="R3" s="862" t="str">
        <f>表紙!L13</f>
        <v>AL</v>
      </c>
      <c r="S3" s="863"/>
      <c r="T3" s="863"/>
      <c r="U3" s="863"/>
      <c r="V3" s="863"/>
      <c r="W3" s="863"/>
      <c r="X3" s="863"/>
      <c r="Y3" s="864"/>
      <c r="Z3" s="869" t="str">
        <f>表紙!E18</f>
        <v>作成年月日</v>
      </c>
      <c r="AA3" s="854"/>
      <c r="AB3" s="855"/>
      <c r="AC3" s="875">
        <f>表紙!L18</f>
        <v>42562</v>
      </c>
      <c r="AD3" s="876"/>
      <c r="AE3" s="876"/>
      <c r="AF3" s="876"/>
      <c r="AG3" s="876"/>
      <c r="AH3" s="876"/>
      <c r="AI3" s="877"/>
      <c r="AJ3" s="869" t="str">
        <f>表紙!E19</f>
        <v>作成者</v>
      </c>
      <c r="AK3" s="854"/>
      <c r="AL3" s="855"/>
      <c r="AM3" s="862" t="str">
        <f>表紙!L19</f>
        <v>宇野 淳</v>
      </c>
      <c r="AN3" s="863"/>
      <c r="AO3" s="863"/>
      <c r="AP3" s="863"/>
      <c r="AQ3" s="863"/>
      <c r="AR3" s="863"/>
      <c r="AS3" s="872"/>
      <c r="AT3" s="5"/>
    </row>
    <row r="4" spans="2:46" s="3" customFormat="1" thickBot="1">
      <c r="O4" s="856" t="str">
        <f>表紙!E14</f>
        <v>サブシステム名</v>
      </c>
      <c r="P4" s="857"/>
      <c r="Q4" s="858"/>
      <c r="R4" s="865" t="str">
        <f>表紙!L14</f>
        <v>VKZ</v>
      </c>
      <c r="S4" s="866"/>
      <c r="T4" s="866"/>
      <c r="U4" s="866"/>
      <c r="V4" s="866"/>
      <c r="W4" s="866"/>
      <c r="X4" s="866"/>
      <c r="Y4" s="867"/>
      <c r="Z4" s="870" t="str">
        <f>表紙!E20</f>
        <v>最終更新年月日</v>
      </c>
      <c r="AA4" s="857"/>
      <c r="AB4" s="858"/>
      <c r="AC4" s="878">
        <f>表紙!L20</f>
        <v>42655</v>
      </c>
      <c r="AD4" s="879"/>
      <c r="AE4" s="879"/>
      <c r="AF4" s="879"/>
      <c r="AG4" s="879"/>
      <c r="AH4" s="879"/>
      <c r="AI4" s="880"/>
      <c r="AJ4" s="870" t="str">
        <f>表紙!E21</f>
        <v>最終更新者</v>
      </c>
      <c r="AK4" s="857"/>
      <c r="AL4" s="858"/>
      <c r="AM4" s="865" t="str">
        <f>表紙!L21</f>
        <v>宇野 淳</v>
      </c>
      <c r="AN4" s="866"/>
      <c r="AO4" s="866"/>
      <c r="AP4" s="866"/>
      <c r="AQ4" s="866"/>
      <c r="AR4" s="866"/>
      <c r="AS4" s="871"/>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178</v>
      </c>
      <c r="I7" s="929" t="s">
        <v>2525</v>
      </c>
      <c r="J7" s="929"/>
      <c r="K7" s="929"/>
      <c r="L7" s="929"/>
      <c r="M7" s="929"/>
      <c r="N7" s="929"/>
      <c r="O7" s="929"/>
      <c r="P7" s="929"/>
      <c r="Q7" s="929" t="s">
        <v>1720</v>
      </c>
      <c r="R7" s="929"/>
      <c r="S7" s="929"/>
      <c r="T7" s="929"/>
      <c r="U7" s="929"/>
      <c r="V7" s="929"/>
      <c r="W7" s="929"/>
      <c r="X7" s="929"/>
      <c r="Y7" s="929"/>
      <c r="AO7" s="4"/>
      <c r="AP7" s="4"/>
      <c r="AQ7" s="4"/>
      <c r="AR7" s="4"/>
      <c r="AS7" s="5"/>
      <c r="AT7" s="5"/>
    </row>
    <row r="8" spans="2:46" s="3" customFormat="1">
      <c r="B8" s="66" t="s">
        <v>1363</v>
      </c>
      <c r="I8" s="929" t="str">
        <f>"I"&amp;I7</f>
        <v>ILedgerNormalStoreLogic</v>
      </c>
      <c r="J8" s="929"/>
      <c r="K8" s="929"/>
      <c r="L8" s="929"/>
      <c r="M8" s="929"/>
      <c r="N8" s="929"/>
      <c r="O8" s="929"/>
      <c r="P8" s="929"/>
      <c r="AO8" s="4"/>
      <c r="AP8" s="4"/>
      <c r="AQ8" s="4"/>
      <c r="AR8" s="4"/>
      <c r="AS8" s="5"/>
      <c r="AT8" s="5"/>
    </row>
    <row r="9" spans="2:46" s="3" customFormat="1">
      <c r="B9" s="66" t="s">
        <v>1364</v>
      </c>
      <c r="I9" s="929" t="s">
        <v>1373</v>
      </c>
      <c r="J9" s="929"/>
      <c r="K9" s="929"/>
      <c r="L9" s="929"/>
      <c r="M9" s="929"/>
      <c r="N9" s="929"/>
      <c r="O9" s="929"/>
      <c r="P9" s="929"/>
      <c r="Q9" s="929" t="s">
        <v>1372</v>
      </c>
      <c r="R9" s="929"/>
      <c r="S9" s="929"/>
      <c r="T9" s="929"/>
      <c r="U9" s="929"/>
      <c r="V9" s="929"/>
      <c r="W9" s="929"/>
      <c r="X9" s="929"/>
      <c r="Y9" s="929"/>
      <c r="AO9" s="4"/>
      <c r="AP9" s="4"/>
      <c r="AQ9" s="4"/>
      <c r="AR9" s="4"/>
      <c r="AS9" s="5"/>
      <c r="AT9" s="5"/>
    </row>
    <row r="10" spans="2:46" s="3" customFormat="1" ht="15.75">
      <c r="AO10" s="4"/>
      <c r="AP10" s="4"/>
      <c r="AQ10" s="4"/>
      <c r="AR10" s="4"/>
      <c r="AS10" s="5"/>
      <c r="AT10" s="5"/>
    </row>
    <row r="11" spans="2:46" s="3" customFormat="1" ht="15.75">
      <c r="AO11" s="4"/>
      <c r="AP11" s="4"/>
      <c r="AQ11" s="4"/>
      <c r="AR11" s="4"/>
      <c r="AS11" s="5"/>
      <c r="AT11" s="5"/>
    </row>
    <row r="12" spans="2:46" s="3" customFormat="1">
      <c r="B12" s="66" t="s">
        <v>22</v>
      </c>
      <c r="AO12" s="4"/>
      <c r="AP12" s="4"/>
      <c r="AQ12" s="4"/>
      <c r="AR12" s="4"/>
      <c r="AS12" s="5"/>
      <c r="AT12" s="5"/>
    </row>
    <row r="13" spans="2:46" s="3" customFormat="1" ht="15.75">
      <c r="AO13" s="4"/>
      <c r="AP13" s="4"/>
      <c r="AQ13" s="4"/>
      <c r="AR13" s="4"/>
      <c r="AS13" s="5"/>
      <c r="AT13" s="5"/>
    </row>
    <row r="14" spans="2:46" s="3" customFormat="1" ht="15.75">
      <c r="C14" s="17" t="s">
        <v>207</v>
      </c>
      <c r="AO14" s="4"/>
      <c r="AP14" s="4"/>
      <c r="AQ14" s="4"/>
      <c r="AR14" s="4"/>
      <c r="AS14" s="5"/>
      <c r="AT14" s="5"/>
    </row>
    <row r="15" spans="2:46" s="3" customFormat="1" ht="15.75">
      <c r="AO15" s="4"/>
      <c r="AP15" s="4"/>
      <c r="AQ15" s="4"/>
      <c r="AR15" s="4"/>
      <c r="AS15" s="5"/>
      <c r="AT15" s="5"/>
    </row>
    <row r="16" spans="2:46" s="3" customFormat="1" ht="15.7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6.5" customHeight="1">
      <c r="B19" s="17"/>
      <c r="C19" s="72" t="s">
        <v>92</v>
      </c>
      <c r="D19" s="922" t="s">
        <v>87</v>
      </c>
      <c r="E19" s="923"/>
      <c r="F19" s="923"/>
      <c r="G19" s="923"/>
      <c r="H19" s="923"/>
      <c r="I19" s="923"/>
      <c r="J19" s="923"/>
      <c r="K19" s="924"/>
      <c r="L19" s="925" t="s">
        <v>88</v>
      </c>
      <c r="M19" s="926"/>
      <c r="N19" s="926"/>
      <c r="O19" s="926"/>
      <c r="P19" s="926"/>
      <c r="Q19" s="926"/>
      <c r="R19" s="926"/>
      <c r="S19" s="927"/>
      <c r="T19" s="922" t="s">
        <v>95</v>
      </c>
      <c r="U19" s="923"/>
      <c r="V19" s="923"/>
      <c r="W19" s="923"/>
      <c r="X19" s="923"/>
      <c r="Y19" s="923"/>
      <c r="Z19" s="923"/>
      <c r="AA19" s="924"/>
      <c r="AB19" s="925" t="s">
        <v>107</v>
      </c>
      <c r="AC19" s="926"/>
      <c r="AD19" s="925" t="s">
        <v>96</v>
      </c>
      <c r="AE19" s="926"/>
      <c r="AF19" s="926"/>
      <c r="AG19" s="926"/>
      <c r="AH19" s="926"/>
      <c r="AI19" s="926"/>
      <c r="AJ19" s="926"/>
      <c r="AK19" s="926"/>
      <c r="AL19" s="926"/>
      <c r="AM19" s="926"/>
      <c r="AN19" s="926"/>
      <c r="AO19" s="926"/>
      <c r="AP19" s="926"/>
      <c r="AQ19" s="926"/>
      <c r="AR19" s="926"/>
      <c r="AS19" s="926"/>
      <c r="AT19" s="926"/>
      <c r="AU19" s="927"/>
      <c r="AV19" s="925" t="s">
        <v>30</v>
      </c>
      <c r="AW19" s="926"/>
      <c r="AX19" s="926"/>
      <c r="AY19" s="926"/>
      <c r="AZ19" s="926"/>
      <c r="BA19" s="926"/>
      <c r="BB19" s="926"/>
      <c r="BC19" s="926"/>
      <c r="BD19" s="926"/>
      <c r="BE19" s="926"/>
      <c r="BF19" s="926"/>
      <c r="BG19" s="926"/>
      <c r="BH19" s="926"/>
      <c r="BI19" s="926"/>
      <c r="BJ19" s="926"/>
      <c r="BK19" s="926"/>
      <c r="BL19" s="926"/>
      <c r="BM19" s="927"/>
      <c r="BN19" s="16"/>
      <c r="BO19" s="16"/>
      <c r="BP19" s="16"/>
      <c r="BQ19" s="16"/>
      <c r="BR19" s="16"/>
      <c r="BS19" s="16"/>
      <c r="BT19" s="16"/>
      <c r="BU19" s="16"/>
      <c r="BV19" s="16"/>
      <c r="BW19" s="16"/>
      <c r="BX19" s="16"/>
      <c r="BY19" s="16"/>
      <c r="BZ19" s="16"/>
      <c r="CA19" s="16"/>
      <c r="CB19" s="16"/>
      <c r="CC19" s="16"/>
    </row>
    <row r="20" spans="2:81" s="14" customFormat="1" ht="14.25" customHeight="1">
      <c r="B20" s="17"/>
      <c r="C20" s="200">
        <v>1</v>
      </c>
      <c r="D20" s="928" t="s">
        <v>350</v>
      </c>
      <c r="E20" s="928"/>
      <c r="F20" s="928"/>
      <c r="G20" s="928"/>
      <c r="H20" s="928"/>
      <c r="I20" s="928"/>
      <c r="J20" s="928"/>
      <c r="K20" s="928"/>
      <c r="L20" s="928" t="s">
        <v>351</v>
      </c>
      <c r="M20" s="928"/>
      <c r="N20" s="928"/>
      <c r="O20" s="928"/>
      <c r="P20" s="928"/>
      <c r="Q20" s="928"/>
      <c r="R20" s="928"/>
      <c r="S20" s="928"/>
      <c r="T20" s="928" t="s">
        <v>352</v>
      </c>
      <c r="U20" s="928"/>
      <c r="V20" s="928"/>
      <c r="W20" s="928"/>
      <c r="X20" s="928"/>
      <c r="Y20" s="928"/>
      <c r="Z20" s="928"/>
      <c r="AA20" s="928"/>
      <c r="AB20" s="912"/>
      <c r="AC20" s="921"/>
      <c r="AD20" s="928" t="s">
        <v>353</v>
      </c>
      <c r="AE20" s="928"/>
      <c r="AF20" s="928"/>
      <c r="AG20" s="928"/>
      <c r="AH20" s="928"/>
      <c r="AI20" s="928"/>
      <c r="AJ20" s="928"/>
      <c r="AK20" s="928"/>
      <c r="AL20" s="928"/>
      <c r="AM20" s="928"/>
      <c r="AN20" s="928"/>
      <c r="AO20" s="928"/>
      <c r="AP20" s="928"/>
      <c r="AQ20" s="928"/>
      <c r="AR20" s="928"/>
      <c r="AS20" s="928"/>
      <c r="AT20" s="928"/>
      <c r="AU20" s="928"/>
      <c r="AV20" s="928"/>
      <c r="AW20" s="928"/>
      <c r="AX20" s="928"/>
      <c r="AY20" s="928"/>
      <c r="AZ20" s="928"/>
      <c r="BA20" s="928"/>
      <c r="BB20" s="928"/>
      <c r="BC20" s="928"/>
      <c r="BD20" s="928"/>
      <c r="BE20" s="928"/>
      <c r="BF20" s="928"/>
      <c r="BG20" s="928"/>
      <c r="BH20" s="928"/>
      <c r="BI20" s="928"/>
      <c r="BJ20" s="928"/>
      <c r="BK20" s="928"/>
      <c r="BL20" s="928"/>
      <c r="BM20" s="928"/>
      <c r="BN20" s="16"/>
      <c r="BO20" s="16"/>
      <c r="BP20" s="16"/>
      <c r="BQ20" s="16"/>
      <c r="BR20" s="16"/>
      <c r="BS20" s="16"/>
      <c r="BT20" s="16"/>
      <c r="BU20" s="16"/>
      <c r="BV20" s="16"/>
      <c r="BW20" s="16"/>
      <c r="BX20" s="16"/>
      <c r="BY20" s="16"/>
      <c r="BZ20" s="16"/>
      <c r="CA20" s="16"/>
      <c r="CB20" s="16"/>
      <c r="CC20" s="16"/>
    </row>
    <row r="21" spans="2:81" s="14" customFormat="1" ht="14.25" customHeight="1">
      <c r="B21" s="17"/>
      <c r="C21" s="200">
        <v>2</v>
      </c>
      <c r="D21" s="928" t="s">
        <v>354</v>
      </c>
      <c r="E21" s="928"/>
      <c r="F21" s="928"/>
      <c r="G21" s="928"/>
      <c r="H21" s="928"/>
      <c r="I21" s="928"/>
      <c r="J21" s="928"/>
      <c r="K21" s="928"/>
      <c r="L21" s="928" t="s">
        <v>355</v>
      </c>
      <c r="M21" s="928"/>
      <c r="N21" s="928"/>
      <c r="O21" s="928"/>
      <c r="P21" s="928"/>
      <c r="Q21" s="928"/>
      <c r="R21" s="928"/>
      <c r="S21" s="928"/>
      <c r="T21" s="928" t="s">
        <v>125</v>
      </c>
      <c r="U21" s="928"/>
      <c r="V21" s="928"/>
      <c r="W21" s="928"/>
      <c r="X21" s="928"/>
      <c r="Y21" s="928"/>
      <c r="Z21" s="928"/>
      <c r="AA21" s="928"/>
      <c r="AB21" s="912"/>
      <c r="AC21" s="921"/>
      <c r="AD21" s="928" t="s">
        <v>357</v>
      </c>
      <c r="AE21" s="928"/>
      <c r="AF21" s="928"/>
      <c r="AG21" s="928"/>
      <c r="AH21" s="928"/>
      <c r="AI21" s="928"/>
      <c r="AJ21" s="928"/>
      <c r="AK21" s="928"/>
      <c r="AL21" s="928"/>
      <c r="AM21" s="928"/>
      <c r="AN21" s="928"/>
      <c r="AO21" s="928"/>
      <c r="AP21" s="928"/>
      <c r="AQ21" s="928"/>
      <c r="AR21" s="928"/>
      <c r="AS21" s="928"/>
      <c r="AT21" s="928"/>
      <c r="AU21" s="928"/>
      <c r="AV21" s="928"/>
      <c r="AW21" s="928"/>
      <c r="AX21" s="928"/>
      <c r="AY21" s="928"/>
      <c r="AZ21" s="928"/>
      <c r="BA21" s="928"/>
      <c r="BB21" s="928"/>
      <c r="BC21" s="928"/>
      <c r="BD21" s="928"/>
      <c r="BE21" s="928"/>
      <c r="BF21" s="928"/>
      <c r="BG21" s="928"/>
      <c r="BH21" s="928"/>
      <c r="BI21" s="928"/>
      <c r="BJ21" s="928"/>
      <c r="BK21" s="928"/>
      <c r="BL21" s="928"/>
      <c r="BM21" s="928"/>
      <c r="BN21" s="16"/>
      <c r="BO21" s="16"/>
      <c r="BP21" s="16"/>
      <c r="BQ21" s="16"/>
      <c r="BR21" s="16"/>
      <c r="BS21" s="16"/>
      <c r="BT21" s="16"/>
      <c r="BU21" s="16"/>
      <c r="BV21" s="16"/>
      <c r="BW21" s="16"/>
      <c r="BX21" s="16"/>
      <c r="BY21" s="16"/>
      <c r="BZ21" s="16"/>
      <c r="CA21" s="16"/>
      <c r="CB21" s="16"/>
      <c r="CC21" s="16"/>
    </row>
    <row r="22" spans="2:81" s="14" customFormat="1" ht="14.25" customHeight="1">
      <c r="B22" s="17"/>
      <c r="C22" s="200">
        <v>3</v>
      </c>
      <c r="D22" s="928" t="s">
        <v>358</v>
      </c>
      <c r="E22" s="928"/>
      <c r="F22" s="928"/>
      <c r="G22" s="928"/>
      <c r="H22" s="928"/>
      <c r="I22" s="928"/>
      <c r="J22" s="928"/>
      <c r="K22" s="928"/>
      <c r="L22" s="928" t="s">
        <v>359</v>
      </c>
      <c r="M22" s="928"/>
      <c r="N22" s="928"/>
      <c r="O22" s="928"/>
      <c r="P22" s="928"/>
      <c r="Q22" s="928"/>
      <c r="R22" s="928"/>
      <c r="S22" s="928"/>
      <c r="T22" s="928" t="s">
        <v>360</v>
      </c>
      <c r="U22" s="928"/>
      <c r="V22" s="928"/>
      <c r="W22" s="928"/>
      <c r="X22" s="928"/>
      <c r="Y22" s="928"/>
      <c r="Z22" s="928"/>
      <c r="AA22" s="928"/>
      <c r="AB22" s="912"/>
      <c r="AC22" s="921"/>
      <c r="AD22" s="928" t="s">
        <v>361</v>
      </c>
      <c r="AE22" s="928"/>
      <c r="AF22" s="928"/>
      <c r="AG22" s="928"/>
      <c r="AH22" s="928"/>
      <c r="AI22" s="928"/>
      <c r="AJ22" s="928"/>
      <c r="AK22" s="928"/>
      <c r="AL22" s="928"/>
      <c r="AM22" s="928"/>
      <c r="AN22" s="928"/>
      <c r="AO22" s="928"/>
      <c r="AP22" s="928"/>
      <c r="AQ22" s="928"/>
      <c r="AR22" s="928"/>
      <c r="AS22" s="928"/>
      <c r="AT22" s="928"/>
      <c r="AU22" s="928"/>
      <c r="AV22" s="928"/>
      <c r="AW22" s="928"/>
      <c r="AX22" s="928"/>
      <c r="AY22" s="928"/>
      <c r="AZ22" s="928"/>
      <c r="BA22" s="928"/>
      <c r="BB22" s="928"/>
      <c r="BC22" s="928"/>
      <c r="BD22" s="928"/>
      <c r="BE22" s="928"/>
      <c r="BF22" s="928"/>
      <c r="BG22" s="928"/>
      <c r="BH22" s="928"/>
      <c r="BI22" s="928"/>
      <c r="BJ22" s="928"/>
      <c r="BK22" s="928"/>
      <c r="BL22" s="928"/>
      <c r="BM22" s="928"/>
      <c r="BN22" s="16"/>
      <c r="BO22" s="16"/>
      <c r="BP22" s="16"/>
      <c r="BQ22" s="16"/>
      <c r="BR22" s="16"/>
      <c r="BS22" s="16"/>
      <c r="BT22" s="16"/>
      <c r="BU22" s="16"/>
      <c r="BV22" s="16"/>
      <c r="BW22" s="16"/>
      <c r="BX22" s="16"/>
      <c r="BY22" s="16"/>
      <c r="BZ22" s="16"/>
      <c r="CA22" s="16"/>
      <c r="CB22" s="16"/>
      <c r="CC22" s="16"/>
    </row>
    <row r="23" spans="2:81" s="14" customFormat="1" ht="14.25" customHeight="1">
      <c r="B23" s="17"/>
      <c r="C23" s="342">
        <v>4</v>
      </c>
      <c r="D23" s="928" t="s">
        <v>2042</v>
      </c>
      <c r="E23" s="928" t="s">
        <v>112</v>
      </c>
      <c r="F23" s="928" t="s">
        <v>112</v>
      </c>
      <c r="G23" s="928" t="s">
        <v>112</v>
      </c>
      <c r="H23" s="928" t="s">
        <v>112</v>
      </c>
      <c r="I23" s="928" t="s">
        <v>112</v>
      </c>
      <c r="J23" s="928" t="s">
        <v>112</v>
      </c>
      <c r="K23" s="928" t="s">
        <v>112</v>
      </c>
      <c r="L23" s="928" t="s">
        <v>2526</v>
      </c>
      <c r="M23" s="928" t="s">
        <v>113</v>
      </c>
      <c r="N23" s="928" t="s">
        <v>113</v>
      </c>
      <c r="O23" s="928" t="s">
        <v>113</v>
      </c>
      <c r="P23" s="928" t="s">
        <v>113</v>
      </c>
      <c r="Q23" s="928" t="s">
        <v>113</v>
      </c>
      <c r="R23" s="928" t="s">
        <v>113</v>
      </c>
      <c r="S23" s="928" t="s">
        <v>113</v>
      </c>
      <c r="T23" s="928" t="s">
        <v>112</v>
      </c>
      <c r="U23" s="928" t="s">
        <v>112</v>
      </c>
      <c r="V23" s="928" t="s">
        <v>112</v>
      </c>
      <c r="W23" s="928" t="s">
        <v>112</v>
      </c>
      <c r="X23" s="928" t="s">
        <v>112</v>
      </c>
      <c r="Y23" s="928" t="s">
        <v>112</v>
      </c>
      <c r="Z23" s="928" t="s">
        <v>112</v>
      </c>
      <c r="AA23" s="928" t="s">
        <v>112</v>
      </c>
      <c r="AB23" s="912"/>
      <c r="AC23" s="921"/>
      <c r="AD23" s="928" t="s">
        <v>194</v>
      </c>
      <c r="AE23" s="928"/>
      <c r="AF23" s="928"/>
      <c r="AG23" s="928"/>
      <c r="AH23" s="928"/>
      <c r="AI23" s="928"/>
      <c r="AJ23" s="928"/>
      <c r="AK23" s="928"/>
      <c r="AL23" s="928"/>
      <c r="AM23" s="928"/>
      <c r="AN23" s="928"/>
      <c r="AO23" s="928"/>
      <c r="AP23" s="928"/>
      <c r="AQ23" s="928"/>
      <c r="AR23" s="928"/>
      <c r="AS23" s="928"/>
      <c r="AT23" s="928"/>
      <c r="AU23" s="928"/>
      <c r="AV23" s="930"/>
      <c r="AW23" s="930"/>
      <c r="AX23" s="930"/>
      <c r="AY23" s="930"/>
      <c r="AZ23" s="930"/>
      <c r="BA23" s="930"/>
      <c r="BB23" s="930"/>
      <c r="BC23" s="930"/>
      <c r="BD23" s="930"/>
      <c r="BE23" s="930"/>
      <c r="BF23" s="930"/>
      <c r="BG23" s="930"/>
      <c r="BH23" s="930"/>
      <c r="BI23" s="930"/>
      <c r="BJ23" s="930"/>
      <c r="BK23" s="930"/>
      <c r="BL23" s="930"/>
      <c r="BM23" s="930"/>
      <c r="BN23" s="16"/>
      <c r="BO23" s="16"/>
      <c r="BP23" s="16"/>
      <c r="BQ23" s="16"/>
      <c r="BR23" s="16"/>
      <c r="BS23" s="16"/>
      <c r="BT23" s="16"/>
      <c r="BU23" s="16"/>
      <c r="BV23" s="16"/>
      <c r="BW23" s="16"/>
      <c r="BX23" s="16"/>
      <c r="BY23" s="16"/>
      <c r="BZ23" s="16"/>
      <c r="CA23" s="16"/>
      <c r="CB23" s="16"/>
      <c r="CC23" s="16"/>
    </row>
    <row r="24" spans="2:81" s="15" customFormat="1" ht="14.25" customHeight="1">
      <c r="B24" s="7"/>
      <c r="C24" s="201">
        <v>5</v>
      </c>
      <c r="D24" s="928" t="s">
        <v>2041</v>
      </c>
      <c r="E24" s="928"/>
      <c r="F24" s="928"/>
      <c r="G24" s="928"/>
      <c r="H24" s="928"/>
      <c r="I24" s="928"/>
      <c r="J24" s="928"/>
      <c r="K24" s="928"/>
      <c r="L24" s="928" t="s">
        <v>195</v>
      </c>
      <c r="M24" s="928"/>
      <c r="N24" s="928"/>
      <c r="O24" s="928"/>
      <c r="P24" s="928"/>
      <c r="Q24" s="928"/>
      <c r="R24" s="928"/>
      <c r="S24" s="928"/>
      <c r="T24" s="928" t="s">
        <v>190</v>
      </c>
      <c r="U24" s="928"/>
      <c r="V24" s="928"/>
      <c r="W24" s="928"/>
      <c r="X24" s="928"/>
      <c r="Y24" s="928"/>
      <c r="Z24" s="928"/>
      <c r="AA24" s="928"/>
      <c r="AB24" s="912"/>
      <c r="AC24" s="921"/>
      <c r="AD24" s="928" t="s">
        <v>1254</v>
      </c>
      <c r="AE24" s="928"/>
      <c r="AF24" s="928"/>
      <c r="AG24" s="928"/>
      <c r="AH24" s="928"/>
      <c r="AI24" s="928"/>
      <c r="AJ24" s="928"/>
      <c r="AK24" s="928"/>
      <c r="AL24" s="928"/>
      <c r="AM24" s="928"/>
      <c r="AN24" s="928"/>
      <c r="AO24" s="928"/>
      <c r="AP24" s="928"/>
      <c r="AQ24" s="928"/>
      <c r="AR24" s="928"/>
      <c r="AS24" s="928"/>
      <c r="AT24" s="928"/>
      <c r="AU24" s="928"/>
      <c r="AV24" s="928"/>
      <c r="AW24" s="928"/>
      <c r="AX24" s="928"/>
      <c r="AY24" s="928"/>
      <c r="AZ24" s="928"/>
      <c r="BA24" s="928"/>
      <c r="BB24" s="928"/>
      <c r="BC24" s="928"/>
      <c r="BD24" s="928"/>
      <c r="BE24" s="928"/>
      <c r="BF24" s="928"/>
      <c r="BG24" s="928"/>
      <c r="BH24" s="928"/>
      <c r="BI24" s="928"/>
      <c r="BJ24" s="928"/>
      <c r="BK24" s="928"/>
      <c r="BL24" s="928"/>
      <c r="BM24" s="928"/>
      <c r="BN24" s="16"/>
      <c r="BO24" s="16"/>
      <c r="BP24" s="16"/>
      <c r="BQ24" s="16"/>
      <c r="BR24" s="16"/>
      <c r="BS24" s="16"/>
      <c r="BT24" s="16"/>
      <c r="BU24" s="16"/>
      <c r="BV24" s="16"/>
      <c r="BW24" s="16"/>
      <c r="BX24" s="16"/>
      <c r="BY24" s="16"/>
      <c r="BZ24" s="16"/>
      <c r="CA24" s="16"/>
      <c r="CB24" s="16"/>
      <c r="CC24" s="16"/>
    </row>
    <row r="27" spans="2:81" ht="16.5" customHeight="1">
      <c r="B27" s="65" t="s">
        <v>91</v>
      </c>
    </row>
    <row r="29" spans="2:81" s="31" customFormat="1" ht="15" customHeight="1">
      <c r="B29" s="17"/>
      <c r="C29" s="72" t="s">
        <v>92</v>
      </c>
      <c r="D29" s="922" t="s">
        <v>87</v>
      </c>
      <c r="E29" s="923"/>
      <c r="F29" s="923"/>
      <c r="G29" s="923"/>
      <c r="H29" s="923"/>
      <c r="I29" s="923"/>
      <c r="J29" s="923"/>
      <c r="K29" s="924"/>
      <c r="L29" s="925" t="s">
        <v>88</v>
      </c>
      <c r="M29" s="926"/>
      <c r="N29" s="926"/>
      <c r="O29" s="926"/>
      <c r="P29" s="926"/>
      <c r="Q29" s="926"/>
      <c r="R29" s="926"/>
      <c r="S29" s="927"/>
      <c r="T29" s="922" t="s">
        <v>95</v>
      </c>
      <c r="U29" s="923"/>
      <c r="V29" s="923"/>
      <c r="W29" s="923"/>
      <c r="X29" s="923"/>
      <c r="Y29" s="923"/>
      <c r="Z29" s="923"/>
      <c r="AA29" s="924"/>
      <c r="AB29" s="925" t="s">
        <v>107</v>
      </c>
      <c r="AC29" s="926"/>
      <c r="AD29" s="925" t="s">
        <v>96</v>
      </c>
      <c r="AE29" s="926"/>
      <c r="AF29" s="926"/>
      <c r="AG29" s="926"/>
      <c r="AH29" s="926"/>
      <c r="AI29" s="926"/>
      <c r="AJ29" s="926"/>
      <c r="AK29" s="926"/>
      <c r="AL29" s="926"/>
      <c r="AM29" s="926"/>
      <c r="AN29" s="926"/>
      <c r="AO29" s="926"/>
      <c r="AP29" s="926"/>
      <c r="AQ29" s="926"/>
      <c r="AR29" s="926"/>
      <c r="AS29" s="926"/>
      <c r="AT29" s="926"/>
      <c r="AU29" s="927"/>
      <c r="AV29" s="925" t="s">
        <v>30</v>
      </c>
      <c r="AW29" s="926"/>
      <c r="AX29" s="926"/>
      <c r="AY29" s="926"/>
      <c r="AZ29" s="926"/>
      <c r="BA29" s="926"/>
      <c r="BB29" s="926"/>
      <c r="BC29" s="926"/>
      <c r="BD29" s="926"/>
      <c r="BE29" s="926"/>
      <c r="BF29" s="926"/>
      <c r="BG29" s="926"/>
      <c r="BH29" s="926"/>
      <c r="BI29" s="926"/>
      <c r="BJ29" s="926"/>
      <c r="BK29" s="926"/>
      <c r="BL29" s="926"/>
      <c r="BM29" s="927"/>
      <c r="BN29" s="16"/>
      <c r="BO29" s="16"/>
      <c r="BP29" s="16"/>
      <c r="BQ29" s="16"/>
      <c r="BR29" s="16"/>
      <c r="BS29" s="16"/>
      <c r="BT29" s="16"/>
      <c r="BU29" s="16"/>
      <c r="BV29" s="16"/>
      <c r="BW29" s="16"/>
      <c r="BX29" s="16"/>
      <c r="BY29" s="16"/>
      <c r="BZ29" s="16"/>
      <c r="CA29" s="16"/>
      <c r="CB29" s="16"/>
      <c r="CC29" s="16"/>
    </row>
    <row r="30" spans="2:81" s="14" customFormat="1" ht="14.25" customHeight="1">
      <c r="B30" s="17"/>
      <c r="C30" s="356">
        <v>1</v>
      </c>
      <c r="D30" s="928" t="s">
        <v>1382</v>
      </c>
      <c r="E30" s="928"/>
      <c r="F30" s="928"/>
      <c r="G30" s="928"/>
      <c r="H30" s="928"/>
      <c r="I30" s="928"/>
      <c r="J30" s="928"/>
      <c r="K30" s="928"/>
      <c r="L30" s="928" t="s">
        <v>1381</v>
      </c>
      <c r="M30" s="928"/>
      <c r="N30" s="928"/>
      <c r="O30" s="928"/>
      <c r="P30" s="928"/>
      <c r="Q30" s="928"/>
      <c r="R30" s="928"/>
      <c r="S30" s="928"/>
      <c r="T30" s="928" t="s">
        <v>2973</v>
      </c>
      <c r="U30" s="928"/>
      <c r="V30" s="928"/>
      <c r="W30" s="928"/>
      <c r="X30" s="928"/>
      <c r="Y30" s="928"/>
      <c r="Z30" s="928"/>
      <c r="AA30" s="928"/>
      <c r="AB30" s="912"/>
      <c r="AC30" s="921"/>
      <c r="AD30" s="928" t="s">
        <v>206</v>
      </c>
      <c r="AE30" s="928"/>
      <c r="AF30" s="928"/>
      <c r="AG30" s="928"/>
      <c r="AH30" s="928"/>
      <c r="AI30" s="928"/>
      <c r="AJ30" s="928"/>
      <c r="AK30" s="928"/>
      <c r="AL30" s="928"/>
      <c r="AM30" s="928"/>
      <c r="AN30" s="928"/>
      <c r="AO30" s="928"/>
      <c r="AP30" s="928"/>
      <c r="AQ30" s="928"/>
      <c r="AR30" s="928"/>
      <c r="AS30" s="928"/>
      <c r="AT30" s="928"/>
      <c r="AU30" s="928"/>
      <c r="AV30" s="930"/>
      <c r="AW30" s="930"/>
      <c r="AX30" s="930"/>
      <c r="AY30" s="930"/>
      <c r="AZ30" s="930"/>
      <c r="BA30" s="930"/>
      <c r="BB30" s="930"/>
      <c r="BC30" s="930"/>
      <c r="BD30" s="930"/>
      <c r="BE30" s="930"/>
      <c r="BF30" s="930"/>
      <c r="BG30" s="930"/>
      <c r="BH30" s="930"/>
      <c r="BI30" s="930"/>
      <c r="BJ30" s="930"/>
      <c r="BK30" s="930"/>
      <c r="BL30" s="930"/>
      <c r="BM30" s="930"/>
      <c r="BN30" s="16"/>
      <c r="BO30" s="16"/>
      <c r="BP30" s="16"/>
      <c r="BQ30" s="16"/>
      <c r="BR30" s="16"/>
      <c r="BS30" s="16"/>
      <c r="BT30" s="16"/>
      <c r="BU30" s="16"/>
      <c r="BV30" s="16"/>
      <c r="BW30" s="16"/>
      <c r="BX30" s="16"/>
      <c r="BY30" s="16"/>
      <c r="BZ30" s="16"/>
      <c r="CA30" s="16"/>
      <c r="CB30" s="16"/>
      <c r="CC30" s="16"/>
    </row>
    <row r="33" spans="2:81" ht="16.5" customHeight="1">
      <c r="B33" s="65" t="s">
        <v>106</v>
      </c>
    </row>
    <row r="35" spans="2:81" ht="16.5" customHeight="1">
      <c r="C35" s="72" t="s">
        <v>92</v>
      </c>
      <c r="D35" s="922" t="s">
        <v>87</v>
      </c>
      <c r="E35" s="923"/>
      <c r="F35" s="923"/>
      <c r="G35" s="923"/>
      <c r="H35" s="923"/>
      <c r="I35" s="923"/>
      <c r="J35" s="923"/>
      <c r="K35" s="924"/>
      <c r="L35" s="925" t="s">
        <v>88</v>
      </c>
      <c r="M35" s="926"/>
      <c r="N35" s="926"/>
      <c r="O35" s="926"/>
      <c r="P35" s="926"/>
      <c r="Q35" s="926"/>
      <c r="R35" s="926"/>
      <c r="S35" s="927"/>
      <c r="T35" s="925" t="s">
        <v>105</v>
      </c>
      <c r="U35" s="926"/>
      <c r="V35" s="926"/>
      <c r="W35" s="926"/>
      <c r="X35" s="926"/>
      <c r="Y35" s="926"/>
      <c r="Z35" s="926"/>
      <c r="AA35" s="926"/>
      <c r="AB35" s="926"/>
      <c r="AC35" s="926"/>
      <c r="AD35" s="926"/>
      <c r="AE35" s="926"/>
      <c r="AF35" s="926"/>
      <c r="AG35" s="926"/>
      <c r="AH35" s="926"/>
      <c r="AI35" s="926"/>
      <c r="AJ35" s="926"/>
      <c r="AK35" s="926"/>
      <c r="AL35" s="926"/>
      <c r="AM35" s="926"/>
      <c r="AN35" s="926"/>
      <c r="AO35" s="926"/>
      <c r="AP35" s="926"/>
      <c r="AQ35" s="926"/>
      <c r="AR35" s="926"/>
      <c r="AS35" s="927"/>
      <c r="AT35" s="925" t="s">
        <v>30</v>
      </c>
      <c r="AU35" s="926"/>
      <c r="AV35" s="926"/>
      <c r="AW35" s="926"/>
      <c r="AX35" s="926"/>
      <c r="AY35" s="926"/>
      <c r="AZ35" s="926"/>
      <c r="BA35" s="926"/>
      <c r="BB35" s="926"/>
      <c r="BC35" s="926"/>
      <c r="BD35" s="926"/>
      <c r="BE35" s="926"/>
      <c r="BF35" s="926"/>
      <c r="BG35" s="926"/>
      <c r="BH35" s="926"/>
      <c r="BI35" s="926"/>
      <c r="BJ35" s="926"/>
      <c r="BK35" s="927"/>
    </row>
    <row r="36" spans="2:81" ht="14.25" customHeight="1">
      <c r="C36" s="73">
        <v>1</v>
      </c>
      <c r="D36" s="928" t="s">
        <v>1375</v>
      </c>
      <c r="E36" s="928"/>
      <c r="F36" s="928"/>
      <c r="G36" s="928"/>
      <c r="H36" s="928"/>
      <c r="I36" s="928"/>
      <c r="J36" s="928"/>
      <c r="K36" s="928"/>
      <c r="L36" s="928" t="s">
        <v>1376</v>
      </c>
      <c r="M36" s="928"/>
      <c r="N36" s="928"/>
      <c r="O36" s="928"/>
      <c r="P36" s="928"/>
      <c r="Q36" s="928"/>
      <c r="R36" s="928"/>
      <c r="S36" s="928"/>
      <c r="T36" s="897"/>
      <c r="U36" s="898"/>
      <c r="V36" s="898"/>
      <c r="W36" s="898"/>
      <c r="X36" s="898"/>
      <c r="Y36" s="898"/>
      <c r="Z36" s="898"/>
      <c r="AA36" s="898"/>
      <c r="AB36" s="898"/>
      <c r="AC36" s="898"/>
      <c r="AD36" s="898"/>
      <c r="AE36" s="898"/>
      <c r="AF36" s="898"/>
      <c r="AG36" s="898"/>
      <c r="AH36" s="898"/>
      <c r="AI36" s="898"/>
      <c r="AJ36" s="898"/>
      <c r="AK36" s="898"/>
      <c r="AL36" s="898"/>
      <c r="AM36" s="898"/>
      <c r="AN36" s="898"/>
      <c r="AO36" s="898"/>
      <c r="AP36" s="898"/>
      <c r="AQ36" s="898"/>
      <c r="AR36" s="898"/>
      <c r="AS36" s="899"/>
      <c r="AT36" s="928"/>
      <c r="AU36" s="928"/>
      <c r="AV36" s="928"/>
      <c r="AW36" s="928"/>
      <c r="AX36" s="928"/>
      <c r="AY36" s="928"/>
      <c r="AZ36" s="928"/>
      <c r="BA36" s="928"/>
      <c r="BB36" s="928"/>
      <c r="BC36" s="928"/>
      <c r="BD36" s="928"/>
      <c r="BE36" s="928"/>
      <c r="BF36" s="928"/>
      <c r="BG36" s="928"/>
      <c r="BH36" s="928"/>
      <c r="BI36" s="928"/>
      <c r="BJ36" s="928"/>
      <c r="BK36" s="928"/>
    </row>
    <row r="39" spans="2:81" ht="16.5" customHeight="1">
      <c r="B39" s="65" t="s">
        <v>97</v>
      </c>
    </row>
    <row r="41" spans="2:81" ht="16.5" customHeight="1">
      <c r="C41" s="72" t="s">
        <v>92</v>
      </c>
      <c r="D41" s="903" t="s">
        <v>101</v>
      </c>
      <c r="E41" s="903"/>
      <c r="F41" s="903"/>
      <c r="G41" s="903"/>
      <c r="H41" s="903"/>
      <c r="I41" s="903"/>
      <c r="J41" s="903"/>
      <c r="K41" s="903"/>
      <c r="L41" s="903"/>
      <c r="M41" s="903"/>
      <c r="N41" s="903"/>
      <c r="O41" s="904" t="s">
        <v>98</v>
      </c>
      <c r="P41" s="904"/>
      <c r="Q41" s="904"/>
      <c r="R41" s="904"/>
      <c r="S41" s="904"/>
      <c r="T41" s="904"/>
      <c r="U41" s="904"/>
      <c r="V41" s="904"/>
      <c r="W41" s="904"/>
      <c r="X41" s="904"/>
      <c r="Y41" s="904"/>
      <c r="Z41" s="904"/>
      <c r="AA41" s="904"/>
      <c r="AB41" s="904" t="s">
        <v>99</v>
      </c>
      <c r="AC41" s="904"/>
      <c r="AD41" s="904"/>
      <c r="AE41" s="904"/>
      <c r="AF41" s="904"/>
      <c r="AG41" s="904" t="s">
        <v>100</v>
      </c>
      <c r="AH41" s="904"/>
      <c r="AI41" s="904"/>
      <c r="AJ41" s="904"/>
      <c r="AK41" s="904"/>
      <c r="AL41" s="904"/>
      <c r="AM41" s="904"/>
      <c r="AN41" s="904"/>
      <c r="AO41" s="904"/>
      <c r="AP41" s="904"/>
      <c r="AQ41" s="904"/>
      <c r="AR41" s="904"/>
      <c r="AS41" s="904"/>
      <c r="AT41" s="904"/>
      <c r="AU41" s="904"/>
      <c r="AV41" s="904"/>
      <c r="AW41" s="904"/>
      <c r="AX41" s="904"/>
      <c r="AY41" s="904"/>
      <c r="AZ41" s="904"/>
      <c r="BA41" s="904"/>
      <c r="BB41" s="904"/>
      <c r="BC41" s="904"/>
      <c r="BD41" s="904"/>
      <c r="BE41" s="904"/>
      <c r="BF41" s="904"/>
      <c r="BG41" s="904"/>
      <c r="BH41" s="904"/>
      <c r="BI41" s="904"/>
      <c r="BJ41" s="904"/>
      <c r="BK41" s="904"/>
    </row>
    <row r="42" spans="2:81" s="14" customFormat="1" ht="14.25" customHeight="1">
      <c r="B42" s="17"/>
      <c r="C42" s="73"/>
      <c r="D42" s="897"/>
      <c r="E42" s="898"/>
      <c r="F42" s="898"/>
      <c r="G42" s="898"/>
      <c r="H42" s="898"/>
      <c r="I42" s="898"/>
      <c r="J42" s="898"/>
      <c r="K42" s="898"/>
      <c r="L42" s="898"/>
      <c r="M42" s="898"/>
      <c r="N42" s="899"/>
      <c r="O42" s="897"/>
      <c r="P42" s="898"/>
      <c r="Q42" s="898"/>
      <c r="R42" s="898"/>
      <c r="S42" s="898"/>
      <c r="T42" s="898"/>
      <c r="U42" s="898"/>
      <c r="V42" s="898"/>
      <c r="W42" s="898"/>
      <c r="X42" s="898"/>
      <c r="Y42" s="898"/>
      <c r="Z42" s="898"/>
      <c r="AA42" s="899"/>
      <c r="AB42" s="897"/>
      <c r="AC42" s="898"/>
      <c r="AD42" s="898"/>
      <c r="AE42" s="898"/>
      <c r="AF42" s="899"/>
      <c r="AG42" s="897"/>
      <c r="AH42" s="898"/>
      <c r="AI42" s="898"/>
      <c r="AJ42" s="898"/>
      <c r="AK42" s="898"/>
      <c r="AL42" s="898"/>
      <c r="AM42" s="898"/>
      <c r="AN42" s="898"/>
      <c r="AO42" s="898"/>
      <c r="AP42" s="898"/>
      <c r="AQ42" s="898"/>
      <c r="AR42" s="898"/>
      <c r="AS42" s="898"/>
      <c r="AT42" s="898"/>
      <c r="AU42" s="898"/>
      <c r="AV42" s="898"/>
      <c r="AW42" s="898"/>
      <c r="AX42" s="898"/>
      <c r="AY42" s="898"/>
      <c r="AZ42" s="898"/>
      <c r="BA42" s="898"/>
      <c r="BB42" s="898"/>
      <c r="BC42" s="898"/>
      <c r="BD42" s="898"/>
      <c r="BE42" s="898"/>
      <c r="BF42" s="898"/>
      <c r="BG42" s="898"/>
      <c r="BH42" s="898"/>
      <c r="BI42" s="898"/>
      <c r="BJ42" s="898"/>
      <c r="BK42" s="899"/>
      <c r="BL42" s="16"/>
      <c r="BM42" s="16"/>
      <c r="BN42" s="16"/>
      <c r="BO42" s="16"/>
      <c r="BP42" s="16"/>
      <c r="BQ42" s="16"/>
      <c r="BR42" s="16"/>
      <c r="BS42" s="16"/>
      <c r="BT42" s="16"/>
      <c r="BU42" s="16"/>
      <c r="BV42" s="16"/>
      <c r="BW42" s="16"/>
      <c r="BX42" s="16"/>
      <c r="BY42" s="16"/>
      <c r="BZ42" s="16"/>
      <c r="CA42" s="16"/>
      <c r="CB42" s="16"/>
      <c r="CC42" s="16"/>
    </row>
    <row r="45" spans="2:81" s="17" customFormat="1" ht="16.5" customHeight="1">
      <c r="B45" s="65" t="s">
        <v>103</v>
      </c>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row>
    <row r="47" spans="2:81" ht="16.5" customHeight="1">
      <c r="C47" s="17" t="s">
        <v>207</v>
      </c>
    </row>
    <row r="49" spans="3:51" ht="16.5" customHeight="1">
      <c r="C49" s="17" t="s">
        <v>2062</v>
      </c>
    </row>
    <row r="50" spans="3:51" ht="16.5" customHeight="1">
      <c r="D50" s="17" t="s">
        <v>2049</v>
      </c>
    </row>
    <row r="51" spans="3:51" ht="17.25" customHeight="1">
      <c r="D51" s="903" t="s">
        <v>27</v>
      </c>
      <c r="E51" s="903"/>
      <c r="F51" s="903"/>
      <c r="G51" s="903"/>
      <c r="H51" s="903"/>
      <c r="I51" s="903"/>
      <c r="J51" s="903"/>
      <c r="K51" s="903" t="s">
        <v>29</v>
      </c>
      <c r="L51" s="903"/>
      <c r="M51" s="903"/>
      <c r="N51" s="903"/>
      <c r="O51" s="903"/>
      <c r="P51" s="903"/>
      <c r="Q51" s="903"/>
      <c r="R51" s="903" t="s">
        <v>1260</v>
      </c>
      <c r="S51" s="903"/>
      <c r="T51" s="922" t="s">
        <v>1241</v>
      </c>
      <c r="U51" s="923"/>
      <c r="V51" s="923"/>
      <c r="W51" s="923"/>
      <c r="X51" s="924"/>
      <c r="Y51" s="922" t="s">
        <v>30</v>
      </c>
      <c r="Z51" s="923"/>
      <c r="AA51" s="923"/>
      <c r="AB51" s="923"/>
      <c r="AC51" s="923"/>
      <c r="AD51" s="923"/>
      <c r="AE51" s="923"/>
      <c r="AF51" s="923"/>
      <c r="AG51" s="923"/>
      <c r="AH51" s="923"/>
      <c r="AI51" s="923"/>
      <c r="AJ51" s="923"/>
      <c r="AK51" s="923"/>
      <c r="AL51" s="923"/>
      <c r="AM51" s="923"/>
      <c r="AN51" s="923"/>
      <c r="AO51" s="923"/>
      <c r="AP51" s="923"/>
      <c r="AQ51" s="924"/>
    </row>
    <row r="52" spans="3:51" ht="14.25">
      <c r="D52" s="531" t="s">
        <v>2050</v>
      </c>
      <c r="E52" s="348"/>
      <c r="F52" s="348"/>
      <c r="G52" s="348"/>
      <c r="H52" s="348"/>
      <c r="I52" s="348"/>
      <c r="J52" s="349"/>
      <c r="K52" s="531" t="s">
        <v>2052</v>
      </c>
      <c r="L52" s="348"/>
      <c r="M52" s="348"/>
      <c r="N52" s="348"/>
      <c r="O52" s="348"/>
      <c r="P52" s="348"/>
      <c r="Q52" s="349"/>
      <c r="R52" s="912"/>
      <c r="S52" s="913"/>
      <c r="T52" s="531" t="s">
        <v>2054</v>
      </c>
      <c r="U52" s="348"/>
      <c r="V52" s="348"/>
      <c r="W52" s="348"/>
      <c r="X52" s="349"/>
      <c r="Y52" s="531" t="s">
        <v>2056</v>
      </c>
      <c r="Z52" s="348"/>
      <c r="AA52" s="348"/>
      <c r="AB52" s="348"/>
      <c r="AC52" s="348"/>
      <c r="AD52" s="348"/>
      <c r="AE52" s="348"/>
      <c r="AF52" s="348"/>
      <c r="AG52" s="348"/>
      <c r="AH52" s="348"/>
      <c r="AI52" s="348"/>
      <c r="AJ52" s="348"/>
      <c r="AK52" s="348"/>
      <c r="AL52" s="348"/>
      <c r="AM52" s="348"/>
      <c r="AN52" s="348"/>
      <c r="AO52" s="348"/>
      <c r="AP52" s="348"/>
      <c r="AQ52" s="349"/>
    </row>
    <row r="53" spans="3:51" ht="14.25">
      <c r="D53" s="531" t="s">
        <v>2051</v>
      </c>
      <c r="E53" s="348"/>
      <c r="F53" s="348"/>
      <c r="G53" s="348"/>
      <c r="H53" s="348"/>
      <c r="I53" s="348"/>
      <c r="J53" s="349"/>
      <c r="K53" s="531" t="s">
        <v>2053</v>
      </c>
      <c r="L53" s="348"/>
      <c r="M53" s="348"/>
      <c r="N53" s="348"/>
      <c r="O53" s="348"/>
      <c r="P53" s="348"/>
      <c r="Q53" s="349"/>
      <c r="R53" s="912"/>
      <c r="S53" s="913"/>
      <c r="T53" s="531" t="s">
        <v>2055</v>
      </c>
      <c r="U53" s="348"/>
      <c r="V53" s="348"/>
      <c r="W53" s="348"/>
      <c r="X53" s="349"/>
      <c r="Y53" s="531" t="s">
        <v>2057</v>
      </c>
      <c r="Z53" s="348"/>
      <c r="AA53" s="348"/>
      <c r="AB53" s="348"/>
      <c r="AC53" s="348"/>
      <c r="AD53" s="348"/>
      <c r="AE53" s="348"/>
      <c r="AF53" s="348"/>
      <c r="AG53" s="348"/>
      <c r="AH53" s="348"/>
      <c r="AI53" s="348"/>
      <c r="AJ53" s="348"/>
      <c r="AK53" s="348"/>
      <c r="AL53" s="348"/>
      <c r="AM53" s="348"/>
      <c r="AN53" s="348"/>
      <c r="AO53" s="348"/>
      <c r="AP53" s="348"/>
      <c r="AQ53" s="349"/>
    </row>
    <row r="54" spans="3:51" ht="14.25">
      <c r="D54" s="432"/>
      <c r="E54" s="452"/>
      <c r="F54" s="452"/>
      <c r="G54" s="452"/>
      <c r="H54" s="452"/>
      <c r="I54" s="452"/>
      <c r="J54" s="452"/>
      <c r="K54" s="432"/>
      <c r="L54" s="452"/>
      <c r="M54" s="452"/>
      <c r="N54" s="452"/>
      <c r="O54" s="452"/>
      <c r="P54" s="452"/>
      <c r="Q54" s="452"/>
      <c r="R54" s="467"/>
      <c r="S54" s="467"/>
      <c r="T54" s="432"/>
      <c r="U54" s="452"/>
      <c r="V54" s="452"/>
      <c r="W54" s="452"/>
      <c r="X54" s="452"/>
      <c r="Y54" s="432"/>
      <c r="Z54" s="452"/>
      <c r="AA54" s="452"/>
      <c r="AB54" s="452"/>
      <c r="AC54" s="452"/>
      <c r="AD54" s="452"/>
      <c r="AE54" s="452"/>
      <c r="AF54" s="452"/>
      <c r="AG54" s="452"/>
      <c r="AH54" s="452"/>
      <c r="AI54" s="452"/>
      <c r="AJ54" s="452"/>
      <c r="AK54" s="452"/>
      <c r="AL54" s="452"/>
      <c r="AM54" s="452"/>
      <c r="AN54" s="452"/>
      <c r="AO54" s="452"/>
      <c r="AP54" s="452"/>
      <c r="AQ54" s="452"/>
    </row>
    <row r="55" spans="3:51" ht="14.25">
      <c r="C55" s="17" t="s">
        <v>2758</v>
      </c>
      <c r="D55" s="16"/>
      <c r="H55" s="452"/>
      <c r="N55" s="17"/>
      <c r="O55" s="17"/>
      <c r="P55" s="17"/>
      <c r="Q55" s="17"/>
      <c r="R55" s="17"/>
      <c r="S55" s="17"/>
      <c r="T55" s="17"/>
      <c r="U55" s="17"/>
      <c r="V55" s="17"/>
      <c r="W55" s="17"/>
      <c r="X55" s="17"/>
      <c r="Y55" s="17"/>
      <c r="Z55" s="17"/>
      <c r="AA55" s="17"/>
      <c r="AB55" s="17"/>
      <c r="AC55" s="17"/>
      <c r="AD55" s="17"/>
      <c r="AE55" s="17"/>
      <c r="AF55" s="17"/>
      <c r="AG55" s="17"/>
      <c r="AH55" s="17"/>
      <c r="AI55" s="17"/>
      <c r="AJ55" s="17"/>
      <c r="AK55" s="17"/>
      <c r="AL55" s="17"/>
      <c r="AM55" s="17"/>
      <c r="AN55" s="17"/>
      <c r="AO55" s="17"/>
      <c r="AP55" s="17"/>
      <c r="AQ55" s="17"/>
      <c r="AR55" s="17"/>
      <c r="AS55" s="17"/>
      <c r="AT55" s="17"/>
      <c r="AU55" s="17"/>
      <c r="AV55" s="17"/>
      <c r="AW55" s="17"/>
      <c r="AX55" s="17"/>
      <c r="AY55" s="17"/>
    </row>
    <row r="56" spans="3:51" ht="14.25">
      <c r="D56" s="17" t="s">
        <v>2762</v>
      </c>
      <c r="H56" s="452"/>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row>
    <row r="57" spans="3:51" ht="14.25">
      <c r="D57" s="17" t="s">
        <v>2763</v>
      </c>
      <c r="H57" s="452"/>
      <c r="N57" s="17"/>
      <c r="O57" s="17"/>
      <c r="P57" s="17"/>
      <c r="Q57" s="17"/>
      <c r="R57" s="17"/>
      <c r="S57" s="17"/>
      <c r="T57" s="17"/>
      <c r="U57" s="17"/>
      <c r="V57" s="17"/>
      <c r="W57" s="17"/>
      <c r="X57" s="17"/>
      <c r="Y57" s="17"/>
      <c r="Z57" s="17"/>
      <c r="AA57" s="17"/>
      <c r="AB57" s="17"/>
      <c r="AC57" s="17"/>
      <c r="AD57" s="17"/>
      <c r="AE57" s="17"/>
      <c r="AF57" s="17"/>
      <c r="AG57" s="17"/>
      <c r="AH57" s="17"/>
      <c r="AI57" s="17"/>
      <c r="AJ57" s="17"/>
      <c r="AK57" s="17"/>
      <c r="AL57" s="17"/>
      <c r="AM57" s="17"/>
      <c r="AN57" s="17"/>
      <c r="AO57" s="17"/>
      <c r="AP57" s="17"/>
      <c r="AQ57" s="17"/>
      <c r="AR57" s="17"/>
      <c r="AS57" s="17"/>
      <c r="AT57" s="17"/>
      <c r="AU57" s="17"/>
      <c r="AV57" s="17"/>
      <c r="AW57" s="17"/>
      <c r="AX57" s="17"/>
      <c r="AY57" s="17"/>
    </row>
    <row r="58" spans="3:51" ht="17.25" customHeight="1">
      <c r="D58" s="903" t="s">
        <v>2736</v>
      </c>
      <c r="E58" s="903"/>
      <c r="F58" s="903"/>
      <c r="G58" s="903"/>
      <c r="H58" s="903"/>
      <c r="I58" s="903"/>
      <c r="J58" s="903"/>
      <c r="K58" s="903" t="s">
        <v>29</v>
      </c>
      <c r="L58" s="903"/>
      <c r="M58" s="903"/>
      <c r="N58" s="903"/>
      <c r="O58" s="903"/>
      <c r="P58" s="903"/>
      <c r="Q58" s="903"/>
      <c r="R58" s="903" t="s">
        <v>1260</v>
      </c>
      <c r="S58" s="903"/>
      <c r="T58" s="922" t="s">
        <v>1241</v>
      </c>
      <c r="U58" s="923"/>
      <c r="V58" s="923"/>
      <c r="W58" s="923"/>
      <c r="X58" s="924"/>
      <c r="Y58" s="922" t="s">
        <v>30</v>
      </c>
      <c r="Z58" s="923"/>
      <c r="AA58" s="923"/>
      <c r="AB58" s="923"/>
      <c r="AC58" s="923"/>
      <c r="AD58" s="923"/>
      <c r="AE58" s="923"/>
      <c r="AF58" s="923"/>
      <c r="AG58" s="923"/>
      <c r="AH58" s="923"/>
      <c r="AI58" s="923"/>
      <c r="AJ58" s="923"/>
      <c r="AK58" s="923"/>
      <c r="AL58" s="923"/>
      <c r="AM58" s="923"/>
      <c r="AN58" s="923"/>
      <c r="AO58" s="923"/>
      <c r="AP58" s="923"/>
      <c r="AQ58" s="924"/>
    </row>
    <row r="59" spans="3:51" ht="14.25">
      <c r="D59" s="613" t="s">
        <v>2737</v>
      </c>
      <c r="E59" s="624"/>
      <c r="F59" s="624"/>
      <c r="G59" s="624"/>
      <c r="H59" s="624"/>
      <c r="I59" s="624"/>
      <c r="J59" s="625"/>
      <c r="K59" s="50" t="s">
        <v>1239</v>
      </c>
      <c r="L59" s="624"/>
      <c r="M59" s="624"/>
      <c r="N59" s="624"/>
      <c r="O59" s="624"/>
      <c r="P59" s="624"/>
      <c r="Q59" s="625"/>
      <c r="R59" s="939" t="s">
        <v>2754</v>
      </c>
      <c r="S59" s="941"/>
      <c r="T59" s="50" t="s">
        <v>1765</v>
      </c>
      <c r="U59" s="624"/>
      <c r="V59" s="624"/>
      <c r="W59" s="624"/>
      <c r="X59" s="625"/>
      <c r="Y59" s="50" t="s">
        <v>2761</v>
      </c>
      <c r="Z59" s="624"/>
      <c r="AA59" s="624"/>
      <c r="AB59" s="624"/>
      <c r="AC59" s="624"/>
      <c r="AD59" s="624"/>
      <c r="AE59" s="624"/>
      <c r="AF59" s="624"/>
      <c r="AG59" s="624"/>
      <c r="AH59" s="624"/>
      <c r="AI59" s="624"/>
      <c r="AJ59" s="624"/>
      <c r="AK59" s="624"/>
      <c r="AL59" s="624"/>
      <c r="AM59" s="624"/>
      <c r="AN59" s="624"/>
      <c r="AO59" s="624"/>
      <c r="AP59" s="624"/>
      <c r="AQ59" s="625"/>
    </row>
    <row r="60" spans="3:51" ht="14.25">
      <c r="D60" s="613" t="s">
        <v>2738</v>
      </c>
      <c r="E60" s="624"/>
      <c r="F60" s="624"/>
      <c r="G60" s="624"/>
      <c r="H60" s="624"/>
      <c r="I60" s="624"/>
      <c r="J60" s="625"/>
      <c r="K60" s="50" t="s">
        <v>1240</v>
      </c>
      <c r="L60" s="624"/>
      <c r="M60" s="624"/>
      <c r="N60" s="624"/>
      <c r="O60" s="624"/>
      <c r="P60" s="624"/>
      <c r="Q60" s="625"/>
      <c r="R60" s="939" t="s">
        <v>2754</v>
      </c>
      <c r="S60" s="941"/>
      <c r="T60" s="50" t="s">
        <v>1765</v>
      </c>
      <c r="U60" s="624"/>
      <c r="V60" s="624"/>
      <c r="W60" s="624"/>
      <c r="X60" s="625"/>
      <c r="Y60" s="50" t="s">
        <v>2761</v>
      </c>
      <c r="Z60" s="624"/>
      <c r="AA60" s="624"/>
      <c r="AB60" s="624"/>
      <c r="AC60" s="624"/>
      <c r="AD60" s="624"/>
      <c r="AE60" s="624"/>
      <c r="AF60" s="624"/>
      <c r="AG60" s="624"/>
      <c r="AH60" s="624"/>
      <c r="AI60" s="624"/>
      <c r="AJ60" s="624"/>
      <c r="AK60" s="624"/>
      <c r="AL60" s="624"/>
      <c r="AM60" s="624"/>
      <c r="AN60" s="624"/>
      <c r="AO60" s="624"/>
      <c r="AP60" s="624"/>
      <c r="AQ60" s="625"/>
    </row>
    <row r="61" spans="3:51" ht="14.25">
      <c r="D61" s="628" t="s">
        <v>2820</v>
      </c>
      <c r="E61" s="624"/>
      <c r="F61" s="624"/>
      <c r="G61" s="624"/>
      <c r="H61" s="624"/>
      <c r="I61" s="624"/>
      <c r="J61" s="625"/>
      <c r="K61" s="50" t="s">
        <v>1242</v>
      </c>
      <c r="L61" s="624"/>
      <c r="M61" s="624"/>
      <c r="N61" s="624"/>
      <c r="O61" s="624"/>
      <c r="P61" s="624"/>
      <c r="Q61" s="625"/>
      <c r="R61" s="939" t="s">
        <v>109</v>
      </c>
      <c r="S61" s="940"/>
      <c r="T61" s="50" t="s">
        <v>1249</v>
      </c>
      <c r="U61" s="624"/>
      <c r="V61" s="624"/>
      <c r="W61" s="624"/>
      <c r="X61" s="625"/>
      <c r="Y61" s="50" t="s">
        <v>2761</v>
      </c>
      <c r="Z61" s="624"/>
      <c r="AA61" s="624"/>
      <c r="AB61" s="624"/>
      <c r="AC61" s="624"/>
      <c r="AD61" s="624"/>
      <c r="AE61" s="624"/>
      <c r="AF61" s="624"/>
      <c r="AG61" s="624"/>
      <c r="AH61" s="624"/>
      <c r="AI61" s="624"/>
      <c r="AJ61" s="624"/>
      <c r="AK61" s="624"/>
      <c r="AL61" s="624"/>
      <c r="AM61" s="624"/>
      <c r="AN61" s="624"/>
      <c r="AO61" s="624"/>
      <c r="AP61" s="624"/>
      <c r="AQ61" s="625"/>
    </row>
    <row r="62" spans="3:51" ht="14.25">
      <c r="D62" s="628" t="s">
        <v>2821</v>
      </c>
      <c r="E62" s="624"/>
      <c r="F62" s="624"/>
      <c r="G62" s="624"/>
      <c r="H62" s="624"/>
      <c r="I62" s="624"/>
      <c r="J62" s="625"/>
      <c r="K62" s="50" t="s">
        <v>1243</v>
      </c>
      <c r="L62" s="624"/>
      <c r="M62" s="624"/>
      <c r="N62" s="624"/>
      <c r="O62" s="624"/>
      <c r="P62" s="624"/>
      <c r="Q62" s="625"/>
      <c r="R62" s="939" t="s">
        <v>109</v>
      </c>
      <c r="S62" s="940"/>
      <c r="T62" s="50" t="s">
        <v>1249</v>
      </c>
      <c r="U62" s="624"/>
      <c r="V62" s="624"/>
      <c r="W62" s="624"/>
      <c r="X62" s="625"/>
      <c r="Y62" s="50" t="s">
        <v>2761</v>
      </c>
      <c r="Z62" s="624"/>
      <c r="AA62" s="624"/>
      <c r="AB62" s="624"/>
      <c r="AC62" s="624"/>
      <c r="AD62" s="624"/>
      <c r="AE62" s="624"/>
      <c r="AF62" s="624"/>
      <c r="AG62" s="624"/>
      <c r="AH62" s="624"/>
      <c r="AI62" s="624"/>
      <c r="AJ62" s="624"/>
      <c r="AK62" s="624"/>
      <c r="AL62" s="624"/>
      <c r="AM62" s="624"/>
      <c r="AN62" s="624"/>
      <c r="AO62" s="624"/>
      <c r="AP62" s="624"/>
      <c r="AQ62" s="625"/>
    </row>
    <row r="63" spans="3:51" ht="14.25">
      <c r="D63" s="613" t="s">
        <v>2739</v>
      </c>
      <c r="E63" s="348"/>
      <c r="F63" s="348"/>
      <c r="G63" s="348"/>
      <c r="H63" s="348"/>
      <c r="I63" s="348"/>
      <c r="J63" s="349"/>
      <c r="K63" s="531" t="s">
        <v>2048</v>
      </c>
      <c r="L63" s="348"/>
      <c r="M63" s="348"/>
      <c r="N63" s="348"/>
      <c r="O63" s="348"/>
      <c r="P63" s="348"/>
      <c r="Q63" s="349"/>
      <c r="R63" s="912" t="s">
        <v>109</v>
      </c>
      <c r="S63" s="938"/>
      <c r="T63" s="463" t="s">
        <v>1764</v>
      </c>
      <c r="U63" s="348"/>
      <c r="V63" s="348"/>
      <c r="W63" s="348"/>
      <c r="X63" s="349"/>
      <c r="Y63" s="531" t="s">
        <v>2061</v>
      </c>
      <c r="Z63" s="348"/>
      <c r="AA63" s="348"/>
      <c r="AB63" s="348"/>
      <c r="AC63" s="348"/>
      <c r="AD63" s="348"/>
      <c r="AE63" s="348"/>
      <c r="AF63" s="348"/>
      <c r="AG63" s="348"/>
      <c r="AH63" s="348"/>
      <c r="AI63" s="348"/>
      <c r="AJ63" s="348"/>
      <c r="AK63" s="348"/>
      <c r="AL63" s="348"/>
      <c r="AM63" s="348"/>
      <c r="AN63" s="348"/>
      <c r="AO63" s="348"/>
      <c r="AP63" s="348"/>
      <c r="AQ63" s="349"/>
    </row>
    <row r="64" spans="3:51" ht="14.25">
      <c r="D64" s="613" t="s">
        <v>2740</v>
      </c>
      <c r="E64" s="348"/>
      <c r="F64" s="348"/>
      <c r="G64" s="348"/>
      <c r="H64" s="348"/>
      <c r="I64" s="348"/>
      <c r="J64" s="349"/>
      <c r="K64" s="339" t="s">
        <v>1245</v>
      </c>
      <c r="L64" s="348"/>
      <c r="M64" s="348"/>
      <c r="N64" s="348"/>
      <c r="O64" s="348"/>
      <c r="P64" s="348"/>
      <c r="Q64" s="349"/>
      <c r="R64" s="912" t="s">
        <v>2754</v>
      </c>
      <c r="S64" s="938"/>
      <c r="T64" s="507" t="s">
        <v>1940</v>
      </c>
      <c r="U64" s="348"/>
      <c r="V64" s="348"/>
      <c r="W64" s="348"/>
      <c r="X64" s="349"/>
      <c r="Y64" s="613" t="s">
        <v>2724</v>
      </c>
      <c r="Z64" s="348"/>
      <c r="AA64" s="348"/>
      <c r="AB64" s="348"/>
      <c r="AC64" s="348"/>
      <c r="AD64" s="348"/>
      <c r="AE64" s="348"/>
      <c r="AF64" s="348"/>
      <c r="AG64" s="348"/>
      <c r="AH64" s="348"/>
      <c r="AI64" s="348"/>
      <c r="AJ64" s="348"/>
      <c r="AK64" s="348"/>
      <c r="AL64" s="348"/>
      <c r="AM64" s="348"/>
      <c r="AN64" s="348"/>
      <c r="AO64" s="348"/>
      <c r="AP64" s="348"/>
      <c r="AQ64" s="349"/>
    </row>
    <row r="65" spans="4:43" ht="14.25">
      <c r="D65" s="613" t="s">
        <v>2741</v>
      </c>
      <c r="E65" s="348"/>
      <c r="F65" s="348"/>
      <c r="G65" s="348"/>
      <c r="H65" s="348"/>
      <c r="I65" s="348"/>
      <c r="J65" s="349"/>
      <c r="K65" s="339" t="s">
        <v>1246</v>
      </c>
      <c r="L65" s="348"/>
      <c r="M65" s="348"/>
      <c r="N65" s="348"/>
      <c r="O65" s="348"/>
      <c r="P65" s="348"/>
      <c r="Q65" s="349"/>
      <c r="R65" s="912" t="s">
        <v>2754</v>
      </c>
      <c r="S65" s="938"/>
      <c r="T65" s="507" t="s">
        <v>1940</v>
      </c>
      <c r="U65" s="348"/>
      <c r="V65" s="348"/>
      <c r="W65" s="348"/>
      <c r="X65" s="349"/>
      <c r="Y65" s="417" t="s">
        <v>1645</v>
      </c>
      <c r="Z65" s="348"/>
      <c r="AA65" s="348"/>
      <c r="AB65" s="348"/>
      <c r="AC65" s="348"/>
      <c r="AD65" s="348"/>
      <c r="AE65" s="348"/>
      <c r="AF65" s="348"/>
      <c r="AG65" s="348"/>
      <c r="AH65" s="348"/>
      <c r="AI65" s="348"/>
      <c r="AJ65" s="348"/>
      <c r="AK65" s="348"/>
      <c r="AL65" s="348"/>
      <c r="AM65" s="348"/>
      <c r="AN65" s="348"/>
      <c r="AO65" s="348"/>
      <c r="AP65" s="348"/>
      <c r="AQ65" s="349"/>
    </row>
    <row r="66" spans="4:43" ht="14.25">
      <c r="D66" s="613" t="s">
        <v>2742</v>
      </c>
      <c r="E66" s="348"/>
      <c r="F66" s="348"/>
      <c r="G66" s="348"/>
      <c r="H66" s="348"/>
      <c r="I66" s="348"/>
      <c r="J66" s="349"/>
      <c r="K66" s="339" t="s">
        <v>1244</v>
      </c>
      <c r="L66" s="348"/>
      <c r="M66" s="348"/>
      <c r="N66" s="348"/>
      <c r="O66" s="348"/>
      <c r="P66" s="348"/>
      <c r="Q66" s="349"/>
      <c r="R66" s="912" t="s">
        <v>2754</v>
      </c>
      <c r="S66" s="938"/>
      <c r="T66" s="507" t="s">
        <v>1940</v>
      </c>
      <c r="U66" s="348"/>
      <c r="V66" s="348"/>
      <c r="W66" s="348"/>
      <c r="X66" s="349"/>
      <c r="Y66" s="417" t="s">
        <v>1645</v>
      </c>
      <c r="Z66" s="348"/>
      <c r="AA66" s="348"/>
      <c r="AB66" s="348"/>
      <c r="AC66" s="348"/>
      <c r="AD66" s="348"/>
      <c r="AE66" s="348"/>
      <c r="AF66" s="348"/>
      <c r="AG66" s="348"/>
      <c r="AH66" s="348"/>
      <c r="AI66" s="348"/>
      <c r="AJ66" s="348"/>
      <c r="AK66" s="348"/>
      <c r="AL66" s="348"/>
      <c r="AM66" s="348"/>
      <c r="AN66" s="348"/>
      <c r="AO66" s="348"/>
      <c r="AP66" s="348"/>
      <c r="AQ66" s="349"/>
    </row>
    <row r="67" spans="4:43" ht="14.25">
      <c r="D67" s="613" t="s">
        <v>2743</v>
      </c>
      <c r="E67" s="348"/>
      <c r="F67" s="348"/>
      <c r="G67" s="348"/>
      <c r="H67" s="348"/>
      <c r="I67" s="348"/>
      <c r="J67" s="349"/>
      <c r="K67" s="530" t="s">
        <v>2038</v>
      </c>
      <c r="L67" s="348"/>
      <c r="M67" s="348"/>
      <c r="N67" s="348"/>
      <c r="O67" s="348"/>
      <c r="P67" s="348"/>
      <c r="Q67" s="349"/>
      <c r="R67" s="912" t="s">
        <v>109</v>
      </c>
      <c r="S67" s="938"/>
      <c r="T67" s="339" t="s">
        <v>1248</v>
      </c>
      <c r="U67" s="348"/>
      <c r="V67" s="348"/>
      <c r="W67" s="348"/>
      <c r="X67" s="349"/>
      <c r="Y67" s="613" t="s">
        <v>2726</v>
      </c>
      <c r="Z67" s="348"/>
      <c r="AA67" s="348"/>
      <c r="AB67" s="348"/>
      <c r="AC67" s="348"/>
      <c r="AD67" s="348"/>
      <c r="AE67" s="348"/>
      <c r="AF67" s="348"/>
      <c r="AG67" s="348"/>
      <c r="AH67" s="348"/>
      <c r="AI67" s="348"/>
      <c r="AJ67" s="348"/>
      <c r="AK67" s="348"/>
      <c r="AL67" s="348"/>
      <c r="AM67" s="348"/>
      <c r="AN67" s="348"/>
      <c r="AO67" s="348"/>
      <c r="AP67" s="348"/>
      <c r="AQ67" s="349"/>
    </row>
    <row r="68" spans="4:43" ht="14.25">
      <c r="D68" s="613" t="s">
        <v>2744</v>
      </c>
      <c r="E68" s="348"/>
      <c r="F68" s="348"/>
      <c r="G68" s="348"/>
      <c r="H68" s="348"/>
      <c r="I68" s="348"/>
      <c r="J68" s="349"/>
      <c r="K68" s="339" t="s">
        <v>1314</v>
      </c>
      <c r="L68" s="348"/>
      <c r="M68" s="348"/>
      <c r="N68" s="348"/>
      <c r="O68" s="348"/>
      <c r="P68" s="348"/>
      <c r="Q68" s="349"/>
      <c r="R68" s="912" t="s">
        <v>109</v>
      </c>
      <c r="S68" s="938"/>
      <c r="T68" s="339" t="s">
        <v>1250</v>
      </c>
      <c r="U68" s="348"/>
      <c r="V68" s="348"/>
      <c r="W68" s="348"/>
      <c r="X68" s="349"/>
      <c r="Y68" s="613" t="s">
        <v>1645</v>
      </c>
      <c r="Z68" s="348"/>
      <c r="AA68" s="348"/>
      <c r="AB68" s="348"/>
      <c r="AC68" s="348"/>
      <c r="AD68" s="348"/>
      <c r="AE68" s="348"/>
      <c r="AF68" s="348"/>
      <c r="AG68" s="348"/>
      <c r="AH68" s="348"/>
      <c r="AI68" s="348"/>
      <c r="AJ68" s="348"/>
      <c r="AK68" s="348"/>
      <c r="AL68" s="348"/>
      <c r="AM68" s="348"/>
      <c r="AN68" s="348"/>
      <c r="AO68" s="348"/>
      <c r="AP68" s="348"/>
      <c r="AQ68" s="349"/>
    </row>
    <row r="69" spans="4:43" ht="14.25">
      <c r="D69" s="613" t="s">
        <v>2745</v>
      </c>
      <c r="E69" s="624"/>
      <c r="F69" s="624"/>
      <c r="G69" s="624"/>
      <c r="H69" s="624"/>
      <c r="I69" s="624"/>
      <c r="J69" s="625"/>
      <c r="K69" s="50" t="s">
        <v>2039</v>
      </c>
      <c r="L69" s="624"/>
      <c r="M69" s="624"/>
      <c r="N69" s="624"/>
      <c r="O69" s="624"/>
      <c r="P69" s="624"/>
      <c r="Q69" s="625"/>
      <c r="R69" s="939" t="s">
        <v>109</v>
      </c>
      <c r="S69" s="940"/>
      <c r="T69" s="50" t="s">
        <v>1247</v>
      </c>
      <c r="U69" s="624"/>
      <c r="V69" s="624"/>
      <c r="W69" s="624"/>
      <c r="X69" s="625"/>
      <c r="Y69" s="50" t="s">
        <v>2761</v>
      </c>
      <c r="Z69" s="624"/>
      <c r="AA69" s="624"/>
      <c r="AB69" s="624"/>
      <c r="AC69" s="624"/>
      <c r="AD69" s="624"/>
      <c r="AE69" s="624"/>
      <c r="AF69" s="624"/>
      <c r="AG69" s="624"/>
      <c r="AH69" s="624"/>
      <c r="AI69" s="624"/>
      <c r="AJ69" s="624"/>
      <c r="AK69" s="624"/>
      <c r="AL69" s="624"/>
      <c r="AM69" s="624"/>
      <c r="AN69" s="624"/>
      <c r="AO69" s="624"/>
      <c r="AP69" s="624"/>
      <c r="AQ69" s="625"/>
    </row>
    <row r="70" spans="4:43" ht="14.25">
      <c r="D70" s="613" t="s">
        <v>2735</v>
      </c>
      <c r="E70" s="624"/>
      <c r="F70" s="624"/>
      <c r="G70" s="624"/>
      <c r="H70" s="624"/>
      <c r="I70" s="624"/>
      <c r="J70" s="625"/>
      <c r="K70" s="50" t="s">
        <v>2567</v>
      </c>
      <c r="L70" s="624"/>
      <c r="M70" s="624"/>
      <c r="N70" s="624"/>
      <c r="O70" s="624"/>
      <c r="P70" s="624"/>
      <c r="Q70" s="625"/>
      <c r="R70" s="939" t="s">
        <v>109</v>
      </c>
      <c r="S70" s="940"/>
      <c r="T70" s="50" t="s">
        <v>2584</v>
      </c>
      <c r="U70" s="624"/>
      <c r="V70" s="624"/>
      <c r="W70" s="624"/>
      <c r="X70" s="625"/>
      <c r="Y70" s="50" t="s">
        <v>2761</v>
      </c>
      <c r="Z70" s="624"/>
      <c r="AA70" s="624"/>
      <c r="AB70" s="624"/>
      <c r="AC70" s="624"/>
      <c r="AD70" s="624"/>
      <c r="AE70" s="624"/>
      <c r="AF70" s="624"/>
      <c r="AG70" s="624"/>
      <c r="AH70" s="624"/>
      <c r="AI70" s="624"/>
      <c r="AJ70" s="624"/>
      <c r="AK70" s="624"/>
      <c r="AL70" s="624"/>
      <c r="AM70" s="624"/>
      <c r="AN70" s="624"/>
      <c r="AO70" s="624"/>
      <c r="AP70" s="624"/>
      <c r="AQ70" s="625"/>
    </row>
    <row r="71" spans="4:43" ht="14.25">
      <c r="D71" s="613" t="s">
        <v>2551</v>
      </c>
      <c r="E71" s="624"/>
      <c r="F71" s="624"/>
      <c r="G71" s="624"/>
      <c r="H71" s="624"/>
      <c r="I71" s="624"/>
      <c r="J71" s="625"/>
      <c r="K71" s="50" t="s">
        <v>2568</v>
      </c>
      <c r="L71" s="624"/>
      <c r="M71" s="624"/>
      <c r="N71" s="624"/>
      <c r="O71" s="624"/>
      <c r="P71" s="624"/>
      <c r="Q71" s="625"/>
      <c r="R71" s="939" t="s">
        <v>2721</v>
      </c>
      <c r="S71" s="940"/>
      <c r="T71" s="50" t="s">
        <v>2584</v>
      </c>
      <c r="U71" s="624"/>
      <c r="V71" s="624"/>
      <c r="W71" s="624"/>
      <c r="X71" s="625"/>
      <c r="Y71" s="50" t="s">
        <v>2761</v>
      </c>
      <c r="Z71" s="624"/>
      <c r="AA71" s="624"/>
      <c r="AB71" s="624"/>
      <c r="AC71" s="624"/>
      <c r="AD71" s="624"/>
      <c r="AE71" s="624"/>
      <c r="AF71" s="624"/>
      <c r="AG71" s="624"/>
      <c r="AH71" s="624"/>
      <c r="AI71" s="624"/>
      <c r="AJ71" s="624"/>
      <c r="AK71" s="624"/>
      <c r="AL71" s="624"/>
      <c r="AM71" s="624"/>
      <c r="AN71" s="624"/>
      <c r="AO71" s="624"/>
      <c r="AP71" s="624"/>
      <c r="AQ71" s="625"/>
    </row>
    <row r="72" spans="4:43" ht="14.25">
      <c r="D72" s="613" t="s">
        <v>2552</v>
      </c>
      <c r="E72" s="624"/>
      <c r="F72" s="624"/>
      <c r="G72" s="624"/>
      <c r="H72" s="624"/>
      <c r="I72" s="624"/>
      <c r="J72" s="625"/>
      <c r="K72" s="50" t="s">
        <v>2569</v>
      </c>
      <c r="L72" s="624"/>
      <c r="M72" s="624"/>
      <c r="N72" s="624"/>
      <c r="O72" s="624"/>
      <c r="P72" s="624"/>
      <c r="Q72" s="625"/>
      <c r="R72" s="939" t="s">
        <v>109</v>
      </c>
      <c r="S72" s="940"/>
      <c r="T72" s="50" t="s">
        <v>1765</v>
      </c>
      <c r="U72" s="624"/>
      <c r="V72" s="624"/>
      <c r="W72" s="624"/>
      <c r="X72" s="625"/>
      <c r="Y72" s="50" t="s">
        <v>2761</v>
      </c>
      <c r="Z72" s="624"/>
      <c r="AA72" s="624"/>
      <c r="AB72" s="624"/>
      <c r="AC72" s="624"/>
      <c r="AD72" s="624"/>
      <c r="AE72" s="624"/>
      <c r="AF72" s="624"/>
      <c r="AG72" s="624"/>
      <c r="AH72" s="624"/>
      <c r="AI72" s="624"/>
      <c r="AJ72" s="624"/>
      <c r="AK72" s="624"/>
      <c r="AL72" s="624"/>
      <c r="AM72" s="624"/>
      <c r="AN72" s="624"/>
      <c r="AO72" s="624"/>
      <c r="AP72" s="624"/>
      <c r="AQ72" s="625"/>
    </row>
    <row r="73" spans="4:43" ht="14.25">
      <c r="D73" s="613" t="s">
        <v>2553</v>
      </c>
      <c r="E73" s="624"/>
      <c r="F73" s="624"/>
      <c r="G73" s="624"/>
      <c r="H73" s="624"/>
      <c r="I73" s="624"/>
      <c r="J73" s="625"/>
      <c r="K73" s="50" t="s">
        <v>2570</v>
      </c>
      <c r="L73" s="624"/>
      <c r="M73" s="624"/>
      <c r="N73" s="624"/>
      <c r="O73" s="624"/>
      <c r="P73" s="624"/>
      <c r="Q73" s="625"/>
      <c r="R73" s="939" t="s">
        <v>109</v>
      </c>
      <c r="S73" s="940"/>
      <c r="T73" s="50" t="s">
        <v>2584</v>
      </c>
      <c r="U73" s="624"/>
      <c r="V73" s="624"/>
      <c r="W73" s="624"/>
      <c r="X73" s="625"/>
      <c r="Y73" s="50" t="s">
        <v>2761</v>
      </c>
      <c r="Z73" s="624"/>
      <c r="AA73" s="624"/>
      <c r="AB73" s="624"/>
      <c r="AC73" s="624"/>
      <c r="AD73" s="624"/>
      <c r="AE73" s="624"/>
      <c r="AF73" s="624"/>
      <c r="AG73" s="624"/>
      <c r="AH73" s="624"/>
      <c r="AI73" s="624"/>
      <c r="AJ73" s="624"/>
      <c r="AK73" s="624"/>
      <c r="AL73" s="624"/>
      <c r="AM73" s="624"/>
      <c r="AN73" s="624"/>
      <c r="AO73" s="624"/>
      <c r="AP73" s="624"/>
      <c r="AQ73" s="625"/>
    </row>
    <row r="74" spans="4:43" ht="14.25">
      <c r="D74" s="613" t="s">
        <v>2554</v>
      </c>
      <c r="E74" s="624"/>
      <c r="F74" s="624"/>
      <c r="G74" s="624"/>
      <c r="H74" s="624"/>
      <c r="I74" s="624"/>
      <c r="J74" s="625"/>
      <c r="K74" s="50" t="s">
        <v>2571</v>
      </c>
      <c r="L74" s="624"/>
      <c r="M74" s="624"/>
      <c r="N74" s="624"/>
      <c r="O74" s="624"/>
      <c r="P74" s="624"/>
      <c r="Q74" s="625"/>
      <c r="R74" s="939" t="s">
        <v>109</v>
      </c>
      <c r="S74" s="940"/>
      <c r="T74" s="50" t="s">
        <v>1765</v>
      </c>
      <c r="U74" s="624"/>
      <c r="V74" s="624"/>
      <c r="W74" s="624"/>
      <c r="X74" s="625"/>
      <c r="Y74" s="50" t="s">
        <v>2761</v>
      </c>
      <c r="Z74" s="624"/>
      <c r="AA74" s="624"/>
      <c r="AB74" s="624"/>
      <c r="AC74" s="624"/>
      <c r="AD74" s="624"/>
      <c r="AE74" s="624"/>
      <c r="AF74" s="624"/>
      <c r="AG74" s="624"/>
      <c r="AH74" s="624"/>
      <c r="AI74" s="624"/>
      <c r="AJ74" s="624"/>
      <c r="AK74" s="624"/>
      <c r="AL74" s="624"/>
      <c r="AM74" s="624"/>
      <c r="AN74" s="624"/>
      <c r="AO74" s="624"/>
      <c r="AP74" s="624"/>
      <c r="AQ74" s="625"/>
    </row>
    <row r="75" spans="4:43" ht="14.25">
      <c r="D75" s="613" t="s">
        <v>2555</v>
      </c>
      <c r="E75" s="624"/>
      <c r="F75" s="624"/>
      <c r="G75" s="624"/>
      <c r="H75" s="624"/>
      <c r="I75" s="624"/>
      <c r="J75" s="625"/>
      <c r="K75" s="50" t="s">
        <v>2572</v>
      </c>
      <c r="L75" s="624"/>
      <c r="M75" s="624"/>
      <c r="N75" s="624"/>
      <c r="O75" s="624"/>
      <c r="P75" s="624"/>
      <c r="Q75" s="625"/>
      <c r="R75" s="939" t="s">
        <v>109</v>
      </c>
      <c r="S75" s="940"/>
      <c r="T75" s="50" t="s">
        <v>2584</v>
      </c>
      <c r="U75" s="624"/>
      <c r="V75" s="624"/>
      <c r="W75" s="624"/>
      <c r="X75" s="625"/>
      <c r="Y75" s="50" t="s">
        <v>2761</v>
      </c>
      <c r="Z75" s="624"/>
      <c r="AA75" s="624"/>
      <c r="AB75" s="624"/>
      <c r="AC75" s="624"/>
      <c r="AD75" s="624"/>
      <c r="AE75" s="624"/>
      <c r="AF75" s="624"/>
      <c r="AG75" s="624"/>
      <c r="AH75" s="624"/>
      <c r="AI75" s="624"/>
      <c r="AJ75" s="624"/>
      <c r="AK75" s="624"/>
      <c r="AL75" s="624"/>
      <c r="AM75" s="624"/>
      <c r="AN75" s="624"/>
      <c r="AO75" s="624"/>
      <c r="AP75" s="624"/>
      <c r="AQ75" s="625"/>
    </row>
    <row r="76" spans="4:43" ht="14.25">
      <c r="D76" s="613" t="s">
        <v>2556</v>
      </c>
      <c r="E76" s="624"/>
      <c r="F76" s="624"/>
      <c r="G76" s="624"/>
      <c r="H76" s="624"/>
      <c r="I76" s="624"/>
      <c r="J76" s="625"/>
      <c r="K76" s="50" t="s">
        <v>2573</v>
      </c>
      <c r="L76" s="624"/>
      <c r="M76" s="624"/>
      <c r="N76" s="624"/>
      <c r="O76" s="624"/>
      <c r="P76" s="624"/>
      <c r="Q76" s="625"/>
      <c r="R76" s="939" t="s">
        <v>109</v>
      </c>
      <c r="S76" s="940"/>
      <c r="T76" s="50" t="s">
        <v>2584</v>
      </c>
      <c r="U76" s="624"/>
      <c r="V76" s="624"/>
      <c r="W76" s="624"/>
      <c r="X76" s="625"/>
      <c r="Y76" s="50" t="s">
        <v>2761</v>
      </c>
      <c r="Z76" s="624"/>
      <c r="AA76" s="624"/>
      <c r="AB76" s="624"/>
      <c r="AC76" s="624"/>
      <c r="AD76" s="624"/>
      <c r="AE76" s="624"/>
      <c r="AF76" s="624"/>
      <c r="AG76" s="624"/>
      <c r="AH76" s="624"/>
      <c r="AI76" s="624"/>
      <c r="AJ76" s="624"/>
      <c r="AK76" s="624"/>
      <c r="AL76" s="624"/>
      <c r="AM76" s="624"/>
      <c r="AN76" s="624"/>
      <c r="AO76" s="624"/>
      <c r="AP76" s="624"/>
      <c r="AQ76" s="625"/>
    </row>
    <row r="77" spans="4:43" ht="14.25">
      <c r="D77" s="613" t="s">
        <v>2557</v>
      </c>
      <c r="E77" s="624"/>
      <c r="F77" s="624"/>
      <c r="G77" s="624"/>
      <c r="H77" s="624"/>
      <c r="I77" s="624"/>
      <c r="J77" s="625"/>
      <c r="K77" s="50" t="s">
        <v>2574</v>
      </c>
      <c r="L77" s="624"/>
      <c r="M77" s="624"/>
      <c r="N77" s="624"/>
      <c r="O77" s="624"/>
      <c r="P77" s="624"/>
      <c r="Q77" s="625"/>
      <c r="R77" s="939" t="s">
        <v>109</v>
      </c>
      <c r="S77" s="940"/>
      <c r="T77" s="50" t="s">
        <v>2584</v>
      </c>
      <c r="U77" s="624"/>
      <c r="V77" s="624"/>
      <c r="W77" s="624"/>
      <c r="X77" s="625"/>
      <c r="Y77" s="50" t="s">
        <v>2761</v>
      </c>
      <c r="Z77" s="624"/>
      <c r="AA77" s="624"/>
      <c r="AB77" s="624"/>
      <c r="AC77" s="624"/>
      <c r="AD77" s="624"/>
      <c r="AE77" s="624"/>
      <c r="AF77" s="624"/>
      <c r="AG77" s="624"/>
      <c r="AH77" s="624"/>
      <c r="AI77" s="624"/>
      <c r="AJ77" s="624"/>
      <c r="AK77" s="624"/>
      <c r="AL77" s="624"/>
      <c r="AM77" s="624"/>
      <c r="AN77" s="624"/>
      <c r="AO77" s="624"/>
      <c r="AP77" s="624"/>
      <c r="AQ77" s="625"/>
    </row>
    <row r="78" spans="4:43" ht="14.25">
      <c r="D78" s="613" t="s">
        <v>2558</v>
      </c>
      <c r="E78" s="624"/>
      <c r="F78" s="624"/>
      <c r="G78" s="624"/>
      <c r="H78" s="624"/>
      <c r="I78" s="624"/>
      <c r="J78" s="625"/>
      <c r="K78" s="50" t="s">
        <v>2575</v>
      </c>
      <c r="L78" s="624"/>
      <c r="M78" s="624"/>
      <c r="N78" s="624"/>
      <c r="O78" s="624"/>
      <c r="P78" s="624"/>
      <c r="Q78" s="625"/>
      <c r="R78" s="939" t="s">
        <v>109</v>
      </c>
      <c r="S78" s="940"/>
      <c r="T78" s="50" t="s">
        <v>1765</v>
      </c>
      <c r="U78" s="624"/>
      <c r="V78" s="624"/>
      <c r="W78" s="624"/>
      <c r="X78" s="625"/>
      <c r="Y78" s="50" t="s">
        <v>2761</v>
      </c>
      <c r="Z78" s="624"/>
      <c r="AA78" s="624"/>
      <c r="AB78" s="624"/>
      <c r="AC78" s="624"/>
      <c r="AD78" s="624"/>
      <c r="AE78" s="624"/>
      <c r="AF78" s="624"/>
      <c r="AG78" s="624"/>
      <c r="AH78" s="624"/>
      <c r="AI78" s="624"/>
      <c r="AJ78" s="624"/>
      <c r="AK78" s="624"/>
      <c r="AL78" s="624"/>
      <c r="AM78" s="624"/>
      <c r="AN78" s="624"/>
      <c r="AO78" s="624"/>
      <c r="AP78" s="624"/>
      <c r="AQ78" s="625"/>
    </row>
    <row r="79" spans="4:43" ht="14.25">
      <c r="D79" s="613" t="s">
        <v>2559</v>
      </c>
      <c r="E79" s="624"/>
      <c r="F79" s="624"/>
      <c r="G79" s="624"/>
      <c r="H79" s="624"/>
      <c r="I79" s="624"/>
      <c r="J79" s="625"/>
      <c r="K79" s="50" t="s">
        <v>2576</v>
      </c>
      <c r="L79" s="624"/>
      <c r="M79" s="624"/>
      <c r="N79" s="624"/>
      <c r="O79" s="624"/>
      <c r="P79" s="624"/>
      <c r="Q79" s="625"/>
      <c r="R79" s="939" t="s">
        <v>109</v>
      </c>
      <c r="S79" s="940"/>
      <c r="T79" s="50" t="s">
        <v>1765</v>
      </c>
      <c r="U79" s="624"/>
      <c r="V79" s="624"/>
      <c r="W79" s="624"/>
      <c r="X79" s="625"/>
      <c r="Y79" s="50" t="s">
        <v>2761</v>
      </c>
      <c r="Z79" s="624"/>
      <c r="AA79" s="624"/>
      <c r="AB79" s="624"/>
      <c r="AC79" s="624"/>
      <c r="AD79" s="624"/>
      <c r="AE79" s="624"/>
      <c r="AF79" s="624"/>
      <c r="AG79" s="624"/>
      <c r="AH79" s="624"/>
      <c r="AI79" s="624"/>
      <c r="AJ79" s="624"/>
      <c r="AK79" s="624"/>
      <c r="AL79" s="624"/>
      <c r="AM79" s="624"/>
      <c r="AN79" s="624"/>
      <c r="AO79" s="624"/>
      <c r="AP79" s="624"/>
      <c r="AQ79" s="625"/>
    </row>
    <row r="80" spans="4:43" ht="14.25">
      <c r="D80" s="613" t="s">
        <v>2560</v>
      </c>
      <c r="E80" s="624"/>
      <c r="F80" s="624"/>
      <c r="G80" s="624"/>
      <c r="H80" s="624"/>
      <c r="I80" s="624"/>
      <c r="J80" s="625"/>
      <c r="K80" s="50" t="s">
        <v>2577</v>
      </c>
      <c r="L80" s="624"/>
      <c r="M80" s="624"/>
      <c r="N80" s="624"/>
      <c r="O80" s="624"/>
      <c r="P80" s="624"/>
      <c r="Q80" s="625"/>
      <c r="R80" s="939" t="s">
        <v>109</v>
      </c>
      <c r="S80" s="940"/>
      <c r="T80" s="50" t="s">
        <v>1765</v>
      </c>
      <c r="U80" s="624"/>
      <c r="V80" s="624"/>
      <c r="W80" s="624"/>
      <c r="X80" s="625"/>
      <c r="Y80" s="50" t="s">
        <v>2761</v>
      </c>
      <c r="Z80" s="624"/>
      <c r="AA80" s="624"/>
      <c r="AB80" s="624"/>
      <c r="AC80" s="624"/>
      <c r="AD80" s="624"/>
      <c r="AE80" s="624"/>
      <c r="AF80" s="624"/>
      <c r="AG80" s="624"/>
      <c r="AH80" s="624"/>
      <c r="AI80" s="624"/>
      <c r="AJ80" s="624"/>
      <c r="AK80" s="624"/>
      <c r="AL80" s="624"/>
      <c r="AM80" s="624"/>
      <c r="AN80" s="624"/>
      <c r="AO80" s="624"/>
      <c r="AP80" s="624"/>
      <c r="AQ80" s="625"/>
    </row>
    <row r="81" spans="4:43" ht="14.25">
      <c r="D81" s="613" t="s">
        <v>2561</v>
      </c>
      <c r="E81" s="624"/>
      <c r="F81" s="624"/>
      <c r="G81" s="624"/>
      <c r="H81" s="624"/>
      <c r="I81" s="624"/>
      <c r="J81" s="625"/>
      <c r="K81" s="50" t="s">
        <v>2578</v>
      </c>
      <c r="L81" s="624"/>
      <c r="M81" s="624"/>
      <c r="N81" s="624"/>
      <c r="O81" s="624"/>
      <c r="P81" s="624"/>
      <c r="Q81" s="625"/>
      <c r="R81" s="939" t="s">
        <v>109</v>
      </c>
      <c r="S81" s="940"/>
      <c r="T81" s="50" t="s">
        <v>2021</v>
      </c>
      <c r="U81" s="624"/>
      <c r="V81" s="624"/>
      <c r="W81" s="624"/>
      <c r="X81" s="625"/>
      <c r="Y81" s="50" t="s">
        <v>2761</v>
      </c>
      <c r="Z81" s="624"/>
      <c r="AA81" s="624"/>
      <c r="AB81" s="624"/>
      <c r="AC81" s="624"/>
      <c r="AD81" s="624"/>
      <c r="AE81" s="624"/>
      <c r="AF81" s="624"/>
      <c r="AG81" s="624"/>
      <c r="AH81" s="624"/>
      <c r="AI81" s="624"/>
      <c r="AJ81" s="624"/>
      <c r="AK81" s="624"/>
      <c r="AL81" s="624"/>
      <c r="AM81" s="624"/>
      <c r="AN81" s="624"/>
      <c r="AO81" s="624"/>
      <c r="AP81" s="624"/>
      <c r="AQ81" s="625"/>
    </row>
    <row r="82" spans="4:43" ht="14.25">
      <c r="D82" s="613" t="s">
        <v>2747</v>
      </c>
      <c r="E82" s="624"/>
      <c r="F82" s="624"/>
      <c r="G82" s="624"/>
      <c r="H82" s="624"/>
      <c r="I82" s="624"/>
      <c r="J82" s="625"/>
      <c r="K82" s="50" t="s">
        <v>2748</v>
      </c>
      <c r="L82" s="624"/>
      <c r="M82" s="624"/>
      <c r="N82" s="624"/>
      <c r="O82" s="624"/>
      <c r="P82" s="624"/>
      <c r="Q82" s="625"/>
      <c r="R82" s="939" t="s">
        <v>109</v>
      </c>
      <c r="S82" s="940"/>
      <c r="T82" s="50" t="s">
        <v>1276</v>
      </c>
      <c r="U82" s="624"/>
      <c r="V82" s="624"/>
      <c r="W82" s="624"/>
      <c r="X82" s="625"/>
      <c r="Y82" s="50" t="s">
        <v>2761</v>
      </c>
      <c r="Z82" s="624"/>
      <c r="AA82" s="624"/>
      <c r="AB82" s="624"/>
      <c r="AC82" s="624"/>
      <c r="AD82" s="624"/>
      <c r="AE82" s="624"/>
      <c r="AF82" s="624"/>
      <c r="AG82" s="624"/>
      <c r="AH82" s="624"/>
      <c r="AI82" s="624"/>
      <c r="AJ82" s="624"/>
      <c r="AK82" s="624"/>
      <c r="AL82" s="624"/>
      <c r="AM82" s="624"/>
      <c r="AN82" s="624"/>
      <c r="AO82" s="624"/>
      <c r="AP82" s="624"/>
      <c r="AQ82" s="625"/>
    </row>
    <row r="83" spans="4:43" ht="14.25">
      <c r="D83" s="613" t="s">
        <v>2562</v>
      </c>
      <c r="E83" s="624"/>
      <c r="F83" s="624"/>
      <c r="G83" s="624"/>
      <c r="H83" s="624"/>
      <c r="I83" s="624"/>
      <c r="J83" s="625"/>
      <c r="K83" s="50" t="s">
        <v>2579</v>
      </c>
      <c r="L83" s="624"/>
      <c r="M83" s="624"/>
      <c r="N83" s="624"/>
      <c r="O83" s="624"/>
      <c r="P83" s="624"/>
      <c r="Q83" s="625"/>
      <c r="R83" s="939" t="s">
        <v>109</v>
      </c>
      <c r="S83" s="940"/>
      <c r="T83" s="50" t="s">
        <v>1276</v>
      </c>
      <c r="U83" s="624"/>
      <c r="V83" s="624"/>
      <c r="W83" s="624"/>
      <c r="X83" s="625"/>
      <c r="Y83" s="50" t="s">
        <v>2761</v>
      </c>
      <c r="Z83" s="624"/>
      <c r="AA83" s="624"/>
      <c r="AB83" s="624"/>
      <c r="AC83" s="624"/>
      <c r="AD83" s="624"/>
      <c r="AE83" s="624"/>
      <c r="AF83" s="624"/>
      <c r="AG83" s="624"/>
      <c r="AH83" s="624"/>
      <c r="AI83" s="624"/>
      <c r="AJ83" s="624"/>
      <c r="AK83" s="624"/>
      <c r="AL83" s="624"/>
      <c r="AM83" s="624"/>
      <c r="AN83" s="624"/>
      <c r="AO83" s="624"/>
      <c r="AP83" s="624"/>
      <c r="AQ83" s="625"/>
    </row>
    <row r="84" spans="4:43" ht="14.25">
      <c r="D84" s="613" t="s">
        <v>2563</v>
      </c>
      <c r="E84" s="624"/>
      <c r="F84" s="624"/>
      <c r="G84" s="624"/>
      <c r="H84" s="624"/>
      <c r="I84" s="624"/>
      <c r="J84" s="625"/>
      <c r="K84" s="50" t="s">
        <v>2580</v>
      </c>
      <c r="L84" s="624"/>
      <c r="M84" s="624"/>
      <c r="N84" s="624"/>
      <c r="O84" s="624"/>
      <c r="P84" s="624"/>
      <c r="Q84" s="625"/>
      <c r="R84" s="939" t="s">
        <v>109</v>
      </c>
      <c r="S84" s="940"/>
      <c r="T84" s="50" t="s">
        <v>1276</v>
      </c>
      <c r="U84" s="624"/>
      <c r="V84" s="624"/>
      <c r="W84" s="624"/>
      <c r="X84" s="625"/>
      <c r="Y84" s="50" t="s">
        <v>2761</v>
      </c>
      <c r="Z84" s="624"/>
      <c r="AA84" s="624"/>
      <c r="AB84" s="624"/>
      <c r="AC84" s="624"/>
      <c r="AD84" s="624"/>
      <c r="AE84" s="624"/>
      <c r="AF84" s="624"/>
      <c r="AG84" s="624"/>
      <c r="AH84" s="624"/>
      <c r="AI84" s="624"/>
      <c r="AJ84" s="624"/>
      <c r="AK84" s="624"/>
      <c r="AL84" s="624"/>
      <c r="AM84" s="624"/>
      <c r="AN84" s="624"/>
      <c r="AO84" s="624"/>
      <c r="AP84" s="624"/>
      <c r="AQ84" s="625"/>
    </row>
    <row r="85" spans="4:43" ht="14.25">
      <c r="D85" s="613" t="s">
        <v>2566</v>
      </c>
      <c r="E85" s="624"/>
      <c r="F85" s="624"/>
      <c r="G85" s="624"/>
      <c r="H85" s="624"/>
      <c r="I85" s="624"/>
      <c r="J85" s="625"/>
      <c r="K85" s="50" t="s">
        <v>2583</v>
      </c>
      <c r="L85" s="624"/>
      <c r="M85" s="624"/>
      <c r="N85" s="624"/>
      <c r="O85" s="624"/>
      <c r="P85" s="624"/>
      <c r="Q85" s="625"/>
      <c r="R85" s="939" t="s">
        <v>109</v>
      </c>
      <c r="S85" s="940"/>
      <c r="T85" s="50" t="s">
        <v>1765</v>
      </c>
      <c r="U85" s="624"/>
      <c r="V85" s="624"/>
      <c r="W85" s="624"/>
      <c r="X85" s="625"/>
      <c r="Y85" s="50" t="s">
        <v>2761</v>
      </c>
      <c r="Z85" s="624"/>
      <c r="AA85" s="624"/>
      <c r="AB85" s="624"/>
      <c r="AC85" s="624"/>
      <c r="AD85" s="624"/>
      <c r="AE85" s="624"/>
      <c r="AF85" s="624"/>
      <c r="AG85" s="624"/>
      <c r="AH85" s="624"/>
      <c r="AI85" s="624"/>
      <c r="AJ85" s="624"/>
      <c r="AK85" s="624"/>
      <c r="AL85" s="624"/>
      <c r="AM85" s="624"/>
      <c r="AN85" s="624"/>
      <c r="AO85" s="624"/>
      <c r="AP85" s="624"/>
      <c r="AQ85" s="625"/>
    </row>
    <row r="86" spans="4:43" ht="16.5" customHeight="1">
      <c r="R86" s="18" t="s">
        <v>2765</v>
      </c>
    </row>
    <row r="87" spans="4:43" ht="16.5" customHeight="1">
      <c r="D87" s="17" t="s">
        <v>2723</v>
      </c>
    </row>
    <row r="88" spans="4:43" ht="16.5" customHeight="1">
      <c r="E88" s="17" t="s">
        <v>1949</v>
      </c>
      <c r="M88" s="18"/>
      <c r="S88" s="501" t="s">
        <v>1876</v>
      </c>
    </row>
    <row r="89" spans="4:43" ht="16.5" customHeight="1">
      <c r="E89" s="477"/>
      <c r="F89" s="539" t="s">
        <v>1258</v>
      </c>
      <c r="G89" s="314"/>
      <c r="H89" s="314"/>
      <c r="I89" s="314"/>
      <c r="J89" s="16"/>
      <c r="K89" s="16"/>
      <c r="L89" s="539" t="s">
        <v>1251</v>
      </c>
      <c r="M89" s="538" t="s">
        <v>2527</v>
      </c>
    </row>
    <row r="90" spans="4:43" ht="16.5" customHeight="1">
      <c r="E90" s="477"/>
      <c r="F90" s="314" t="s">
        <v>1259</v>
      </c>
      <c r="G90" s="314"/>
      <c r="H90" s="314"/>
      <c r="I90" s="314"/>
      <c r="J90" s="16"/>
      <c r="K90" s="16"/>
      <c r="L90" s="314" t="s">
        <v>1251</v>
      </c>
      <c r="M90" s="315" t="s">
        <v>2040</v>
      </c>
    </row>
    <row r="91" spans="4:43" ht="16.5" customHeight="1">
      <c r="E91" s="477"/>
      <c r="F91" s="314" t="s">
        <v>1244</v>
      </c>
      <c r="G91" s="314"/>
      <c r="H91" s="314"/>
      <c r="I91" s="314"/>
      <c r="J91" s="16"/>
      <c r="K91" s="16"/>
      <c r="L91" s="314" t="s">
        <v>1251</v>
      </c>
      <c r="M91" s="315" t="s">
        <v>1257</v>
      </c>
    </row>
    <row r="93" spans="4:43" ht="16.5" customHeight="1">
      <c r="E93" s="17" t="s">
        <v>1950</v>
      </c>
      <c r="L93" s="16"/>
      <c r="M93" s="18"/>
      <c r="S93" s="501" t="s">
        <v>1876</v>
      </c>
    </row>
    <row r="94" spans="4:43" ht="16.5" customHeight="1">
      <c r="E94" s="477"/>
      <c r="F94" s="314" t="s">
        <v>1258</v>
      </c>
      <c r="G94" s="314"/>
      <c r="H94" s="314"/>
      <c r="I94" s="314"/>
      <c r="J94" s="16"/>
      <c r="K94" s="16"/>
      <c r="L94" s="314" t="s">
        <v>1251</v>
      </c>
      <c r="M94" s="315" t="s">
        <v>2040</v>
      </c>
    </row>
    <row r="95" spans="4:43" ht="16.5" customHeight="1">
      <c r="E95" s="477"/>
      <c r="F95" s="539" t="s">
        <v>1259</v>
      </c>
      <c r="G95" s="314"/>
      <c r="H95" s="314"/>
      <c r="I95" s="314"/>
      <c r="J95" s="16"/>
      <c r="K95" s="16"/>
      <c r="L95" s="539" t="s">
        <v>1251</v>
      </c>
      <c r="M95" s="538" t="s">
        <v>1256</v>
      </c>
    </row>
    <row r="96" spans="4:43" ht="16.5" customHeight="1">
      <c r="E96" s="477"/>
      <c r="F96" s="314" t="s">
        <v>1244</v>
      </c>
      <c r="G96" s="314"/>
      <c r="H96" s="314"/>
      <c r="I96" s="314"/>
      <c r="J96" s="16"/>
      <c r="K96" s="16"/>
      <c r="L96" s="314" t="s">
        <v>1251</v>
      </c>
      <c r="M96" s="315" t="s">
        <v>1257</v>
      </c>
    </row>
    <row r="98" spans="4:54" ht="16.5" customHeight="1">
      <c r="E98" s="17" t="s">
        <v>1567</v>
      </c>
    </row>
    <row r="99" spans="4:54" ht="16.5" customHeight="1">
      <c r="E99" s="477"/>
      <c r="F99" s="314" t="s">
        <v>1258</v>
      </c>
      <c r="G99" s="314"/>
      <c r="H99" s="314"/>
      <c r="I99" s="314"/>
      <c r="J99" s="314" t="s">
        <v>1251</v>
      </c>
      <c r="K99" s="315" t="s">
        <v>2040</v>
      </c>
      <c r="L99" s="16"/>
      <c r="M99" s="18"/>
    </row>
    <row r="100" spans="4:54" ht="16.5" customHeight="1">
      <c r="E100" s="477"/>
      <c r="F100" s="314" t="s">
        <v>1259</v>
      </c>
      <c r="G100" s="314"/>
      <c r="H100" s="314"/>
      <c r="I100" s="314"/>
      <c r="J100" s="314" t="s">
        <v>1251</v>
      </c>
      <c r="K100" s="315" t="s">
        <v>2040</v>
      </c>
      <c r="L100" s="16"/>
      <c r="M100" s="18"/>
    </row>
    <row r="101" spans="4:54" ht="16.5" customHeight="1">
      <c r="E101" s="477"/>
      <c r="F101" s="314"/>
      <c r="G101" s="314"/>
      <c r="H101" s="314"/>
      <c r="I101" s="314"/>
      <c r="J101" s="314"/>
      <c r="K101" s="315"/>
      <c r="L101" s="16"/>
      <c r="M101" s="18"/>
    </row>
    <row r="102" spans="4:54" ht="16.5" customHeight="1">
      <c r="E102" s="477"/>
      <c r="F102" s="17" t="s">
        <v>2727</v>
      </c>
      <c r="H102" s="16"/>
    </row>
    <row r="103" spans="4:54" ht="16.5" customHeight="1">
      <c r="E103" s="477"/>
      <c r="F103" s="540" t="s">
        <v>2043</v>
      </c>
      <c r="H103" s="16"/>
    </row>
    <row r="104" spans="4:54" ht="16.5" customHeight="1">
      <c r="E104" s="477"/>
      <c r="F104" s="540" t="s">
        <v>2044</v>
      </c>
      <c r="H104" s="16"/>
    </row>
    <row r="105" spans="4:54" ht="16.5" customHeight="1">
      <c r="E105" s="477"/>
      <c r="F105" s="540" t="s">
        <v>2045</v>
      </c>
      <c r="H105" s="16"/>
    </row>
    <row r="106" spans="4:54" ht="16.5" customHeight="1">
      <c r="E106" s="477"/>
      <c r="F106" s="540" t="s">
        <v>2046</v>
      </c>
      <c r="H106" s="16"/>
    </row>
    <row r="107" spans="4:54" ht="16.5" customHeight="1">
      <c r="E107" s="477"/>
      <c r="F107" s="16"/>
      <c r="G107" s="539" t="s">
        <v>1244</v>
      </c>
      <c r="H107" s="539"/>
      <c r="I107" s="539"/>
      <c r="J107" s="539"/>
      <c r="K107" s="539" t="s">
        <v>2729</v>
      </c>
      <c r="L107" s="538" t="s">
        <v>2730</v>
      </c>
    </row>
    <row r="108" spans="4:54" ht="16.5" customHeight="1">
      <c r="E108" s="477"/>
      <c r="F108" s="16" t="s">
        <v>2728</v>
      </c>
    </row>
    <row r="109" spans="4:54" ht="16.5" customHeight="1">
      <c r="E109" s="477"/>
      <c r="F109" s="16"/>
      <c r="G109" s="314" t="s">
        <v>1244</v>
      </c>
      <c r="H109" s="314"/>
      <c r="I109" s="314"/>
      <c r="J109" s="314"/>
      <c r="K109" s="314" t="s">
        <v>1251</v>
      </c>
      <c r="L109" s="315" t="s">
        <v>1257</v>
      </c>
    </row>
    <row r="110" spans="4:54" ht="16.5" customHeight="1">
      <c r="F110" s="16"/>
      <c r="G110" s="16"/>
      <c r="H110" s="314"/>
      <c r="I110" s="314"/>
      <c r="J110" s="314"/>
      <c r="K110" s="314"/>
      <c r="L110" s="314"/>
      <c r="M110" s="315"/>
    </row>
    <row r="111" spans="4:54" ht="16.5" customHeight="1">
      <c r="D111" s="17" t="s">
        <v>2725</v>
      </c>
      <c r="G111" s="314"/>
      <c r="H111" s="314"/>
      <c r="I111" s="314"/>
      <c r="J111" s="314"/>
      <c r="K111" s="314"/>
      <c r="L111" s="315"/>
      <c r="AE111" s="639" t="s">
        <v>2731</v>
      </c>
      <c r="AF111" s="640"/>
      <c r="AG111" s="640"/>
      <c r="AH111" s="640"/>
      <c r="AI111" s="640"/>
      <c r="AJ111" s="640"/>
      <c r="AK111" s="640"/>
      <c r="AL111" s="640"/>
      <c r="AM111" s="640"/>
      <c r="AN111" s="641"/>
      <c r="AO111" s="640"/>
      <c r="AP111" s="640"/>
      <c r="AQ111" s="642"/>
      <c r="AR111" s="642"/>
      <c r="AS111" s="642"/>
      <c r="AT111" s="642"/>
      <c r="AU111" s="642"/>
      <c r="AV111" s="642"/>
      <c r="AW111" s="642"/>
      <c r="AX111" s="642"/>
      <c r="AY111" s="642"/>
      <c r="AZ111" s="642"/>
      <c r="BA111" s="642"/>
      <c r="BB111" s="643"/>
    </row>
    <row r="112" spans="4:54" ht="16.5" customHeight="1">
      <c r="E112" s="17" t="s">
        <v>1941</v>
      </c>
      <c r="M112" s="18"/>
      <c r="AE112" s="644"/>
      <c r="AF112" s="645" t="s">
        <v>2732</v>
      </c>
      <c r="AG112" s="645"/>
      <c r="AH112" s="645"/>
      <c r="AI112" s="645"/>
      <c r="AJ112" s="645"/>
      <c r="AK112" s="645"/>
      <c r="AL112" s="645"/>
      <c r="AM112" s="645"/>
      <c r="AN112" s="646"/>
      <c r="AO112" s="645"/>
      <c r="AP112" s="645"/>
      <c r="AQ112" s="647"/>
      <c r="AR112" s="647"/>
      <c r="AS112" s="647"/>
      <c r="AT112" s="647"/>
      <c r="AU112" s="647"/>
      <c r="AV112" s="647"/>
      <c r="AW112" s="647"/>
      <c r="AX112" s="647"/>
      <c r="AY112" s="647"/>
      <c r="AZ112" s="647"/>
      <c r="BA112" s="647"/>
      <c r="BB112" s="648"/>
    </row>
    <row r="113" spans="3:54" ht="16.5" customHeight="1">
      <c r="E113" s="477"/>
      <c r="F113" s="314" t="s">
        <v>2037</v>
      </c>
      <c r="G113" s="314"/>
      <c r="H113" s="314"/>
      <c r="K113" s="18"/>
      <c r="L113" s="314" t="s">
        <v>1251</v>
      </c>
      <c r="M113" s="314" t="s">
        <v>1690</v>
      </c>
      <c r="O113" s="16"/>
      <c r="P113" s="16"/>
      <c r="AE113" s="644"/>
      <c r="AF113" s="645" t="s">
        <v>2733</v>
      </c>
      <c r="AG113" s="645"/>
      <c r="AH113" s="645"/>
      <c r="AI113" s="645"/>
      <c r="AJ113" s="645"/>
      <c r="AK113" s="645"/>
      <c r="AL113" s="645"/>
      <c r="AM113" s="645"/>
      <c r="AN113" s="646"/>
      <c r="AO113" s="645"/>
      <c r="AP113" s="645"/>
      <c r="AQ113" s="647"/>
      <c r="AR113" s="647"/>
      <c r="AS113" s="647"/>
      <c r="AT113" s="647"/>
      <c r="AU113" s="647"/>
      <c r="AV113" s="647"/>
      <c r="AW113" s="647"/>
      <c r="AX113" s="647"/>
      <c r="AY113" s="647"/>
      <c r="AZ113" s="647"/>
      <c r="BA113" s="647"/>
      <c r="BB113" s="648"/>
    </row>
    <row r="114" spans="3:54" ht="16.5" customHeight="1">
      <c r="E114" s="477"/>
      <c r="F114" s="314" t="s">
        <v>1314</v>
      </c>
      <c r="H114" s="314"/>
      <c r="L114" s="314" t="s">
        <v>1251</v>
      </c>
      <c r="M114" s="314" t="s">
        <v>1255</v>
      </c>
      <c r="AE114" s="644"/>
      <c r="AF114" s="645" t="s">
        <v>2734</v>
      </c>
      <c r="AG114" s="645"/>
      <c r="AH114" s="645"/>
      <c r="AI114" s="645"/>
      <c r="AJ114" s="645"/>
      <c r="AK114" s="645"/>
      <c r="AL114" s="645"/>
      <c r="AM114" s="645"/>
      <c r="AN114" s="646"/>
      <c r="AO114" s="645"/>
      <c r="AP114" s="645"/>
      <c r="AQ114" s="647"/>
      <c r="AR114" s="647"/>
      <c r="AS114" s="647"/>
      <c r="AT114" s="647"/>
      <c r="AU114" s="647"/>
      <c r="AV114" s="647"/>
      <c r="AW114" s="647"/>
      <c r="AX114" s="647"/>
      <c r="AY114" s="647"/>
      <c r="AZ114" s="647"/>
      <c r="BA114" s="647"/>
      <c r="BB114" s="648"/>
    </row>
    <row r="115" spans="3:54" ht="16.5" customHeight="1">
      <c r="F115" s="314"/>
      <c r="H115" s="314"/>
      <c r="L115" s="314"/>
      <c r="M115" s="314"/>
      <c r="AE115" s="649"/>
      <c r="AF115" s="650"/>
      <c r="AG115" s="650"/>
      <c r="AH115" s="650"/>
      <c r="AI115" s="650"/>
      <c r="AJ115" s="650"/>
      <c r="AK115" s="650"/>
      <c r="AL115" s="650"/>
      <c r="AM115" s="650"/>
      <c r="AN115" s="651"/>
      <c r="AO115" s="650"/>
      <c r="AP115" s="650"/>
      <c r="AQ115" s="652"/>
      <c r="AR115" s="652"/>
      <c r="AS115" s="652"/>
      <c r="AT115" s="652"/>
      <c r="AU115" s="652"/>
      <c r="AV115" s="652"/>
      <c r="AW115" s="652"/>
      <c r="AX115" s="652"/>
      <c r="AY115" s="652"/>
      <c r="AZ115" s="652"/>
      <c r="BA115" s="652"/>
      <c r="BB115" s="653"/>
    </row>
    <row r="116" spans="3:54" ht="16.5" customHeight="1">
      <c r="E116" s="17" t="s">
        <v>1942</v>
      </c>
      <c r="L116" s="18"/>
      <c r="M116" s="18"/>
    </row>
    <row r="117" spans="3:54" ht="16.5" customHeight="1">
      <c r="E117" s="477"/>
      <c r="F117" s="314" t="s">
        <v>2037</v>
      </c>
      <c r="G117" s="314"/>
      <c r="H117" s="314"/>
      <c r="K117" s="18"/>
      <c r="L117" s="314" t="s">
        <v>1251</v>
      </c>
      <c r="M117" s="314" t="s">
        <v>3483</v>
      </c>
      <c r="AD117" s="16"/>
      <c r="AE117" s="16"/>
      <c r="AF117" s="16"/>
      <c r="AG117" s="16"/>
      <c r="AH117" s="16"/>
      <c r="AI117" s="16"/>
      <c r="AJ117" s="16"/>
      <c r="AK117" s="16"/>
      <c r="AL117" s="16"/>
      <c r="AM117" s="16"/>
      <c r="AN117" s="16"/>
      <c r="AO117" s="16"/>
      <c r="AP117" s="16"/>
      <c r="AQ117" s="16"/>
      <c r="AR117" s="16"/>
      <c r="AS117" s="16"/>
      <c r="AT117" s="16"/>
    </row>
    <row r="118" spans="3:54" ht="16.5" customHeight="1">
      <c r="E118" s="477"/>
      <c r="F118" s="314" t="s">
        <v>1314</v>
      </c>
      <c r="H118" s="314"/>
      <c r="L118" s="314" t="s">
        <v>1251</v>
      </c>
      <c r="M118" s="314" t="s">
        <v>1690</v>
      </c>
      <c r="N118" s="16"/>
      <c r="O118" s="16"/>
      <c r="AT118" s="16"/>
    </row>
    <row r="119" spans="3:54" ht="16.5" customHeight="1">
      <c r="C119" s="16"/>
    </row>
    <row r="120" spans="3:54" ht="16.5" customHeight="1">
      <c r="C120" s="17" t="s">
        <v>2086</v>
      </c>
    </row>
    <row r="121" spans="3:54" ht="16.5" customHeight="1">
      <c r="D121" s="17" t="s">
        <v>2759</v>
      </c>
    </row>
    <row r="122" spans="3:54" ht="16.5" customHeight="1">
      <c r="D122" s="903" t="s">
        <v>1236</v>
      </c>
      <c r="E122" s="903"/>
      <c r="F122" s="903"/>
      <c r="G122" s="903"/>
      <c r="H122" s="903"/>
      <c r="I122" s="903"/>
      <c r="J122" s="903"/>
      <c r="K122" s="903" t="s">
        <v>1237</v>
      </c>
      <c r="L122" s="903"/>
      <c r="M122" s="903"/>
      <c r="N122" s="903"/>
      <c r="O122" s="903"/>
      <c r="P122" s="903"/>
      <c r="Q122" s="903"/>
      <c r="R122" s="903" t="s">
        <v>1260</v>
      </c>
      <c r="S122" s="903"/>
      <c r="T122" s="922" t="s">
        <v>1241</v>
      </c>
      <c r="U122" s="923"/>
      <c r="V122" s="923"/>
      <c r="W122" s="923"/>
      <c r="X122" s="924"/>
      <c r="Y122" s="922" t="s">
        <v>1238</v>
      </c>
      <c r="Z122" s="923"/>
      <c r="AA122" s="923"/>
      <c r="AB122" s="923"/>
      <c r="AC122" s="923"/>
      <c r="AD122" s="923"/>
      <c r="AE122" s="923"/>
      <c r="AF122" s="923"/>
      <c r="AG122" s="923"/>
      <c r="AH122" s="923"/>
      <c r="AI122" s="923"/>
      <c r="AJ122" s="923"/>
      <c r="AK122" s="923"/>
      <c r="AL122" s="923"/>
      <c r="AM122" s="923"/>
      <c r="AN122" s="923"/>
      <c r="AO122" s="923"/>
      <c r="AP122" s="923"/>
      <c r="AQ122" s="924"/>
    </row>
    <row r="123" spans="3:54" ht="14.25">
      <c r="D123" s="339" t="s">
        <v>1315</v>
      </c>
      <c r="E123" s="348"/>
      <c r="F123" s="348"/>
      <c r="G123" s="348"/>
      <c r="H123" s="348"/>
      <c r="I123" s="348"/>
      <c r="J123" s="349"/>
      <c r="K123" s="339" t="s">
        <v>351</v>
      </c>
      <c r="L123" s="348"/>
      <c r="M123" s="348"/>
      <c r="N123" s="348"/>
      <c r="O123" s="348"/>
      <c r="P123" s="348"/>
      <c r="Q123" s="349"/>
      <c r="R123" s="912"/>
      <c r="S123" s="913"/>
      <c r="T123" s="339" t="s">
        <v>1313</v>
      </c>
      <c r="U123" s="348"/>
      <c r="V123" s="348"/>
      <c r="W123" s="348"/>
      <c r="X123" s="349"/>
      <c r="Y123" s="417" t="str">
        <f>"入力パラメータの"&amp;K123</f>
        <v>入力パラメータのDBコネクションオブジェクト</v>
      </c>
      <c r="Z123" s="348"/>
      <c r="AA123" s="348"/>
      <c r="AB123" s="348"/>
      <c r="AC123" s="348"/>
      <c r="AD123" s="348"/>
      <c r="AE123" s="348"/>
      <c r="AF123" s="348"/>
      <c r="AG123" s="348"/>
      <c r="AH123" s="348"/>
      <c r="AI123" s="348"/>
      <c r="AJ123" s="348"/>
      <c r="AK123" s="348"/>
      <c r="AL123" s="348"/>
      <c r="AM123" s="348"/>
      <c r="AN123" s="348"/>
      <c r="AO123" s="348"/>
      <c r="AP123" s="348"/>
      <c r="AQ123" s="349"/>
    </row>
    <row r="124" spans="3:54" ht="14.25">
      <c r="D124" s="339" t="s">
        <v>1316</v>
      </c>
      <c r="E124" s="348"/>
      <c r="F124" s="348"/>
      <c r="G124" s="348"/>
      <c r="H124" s="348"/>
      <c r="I124" s="348"/>
      <c r="J124" s="349"/>
      <c r="K124" s="339" t="s">
        <v>1311</v>
      </c>
      <c r="L124" s="348"/>
      <c r="M124" s="348"/>
      <c r="N124" s="348"/>
      <c r="O124" s="348"/>
      <c r="P124" s="348"/>
      <c r="Q124" s="349"/>
      <c r="R124" s="912"/>
      <c r="S124" s="913"/>
      <c r="T124" s="428" t="s">
        <v>125</v>
      </c>
      <c r="U124" s="348"/>
      <c r="V124" s="348"/>
      <c r="W124" s="348"/>
      <c r="X124" s="349"/>
      <c r="Y124" s="417" t="str">
        <f t="shared" ref="Y124:Y125" si="0">"入力パラメータの"&amp;K124</f>
        <v>入力パラメータの顧客先コード</v>
      </c>
      <c r="Z124" s="348"/>
      <c r="AA124" s="348"/>
      <c r="AB124" s="348"/>
      <c r="AC124" s="348"/>
      <c r="AD124" s="348"/>
      <c r="AE124" s="348"/>
      <c r="AF124" s="348"/>
      <c r="AG124" s="348"/>
      <c r="AH124" s="348"/>
      <c r="AI124" s="348"/>
      <c r="AJ124" s="348"/>
      <c r="AK124" s="348"/>
      <c r="AL124" s="348"/>
      <c r="AM124" s="348"/>
      <c r="AN124" s="348"/>
      <c r="AO124" s="348"/>
      <c r="AP124" s="348"/>
      <c r="AQ124" s="349"/>
    </row>
    <row r="125" spans="3:54" ht="14.25">
      <c r="D125" s="339" t="s">
        <v>1317</v>
      </c>
      <c r="E125" s="348"/>
      <c r="F125" s="348"/>
      <c r="G125" s="348"/>
      <c r="H125" s="348"/>
      <c r="I125" s="348"/>
      <c r="J125" s="349"/>
      <c r="K125" s="339" t="s">
        <v>1312</v>
      </c>
      <c r="L125" s="348"/>
      <c r="M125" s="348"/>
      <c r="N125" s="348"/>
      <c r="O125" s="348"/>
      <c r="P125" s="348"/>
      <c r="Q125" s="349"/>
      <c r="R125" s="912"/>
      <c r="S125" s="913"/>
      <c r="T125" s="339" t="s">
        <v>360</v>
      </c>
      <c r="U125" s="348"/>
      <c r="V125" s="348"/>
      <c r="W125" s="348"/>
      <c r="X125" s="349"/>
      <c r="Y125" s="417" t="str">
        <f t="shared" si="0"/>
        <v>入力パラメータの会計年度</v>
      </c>
      <c r="Z125" s="348"/>
      <c r="AA125" s="348"/>
      <c r="AB125" s="348"/>
      <c r="AC125" s="348"/>
      <c r="AD125" s="348"/>
      <c r="AE125" s="348"/>
      <c r="AF125" s="348"/>
      <c r="AG125" s="348"/>
      <c r="AH125" s="348"/>
      <c r="AI125" s="348"/>
      <c r="AJ125" s="348"/>
      <c r="AK125" s="348"/>
      <c r="AL125" s="348"/>
      <c r="AM125" s="348"/>
      <c r="AN125" s="348"/>
      <c r="AO125" s="348"/>
      <c r="AP125" s="348"/>
      <c r="AQ125" s="349"/>
    </row>
    <row r="126" spans="3:54" ht="14.25">
      <c r="D126" s="613" t="s">
        <v>2753</v>
      </c>
      <c r="E126" s="348"/>
      <c r="F126" s="348"/>
      <c r="G126" s="348"/>
      <c r="H126" s="348"/>
      <c r="I126" s="348"/>
      <c r="J126" s="349"/>
      <c r="K126" s="613" t="s">
        <v>2766</v>
      </c>
      <c r="L126" s="348"/>
      <c r="M126" s="348"/>
      <c r="N126" s="348"/>
      <c r="O126" s="348"/>
      <c r="P126" s="348"/>
      <c r="Q126" s="349"/>
      <c r="R126" s="912"/>
      <c r="S126" s="913"/>
      <c r="T126" s="613" t="s">
        <v>2746</v>
      </c>
      <c r="U126" s="348"/>
      <c r="V126" s="348"/>
      <c r="W126" s="348"/>
      <c r="X126" s="349"/>
      <c r="Y126" s="613" t="s">
        <v>2764</v>
      </c>
      <c r="Z126" s="348"/>
      <c r="AA126" s="348"/>
      <c r="AB126" s="348"/>
      <c r="AC126" s="348"/>
      <c r="AD126" s="348"/>
      <c r="AE126" s="348"/>
      <c r="AF126" s="348"/>
      <c r="AG126" s="348"/>
      <c r="AH126" s="348"/>
      <c r="AI126" s="348"/>
      <c r="AJ126" s="348"/>
      <c r="AK126" s="348"/>
      <c r="AL126" s="348"/>
      <c r="AM126" s="348"/>
      <c r="AN126" s="348"/>
      <c r="AO126" s="348"/>
      <c r="AP126" s="348"/>
      <c r="AQ126" s="349"/>
    </row>
    <row r="128" spans="3:54" ht="16.5" customHeight="1">
      <c r="D128" s="17" t="s">
        <v>2065</v>
      </c>
    </row>
    <row r="129" spans="4:5" ht="16.5" customHeight="1">
      <c r="E129" s="17" t="s">
        <v>2058</v>
      </c>
    </row>
    <row r="131" spans="4:5" ht="16.5" customHeight="1">
      <c r="D131" s="17" t="s">
        <v>2760</v>
      </c>
    </row>
    <row r="132" spans="4:5" ht="16.5" customHeight="1">
      <c r="E132" s="17" t="s">
        <v>2059</v>
      </c>
    </row>
    <row r="133" spans="4:5" ht="16.5" customHeight="1">
      <c r="E133" s="17" t="s">
        <v>2060</v>
      </c>
    </row>
  </sheetData>
  <mergeCells count="135">
    <mergeCell ref="T58:X58"/>
    <mergeCell ref="Y58:AQ58"/>
    <mergeCell ref="D58:J58"/>
    <mergeCell ref="R126:S126"/>
    <mergeCell ref="R82:S82"/>
    <mergeCell ref="R79:S79"/>
    <mergeCell ref="R80:S80"/>
    <mergeCell ref="R81:S81"/>
    <mergeCell ref="R83:S83"/>
    <mergeCell ref="R84:S84"/>
    <mergeCell ref="R85:S85"/>
    <mergeCell ref="K58:Q58"/>
    <mergeCell ref="R58:S58"/>
    <mergeCell ref="R65:S65"/>
    <mergeCell ref="R66:S66"/>
    <mergeCell ref="R64:S64"/>
    <mergeCell ref="R67:S67"/>
    <mergeCell ref="R69:S69"/>
    <mergeCell ref="R122:S122"/>
    <mergeCell ref="R59:S59"/>
    <mergeCell ref="R60:S60"/>
    <mergeCell ref="R124:S124"/>
    <mergeCell ref="R62:S62"/>
    <mergeCell ref="R125:S125"/>
    <mergeCell ref="R123:S123"/>
    <mergeCell ref="R68:S68"/>
    <mergeCell ref="R63:S63"/>
    <mergeCell ref="R61:S61"/>
    <mergeCell ref="R70:S70"/>
    <mergeCell ref="R71:S71"/>
    <mergeCell ref="R72:S72"/>
    <mergeCell ref="R73:S73"/>
    <mergeCell ref="R74:S74"/>
    <mergeCell ref="R75:S75"/>
    <mergeCell ref="R76:S76"/>
    <mergeCell ref="R77:S77"/>
    <mergeCell ref="R78:S78"/>
    <mergeCell ref="D122:J122"/>
    <mergeCell ref="K122:Q122"/>
    <mergeCell ref="AV30:BM30"/>
    <mergeCell ref="D29:K29"/>
    <mergeCell ref="L29:S29"/>
    <mergeCell ref="T29:AA29"/>
    <mergeCell ref="AB29:AC29"/>
    <mergeCell ref="AD29:AU29"/>
    <mergeCell ref="AV29:BM29"/>
    <mergeCell ref="D30:K30"/>
    <mergeCell ref="L30:S30"/>
    <mergeCell ref="T30:AA30"/>
    <mergeCell ref="AB30:AC30"/>
    <mergeCell ref="AD30:AU30"/>
    <mergeCell ref="D51:J51"/>
    <mergeCell ref="K51:Q51"/>
    <mergeCell ref="R51:S51"/>
    <mergeCell ref="T51:X51"/>
    <mergeCell ref="Y51:AQ51"/>
    <mergeCell ref="R52:S52"/>
    <mergeCell ref="R53:S53"/>
    <mergeCell ref="Y122:AQ122"/>
    <mergeCell ref="T122:X122"/>
    <mergeCell ref="D42:N42"/>
    <mergeCell ref="AM2:AS2"/>
    <mergeCell ref="O2:Q2"/>
    <mergeCell ref="R2:Y2"/>
    <mergeCell ref="Z2:AB2"/>
    <mergeCell ref="AC2:AI2"/>
    <mergeCell ref="AJ2:AL2"/>
    <mergeCell ref="AM4:AS4"/>
    <mergeCell ref="O3:Q3"/>
    <mergeCell ref="R3:Y3"/>
    <mergeCell ref="Z3:AB3"/>
    <mergeCell ref="AC3:AI3"/>
    <mergeCell ref="AJ3:AL3"/>
    <mergeCell ref="AM3:AS3"/>
    <mergeCell ref="O4:Q4"/>
    <mergeCell ref="R4:Y4"/>
    <mergeCell ref="Z4:AB4"/>
    <mergeCell ref="AC4:AI4"/>
    <mergeCell ref="AJ4:AL4"/>
    <mergeCell ref="I7:P7"/>
    <mergeCell ref="Q7:Y7"/>
    <mergeCell ref="AB23:AC23"/>
    <mergeCell ref="AD23:AU23"/>
    <mergeCell ref="AV23:BM23"/>
    <mergeCell ref="AB19:AC19"/>
    <mergeCell ref="D20:K20"/>
    <mergeCell ref="L20:S20"/>
    <mergeCell ref="T20:AA20"/>
    <mergeCell ref="AB20:AC20"/>
    <mergeCell ref="I8:P8"/>
    <mergeCell ref="I9:P9"/>
    <mergeCell ref="Q9:Y9"/>
    <mergeCell ref="D19:K19"/>
    <mergeCell ref="AD20:AU20"/>
    <mergeCell ref="AV20:BM20"/>
    <mergeCell ref="AV21:BM21"/>
    <mergeCell ref="D22:K22"/>
    <mergeCell ref="L22:S22"/>
    <mergeCell ref="L19:S19"/>
    <mergeCell ref="T19:AA19"/>
    <mergeCell ref="AD19:AU19"/>
    <mergeCell ref="AV19:BM19"/>
    <mergeCell ref="D21:K21"/>
    <mergeCell ref="O42:AA42"/>
    <mergeCell ref="AB42:AF42"/>
    <mergeCell ref="AG42:BK42"/>
    <mergeCell ref="D41:N41"/>
    <mergeCell ref="O41:AA41"/>
    <mergeCell ref="AB41:AF41"/>
    <mergeCell ref="AG41:BK41"/>
    <mergeCell ref="T22:AA22"/>
    <mergeCell ref="AB22:AC22"/>
    <mergeCell ref="AD22:AU22"/>
    <mergeCell ref="AV22:BM22"/>
    <mergeCell ref="T24:AA24"/>
    <mergeCell ref="AB24:AC24"/>
    <mergeCell ref="AD24:AU24"/>
    <mergeCell ref="D35:K35"/>
    <mergeCell ref="L35:S35"/>
    <mergeCell ref="T35:AS35"/>
    <mergeCell ref="AT35:BK35"/>
    <mergeCell ref="D36:K36"/>
    <mergeCell ref="L36:S36"/>
    <mergeCell ref="T36:AS36"/>
    <mergeCell ref="AT36:BK36"/>
    <mergeCell ref="L21:S21"/>
    <mergeCell ref="T21:AA21"/>
    <mergeCell ref="AB21:AC21"/>
    <mergeCell ref="AD21:AU21"/>
    <mergeCell ref="AV24:BM24"/>
    <mergeCell ref="L24:S24"/>
    <mergeCell ref="L23:S23"/>
    <mergeCell ref="T23:AA23"/>
    <mergeCell ref="D23:K23"/>
    <mergeCell ref="D24:K24"/>
  </mergeCells>
  <phoneticPr fontId="2"/>
  <hyperlinks>
    <hyperlink ref="S88" location="【補足資料】特定科目!A1" display="「【補足資料】特定科目」参照"/>
    <hyperlink ref="S93" location="【補足資料】特定科目!A1" display="「【補足資料】特定科目」参照"/>
  </hyperlink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【印刷不要】選択肢!$B$3:$B$4</xm:f>
          </x14:formula1>
          <xm:sqref>AB30:AC30 R59:S85 AB20:AC24</xm:sqref>
        </x14:dataValidation>
      </x14:dataValidations>
    </ext>
  </extLst>
</worksheet>
</file>

<file path=xl/worksheets/sheet8.xml><?xml version="1.0" encoding="utf-8"?>
<worksheet xmlns="http://schemas.openxmlformats.org/spreadsheetml/2006/main" xmlns:r="http://schemas.openxmlformats.org/officeDocument/2006/relationships">
  <sheetPr codeName="Sheet8">
    <tabColor rgb="FF00B050"/>
  </sheetPr>
  <dimension ref="B1:CC81"/>
  <sheetViews>
    <sheetView showGridLines="0" zoomScale="90" zoomScaleNormal="90" workbookViewId="0">
      <selection activeCell="S35" sqref="S35"/>
    </sheetView>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850" t="str">
        <f>表紙!E12</f>
        <v>システム名</v>
      </c>
      <c r="P2" s="851"/>
      <c r="Q2" s="852"/>
      <c r="R2" s="859" t="str">
        <f>表紙!L12</f>
        <v>Acelink</v>
      </c>
      <c r="S2" s="860"/>
      <c r="T2" s="860"/>
      <c r="U2" s="860"/>
      <c r="V2" s="860"/>
      <c r="W2" s="860"/>
      <c r="X2" s="860"/>
      <c r="Y2" s="861"/>
      <c r="Z2" s="868" t="str">
        <f>表紙!E15</f>
        <v>機能ID</v>
      </c>
      <c r="AA2" s="851"/>
      <c r="AB2" s="852"/>
      <c r="AC2" s="859" t="str">
        <f>表紙!L15</f>
        <v>VKZ340100</v>
      </c>
      <c r="AD2" s="860"/>
      <c r="AE2" s="860"/>
      <c r="AF2" s="860"/>
      <c r="AG2" s="860"/>
      <c r="AH2" s="860"/>
      <c r="AI2" s="861"/>
      <c r="AJ2" s="868" t="str">
        <f>表紙!E16</f>
        <v>機能名</v>
      </c>
      <c r="AK2" s="851"/>
      <c r="AL2" s="852"/>
      <c r="AM2" s="859" t="str">
        <f>表紙!L16</f>
        <v>元帳データ集計</v>
      </c>
      <c r="AN2" s="860"/>
      <c r="AO2" s="860"/>
      <c r="AP2" s="860"/>
      <c r="AQ2" s="860"/>
      <c r="AR2" s="860"/>
      <c r="AS2" s="874"/>
      <c r="AT2" s="5"/>
    </row>
    <row r="3" spans="2:46" s="3" customFormat="1" ht="15.75">
      <c r="O3" s="853" t="str">
        <f>表紙!E13</f>
        <v>サブシステムID</v>
      </c>
      <c r="P3" s="854"/>
      <c r="Q3" s="855"/>
      <c r="R3" s="862" t="str">
        <f>表紙!L13</f>
        <v>AL</v>
      </c>
      <c r="S3" s="863"/>
      <c r="T3" s="863"/>
      <c r="U3" s="863"/>
      <c r="V3" s="863"/>
      <c r="W3" s="863"/>
      <c r="X3" s="863"/>
      <c r="Y3" s="864"/>
      <c r="Z3" s="869" t="str">
        <f>表紙!E18</f>
        <v>作成年月日</v>
      </c>
      <c r="AA3" s="854"/>
      <c r="AB3" s="855"/>
      <c r="AC3" s="875">
        <f>表紙!L18</f>
        <v>42562</v>
      </c>
      <c r="AD3" s="876"/>
      <c r="AE3" s="876"/>
      <c r="AF3" s="876"/>
      <c r="AG3" s="876"/>
      <c r="AH3" s="876"/>
      <c r="AI3" s="877"/>
      <c r="AJ3" s="869" t="str">
        <f>表紙!E19</f>
        <v>作成者</v>
      </c>
      <c r="AK3" s="854"/>
      <c r="AL3" s="855"/>
      <c r="AM3" s="862" t="str">
        <f>表紙!L19</f>
        <v>宇野 淳</v>
      </c>
      <c r="AN3" s="863"/>
      <c r="AO3" s="863"/>
      <c r="AP3" s="863"/>
      <c r="AQ3" s="863"/>
      <c r="AR3" s="863"/>
      <c r="AS3" s="872"/>
      <c r="AT3" s="5"/>
    </row>
    <row r="4" spans="2:46" s="3" customFormat="1" thickBot="1">
      <c r="O4" s="856" t="str">
        <f>表紙!E14</f>
        <v>サブシステム名</v>
      </c>
      <c r="P4" s="857"/>
      <c r="Q4" s="858"/>
      <c r="R4" s="865" t="str">
        <f>表紙!L14</f>
        <v>VKZ</v>
      </c>
      <c r="S4" s="866"/>
      <c r="T4" s="866"/>
      <c r="U4" s="866"/>
      <c r="V4" s="866"/>
      <c r="W4" s="866"/>
      <c r="X4" s="866"/>
      <c r="Y4" s="867"/>
      <c r="Z4" s="870" t="str">
        <f>表紙!E20</f>
        <v>最終更新年月日</v>
      </c>
      <c r="AA4" s="857"/>
      <c r="AB4" s="858"/>
      <c r="AC4" s="878">
        <f>表紙!L20</f>
        <v>42655</v>
      </c>
      <c r="AD4" s="879"/>
      <c r="AE4" s="879"/>
      <c r="AF4" s="879"/>
      <c r="AG4" s="879"/>
      <c r="AH4" s="879"/>
      <c r="AI4" s="880"/>
      <c r="AJ4" s="870" t="str">
        <f>表紙!E21</f>
        <v>最終更新者</v>
      </c>
      <c r="AK4" s="857"/>
      <c r="AL4" s="858"/>
      <c r="AM4" s="865" t="str">
        <f>表紙!L21</f>
        <v>宇野 淳</v>
      </c>
      <c r="AN4" s="866"/>
      <c r="AO4" s="866"/>
      <c r="AP4" s="866"/>
      <c r="AQ4" s="866"/>
      <c r="AR4" s="866"/>
      <c r="AS4" s="871"/>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178</v>
      </c>
      <c r="I7" s="929" t="s">
        <v>1573</v>
      </c>
      <c r="J7" s="929"/>
      <c r="K7" s="929"/>
      <c r="L7" s="929"/>
      <c r="M7" s="929"/>
      <c r="N7" s="929"/>
      <c r="O7" s="929"/>
      <c r="P7" s="929"/>
      <c r="Q7" s="929" t="s">
        <v>1721</v>
      </c>
      <c r="R7" s="929"/>
      <c r="S7" s="929"/>
      <c r="T7" s="929"/>
      <c r="U7" s="929"/>
      <c r="V7" s="929"/>
      <c r="W7" s="929"/>
      <c r="X7" s="929"/>
      <c r="Y7" s="929"/>
      <c r="AO7" s="4"/>
      <c r="AP7" s="4"/>
      <c r="AQ7" s="4"/>
      <c r="AR7" s="4"/>
      <c r="AS7" s="5"/>
      <c r="AT7" s="5"/>
    </row>
    <row r="8" spans="2:46" s="3" customFormat="1">
      <c r="B8" s="66" t="s">
        <v>1363</v>
      </c>
      <c r="I8" s="929" t="str">
        <f>"I"&amp;I7</f>
        <v>ILedgerTotalStoreLogic</v>
      </c>
      <c r="J8" s="929"/>
      <c r="K8" s="929"/>
      <c r="L8" s="929"/>
      <c r="M8" s="929"/>
      <c r="N8" s="929"/>
      <c r="O8" s="929"/>
      <c r="P8" s="929"/>
      <c r="AO8" s="4"/>
      <c r="AP8" s="4"/>
      <c r="AQ8" s="4"/>
      <c r="AR8" s="4"/>
      <c r="AS8" s="5"/>
      <c r="AT8" s="5"/>
    </row>
    <row r="9" spans="2:46" s="3" customFormat="1">
      <c r="B9" s="66" t="s">
        <v>1364</v>
      </c>
      <c r="I9" s="929" t="s">
        <v>1373</v>
      </c>
      <c r="J9" s="929"/>
      <c r="K9" s="929"/>
      <c r="L9" s="929"/>
      <c r="M9" s="929"/>
      <c r="N9" s="929"/>
      <c r="O9" s="929"/>
      <c r="P9" s="929"/>
      <c r="Q9" s="929" t="s">
        <v>1372</v>
      </c>
      <c r="R9" s="929"/>
      <c r="S9" s="929"/>
      <c r="T9" s="929"/>
      <c r="U9" s="929"/>
      <c r="V9" s="929"/>
      <c r="W9" s="929"/>
      <c r="X9" s="929"/>
      <c r="Y9" s="929"/>
      <c r="AO9" s="4"/>
      <c r="AP9" s="4"/>
      <c r="AQ9" s="4"/>
      <c r="AR9" s="4"/>
      <c r="AS9" s="5"/>
      <c r="AT9" s="5"/>
    </row>
    <row r="10" spans="2:46" s="3" customFormat="1" ht="15.75">
      <c r="AO10" s="4"/>
      <c r="AP10" s="4"/>
      <c r="AQ10" s="4"/>
      <c r="AR10" s="4"/>
      <c r="AS10" s="5"/>
      <c r="AT10" s="5"/>
    </row>
    <row r="11" spans="2:46" s="3" customFormat="1" ht="15.75">
      <c r="AO11" s="4"/>
      <c r="AP11" s="4"/>
      <c r="AQ11" s="4"/>
      <c r="AR11" s="4"/>
      <c r="AS11" s="5"/>
      <c r="AT11" s="5"/>
    </row>
    <row r="12" spans="2:46" s="3" customFormat="1">
      <c r="B12" s="66" t="s">
        <v>22</v>
      </c>
      <c r="AO12" s="4"/>
      <c r="AP12" s="4"/>
      <c r="AQ12" s="4"/>
      <c r="AR12" s="4"/>
      <c r="AS12" s="5"/>
      <c r="AT12" s="5"/>
    </row>
    <row r="13" spans="2:46" s="3" customFormat="1" ht="15.75">
      <c r="AO13" s="4"/>
      <c r="AP13" s="4"/>
      <c r="AQ13" s="4"/>
      <c r="AR13" s="4"/>
      <c r="AS13" s="5"/>
      <c r="AT13" s="5"/>
    </row>
    <row r="14" spans="2:46" s="3" customFormat="1" ht="15.75">
      <c r="C14" s="17" t="s">
        <v>208</v>
      </c>
      <c r="AO14" s="4"/>
      <c r="AP14" s="4"/>
      <c r="AQ14" s="4"/>
      <c r="AR14" s="4"/>
      <c r="AS14" s="5"/>
      <c r="AT14" s="5"/>
    </row>
    <row r="15" spans="2:46" s="3" customFormat="1" ht="15.75">
      <c r="AO15" s="4"/>
      <c r="AP15" s="4"/>
      <c r="AQ15" s="4"/>
      <c r="AR15" s="4"/>
      <c r="AS15" s="5"/>
      <c r="AT15" s="5"/>
    </row>
    <row r="16" spans="2:46" s="3" customFormat="1" ht="15.7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72" t="s">
        <v>92</v>
      </c>
      <c r="D19" s="922" t="s">
        <v>87</v>
      </c>
      <c r="E19" s="923"/>
      <c r="F19" s="923"/>
      <c r="G19" s="923"/>
      <c r="H19" s="923"/>
      <c r="I19" s="923"/>
      <c r="J19" s="923"/>
      <c r="K19" s="924"/>
      <c r="L19" s="925" t="s">
        <v>88</v>
      </c>
      <c r="M19" s="926"/>
      <c r="N19" s="926"/>
      <c r="O19" s="926"/>
      <c r="P19" s="926"/>
      <c r="Q19" s="926"/>
      <c r="R19" s="926"/>
      <c r="S19" s="927"/>
      <c r="T19" s="922" t="s">
        <v>95</v>
      </c>
      <c r="U19" s="923"/>
      <c r="V19" s="923"/>
      <c r="W19" s="923"/>
      <c r="X19" s="923"/>
      <c r="Y19" s="923"/>
      <c r="Z19" s="923"/>
      <c r="AA19" s="924"/>
      <c r="AB19" s="925" t="s">
        <v>107</v>
      </c>
      <c r="AC19" s="926"/>
      <c r="AD19" s="925" t="s">
        <v>96</v>
      </c>
      <c r="AE19" s="926"/>
      <c r="AF19" s="926"/>
      <c r="AG19" s="926"/>
      <c r="AH19" s="926"/>
      <c r="AI19" s="926"/>
      <c r="AJ19" s="926"/>
      <c r="AK19" s="926"/>
      <c r="AL19" s="926"/>
      <c r="AM19" s="926"/>
      <c r="AN19" s="926"/>
      <c r="AO19" s="926"/>
      <c r="AP19" s="926"/>
      <c r="AQ19" s="926"/>
      <c r="AR19" s="926"/>
      <c r="AS19" s="926"/>
      <c r="AT19" s="926"/>
      <c r="AU19" s="927"/>
      <c r="AV19" s="925" t="s">
        <v>30</v>
      </c>
      <c r="AW19" s="926"/>
      <c r="AX19" s="926"/>
      <c r="AY19" s="926"/>
      <c r="AZ19" s="926"/>
      <c r="BA19" s="926"/>
      <c r="BB19" s="926"/>
      <c r="BC19" s="926"/>
      <c r="BD19" s="926"/>
      <c r="BE19" s="926"/>
      <c r="BF19" s="926"/>
      <c r="BG19" s="926"/>
      <c r="BH19" s="926"/>
      <c r="BI19" s="926"/>
      <c r="BJ19" s="926"/>
      <c r="BK19" s="926"/>
      <c r="BL19" s="926"/>
      <c r="BM19" s="927"/>
      <c r="BN19" s="16"/>
      <c r="BO19" s="16"/>
      <c r="BP19" s="16"/>
      <c r="BQ19" s="16"/>
      <c r="BR19" s="16"/>
      <c r="BS19" s="16"/>
      <c r="BT19" s="16"/>
      <c r="BU19" s="16"/>
      <c r="BV19" s="16"/>
      <c r="BW19" s="16"/>
      <c r="BX19" s="16"/>
      <c r="BY19" s="16"/>
      <c r="BZ19" s="16"/>
      <c r="CA19" s="16"/>
      <c r="CB19" s="16"/>
      <c r="CC19" s="16"/>
    </row>
    <row r="20" spans="2:81" s="14" customFormat="1" ht="14.25" customHeight="1">
      <c r="B20" s="17"/>
      <c r="C20" s="200">
        <v>1</v>
      </c>
      <c r="D20" s="928" t="s">
        <v>350</v>
      </c>
      <c r="E20" s="928"/>
      <c r="F20" s="928"/>
      <c r="G20" s="928"/>
      <c r="H20" s="928"/>
      <c r="I20" s="928"/>
      <c r="J20" s="928"/>
      <c r="K20" s="928"/>
      <c r="L20" s="928" t="s">
        <v>351</v>
      </c>
      <c r="M20" s="928"/>
      <c r="N20" s="928"/>
      <c r="O20" s="928"/>
      <c r="P20" s="928"/>
      <c r="Q20" s="928"/>
      <c r="R20" s="928"/>
      <c r="S20" s="928"/>
      <c r="T20" s="928" t="s">
        <v>352</v>
      </c>
      <c r="U20" s="928"/>
      <c r="V20" s="928"/>
      <c r="W20" s="928"/>
      <c r="X20" s="928"/>
      <c r="Y20" s="928"/>
      <c r="Z20" s="928"/>
      <c r="AA20" s="928"/>
      <c r="AB20" s="912"/>
      <c r="AC20" s="921"/>
      <c r="AD20" s="928" t="s">
        <v>353</v>
      </c>
      <c r="AE20" s="928"/>
      <c r="AF20" s="928"/>
      <c r="AG20" s="928"/>
      <c r="AH20" s="928"/>
      <c r="AI20" s="928"/>
      <c r="AJ20" s="928"/>
      <c r="AK20" s="928"/>
      <c r="AL20" s="928"/>
      <c r="AM20" s="928"/>
      <c r="AN20" s="928"/>
      <c r="AO20" s="928"/>
      <c r="AP20" s="928"/>
      <c r="AQ20" s="928"/>
      <c r="AR20" s="928"/>
      <c r="AS20" s="928"/>
      <c r="AT20" s="928"/>
      <c r="AU20" s="928"/>
      <c r="AV20" s="928"/>
      <c r="AW20" s="928"/>
      <c r="AX20" s="928"/>
      <c r="AY20" s="928"/>
      <c r="AZ20" s="928"/>
      <c r="BA20" s="928"/>
      <c r="BB20" s="928"/>
      <c r="BC20" s="928"/>
      <c r="BD20" s="928"/>
      <c r="BE20" s="928"/>
      <c r="BF20" s="928"/>
      <c r="BG20" s="928"/>
      <c r="BH20" s="928"/>
      <c r="BI20" s="928"/>
      <c r="BJ20" s="928"/>
      <c r="BK20" s="928"/>
      <c r="BL20" s="928"/>
      <c r="BM20" s="928"/>
      <c r="BN20" s="16"/>
      <c r="BO20" s="16"/>
      <c r="BP20" s="16"/>
      <c r="BQ20" s="16"/>
      <c r="BR20" s="16"/>
      <c r="BS20" s="16"/>
      <c r="BT20" s="16"/>
      <c r="BU20" s="16"/>
      <c r="BV20" s="16"/>
      <c r="BW20" s="16"/>
      <c r="BX20" s="16"/>
      <c r="BY20" s="16"/>
      <c r="BZ20" s="16"/>
      <c r="CA20" s="16"/>
      <c r="CB20" s="16"/>
      <c r="CC20" s="16"/>
    </row>
    <row r="21" spans="2:81" s="14" customFormat="1" ht="14.25" customHeight="1">
      <c r="B21" s="17"/>
      <c r="C21" s="200">
        <v>2</v>
      </c>
      <c r="D21" s="928" t="s">
        <v>354</v>
      </c>
      <c r="E21" s="928"/>
      <c r="F21" s="928"/>
      <c r="G21" s="928"/>
      <c r="H21" s="928"/>
      <c r="I21" s="928"/>
      <c r="J21" s="928"/>
      <c r="K21" s="928"/>
      <c r="L21" s="928" t="s">
        <v>355</v>
      </c>
      <c r="M21" s="928"/>
      <c r="N21" s="928"/>
      <c r="O21" s="928"/>
      <c r="P21" s="928"/>
      <c r="Q21" s="928"/>
      <c r="R21" s="928"/>
      <c r="S21" s="928"/>
      <c r="T21" s="928" t="s">
        <v>125</v>
      </c>
      <c r="U21" s="928"/>
      <c r="V21" s="928"/>
      <c r="W21" s="928"/>
      <c r="X21" s="928"/>
      <c r="Y21" s="928"/>
      <c r="Z21" s="928"/>
      <c r="AA21" s="928"/>
      <c r="AB21" s="912"/>
      <c r="AC21" s="921"/>
      <c r="AD21" s="928" t="s">
        <v>357</v>
      </c>
      <c r="AE21" s="928"/>
      <c r="AF21" s="928"/>
      <c r="AG21" s="928"/>
      <c r="AH21" s="928"/>
      <c r="AI21" s="928"/>
      <c r="AJ21" s="928"/>
      <c r="AK21" s="928"/>
      <c r="AL21" s="928"/>
      <c r="AM21" s="928"/>
      <c r="AN21" s="928"/>
      <c r="AO21" s="928"/>
      <c r="AP21" s="928"/>
      <c r="AQ21" s="928"/>
      <c r="AR21" s="928"/>
      <c r="AS21" s="928"/>
      <c r="AT21" s="928"/>
      <c r="AU21" s="928"/>
      <c r="AV21" s="928"/>
      <c r="AW21" s="928"/>
      <c r="AX21" s="928"/>
      <c r="AY21" s="928"/>
      <c r="AZ21" s="928"/>
      <c r="BA21" s="928"/>
      <c r="BB21" s="928"/>
      <c r="BC21" s="928"/>
      <c r="BD21" s="928"/>
      <c r="BE21" s="928"/>
      <c r="BF21" s="928"/>
      <c r="BG21" s="928"/>
      <c r="BH21" s="928"/>
      <c r="BI21" s="928"/>
      <c r="BJ21" s="928"/>
      <c r="BK21" s="928"/>
      <c r="BL21" s="928"/>
      <c r="BM21" s="928"/>
      <c r="BN21" s="16"/>
      <c r="BO21" s="16"/>
      <c r="BP21" s="16"/>
      <c r="BQ21" s="16"/>
      <c r="BR21" s="16"/>
      <c r="BS21" s="16"/>
      <c r="BT21" s="16"/>
      <c r="BU21" s="16"/>
      <c r="BV21" s="16"/>
      <c r="BW21" s="16"/>
      <c r="BX21" s="16"/>
      <c r="BY21" s="16"/>
      <c r="BZ21" s="16"/>
      <c r="CA21" s="16"/>
      <c r="CB21" s="16"/>
      <c r="CC21" s="16"/>
    </row>
    <row r="22" spans="2:81" s="14" customFormat="1" ht="14.25" customHeight="1">
      <c r="B22" s="17"/>
      <c r="C22" s="200">
        <v>3</v>
      </c>
      <c r="D22" s="928" t="s">
        <v>358</v>
      </c>
      <c r="E22" s="928"/>
      <c r="F22" s="928"/>
      <c r="G22" s="928"/>
      <c r="H22" s="928"/>
      <c r="I22" s="928"/>
      <c r="J22" s="928"/>
      <c r="K22" s="928"/>
      <c r="L22" s="928" t="s">
        <v>359</v>
      </c>
      <c r="M22" s="928"/>
      <c r="N22" s="928"/>
      <c r="O22" s="928"/>
      <c r="P22" s="928"/>
      <c r="Q22" s="928"/>
      <c r="R22" s="928"/>
      <c r="S22" s="928"/>
      <c r="T22" s="928" t="s">
        <v>360</v>
      </c>
      <c r="U22" s="928"/>
      <c r="V22" s="928"/>
      <c r="W22" s="928"/>
      <c r="X22" s="928"/>
      <c r="Y22" s="928"/>
      <c r="Z22" s="928"/>
      <c r="AA22" s="928"/>
      <c r="AB22" s="912"/>
      <c r="AC22" s="921"/>
      <c r="AD22" s="928" t="s">
        <v>361</v>
      </c>
      <c r="AE22" s="928"/>
      <c r="AF22" s="928"/>
      <c r="AG22" s="928"/>
      <c r="AH22" s="928"/>
      <c r="AI22" s="928"/>
      <c r="AJ22" s="928"/>
      <c r="AK22" s="928"/>
      <c r="AL22" s="928"/>
      <c r="AM22" s="928"/>
      <c r="AN22" s="928"/>
      <c r="AO22" s="928"/>
      <c r="AP22" s="928"/>
      <c r="AQ22" s="928"/>
      <c r="AR22" s="928"/>
      <c r="AS22" s="928"/>
      <c r="AT22" s="928"/>
      <c r="AU22" s="928"/>
      <c r="AV22" s="928"/>
      <c r="AW22" s="928"/>
      <c r="AX22" s="928"/>
      <c r="AY22" s="928"/>
      <c r="AZ22" s="928"/>
      <c r="BA22" s="928"/>
      <c r="BB22" s="928"/>
      <c r="BC22" s="928"/>
      <c r="BD22" s="928"/>
      <c r="BE22" s="928"/>
      <c r="BF22" s="928"/>
      <c r="BG22" s="928"/>
      <c r="BH22" s="928"/>
      <c r="BI22" s="928"/>
      <c r="BJ22" s="928"/>
      <c r="BK22" s="928"/>
      <c r="BL22" s="928"/>
      <c r="BM22" s="928"/>
      <c r="BN22" s="16"/>
      <c r="BO22" s="16"/>
      <c r="BP22" s="16"/>
      <c r="BQ22" s="16"/>
      <c r="BR22" s="16"/>
      <c r="BS22" s="16"/>
      <c r="BT22" s="16"/>
      <c r="BU22" s="16"/>
      <c r="BV22" s="16"/>
      <c r="BW22" s="16"/>
      <c r="BX22" s="16"/>
      <c r="BY22" s="16"/>
      <c r="BZ22" s="16"/>
      <c r="CA22" s="16"/>
      <c r="CB22" s="16"/>
      <c r="CC22" s="16"/>
    </row>
    <row r="23" spans="2:81" s="14" customFormat="1" ht="14.25" customHeight="1">
      <c r="B23" s="17"/>
      <c r="C23" s="342">
        <v>4</v>
      </c>
      <c r="D23" s="928" t="s">
        <v>1319</v>
      </c>
      <c r="E23" s="928" t="s">
        <v>112</v>
      </c>
      <c r="F23" s="928" t="s">
        <v>112</v>
      </c>
      <c r="G23" s="928" t="s">
        <v>112</v>
      </c>
      <c r="H23" s="928" t="s">
        <v>112</v>
      </c>
      <c r="I23" s="928" t="s">
        <v>112</v>
      </c>
      <c r="J23" s="928" t="s">
        <v>112</v>
      </c>
      <c r="K23" s="928" t="s">
        <v>112</v>
      </c>
      <c r="L23" s="928" t="s">
        <v>1578</v>
      </c>
      <c r="M23" s="928" t="s">
        <v>113</v>
      </c>
      <c r="N23" s="928" t="s">
        <v>113</v>
      </c>
      <c r="O23" s="928" t="s">
        <v>113</v>
      </c>
      <c r="P23" s="928" t="s">
        <v>113</v>
      </c>
      <c r="Q23" s="928" t="s">
        <v>113</v>
      </c>
      <c r="R23" s="928" t="s">
        <v>113</v>
      </c>
      <c r="S23" s="928" t="s">
        <v>113</v>
      </c>
      <c r="T23" s="928" t="s">
        <v>112</v>
      </c>
      <c r="U23" s="928" t="s">
        <v>112</v>
      </c>
      <c r="V23" s="928" t="s">
        <v>112</v>
      </c>
      <c r="W23" s="928" t="s">
        <v>112</v>
      </c>
      <c r="X23" s="928" t="s">
        <v>112</v>
      </c>
      <c r="Y23" s="928" t="s">
        <v>112</v>
      </c>
      <c r="Z23" s="928" t="s">
        <v>112</v>
      </c>
      <c r="AA23" s="928" t="s">
        <v>112</v>
      </c>
      <c r="AB23" s="912"/>
      <c r="AC23" s="921"/>
      <c r="AD23" s="928" t="s">
        <v>194</v>
      </c>
      <c r="AE23" s="928"/>
      <c r="AF23" s="928"/>
      <c r="AG23" s="928"/>
      <c r="AH23" s="928"/>
      <c r="AI23" s="928"/>
      <c r="AJ23" s="928"/>
      <c r="AK23" s="928"/>
      <c r="AL23" s="928"/>
      <c r="AM23" s="928"/>
      <c r="AN23" s="928"/>
      <c r="AO23" s="928"/>
      <c r="AP23" s="928"/>
      <c r="AQ23" s="928"/>
      <c r="AR23" s="928"/>
      <c r="AS23" s="928"/>
      <c r="AT23" s="928"/>
      <c r="AU23" s="928"/>
      <c r="AV23" s="930"/>
      <c r="AW23" s="930"/>
      <c r="AX23" s="930"/>
      <c r="AY23" s="930"/>
      <c r="AZ23" s="930"/>
      <c r="BA23" s="930"/>
      <c r="BB23" s="930"/>
      <c r="BC23" s="930"/>
      <c r="BD23" s="930"/>
      <c r="BE23" s="930"/>
      <c r="BF23" s="930"/>
      <c r="BG23" s="930"/>
      <c r="BH23" s="930"/>
      <c r="BI23" s="930"/>
      <c r="BJ23" s="930"/>
      <c r="BK23" s="930"/>
      <c r="BL23" s="930"/>
      <c r="BM23" s="930"/>
      <c r="BN23" s="16"/>
      <c r="BO23" s="16"/>
      <c r="BP23" s="16"/>
      <c r="BQ23" s="16"/>
      <c r="BR23" s="16"/>
      <c r="BS23" s="16"/>
      <c r="BT23" s="16"/>
      <c r="BU23" s="16"/>
      <c r="BV23" s="16"/>
      <c r="BW23" s="16"/>
      <c r="BX23" s="16"/>
      <c r="BY23" s="16"/>
      <c r="BZ23" s="16"/>
      <c r="CA23" s="16"/>
      <c r="CB23" s="16"/>
      <c r="CC23" s="16"/>
    </row>
    <row r="24" spans="2:81" s="15" customFormat="1" ht="14.25" customHeight="1">
      <c r="B24" s="7"/>
      <c r="C24" s="201">
        <v>5</v>
      </c>
      <c r="D24" s="928" t="s">
        <v>197</v>
      </c>
      <c r="E24" s="928"/>
      <c r="F24" s="928"/>
      <c r="G24" s="928"/>
      <c r="H24" s="928"/>
      <c r="I24" s="928"/>
      <c r="J24" s="928"/>
      <c r="K24" s="928"/>
      <c r="L24" s="928" t="s">
        <v>195</v>
      </c>
      <c r="M24" s="928"/>
      <c r="N24" s="928"/>
      <c r="O24" s="928"/>
      <c r="P24" s="928"/>
      <c r="Q24" s="928"/>
      <c r="R24" s="928"/>
      <c r="S24" s="928"/>
      <c r="T24" s="928" t="s">
        <v>190</v>
      </c>
      <c r="U24" s="928"/>
      <c r="V24" s="928"/>
      <c r="W24" s="928"/>
      <c r="X24" s="928"/>
      <c r="Y24" s="928"/>
      <c r="Z24" s="928"/>
      <c r="AA24" s="928"/>
      <c r="AB24" s="912"/>
      <c r="AC24" s="921"/>
      <c r="AD24" s="928" t="s">
        <v>1254</v>
      </c>
      <c r="AE24" s="928"/>
      <c r="AF24" s="928"/>
      <c r="AG24" s="928"/>
      <c r="AH24" s="928"/>
      <c r="AI24" s="928"/>
      <c r="AJ24" s="928"/>
      <c r="AK24" s="928"/>
      <c r="AL24" s="928"/>
      <c r="AM24" s="928"/>
      <c r="AN24" s="928"/>
      <c r="AO24" s="928"/>
      <c r="AP24" s="928"/>
      <c r="AQ24" s="928"/>
      <c r="AR24" s="928"/>
      <c r="AS24" s="928"/>
      <c r="AT24" s="928"/>
      <c r="AU24" s="928"/>
      <c r="AV24" s="928"/>
      <c r="AW24" s="928"/>
      <c r="AX24" s="928"/>
      <c r="AY24" s="928"/>
      <c r="AZ24" s="928"/>
      <c r="BA24" s="928"/>
      <c r="BB24" s="928"/>
      <c r="BC24" s="928"/>
      <c r="BD24" s="928"/>
      <c r="BE24" s="928"/>
      <c r="BF24" s="928"/>
      <c r="BG24" s="928"/>
      <c r="BH24" s="928"/>
      <c r="BI24" s="928"/>
      <c r="BJ24" s="928"/>
      <c r="BK24" s="928"/>
      <c r="BL24" s="928"/>
      <c r="BM24" s="928"/>
      <c r="BN24" s="16"/>
      <c r="BO24" s="16"/>
      <c r="BP24" s="16"/>
      <c r="BQ24" s="16"/>
      <c r="BR24" s="16"/>
      <c r="BS24" s="16"/>
      <c r="BT24" s="16"/>
      <c r="BU24" s="16"/>
      <c r="BV24" s="16"/>
      <c r="BW24" s="16"/>
      <c r="BX24" s="16"/>
      <c r="BY24" s="16"/>
      <c r="BZ24" s="16"/>
      <c r="CA24" s="16"/>
      <c r="CB24" s="16"/>
      <c r="CC24" s="16"/>
    </row>
    <row r="25" spans="2:81" s="15" customFormat="1" ht="14.25" customHeight="1">
      <c r="B25" s="7"/>
      <c r="C25" s="356">
        <v>6</v>
      </c>
      <c r="D25" s="928" t="s">
        <v>1403</v>
      </c>
      <c r="E25" s="928"/>
      <c r="F25" s="928"/>
      <c r="G25" s="928"/>
      <c r="H25" s="928"/>
      <c r="I25" s="928"/>
      <c r="J25" s="928"/>
      <c r="K25" s="928"/>
      <c r="L25" s="928" t="s">
        <v>1387</v>
      </c>
      <c r="M25" s="928"/>
      <c r="N25" s="928"/>
      <c r="O25" s="928"/>
      <c r="P25" s="928"/>
      <c r="Q25" s="928"/>
      <c r="R25" s="928"/>
      <c r="S25" s="928"/>
      <c r="T25" s="928" t="s">
        <v>1940</v>
      </c>
      <c r="U25" s="928"/>
      <c r="V25" s="928"/>
      <c r="W25" s="928"/>
      <c r="X25" s="928"/>
      <c r="Y25" s="928"/>
      <c r="Z25" s="928"/>
      <c r="AA25" s="928"/>
      <c r="AB25" s="912"/>
      <c r="AC25" s="921"/>
      <c r="AD25" s="928" t="s">
        <v>1386</v>
      </c>
      <c r="AE25" s="928"/>
      <c r="AF25" s="928"/>
      <c r="AG25" s="928"/>
      <c r="AH25" s="928"/>
      <c r="AI25" s="928"/>
      <c r="AJ25" s="928"/>
      <c r="AK25" s="928"/>
      <c r="AL25" s="928"/>
      <c r="AM25" s="928"/>
      <c r="AN25" s="928"/>
      <c r="AO25" s="928"/>
      <c r="AP25" s="928"/>
      <c r="AQ25" s="928"/>
      <c r="AR25" s="928"/>
      <c r="AS25" s="928"/>
      <c r="AT25" s="928"/>
      <c r="AU25" s="928"/>
      <c r="AV25" s="928"/>
      <c r="AW25" s="928"/>
      <c r="AX25" s="928"/>
      <c r="AY25" s="928"/>
      <c r="AZ25" s="928"/>
      <c r="BA25" s="928"/>
      <c r="BB25" s="928"/>
      <c r="BC25" s="928"/>
      <c r="BD25" s="928"/>
      <c r="BE25" s="928"/>
      <c r="BF25" s="928"/>
      <c r="BG25" s="928"/>
      <c r="BH25" s="928"/>
      <c r="BI25" s="928"/>
      <c r="BJ25" s="928"/>
      <c r="BK25" s="928"/>
      <c r="BL25" s="928"/>
      <c r="BM25" s="928"/>
      <c r="BN25" s="16"/>
      <c r="BO25" s="16"/>
      <c r="BP25" s="16"/>
      <c r="BQ25" s="16"/>
      <c r="BR25" s="16"/>
      <c r="BS25" s="16"/>
      <c r="BT25" s="16"/>
      <c r="BU25" s="16"/>
      <c r="BV25" s="16"/>
      <c r="BW25" s="16"/>
      <c r="BX25" s="16"/>
      <c r="BY25" s="16"/>
      <c r="BZ25" s="16"/>
      <c r="CA25" s="16"/>
      <c r="CB25" s="16"/>
      <c r="CC25" s="16"/>
    </row>
    <row r="28" spans="2:81" ht="16.5" customHeight="1">
      <c r="B28" s="65" t="s">
        <v>91</v>
      </c>
    </row>
    <row r="30" spans="2:81" s="31" customFormat="1" ht="15" customHeight="1">
      <c r="B30" s="17"/>
      <c r="C30" s="72" t="s">
        <v>92</v>
      </c>
      <c r="D30" s="922" t="s">
        <v>87</v>
      </c>
      <c r="E30" s="923"/>
      <c r="F30" s="923"/>
      <c r="G30" s="923"/>
      <c r="H30" s="923"/>
      <c r="I30" s="923"/>
      <c r="J30" s="923"/>
      <c r="K30" s="924"/>
      <c r="L30" s="925" t="s">
        <v>88</v>
      </c>
      <c r="M30" s="926"/>
      <c r="N30" s="926"/>
      <c r="O30" s="926"/>
      <c r="P30" s="926"/>
      <c r="Q30" s="926"/>
      <c r="R30" s="926"/>
      <c r="S30" s="927"/>
      <c r="T30" s="922" t="s">
        <v>95</v>
      </c>
      <c r="U30" s="923"/>
      <c r="V30" s="923"/>
      <c r="W30" s="923"/>
      <c r="X30" s="923"/>
      <c r="Y30" s="923"/>
      <c r="Z30" s="923"/>
      <c r="AA30" s="924"/>
      <c r="AB30" s="925" t="s">
        <v>107</v>
      </c>
      <c r="AC30" s="926"/>
      <c r="AD30" s="925" t="s">
        <v>96</v>
      </c>
      <c r="AE30" s="926"/>
      <c r="AF30" s="926"/>
      <c r="AG30" s="926"/>
      <c r="AH30" s="926"/>
      <c r="AI30" s="926"/>
      <c r="AJ30" s="926"/>
      <c r="AK30" s="926"/>
      <c r="AL30" s="926"/>
      <c r="AM30" s="926"/>
      <c r="AN30" s="926"/>
      <c r="AO30" s="926"/>
      <c r="AP30" s="926"/>
      <c r="AQ30" s="926"/>
      <c r="AR30" s="926"/>
      <c r="AS30" s="926"/>
      <c r="AT30" s="926"/>
      <c r="AU30" s="927"/>
      <c r="AV30" s="925" t="s">
        <v>30</v>
      </c>
      <c r="AW30" s="926"/>
      <c r="AX30" s="926"/>
      <c r="AY30" s="926"/>
      <c r="AZ30" s="926"/>
      <c r="BA30" s="926"/>
      <c r="BB30" s="926"/>
      <c r="BC30" s="926"/>
      <c r="BD30" s="926"/>
      <c r="BE30" s="926"/>
      <c r="BF30" s="926"/>
      <c r="BG30" s="926"/>
      <c r="BH30" s="926"/>
      <c r="BI30" s="926"/>
      <c r="BJ30" s="926"/>
      <c r="BK30" s="926"/>
      <c r="BL30" s="926"/>
      <c r="BM30" s="927"/>
      <c r="BN30" s="16"/>
      <c r="BO30" s="16"/>
      <c r="BP30" s="16"/>
      <c r="BQ30" s="16"/>
      <c r="BR30" s="16"/>
      <c r="BS30" s="16"/>
      <c r="BT30" s="16"/>
      <c r="BU30" s="16"/>
      <c r="BV30" s="16"/>
      <c r="BW30" s="16"/>
      <c r="BX30" s="16"/>
      <c r="BY30" s="16"/>
      <c r="BZ30" s="16"/>
      <c r="CA30" s="16"/>
      <c r="CB30" s="16"/>
      <c r="CC30" s="16"/>
    </row>
    <row r="31" spans="2:81" s="14" customFormat="1" ht="14.25" customHeight="1">
      <c r="B31" s="17"/>
      <c r="C31" s="356">
        <v>1</v>
      </c>
      <c r="D31" s="928" t="s">
        <v>1384</v>
      </c>
      <c r="E31" s="928"/>
      <c r="F31" s="928"/>
      <c r="G31" s="928"/>
      <c r="H31" s="928"/>
      <c r="I31" s="928"/>
      <c r="J31" s="928"/>
      <c r="K31" s="928"/>
      <c r="L31" s="928" t="s">
        <v>1381</v>
      </c>
      <c r="M31" s="928"/>
      <c r="N31" s="928"/>
      <c r="O31" s="928"/>
      <c r="P31" s="928"/>
      <c r="Q31" s="928"/>
      <c r="R31" s="928"/>
      <c r="S31" s="928"/>
      <c r="T31" s="928" t="s">
        <v>2528</v>
      </c>
      <c r="U31" s="928"/>
      <c r="V31" s="928"/>
      <c r="W31" s="928"/>
      <c r="X31" s="928"/>
      <c r="Y31" s="928"/>
      <c r="Z31" s="928"/>
      <c r="AA31" s="928"/>
      <c r="AB31" s="912"/>
      <c r="AC31" s="921"/>
      <c r="AD31" s="928" t="s">
        <v>206</v>
      </c>
      <c r="AE31" s="928"/>
      <c r="AF31" s="928"/>
      <c r="AG31" s="928"/>
      <c r="AH31" s="928"/>
      <c r="AI31" s="928"/>
      <c r="AJ31" s="928"/>
      <c r="AK31" s="928"/>
      <c r="AL31" s="928"/>
      <c r="AM31" s="928"/>
      <c r="AN31" s="928"/>
      <c r="AO31" s="928"/>
      <c r="AP31" s="928"/>
      <c r="AQ31" s="928"/>
      <c r="AR31" s="928"/>
      <c r="AS31" s="928"/>
      <c r="AT31" s="928"/>
      <c r="AU31" s="928"/>
      <c r="AV31" s="930"/>
      <c r="AW31" s="930"/>
      <c r="AX31" s="930"/>
      <c r="AY31" s="930"/>
      <c r="AZ31" s="930"/>
      <c r="BA31" s="930"/>
      <c r="BB31" s="930"/>
      <c r="BC31" s="930"/>
      <c r="BD31" s="930"/>
      <c r="BE31" s="930"/>
      <c r="BF31" s="930"/>
      <c r="BG31" s="930"/>
      <c r="BH31" s="930"/>
      <c r="BI31" s="930"/>
      <c r="BJ31" s="930"/>
      <c r="BK31" s="930"/>
      <c r="BL31" s="930"/>
      <c r="BM31" s="930"/>
      <c r="BN31" s="16"/>
      <c r="BO31" s="16"/>
      <c r="BP31" s="16"/>
      <c r="BQ31" s="16"/>
      <c r="BR31" s="16"/>
      <c r="BS31" s="16"/>
      <c r="BT31" s="16"/>
      <c r="BU31" s="16"/>
      <c r="BV31" s="16"/>
      <c r="BW31" s="16"/>
      <c r="BX31" s="16"/>
      <c r="BY31" s="16"/>
      <c r="BZ31" s="16"/>
      <c r="CA31" s="16"/>
      <c r="CB31" s="16"/>
      <c r="CC31" s="16"/>
    </row>
    <row r="34" spans="2:81" ht="16.5" customHeight="1">
      <c r="B34" s="65" t="s">
        <v>106</v>
      </c>
    </row>
    <row r="36" spans="2:81" ht="16.5" customHeight="1">
      <c r="C36" s="72" t="s">
        <v>92</v>
      </c>
      <c r="D36" s="922" t="s">
        <v>87</v>
      </c>
      <c r="E36" s="923"/>
      <c r="F36" s="923"/>
      <c r="G36" s="923"/>
      <c r="H36" s="923"/>
      <c r="I36" s="923"/>
      <c r="J36" s="923"/>
      <c r="K36" s="924"/>
      <c r="L36" s="925" t="s">
        <v>88</v>
      </c>
      <c r="M36" s="926"/>
      <c r="N36" s="926"/>
      <c r="O36" s="926"/>
      <c r="P36" s="926"/>
      <c r="Q36" s="926"/>
      <c r="R36" s="926"/>
      <c r="S36" s="927"/>
      <c r="T36" s="925" t="s">
        <v>105</v>
      </c>
      <c r="U36" s="926"/>
      <c r="V36" s="926"/>
      <c r="W36" s="926"/>
      <c r="X36" s="926"/>
      <c r="Y36" s="926"/>
      <c r="Z36" s="926"/>
      <c r="AA36" s="926"/>
      <c r="AB36" s="926"/>
      <c r="AC36" s="926"/>
      <c r="AD36" s="926"/>
      <c r="AE36" s="926"/>
      <c r="AF36" s="926"/>
      <c r="AG36" s="926"/>
      <c r="AH36" s="926"/>
      <c r="AI36" s="926"/>
      <c r="AJ36" s="926"/>
      <c r="AK36" s="926"/>
      <c r="AL36" s="926"/>
      <c r="AM36" s="926"/>
      <c r="AN36" s="926"/>
      <c r="AO36" s="926"/>
      <c r="AP36" s="926"/>
      <c r="AQ36" s="926"/>
      <c r="AR36" s="926"/>
      <c r="AS36" s="927"/>
      <c r="AT36" s="925" t="s">
        <v>30</v>
      </c>
      <c r="AU36" s="926"/>
      <c r="AV36" s="926"/>
      <c r="AW36" s="926"/>
      <c r="AX36" s="926"/>
      <c r="AY36" s="926"/>
      <c r="AZ36" s="926"/>
      <c r="BA36" s="926"/>
      <c r="BB36" s="926"/>
      <c r="BC36" s="926"/>
      <c r="BD36" s="926"/>
      <c r="BE36" s="926"/>
      <c r="BF36" s="926"/>
      <c r="BG36" s="926"/>
      <c r="BH36" s="926"/>
      <c r="BI36" s="926"/>
      <c r="BJ36" s="926"/>
      <c r="BK36" s="927"/>
    </row>
    <row r="37" spans="2:81" ht="14.25" customHeight="1">
      <c r="C37" s="73">
        <v>1</v>
      </c>
      <c r="D37" s="928" t="s">
        <v>1377</v>
      </c>
      <c r="E37" s="928"/>
      <c r="F37" s="928"/>
      <c r="G37" s="928"/>
      <c r="H37" s="928"/>
      <c r="I37" s="928"/>
      <c r="J37" s="928"/>
      <c r="K37" s="928"/>
      <c r="L37" s="928" t="s">
        <v>2352</v>
      </c>
      <c r="M37" s="928"/>
      <c r="N37" s="928"/>
      <c r="O37" s="928"/>
      <c r="P37" s="928"/>
      <c r="Q37" s="928"/>
      <c r="R37" s="928"/>
      <c r="S37" s="928"/>
      <c r="T37" s="897"/>
      <c r="U37" s="898"/>
      <c r="V37" s="898"/>
      <c r="W37" s="898"/>
      <c r="X37" s="898"/>
      <c r="Y37" s="898"/>
      <c r="Z37" s="898"/>
      <c r="AA37" s="898"/>
      <c r="AB37" s="898"/>
      <c r="AC37" s="898"/>
      <c r="AD37" s="898"/>
      <c r="AE37" s="898"/>
      <c r="AF37" s="898"/>
      <c r="AG37" s="898"/>
      <c r="AH37" s="898"/>
      <c r="AI37" s="898"/>
      <c r="AJ37" s="898"/>
      <c r="AK37" s="898"/>
      <c r="AL37" s="898"/>
      <c r="AM37" s="898"/>
      <c r="AN37" s="898"/>
      <c r="AO37" s="898"/>
      <c r="AP37" s="898"/>
      <c r="AQ37" s="898"/>
      <c r="AR37" s="898"/>
      <c r="AS37" s="899"/>
      <c r="AT37" s="928"/>
      <c r="AU37" s="928"/>
      <c r="AV37" s="928"/>
      <c r="AW37" s="928"/>
      <c r="AX37" s="928"/>
      <c r="AY37" s="928"/>
      <c r="AZ37" s="928"/>
      <c r="BA37" s="928"/>
      <c r="BB37" s="928"/>
      <c r="BC37" s="928"/>
      <c r="BD37" s="928"/>
      <c r="BE37" s="928"/>
      <c r="BF37" s="928"/>
      <c r="BG37" s="928"/>
      <c r="BH37" s="928"/>
      <c r="BI37" s="928"/>
      <c r="BJ37" s="928"/>
      <c r="BK37" s="928"/>
    </row>
    <row r="40" spans="2:81" ht="16.5" customHeight="1">
      <c r="B40" s="65" t="s">
        <v>97</v>
      </c>
    </row>
    <row r="42" spans="2:81" ht="16.5" customHeight="1">
      <c r="C42" s="72" t="s">
        <v>92</v>
      </c>
      <c r="D42" s="903" t="s">
        <v>101</v>
      </c>
      <c r="E42" s="903"/>
      <c r="F42" s="903"/>
      <c r="G42" s="903"/>
      <c r="H42" s="903"/>
      <c r="I42" s="903"/>
      <c r="J42" s="903"/>
      <c r="K42" s="903"/>
      <c r="L42" s="903"/>
      <c r="M42" s="903"/>
      <c r="N42" s="903"/>
      <c r="O42" s="904" t="s">
        <v>98</v>
      </c>
      <c r="P42" s="904"/>
      <c r="Q42" s="904"/>
      <c r="R42" s="904"/>
      <c r="S42" s="904"/>
      <c r="T42" s="904"/>
      <c r="U42" s="904"/>
      <c r="V42" s="904"/>
      <c r="W42" s="904"/>
      <c r="X42" s="904"/>
      <c r="Y42" s="904"/>
      <c r="Z42" s="904"/>
      <c r="AA42" s="904"/>
      <c r="AB42" s="904" t="s">
        <v>99</v>
      </c>
      <c r="AC42" s="904"/>
      <c r="AD42" s="904"/>
      <c r="AE42" s="904"/>
      <c r="AF42" s="904"/>
      <c r="AG42" s="904" t="s">
        <v>100</v>
      </c>
      <c r="AH42" s="904"/>
      <c r="AI42" s="904"/>
      <c r="AJ42" s="904"/>
      <c r="AK42" s="904"/>
      <c r="AL42" s="904"/>
      <c r="AM42" s="904"/>
      <c r="AN42" s="904"/>
      <c r="AO42" s="904"/>
      <c r="AP42" s="904"/>
      <c r="AQ42" s="904"/>
      <c r="AR42" s="904"/>
      <c r="AS42" s="904"/>
      <c r="AT42" s="904"/>
      <c r="AU42" s="904"/>
      <c r="AV42" s="904"/>
      <c r="AW42" s="904"/>
      <c r="AX42" s="904"/>
      <c r="AY42" s="904"/>
      <c r="AZ42" s="904"/>
      <c r="BA42" s="904"/>
      <c r="BB42" s="904"/>
      <c r="BC42" s="904"/>
      <c r="BD42" s="904"/>
      <c r="BE42" s="904"/>
      <c r="BF42" s="904"/>
      <c r="BG42" s="904"/>
      <c r="BH42" s="904"/>
      <c r="BI42" s="904"/>
      <c r="BJ42" s="904"/>
      <c r="BK42" s="904"/>
    </row>
    <row r="43" spans="2:81" s="14" customFormat="1" ht="14.25" customHeight="1">
      <c r="B43" s="17"/>
      <c r="C43" s="73"/>
      <c r="D43" s="897"/>
      <c r="E43" s="898"/>
      <c r="F43" s="898"/>
      <c r="G43" s="898"/>
      <c r="H43" s="898"/>
      <c r="I43" s="898"/>
      <c r="J43" s="898"/>
      <c r="K43" s="898"/>
      <c r="L43" s="898"/>
      <c r="M43" s="898"/>
      <c r="N43" s="899"/>
      <c r="O43" s="897"/>
      <c r="P43" s="898"/>
      <c r="Q43" s="898"/>
      <c r="R43" s="898"/>
      <c r="S43" s="898"/>
      <c r="T43" s="898"/>
      <c r="U43" s="898"/>
      <c r="V43" s="898"/>
      <c r="W43" s="898"/>
      <c r="X43" s="898"/>
      <c r="Y43" s="898"/>
      <c r="Z43" s="898"/>
      <c r="AA43" s="899"/>
      <c r="AB43" s="897"/>
      <c r="AC43" s="898"/>
      <c r="AD43" s="898"/>
      <c r="AE43" s="898"/>
      <c r="AF43" s="899"/>
      <c r="AG43" s="897"/>
      <c r="AH43" s="898"/>
      <c r="AI43" s="898"/>
      <c r="AJ43" s="898"/>
      <c r="AK43" s="898"/>
      <c r="AL43" s="898"/>
      <c r="AM43" s="898"/>
      <c r="AN43" s="898"/>
      <c r="AO43" s="898"/>
      <c r="AP43" s="898"/>
      <c r="AQ43" s="898"/>
      <c r="AR43" s="898"/>
      <c r="AS43" s="898"/>
      <c r="AT43" s="898"/>
      <c r="AU43" s="898"/>
      <c r="AV43" s="898"/>
      <c r="AW43" s="898"/>
      <c r="AX43" s="898"/>
      <c r="AY43" s="898"/>
      <c r="AZ43" s="898"/>
      <c r="BA43" s="898"/>
      <c r="BB43" s="898"/>
      <c r="BC43" s="898"/>
      <c r="BD43" s="898"/>
      <c r="BE43" s="898"/>
      <c r="BF43" s="898"/>
      <c r="BG43" s="898"/>
      <c r="BH43" s="898"/>
      <c r="BI43" s="898"/>
      <c r="BJ43" s="898"/>
      <c r="BK43" s="899"/>
      <c r="BL43" s="16"/>
      <c r="BM43" s="16"/>
      <c r="BN43" s="16"/>
      <c r="BO43" s="16"/>
      <c r="BP43" s="16"/>
      <c r="BQ43" s="16"/>
      <c r="BR43" s="16"/>
      <c r="BS43" s="16"/>
      <c r="BT43" s="16"/>
      <c r="BU43" s="16"/>
      <c r="BV43" s="16"/>
      <c r="BW43" s="16"/>
      <c r="BX43" s="16"/>
      <c r="BY43" s="16"/>
      <c r="BZ43" s="16"/>
      <c r="CA43" s="16"/>
      <c r="CB43" s="16"/>
      <c r="CC43" s="16"/>
    </row>
    <row r="46" spans="2:81" s="17" customFormat="1" ht="16.5" customHeight="1">
      <c r="B46" s="65" t="s">
        <v>103</v>
      </c>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6"/>
      <c r="AV46" s="16"/>
      <c r="AW46" s="16"/>
      <c r="AX46" s="16"/>
      <c r="AY46" s="16"/>
      <c r="AZ46" s="16"/>
      <c r="BA46" s="16"/>
      <c r="BB46" s="16"/>
      <c r="BC46" s="16"/>
      <c r="BD46" s="16"/>
      <c r="BE46" s="16"/>
      <c r="BF46" s="16"/>
      <c r="BG46" s="16"/>
      <c r="BH46" s="16"/>
      <c r="BI46" s="16"/>
      <c r="BJ46" s="16"/>
      <c r="BK46" s="16"/>
      <c r="BL46" s="16"/>
      <c r="BM46" s="16"/>
      <c r="BN46" s="16"/>
      <c r="BO46" s="16"/>
      <c r="BP46" s="16"/>
      <c r="BQ46" s="16"/>
      <c r="BR46" s="16"/>
      <c r="BS46" s="16"/>
      <c r="BT46" s="16"/>
      <c r="BU46" s="16"/>
      <c r="BV46" s="16"/>
      <c r="BW46" s="16"/>
      <c r="BX46" s="16"/>
      <c r="BY46" s="16"/>
      <c r="BZ46" s="16"/>
      <c r="CA46" s="16"/>
      <c r="CB46" s="16"/>
      <c r="CC46" s="16"/>
    </row>
    <row r="48" spans="2:81" ht="16.5" customHeight="1">
      <c r="C48" s="17" t="s">
        <v>208</v>
      </c>
    </row>
    <row r="50" spans="3:46" ht="16.5" customHeight="1">
      <c r="C50" s="17" t="s">
        <v>2062</v>
      </c>
    </row>
    <row r="51" spans="3:46" ht="16.5" customHeight="1">
      <c r="D51" s="17" t="s">
        <v>2049</v>
      </c>
    </row>
    <row r="52" spans="3:46" ht="17.25" customHeight="1">
      <c r="D52" s="903" t="s">
        <v>27</v>
      </c>
      <c r="E52" s="903"/>
      <c r="F52" s="903"/>
      <c r="G52" s="903"/>
      <c r="H52" s="903"/>
      <c r="I52" s="903"/>
      <c r="J52" s="903"/>
      <c r="K52" s="903" t="s">
        <v>29</v>
      </c>
      <c r="L52" s="903"/>
      <c r="M52" s="903"/>
      <c r="N52" s="903"/>
      <c r="O52" s="903"/>
      <c r="P52" s="903"/>
      <c r="Q52" s="903"/>
      <c r="R52" s="903" t="s">
        <v>1260</v>
      </c>
      <c r="S52" s="903"/>
      <c r="T52" s="922" t="s">
        <v>1241</v>
      </c>
      <c r="U52" s="923"/>
      <c r="V52" s="923"/>
      <c r="W52" s="923"/>
      <c r="X52" s="924"/>
      <c r="Y52" s="922" t="s">
        <v>30</v>
      </c>
      <c r="Z52" s="923"/>
      <c r="AA52" s="923"/>
      <c r="AB52" s="923"/>
      <c r="AC52" s="923"/>
      <c r="AD52" s="923"/>
      <c r="AE52" s="923"/>
      <c r="AF52" s="923"/>
      <c r="AG52" s="923"/>
      <c r="AH52" s="923"/>
      <c r="AI52" s="923"/>
      <c r="AJ52" s="923"/>
      <c r="AK52" s="923"/>
      <c r="AL52" s="923"/>
      <c r="AM52" s="923"/>
      <c r="AN52" s="923"/>
      <c r="AO52" s="923"/>
      <c r="AP52" s="923"/>
      <c r="AQ52" s="923"/>
      <c r="AR52" s="923"/>
      <c r="AS52" s="923"/>
      <c r="AT52" s="924"/>
    </row>
    <row r="53" spans="3:46" ht="14.25">
      <c r="D53" s="531" t="s">
        <v>2050</v>
      </c>
      <c r="E53" s="348"/>
      <c r="F53" s="348"/>
      <c r="G53" s="348"/>
      <c r="H53" s="348"/>
      <c r="I53" s="348"/>
      <c r="J53" s="349"/>
      <c r="K53" s="531" t="s">
        <v>2052</v>
      </c>
      <c r="L53" s="348"/>
      <c r="M53" s="348"/>
      <c r="N53" s="348"/>
      <c r="O53" s="348"/>
      <c r="P53" s="348"/>
      <c r="Q53" s="349"/>
      <c r="R53" s="912"/>
      <c r="S53" s="913"/>
      <c r="T53" s="531" t="s">
        <v>2054</v>
      </c>
      <c r="U53" s="348"/>
      <c r="V53" s="348"/>
      <c r="W53" s="348"/>
      <c r="X53" s="349"/>
      <c r="Y53" s="531" t="s">
        <v>2056</v>
      </c>
      <c r="Z53" s="348"/>
      <c r="AA53" s="348"/>
      <c r="AB53" s="348"/>
      <c r="AC53" s="348"/>
      <c r="AD53" s="348"/>
      <c r="AE53" s="348"/>
      <c r="AF53" s="348"/>
      <c r="AG53" s="348"/>
      <c r="AH53" s="348"/>
      <c r="AI53" s="348"/>
      <c r="AJ53" s="348"/>
      <c r="AK53" s="348"/>
      <c r="AL53" s="348"/>
      <c r="AM53" s="348"/>
      <c r="AN53" s="348"/>
      <c r="AO53" s="348"/>
      <c r="AP53" s="348"/>
      <c r="AQ53" s="348"/>
      <c r="AR53" s="348"/>
      <c r="AS53" s="348"/>
      <c r="AT53" s="349"/>
    </row>
    <row r="54" spans="3:46" ht="14.25">
      <c r="D54" s="531" t="s">
        <v>2051</v>
      </c>
      <c r="E54" s="348"/>
      <c r="F54" s="348"/>
      <c r="G54" s="348"/>
      <c r="H54" s="348"/>
      <c r="I54" s="348"/>
      <c r="J54" s="349"/>
      <c r="K54" s="531" t="s">
        <v>2053</v>
      </c>
      <c r="L54" s="348"/>
      <c r="M54" s="348"/>
      <c r="N54" s="348"/>
      <c r="O54" s="348"/>
      <c r="P54" s="348"/>
      <c r="Q54" s="349"/>
      <c r="R54" s="912"/>
      <c r="S54" s="913"/>
      <c r="T54" s="531" t="s">
        <v>2055</v>
      </c>
      <c r="U54" s="348"/>
      <c r="V54" s="348"/>
      <c r="W54" s="348"/>
      <c r="X54" s="349"/>
      <c r="Y54" s="531" t="s">
        <v>2057</v>
      </c>
      <c r="Z54" s="348"/>
      <c r="AA54" s="348"/>
      <c r="AB54" s="348"/>
      <c r="AC54" s="348"/>
      <c r="AD54" s="348"/>
      <c r="AE54" s="348"/>
      <c r="AF54" s="348"/>
      <c r="AG54" s="348"/>
      <c r="AH54" s="348"/>
      <c r="AI54" s="348"/>
      <c r="AJ54" s="348"/>
      <c r="AK54" s="348"/>
      <c r="AL54" s="348"/>
      <c r="AM54" s="348"/>
      <c r="AN54" s="348"/>
      <c r="AO54" s="348"/>
      <c r="AP54" s="348"/>
      <c r="AQ54" s="348"/>
      <c r="AR54" s="348"/>
      <c r="AS54" s="348"/>
      <c r="AT54" s="349"/>
    </row>
    <row r="55" spans="3:46" ht="14.25">
      <c r="D55" s="432"/>
      <c r="E55" s="452"/>
      <c r="F55" s="452"/>
      <c r="G55" s="452"/>
      <c r="H55" s="452"/>
      <c r="I55" s="452"/>
      <c r="J55" s="452"/>
      <c r="K55" s="432"/>
      <c r="L55" s="452"/>
      <c r="M55" s="452"/>
      <c r="N55" s="452"/>
      <c r="O55" s="452"/>
      <c r="P55" s="452"/>
      <c r="Q55" s="452"/>
      <c r="R55" s="467"/>
      <c r="S55" s="467"/>
      <c r="T55" s="432"/>
      <c r="U55" s="452"/>
      <c r="V55" s="452"/>
      <c r="W55" s="452"/>
      <c r="X55" s="452"/>
      <c r="Y55" s="432"/>
      <c r="Z55" s="452"/>
      <c r="AA55" s="452"/>
      <c r="AB55" s="452"/>
      <c r="AC55" s="452"/>
      <c r="AD55" s="452"/>
      <c r="AE55" s="452"/>
      <c r="AF55" s="452"/>
      <c r="AG55" s="452"/>
      <c r="AH55" s="452"/>
      <c r="AI55" s="452"/>
      <c r="AJ55" s="452"/>
      <c r="AK55" s="452"/>
      <c r="AL55" s="452"/>
      <c r="AM55" s="452"/>
      <c r="AN55" s="452"/>
      <c r="AO55" s="452"/>
      <c r="AP55" s="452"/>
      <c r="AQ55" s="452"/>
    </row>
    <row r="56" spans="3:46" ht="14.25">
      <c r="C56" s="17" t="s">
        <v>1349</v>
      </c>
      <c r="D56" s="432"/>
      <c r="E56" s="452"/>
      <c r="F56" s="452"/>
      <c r="G56" s="452"/>
      <c r="H56" s="452"/>
      <c r="I56" s="452"/>
      <c r="J56" s="452"/>
      <c r="K56" s="432"/>
      <c r="L56" s="452"/>
      <c r="M56" s="452"/>
      <c r="N56" s="452"/>
      <c r="O56" s="452"/>
      <c r="P56" s="452"/>
      <c r="Q56" s="452"/>
      <c r="R56" s="467"/>
      <c r="S56" s="467"/>
      <c r="T56" s="432"/>
      <c r="U56" s="452"/>
      <c r="V56" s="452"/>
      <c r="W56" s="452"/>
      <c r="X56" s="452"/>
      <c r="Y56" s="432"/>
      <c r="Z56" s="452"/>
      <c r="AA56" s="452"/>
      <c r="AB56" s="452"/>
      <c r="AC56" s="452"/>
      <c r="AD56" s="452"/>
      <c r="AE56" s="452"/>
      <c r="AF56" s="452"/>
      <c r="AG56" s="452"/>
      <c r="AH56" s="452"/>
      <c r="AI56" s="452"/>
      <c r="AJ56" s="452"/>
      <c r="AK56" s="452"/>
      <c r="AL56" s="452"/>
      <c r="AM56" s="452"/>
      <c r="AN56" s="452"/>
      <c r="AO56" s="452"/>
      <c r="AP56" s="452"/>
      <c r="AQ56" s="452"/>
    </row>
    <row r="57" spans="3:46" ht="16.5" customHeight="1">
      <c r="C57" s="16"/>
      <c r="D57" s="17" t="s">
        <v>1350</v>
      </c>
    </row>
    <row r="58" spans="3:46" ht="16.5" customHeight="1">
      <c r="D58" s="903" t="s">
        <v>1236</v>
      </c>
      <c r="E58" s="903"/>
      <c r="F58" s="903"/>
      <c r="G58" s="903"/>
      <c r="H58" s="903"/>
      <c r="I58" s="903"/>
      <c r="J58" s="903"/>
      <c r="K58" s="903" t="s">
        <v>29</v>
      </c>
      <c r="L58" s="903"/>
      <c r="M58" s="903"/>
      <c r="N58" s="903"/>
      <c r="O58" s="903"/>
      <c r="P58" s="903"/>
      <c r="Q58" s="903"/>
      <c r="R58" s="903" t="s">
        <v>1260</v>
      </c>
      <c r="S58" s="903"/>
      <c r="T58" s="922" t="s">
        <v>1241</v>
      </c>
      <c r="U58" s="923"/>
      <c r="V58" s="923"/>
      <c r="W58" s="923"/>
      <c r="X58" s="924"/>
      <c r="Y58" s="922" t="s">
        <v>30</v>
      </c>
      <c r="Z58" s="923"/>
      <c r="AA58" s="923"/>
      <c r="AB58" s="923"/>
      <c r="AC58" s="923"/>
      <c r="AD58" s="923"/>
      <c r="AE58" s="923"/>
      <c r="AF58" s="923"/>
      <c r="AG58" s="923"/>
      <c r="AH58" s="923"/>
      <c r="AI58" s="923"/>
      <c r="AJ58" s="923"/>
      <c r="AK58" s="923"/>
      <c r="AL58" s="923"/>
      <c r="AM58" s="923"/>
      <c r="AN58" s="923"/>
      <c r="AO58" s="923"/>
      <c r="AP58" s="923"/>
      <c r="AQ58" s="923"/>
      <c r="AR58" s="923"/>
      <c r="AS58" s="923"/>
      <c r="AT58" s="924"/>
    </row>
    <row r="59" spans="3:46" ht="14.25">
      <c r="D59" s="339" t="s">
        <v>1267</v>
      </c>
      <c r="E59" s="348"/>
      <c r="F59" s="348"/>
      <c r="G59" s="348"/>
      <c r="H59" s="348"/>
      <c r="I59" s="348"/>
      <c r="J59" s="349"/>
      <c r="K59" s="339" t="s">
        <v>1271</v>
      </c>
      <c r="L59" s="348"/>
      <c r="M59" s="348"/>
      <c r="N59" s="348"/>
      <c r="O59" s="348"/>
      <c r="P59" s="348"/>
      <c r="Q59" s="349"/>
      <c r="R59" s="912"/>
      <c r="S59" s="913"/>
      <c r="T59" s="339" t="s">
        <v>1275</v>
      </c>
      <c r="U59" s="348"/>
      <c r="V59" s="348"/>
      <c r="W59" s="348"/>
      <c r="X59" s="349"/>
      <c r="Y59" s="417" t="str">
        <f>"入力パラメータの"&amp;K59</f>
        <v>入力パラメータのDBコネクションオブジェクト</v>
      </c>
      <c r="Z59" s="348"/>
      <c r="AA59" s="348"/>
      <c r="AB59" s="348"/>
      <c r="AC59" s="348"/>
      <c r="AD59" s="348"/>
      <c r="AE59" s="348"/>
      <c r="AF59" s="348"/>
      <c r="AG59" s="348"/>
      <c r="AH59" s="348"/>
      <c r="AI59" s="348"/>
      <c r="AJ59" s="348"/>
      <c r="AK59" s="348"/>
      <c r="AL59" s="348"/>
      <c r="AM59" s="348"/>
      <c r="AN59" s="348"/>
      <c r="AO59" s="348"/>
      <c r="AP59" s="348"/>
      <c r="AQ59" s="348"/>
      <c r="AR59" s="348"/>
      <c r="AS59" s="348"/>
      <c r="AT59" s="349"/>
    </row>
    <row r="60" spans="3:46" ht="14.25">
      <c r="D60" s="339" t="s">
        <v>1268</v>
      </c>
      <c r="E60" s="348"/>
      <c r="F60" s="348"/>
      <c r="G60" s="348"/>
      <c r="H60" s="348"/>
      <c r="I60" s="348"/>
      <c r="J60" s="349"/>
      <c r="K60" s="339" t="s">
        <v>355</v>
      </c>
      <c r="L60" s="348"/>
      <c r="M60" s="348"/>
      <c r="N60" s="348"/>
      <c r="O60" s="348"/>
      <c r="P60" s="348"/>
      <c r="Q60" s="349"/>
      <c r="R60" s="912"/>
      <c r="S60" s="913"/>
      <c r="T60" s="428" t="s">
        <v>125</v>
      </c>
      <c r="U60" s="348"/>
      <c r="V60" s="348"/>
      <c r="W60" s="348"/>
      <c r="X60" s="349"/>
      <c r="Y60" s="417" t="str">
        <f t="shared" ref="Y60:Y61" si="0">"入力パラメータの"&amp;K60</f>
        <v>入力パラメータの顧客先コード</v>
      </c>
      <c r="Z60" s="348"/>
      <c r="AA60" s="348"/>
      <c r="AB60" s="348"/>
      <c r="AC60" s="348"/>
      <c r="AD60" s="348"/>
      <c r="AE60" s="348"/>
      <c r="AF60" s="348"/>
      <c r="AG60" s="348"/>
      <c r="AH60" s="348"/>
      <c r="AI60" s="348"/>
      <c r="AJ60" s="348"/>
      <c r="AK60" s="348"/>
      <c r="AL60" s="348"/>
      <c r="AM60" s="348"/>
      <c r="AN60" s="348"/>
      <c r="AO60" s="348"/>
      <c r="AP60" s="348"/>
      <c r="AQ60" s="348"/>
      <c r="AR60" s="348"/>
      <c r="AS60" s="348"/>
      <c r="AT60" s="349"/>
    </row>
    <row r="61" spans="3:46" ht="14.25">
      <c r="D61" s="339" t="s">
        <v>1269</v>
      </c>
      <c r="E61" s="348"/>
      <c r="F61" s="348"/>
      <c r="G61" s="348"/>
      <c r="H61" s="348"/>
      <c r="I61" s="348"/>
      <c r="J61" s="349"/>
      <c r="K61" s="339" t="s">
        <v>359</v>
      </c>
      <c r="L61" s="348"/>
      <c r="M61" s="348"/>
      <c r="N61" s="348"/>
      <c r="O61" s="348"/>
      <c r="P61" s="348"/>
      <c r="Q61" s="349"/>
      <c r="R61" s="912"/>
      <c r="S61" s="913"/>
      <c r="T61" s="339" t="s">
        <v>1276</v>
      </c>
      <c r="U61" s="348"/>
      <c r="V61" s="348"/>
      <c r="W61" s="348"/>
      <c r="X61" s="349"/>
      <c r="Y61" s="417" t="str">
        <f t="shared" si="0"/>
        <v>入力パラメータの会計年度</v>
      </c>
      <c r="Z61" s="348"/>
      <c r="AA61" s="348"/>
      <c r="AB61" s="348"/>
      <c r="AC61" s="348"/>
      <c r="AD61" s="348"/>
      <c r="AE61" s="348"/>
      <c r="AF61" s="348"/>
      <c r="AG61" s="348"/>
      <c r="AH61" s="348"/>
      <c r="AI61" s="348"/>
      <c r="AJ61" s="348"/>
      <c r="AK61" s="348"/>
      <c r="AL61" s="348"/>
      <c r="AM61" s="348"/>
      <c r="AN61" s="348"/>
      <c r="AO61" s="348"/>
      <c r="AP61" s="348"/>
      <c r="AQ61" s="348"/>
      <c r="AR61" s="348"/>
      <c r="AS61" s="348"/>
      <c r="AT61" s="349"/>
    </row>
    <row r="62" spans="3:46" ht="14.25">
      <c r="D62" s="339" t="s">
        <v>1320</v>
      </c>
      <c r="E62" s="348"/>
      <c r="F62" s="348"/>
      <c r="G62" s="348"/>
      <c r="H62" s="348"/>
      <c r="I62" s="348"/>
      <c r="J62" s="349"/>
      <c r="K62" s="339" t="s">
        <v>1239</v>
      </c>
      <c r="L62" s="348"/>
      <c r="M62" s="348"/>
      <c r="N62" s="348"/>
      <c r="O62" s="348"/>
      <c r="P62" s="348"/>
      <c r="Q62" s="349"/>
      <c r="R62" s="912"/>
      <c r="S62" s="913"/>
      <c r="T62" s="463" t="s">
        <v>1765</v>
      </c>
      <c r="U62" s="348"/>
      <c r="V62" s="348"/>
      <c r="W62" s="348"/>
      <c r="X62" s="349"/>
      <c r="Y62" s="339" t="s">
        <v>1252</v>
      </c>
      <c r="Z62" s="348"/>
      <c r="AA62" s="348"/>
      <c r="AB62" s="348"/>
      <c r="AC62" s="348"/>
      <c r="AD62" s="348"/>
      <c r="AE62" s="348"/>
      <c r="AF62" s="348"/>
      <c r="AG62" s="348"/>
      <c r="AH62" s="348"/>
      <c r="AI62" s="348"/>
      <c r="AJ62" s="348"/>
      <c r="AK62" s="348"/>
      <c r="AL62" s="348"/>
      <c r="AM62" s="348"/>
      <c r="AN62" s="348"/>
      <c r="AO62" s="348"/>
      <c r="AP62" s="348"/>
      <c r="AQ62" s="348"/>
      <c r="AR62" s="348"/>
      <c r="AS62" s="348"/>
      <c r="AT62" s="349"/>
    </row>
    <row r="63" spans="3:46" ht="14.25">
      <c r="D63" s="339" t="s">
        <v>1321</v>
      </c>
      <c r="E63" s="348"/>
      <c r="F63" s="348"/>
      <c r="G63" s="348"/>
      <c r="H63" s="348"/>
      <c r="I63" s="348"/>
      <c r="J63" s="349"/>
      <c r="K63" s="339" t="s">
        <v>131</v>
      </c>
      <c r="L63" s="348"/>
      <c r="M63" s="348"/>
      <c r="N63" s="348"/>
      <c r="O63" s="348"/>
      <c r="P63" s="348"/>
      <c r="Q63" s="349"/>
      <c r="R63" s="912"/>
      <c r="S63" s="913"/>
      <c r="T63" s="463" t="s">
        <v>1765</v>
      </c>
      <c r="U63" s="348"/>
      <c r="V63" s="348"/>
      <c r="W63" s="348"/>
      <c r="X63" s="349"/>
      <c r="Y63" s="339" t="s">
        <v>1253</v>
      </c>
      <c r="Z63" s="348"/>
      <c r="AA63" s="348"/>
      <c r="AB63" s="348"/>
      <c r="AC63" s="348"/>
      <c r="AD63" s="348"/>
      <c r="AE63" s="348"/>
      <c r="AF63" s="348"/>
      <c r="AG63" s="348"/>
      <c r="AH63" s="348"/>
      <c r="AI63" s="348"/>
      <c r="AJ63" s="348"/>
      <c r="AK63" s="348"/>
      <c r="AL63" s="348"/>
      <c r="AM63" s="348"/>
      <c r="AN63" s="348"/>
      <c r="AO63" s="348"/>
      <c r="AP63" s="348"/>
      <c r="AQ63" s="348"/>
      <c r="AR63" s="348"/>
      <c r="AS63" s="348"/>
      <c r="AT63" s="349"/>
    </row>
    <row r="64" spans="3:46" ht="14.25">
      <c r="D64" s="595" t="s">
        <v>2588</v>
      </c>
      <c r="E64" s="611"/>
      <c r="F64" s="611"/>
      <c r="G64" s="611"/>
      <c r="H64" s="611"/>
      <c r="I64" s="611"/>
      <c r="J64" s="612"/>
      <c r="K64" s="595" t="s">
        <v>2591</v>
      </c>
      <c r="L64" s="611"/>
      <c r="M64" s="611"/>
      <c r="N64" s="611"/>
      <c r="O64" s="611"/>
      <c r="P64" s="611"/>
      <c r="Q64" s="612"/>
      <c r="R64" s="912"/>
      <c r="S64" s="942"/>
      <c r="T64" s="595" t="s">
        <v>1705</v>
      </c>
      <c r="U64" s="611"/>
      <c r="V64" s="611"/>
      <c r="W64" s="611"/>
      <c r="X64" s="612"/>
      <c r="Y64" s="595" t="s">
        <v>2595</v>
      </c>
      <c r="Z64" s="611"/>
      <c r="AA64" s="611"/>
      <c r="AB64" s="611"/>
      <c r="AC64" s="611"/>
      <c r="AD64" s="611"/>
      <c r="AE64" s="611"/>
      <c r="AF64" s="611"/>
      <c r="AG64" s="611"/>
      <c r="AH64" s="611"/>
      <c r="AI64" s="611"/>
      <c r="AJ64" s="611"/>
      <c r="AK64" s="611"/>
      <c r="AL64" s="611"/>
      <c r="AM64" s="611"/>
      <c r="AN64" s="611"/>
      <c r="AO64" s="611"/>
      <c r="AP64" s="611"/>
      <c r="AQ64" s="611"/>
      <c r="AR64" s="611"/>
      <c r="AS64" s="611"/>
      <c r="AT64" s="612"/>
    </row>
    <row r="65" spans="3:46" ht="14.25">
      <c r="D65" s="595" t="s">
        <v>2589</v>
      </c>
      <c r="E65" s="611"/>
      <c r="F65" s="611"/>
      <c r="G65" s="611"/>
      <c r="H65" s="611"/>
      <c r="I65" s="611"/>
      <c r="J65" s="612"/>
      <c r="K65" s="595" t="s">
        <v>2592</v>
      </c>
      <c r="L65" s="611"/>
      <c r="M65" s="611"/>
      <c r="N65" s="611"/>
      <c r="O65" s="611"/>
      <c r="P65" s="611"/>
      <c r="Q65" s="612"/>
      <c r="R65" s="912"/>
      <c r="S65" s="942"/>
      <c r="T65" s="595" t="s">
        <v>2594</v>
      </c>
      <c r="U65" s="611"/>
      <c r="V65" s="611"/>
      <c r="W65" s="611"/>
      <c r="X65" s="612"/>
      <c r="Y65" s="613" t="s">
        <v>2767</v>
      </c>
      <c r="Z65" s="611"/>
      <c r="AA65" s="611"/>
      <c r="AB65" s="611"/>
      <c r="AC65" s="611"/>
      <c r="AD65" s="611"/>
      <c r="AE65" s="611"/>
      <c r="AF65" s="611"/>
      <c r="AG65" s="611"/>
      <c r="AH65" s="611"/>
      <c r="AI65" s="611"/>
      <c r="AJ65" s="611"/>
      <c r="AK65" s="611"/>
      <c r="AL65" s="611"/>
      <c r="AM65" s="611"/>
      <c r="AN65" s="611"/>
      <c r="AO65" s="611"/>
      <c r="AP65" s="611"/>
      <c r="AQ65" s="611"/>
      <c r="AR65" s="611"/>
      <c r="AS65" s="611"/>
      <c r="AT65" s="612"/>
    </row>
    <row r="66" spans="3:46" ht="14.25">
      <c r="D66" s="595" t="s">
        <v>1322</v>
      </c>
      <c r="E66" s="611"/>
      <c r="F66" s="611"/>
      <c r="G66" s="611"/>
      <c r="H66" s="611"/>
      <c r="I66" s="611"/>
      <c r="J66" s="612"/>
      <c r="K66" s="595" t="s">
        <v>1314</v>
      </c>
      <c r="L66" s="611"/>
      <c r="M66" s="611"/>
      <c r="N66" s="611"/>
      <c r="O66" s="611"/>
      <c r="P66" s="611"/>
      <c r="Q66" s="612"/>
      <c r="R66" s="912"/>
      <c r="S66" s="942"/>
      <c r="T66" s="595" t="s">
        <v>125</v>
      </c>
      <c r="U66" s="611"/>
      <c r="V66" s="611"/>
      <c r="W66" s="611"/>
      <c r="X66" s="612"/>
      <c r="Y66" s="613" t="s">
        <v>1324</v>
      </c>
      <c r="Z66" s="611"/>
      <c r="AA66" s="611"/>
      <c r="AB66" s="611"/>
      <c r="AC66" s="611"/>
      <c r="AD66" s="611"/>
      <c r="AE66" s="611"/>
      <c r="AF66" s="611"/>
      <c r="AG66" s="611"/>
      <c r="AH66" s="611"/>
      <c r="AI66" s="611"/>
      <c r="AJ66" s="611"/>
      <c r="AK66" s="611"/>
      <c r="AL66" s="611"/>
      <c r="AM66" s="611"/>
      <c r="AN66" s="611"/>
      <c r="AO66" s="611"/>
      <c r="AP66" s="611"/>
      <c r="AQ66" s="611"/>
      <c r="AR66" s="611"/>
      <c r="AS66" s="611"/>
      <c r="AT66" s="612"/>
    </row>
    <row r="67" spans="3:46" ht="14.25">
      <c r="D67" s="595" t="s">
        <v>1951</v>
      </c>
      <c r="E67" s="611"/>
      <c r="F67" s="611"/>
      <c r="G67" s="611"/>
      <c r="H67" s="611"/>
      <c r="I67" s="611"/>
      <c r="J67" s="612"/>
      <c r="K67" s="595" t="s">
        <v>1953</v>
      </c>
      <c r="L67" s="611"/>
      <c r="M67" s="611"/>
      <c r="N67" s="611"/>
      <c r="O67" s="611"/>
      <c r="P67" s="611"/>
      <c r="Q67" s="612"/>
      <c r="R67" s="912"/>
      <c r="S67" s="942"/>
      <c r="T67" s="595" t="s">
        <v>1954</v>
      </c>
      <c r="U67" s="611"/>
      <c r="V67" s="611"/>
      <c r="W67" s="611"/>
      <c r="X67" s="612"/>
      <c r="Y67" s="613" t="s">
        <v>2768</v>
      </c>
      <c r="Z67" s="611"/>
      <c r="AA67" s="611"/>
      <c r="AB67" s="611"/>
      <c r="AC67" s="611"/>
      <c r="AD67" s="611"/>
      <c r="AE67" s="611"/>
      <c r="AF67" s="611"/>
      <c r="AG67" s="611"/>
      <c r="AH67" s="611"/>
      <c r="AI67" s="611"/>
      <c r="AJ67" s="611"/>
      <c r="AK67" s="611"/>
      <c r="AL67" s="611"/>
      <c r="AM67" s="611"/>
      <c r="AN67" s="611"/>
      <c r="AO67" s="611"/>
      <c r="AP67" s="611"/>
      <c r="AQ67" s="611"/>
      <c r="AR67" s="611"/>
      <c r="AS67" s="611"/>
      <c r="AT67" s="612"/>
    </row>
    <row r="68" spans="3:46" ht="14.25">
      <c r="D68" s="595" t="s">
        <v>2590</v>
      </c>
      <c r="E68" s="611"/>
      <c r="F68" s="611"/>
      <c r="G68" s="611"/>
      <c r="H68" s="611"/>
      <c r="I68" s="611"/>
      <c r="J68" s="612"/>
      <c r="K68" s="595" t="s">
        <v>2593</v>
      </c>
      <c r="L68" s="611"/>
      <c r="M68" s="611"/>
      <c r="N68" s="611"/>
      <c r="O68" s="611"/>
      <c r="P68" s="611"/>
      <c r="Q68" s="612"/>
      <c r="R68" s="912"/>
      <c r="S68" s="942"/>
      <c r="T68" s="595" t="s">
        <v>2594</v>
      </c>
      <c r="U68" s="611"/>
      <c r="V68" s="611"/>
      <c r="W68" s="611"/>
      <c r="X68" s="612"/>
      <c r="Y68" s="613" t="s">
        <v>2767</v>
      </c>
      <c r="Z68" s="611"/>
      <c r="AA68" s="611"/>
      <c r="AB68" s="611"/>
      <c r="AC68" s="611"/>
      <c r="AD68" s="611"/>
      <c r="AE68" s="611"/>
      <c r="AF68" s="611"/>
      <c r="AG68" s="611"/>
      <c r="AH68" s="611"/>
      <c r="AI68" s="611"/>
      <c r="AJ68" s="611"/>
      <c r="AK68" s="611"/>
      <c r="AL68" s="611"/>
      <c r="AM68" s="611"/>
      <c r="AN68" s="611"/>
      <c r="AO68" s="611"/>
      <c r="AP68" s="611"/>
      <c r="AQ68" s="611"/>
      <c r="AR68" s="611"/>
      <c r="AS68" s="611"/>
      <c r="AT68" s="612"/>
    </row>
    <row r="69" spans="3:46" ht="14.25">
      <c r="D69" s="595" t="s">
        <v>1952</v>
      </c>
      <c r="E69" s="611"/>
      <c r="F69" s="611"/>
      <c r="G69" s="611"/>
      <c r="H69" s="611"/>
      <c r="I69" s="611"/>
      <c r="J69" s="612"/>
      <c r="K69" s="595" t="s">
        <v>2597</v>
      </c>
      <c r="L69" s="611"/>
      <c r="M69" s="611"/>
      <c r="N69" s="611"/>
      <c r="O69" s="611"/>
      <c r="P69" s="611"/>
      <c r="Q69" s="612"/>
      <c r="R69" s="912"/>
      <c r="S69" s="942"/>
      <c r="T69" s="595" t="s">
        <v>125</v>
      </c>
      <c r="U69" s="611"/>
      <c r="V69" s="611"/>
      <c r="W69" s="611"/>
      <c r="X69" s="612"/>
      <c r="Y69" s="595" t="s">
        <v>2205</v>
      </c>
      <c r="Z69" s="611"/>
      <c r="AA69" s="611"/>
      <c r="AB69" s="611"/>
      <c r="AC69" s="611"/>
      <c r="AD69" s="611"/>
      <c r="AE69" s="611"/>
      <c r="AF69" s="611"/>
      <c r="AG69" s="611"/>
      <c r="AH69" s="611"/>
      <c r="AI69" s="611"/>
      <c r="AJ69" s="611"/>
      <c r="AK69" s="611"/>
      <c r="AL69" s="611"/>
      <c r="AM69" s="611"/>
      <c r="AN69" s="611"/>
      <c r="AO69" s="611"/>
      <c r="AP69" s="611"/>
      <c r="AQ69" s="611"/>
      <c r="AR69" s="611"/>
      <c r="AS69" s="611"/>
      <c r="AT69" s="612"/>
    </row>
    <row r="70" spans="3:46" ht="14.25">
      <c r="D70" s="419" t="s">
        <v>1378</v>
      </c>
      <c r="E70" s="450"/>
      <c r="F70" s="450"/>
      <c r="G70" s="450"/>
      <c r="H70" s="450"/>
      <c r="I70" s="450"/>
      <c r="J70" s="451"/>
      <c r="K70" s="419" t="s">
        <v>1379</v>
      </c>
      <c r="L70" s="450"/>
      <c r="M70" s="450"/>
      <c r="N70" s="450"/>
      <c r="O70" s="450"/>
      <c r="P70" s="450"/>
      <c r="Q70" s="451"/>
      <c r="R70" s="943" t="s">
        <v>109</v>
      </c>
      <c r="S70" s="944"/>
      <c r="T70" s="419" t="s">
        <v>1380</v>
      </c>
      <c r="U70" s="450"/>
      <c r="V70" s="450"/>
      <c r="W70" s="450"/>
      <c r="X70" s="451"/>
      <c r="Y70" s="419" t="s">
        <v>1643</v>
      </c>
      <c r="Z70" s="450"/>
      <c r="AA70" s="450"/>
      <c r="AB70" s="450"/>
      <c r="AC70" s="450"/>
      <c r="AD70" s="450"/>
      <c r="AE70" s="450"/>
      <c r="AF70" s="450"/>
      <c r="AG70" s="450"/>
      <c r="AH70" s="450"/>
      <c r="AI70" s="450"/>
      <c r="AJ70" s="450"/>
      <c r="AK70" s="450"/>
      <c r="AL70" s="450"/>
      <c r="AM70" s="450"/>
      <c r="AN70" s="450"/>
      <c r="AO70" s="450"/>
      <c r="AP70" s="450"/>
      <c r="AQ70" s="450"/>
      <c r="AR70" s="450"/>
      <c r="AS70" s="450"/>
      <c r="AT70" s="451"/>
    </row>
    <row r="71" spans="3:46" ht="14.25">
      <c r="D71" s="418"/>
      <c r="E71" s="452"/>
      <c r="F71" s="452"/>
      <c r="G71" s="452"/>
      <c r="H71" s="452"/>
      <c r="I71" s="452"/>
      <c r="J71" s="453"/>
      <c r="K71" s="418"/>
      <c r="L71" s="452"/>
      <c r="M71" s="452"/>
      <c r="N71" s="452"/>
      <c r="O71" s="452"/>
      <c r="P71" s="452"/>
      <c r="Q71" s="453"/>
      <c r="R71" s="454"/>
      <c r="S71" s="455"/>
      <c r="T71" s="418"/>
      <c r="U71" s="452"/>
      <c r="V71" s="452"/>
      <c r="W71" s="452"/>
      <c r="X71" s="453"/>
      <c r="Y71" s="418"/>
      <c r="Z71" s="469" t="s">
        <v>1786</v>
      </c>
      <c r="AA71" s="452"/>
      <c r="AB71" s="452"/>
      <c r="AC71" s="452"/>
      <c r="AD71" s="452"/>
      <c r="AE71" s="452"/>
      <c r="AF71" s="452"/>
      <c r="AG71" s="452"/>
      <c r="AH71" s="452"/>
      <c r="AI71" s="452"/>
      <c r="AJ71" s="452"/>
      <c r="AK71" s="452"/>
      <c r="AL71" s="452"/>
      <c r="AM71" s="452"/>
      <c r="AN71" s="452"/>
      <c r="AO71" s="452"/>
      <c r="AP71" s="452"/>
      <c r="AQ71" s="452"/>
      <c r="AR71" s="452"/>
      <c r="AS71" s="452"/>
      <c r="AT71" s="453"/>
    </row>
    <row r="72" spans="3:46" ht="14.25">
      <c r="D72" s="418"/>
      <c r="E72" s="452"/>
      <c r="F72" s="452"/>
      <c r="G72" s="452"/>
      <c r="H72" s="452"/>
      <c r="I72" s="452"/>
      <c r="J72" s="453"/>
      <c r="K72" s="418"/>
      <c r="L72" s="452"/>
      <c r="M72" s="452"/>
      <c r="N72" s="452"/>
      <c r="O72" s="452"/>
      <c r="P72" s="452"/>
      <c r="Q72" s="453"/>
      <c r="R72" s="454"/>
      <c r="S72" s="455"/>
      <c r="T72" s="418"/>
      <c r="U72" s="452"/>
      <c r="V72" s="452"/>
      <c r="W72" s="452"/>
      <c r="X72" s="453"/>
      <c r="Y72" s="418" t="s">
        <v>1644</v>
      </c>
      <c r="Z72" s="469"/>
      <c r="AA72" s="452"/>
      <c r="AB72" s="452"/>
      <c r="AC72" s="452"/>
      <c r="AD72" s="452"/>
      <c r="AE72" s="452"/>
      <c r="AF72" s="452"/>
      <c r="AG72" s="452"/>
      <c r="AH72" s="452"/>
      <c r="AI72" s="452"/>
      <c r="AJ72" s="452"/>
      <c r="AK72" s="452"/>
      <c r="AL72" s="452"/>
      <c r="AM72" s="452"/>
      <c r="AN72" s="452"/>
      <c r="AO72" s="452"/>
      <c r="AP72" s="452"/>
      <c r="AQ72" s="452"/>
      <c r="AR72" s="452"/>
      <c r="AS72" s="452"/>
      <c r="AT72" s="453"/>
    </row>
    <row r="73" spans="3:46" ht="14.25">
      <c r="D73" s="416"/>
      <c r="E73" s="456"/>
      <c r="F73" s="456"/>
      <c r="G73" s="456"/>
      <c r="H73" s="456"/>
      <c r="I73" s="456"/>
      <c r="J73" s="457"/>
      <c r="K73" s="416"/>
      <c r="L73" s="456"/>
      <c r="M73" s="456"/>
      <c r="N73" s="456"/>
      <c r="O73" s="456"/>
      <c r="P73" s="456"/>
      <c r="Q73" s="457"/>
      <c r="R73" s="458"/>
      <c r="S73" s="459"/>
      <c r="T73" s="416"/>
      <c r="U73" s="456"/>
      <c r="V73" s="456"/>
      <c r="W73" s="456"/>
      <c r="X73" s="457"/>
      <c r="Y73" s="416"/>
      <c r="Z73" s="470" t="s">
        <v>1690</v>
      </c>
      <c r="AA73" s="456"/>
      <c r="AB73" s="456"/>
      <c r="AC73" s="456"/>
      <c r="AD73" s="456"/>
      <c r="AE73" s="456"/>
      <c r="AF73" s="456"/>
      <c r="AG73" s="456"/>
      <c r="AH73" s="456"/>
      <c r="AI73" s="456"/>
      <c r="AJ73" s="456"/>
      <c r="AK73" s="456"/>
      <c r="AL73" s="456"/>
      <c r="AM73" s="456"/>
      <c r="AN73" s="456"/>
      <c r="AO73" s="456"/>
      <c r="AP73" s="456"/>
      <c r="AQ73" s="456"/>
      <c r="AR73" s="456"/>
      <c r="AS73" s="456"/>
      <c r="AT73" s="457"/>
    </row>
    <row r="74" spans="3:46" ht="14.25">
      <c r="D74" s="339" t="s">
        <v>1323</v>
      </c>
      <c r="E74" s="348"/>
      <c r="F74" s="348"/>
      <c r="G74" s="348"/>
      <c r="H74" s="348"/>
      <c r="I74" s="348"/>
      <c r="J74" s="349"/>
      <c r="K74" s="531" t="s">
        <v>2047</v>
      </c>
      <c r="L74" s="348"/>
      <c r="M74" s="348"/>
      <c r="N74" s="348"/>
      <c r="O74" s="348"/>
      <c r="P74" s="348"/>
      <c r="Q74" s="349"/>
      <c r="R74" s="912" t="s">
        <v>109</v>
      </c>
      <c r="S74" s="938"/>
      <c r="T74" s="463" t="s">
        <v>1764</v>
      </c>
      <c r="U74" s="348"/>
      <c r="V74" s="348"/>
      <c r="W74" s="348"/>
      <c r="X74" s="349"/>
      <c r="Y74" s="531" t="s">
        <v>2072</v>
      </c>
      <c r="Z74" s="348"/>
      <c r="AA74" s="348"/>
      <c r="AB74" s="348"/>
      <c r="AC74" s="348"/>
      <c r="AD74" s="348"/>
      <c r="AE74" s="348"/>
      <c r="AF74" s="348"/>
      <c r="AG74" s="348"/>
      <c r="AH74" s="348"/>
      <c r="AI74" s="348"/>
      <c r="AJ74" s="348"/>
      <c r="AK74" s="348"/>
      <c r="AL74" s="348"/>
      <c r="AM74" s="348"/>
      <c r="AN74" s="348"/>
      <c r="AO74" s="348"/>
      <c r="AP74" s="348"/>
      <c r="AQ74" s="348"/>
      <c r="AR74" s="348"/>
      <c r="AS74" s="348"/>
      <c r="AT74" s="349"/>
    </row>
    <row r="76" spans="3:46" ht="16.5" customHeight="1">
      <c r="C76" s="16"/>
      <c r="D76" s="17" t="s">
        <v>1353</v>
      </c>
    </row>
    <row r="77" spans="3:46" ht="16.5" customHeight="1">
      <c r="C77" s="16"/>
      <c r="E77" s="17" t="s">
        <v>2353</v>
      </c>
    </row>
    <row r="79" spans="3:46" ht="16.5" customHeight="1">
      <c r="C79" s="16"/>
      <c r="D79" s="17" t="s">
        <v>2070</v>
      </c>
    </row>
    <row r="80" spans="3:46" ht="16.5" customHeight="1">
      <c r="C80" s="16"/>
      <c r="E80" s="17" t="s">
        <v>2074</v>
      </c>
    </row>
    <row r="81" spans="3:5" ht="16.5" customHeight="1">
      <c r="C81" s="16"/>
      <c r="E81" s="17" t="s">
        <v>2060</v>
      </c>
    </row>
  </sheetData>
  <mergeCells count="118">
    <mergeCell ref="AV19:BM19"/>
    <mergeCell ref="D23:K23"/>
    <mergeCell ref="T21:AA21"/>
    <mergeCell ref="AB21:AC21"/>
    <mergeCell ref="AD21:AU21"/>
    <mergeCell ref="AV21:BM21"/>
    <mergeCell ref="AD19:AU19"/>
    <mergeCell ref="L22:S22"/>
    <mergeCell ref="T22:AA22"/>
    <mergeCell ref="AB22:AC22"/>
    <mergeCell ref="AD22:AU22"/>
    <mergeCell ref="D19:K19"/>
    <mergeCell ref="AV22:BM22"/>
    <mergeCell ref="AV23:BM23"/>
    <mergeCell ref="AV20:BM20"/>
    <mergeCell ref="AM2:AS2"/>
    <mergeCell ref="O2:Q2"/>
    <mergeCell ref="R2:Y2"/>
    <mergeCell ref="Z2:AB2"/>
    <mergeCell ref="AC2:AI2"/>
    <mergeCell ref="AJ2:AL2"/>
    <mergeCell ref="AM4:AS4"/>
    <mergeCell ref="O3:Q3"/>
    <mergeCell ref="R3:Y3"/>
    <mergeCell ref="Z3:AB3"/>
    <mergeCell ref="AC3:AI3"/>
    <mergeCell ref="AJ3:AL3"/>
    <mergeCell ref="AM3:AS3"/>
    <mergeCell ref="O4:Q4"/>
    <mergeCell ref="R4:Y4"/>
    <mergeCell ref="Z4:AB4"/>
    <mergeCell ref="AC4:AI4"/>
    <mergeCell ref="AJ4:AL4"/>
    <mergeCell ref="I7:P7"/>
    <mergeCell ref="Q7:Y7"/>
    <mergeCell ref="L19:S19"/>
    <mergeCell ref="T19:AA19"/>
    <mergeCell ref="AD20:AU20"/>
    <mergeCell ref="L23:S23"/>
    <mergeCell ref="T23:AA23"/>
    <mergeCell ref="AB23:AC23"/>
    <mergeCell ref="AD23:AU23"/>
    <mergeCell ref="AB19:AC19"/>
    <mergeCell ref="D20:K20"/>
    <mergeCell ref="L20:S20"/>
    <mergeCell ref="T20:AA20"/>
    <mergeCell ref="AB20:AC20"/>
    <mergeCell ref="D22:K22"/>
    <mergeCell ref="D21:K21"/>
    <mergeCell ref="I8:P8"/>
    <mergeCell ref="I9:P9"/>
    <mergeCell ref="Q9:Y9"/>
    <mergeCell ref="L21:S21"/>
    <mergeCell ref="L30:S30"/>
    <mergeCell ref="T30:AA30"/>
    <mergeCell ref="AB30:AC30"/>
    <mergeCell ref="AD30:AU30"/>
    <mergeCell ref="AV31:BM31"/>
    <mergeCell ref="AV24:BM24"/>
    <mergeCell ref="D24:K24"/>
    <mergeCell ref="L24:S24"/>
    <mergeCell ref="T24:AA24"/>
    <mergeCell ref="AB24:AC24"/>
    <mergeCell ref="AD24:AU24"/>
    <mergeCell ref="D25:K25"/>
    <mergeCell ref="D31:K31"/>
    <mergeCell ref="AV30:BM30"/>
    <mergeCell ref="D30:K30"/>
    <mergeCell ref="AV25:BM25"/>
    <mergeCell ref="L25:S25"/>
    <mergeCell ref="T25:AA25"/>
    <mergeCell ref="AB25:AC25"/>
    <mergeCell ref="AD25:AU25"/>
    <mergeCell ref="D58:J58"/>
    <mergeCell ref="K58:Q58"/>
    <mergeCell ref="R58:S58"/>
    <mergeCell ref="T58:X58"/>
    <mergeCell ref="D43:N43"/>
    <mergeCell ref="O43:AA43"/>
    <mergeCell ref="AB43:AF43"/>
    <mergeCell ref="AD31:AU31"/>
    <mergeCell ref="D37:K37"/>
    <mergeCell ref="L37:S37"/>
    <mergeCell ref="T37:AS37"/>
    <mergeCell ref="AT37:BK37"/>
    <mergeCell ref="D36:K36"/>
    <mergeCell ref="L36:S36"/>
    <mergeCell ref="T36:AS36"/>
    <mergeCell ref="AG43:BK43"/>
    <mergeCell ref="Y58:AT58"/>
    <mergeCell ref="L31:S31"/>
    <mergeCell ref="T31:AA31"/>
    <mergeCell ref="D42:N42"/>
    <mergeCell ref="AB31:AC31"/>
    <mergeCell ref="D52:J52"/>
    <mergeCell ref="K52:Q52"/>
    <mergeCell ref="R74:S74"/>
    <mergeCell ref="R66:S66"/>
    <mergeCell ref="R70:S70"/>
    <mergeCell ref="R59:S59"/>
    <mergeCell ref="R60:S60"/>
    <mergeCell ref="R61:S61"/>
    <mergeCell ref="R62:S62"/>
    <mergeCell ref="R63:S63"/>
    <mergeCell ref="AT36:BK36"/>
    <mergeCell ref="O42:AA42"/>
    <mergeCell ref="AB42:AF42"/>
    <mergeCell ref="AG42:BK42"/>
    <mergeCell ref="R67:S67"/>
    <mergeCell ref="R69:S69"/>
    <mergeCell ref="R52:S52"/>
    <mergeCell ref="T52:X52"/>
    <mergeCell ref="R53:S53"/>
    <mergeCell ref="R54:S54"/>
    <mergeCell ref="Y52:AT52"/>
    <mergeCell ref="R68:S68"/>
    <mergeCell ref="R64:S64"/>
    <mergeCell ref="R65:S65"/>
  </mergeCells>
  <phoneticPr fontId="2"/>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【印刷不要】選択肢!$B$3:$B$4</xm:f>
          </x14:formula1>
          <xm:sqref>AB31:AC31 AB20:AC25</xm:sqref>
        </x14:dataValidation>
      </x14:dataValidations>
    </ext>
  </extLst>
</worksheet>
</file>

<file path=xl/worksheets/sheet9.xml><?xml version="1.0" encoding="utf-8"?>
<worksheet xmlns="http://schemas.openxmlformats.org/spreadsheetml/2006/main" xmlns:r="http://schemas.openxmlformats.org/officeDocument/2006/relationships">
  <sheetPr codeName="Sheet9">
    <tabColor rgb="FF00B050"/>
  </sheetPr>
  <dimension ref="B1:CC108"/>
  <sheetViews>
    <sheetView showGridLines="0" zoomScale="90" zoomScaleNormal="90" workbookViewId="0"/>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850" t="str">
        <f>表紙!E12</f>
        <v>システム名</v>
      </c>
      <c r="P2" s="851"/>
      <c r="Q2" s="852"/>
      <c r="R2" s="859" t="str">
        <f>表紙!L12</f>
        <v>Acelink</v>
      </c>
      <c r="S2" s="860"/>
      <c r="T2" s="860"/>
      <c r="U2" s="860"/>
      <c r="V2" s="860"/>
      <c r="W2" s="860"/>
      <c r="X2" s="860"/>
      <c r="Y2" s="861"/>
      <c r="Z2" s="868" t="str">
        <f>表紙!E15</f>
        <v>機能ID</v>
      </c>
      <c r="AA2" s="851"/>
      <c r="AB2" s="852"/>
      <c r="AC2" s="859" t="str">
        <f>表紙!L15</f>
        <v>VKZ340100</v>
      </c>
      <c r="AD2" s="860"/>
      <c r="AE2" s="860"/>
      <c r="AF2" s="860"/>
      <c r="AG2" s="860"/>
      <c r="AH2" s="860"/>
      <c r="AI2" s="861"/>
      <c r="AJ2" s="868" t="str">
        <f>表紙!E16</f>
        <v>機能名</v>
      </c>
      <c r="AK2" s="851"/>
      <c r="AL2" s="852"/>
      <c r="AM2" s="859" t="str">
        <f>表紙!L16</f>
        <v>元帳データ集計</v>
      </c>
      <c r="AN2" s="860"/>
      <c r="AO2" s="860"/>
      <c r="AP2" s="860"/>
      <c r="AQ2" s="860"/>
      <c r="AR2" s="860"/>
      <c r="AS2" s="874"/>
      <c r="AT2" s="5"/>
    </row>
    <row r="3" spans="2:46" s="3" customFormat="1" ht="15.75">
      <c r="O3" s="853" t="str">
        <f>表紙!E13</f>
        <v>サブシステムID</v>
      </c>
      <c r="P3" s="854"/>
      <c r="Q3" s="855"/>
      <c r="R3" s="862" t="str">
        <f>表紙!L13</f>
        <v>AL</v>
      </c>
      <c r="S3" s="863"/>
      <c r="T3" s="863"/>
      <c r="U3" s="863"/>
      <c r="V3" s="863"/>
      <c r="W3" s="863"/>
      <c r="X3" s="863"/>
      <c r="Y3" s="864"/>
      <c r="Z3" s="869" t="str">
        <f>表紙!E18</f>
        <v>作成年月日</v>
      </c>
      <c r="AA3" s="854"/>
      <c r="AB3" s="855"/>
      <c r="AC3" s="875">
        <f>表紙!L18</f>
        <v>42562</v>
      </c>
      <c r="AD3" s="876"/>
      <c r="AE3" s="876"/>
      <c r="AF3" s="876"/>
      <c r="AG3" s="876"/>
      <c r="AH3" s="876"/>
      <c r="AI3" s="877"/>
      <c r="AJ3" s="869" t="str">
        <f>表紙!E19</f>
        <v>作成者</v>
      </c>
      <c r="AK3" s="854"/>
      <c r="AL3" s="855"/>
      <c r="AM3" s="862" t="str">
        <f>表紙!L19</f>
        <v>宇野 淳</v>
      </c>
      <c r="AN3" s="863"/>
      <c r="AO3" s="863"/>
      <c r="AP3" s="863"/>
      <c r="AQ3" s="863"/>
      <c r="AR3" s="863"/>
      <c r="AS3" s="872"/>
      <c r="AT3" s="5"/>
    </row>
    <row r="4" spans="2:46" s="3" customFormat="1" thickBot="1">
      <c r="O4" s="856" t="str">
        <f>表紙!E14</f>
        <v>サブシステム名</v>
      </c>
      <c r="P4" s="857"/>
      <c r="Q4" s="858"/>
      <c r="R4" s="865" t="str">
        <f>表紙!L14</f>
        <v>VKZ</v>
      </c>
      <c r="S4" s="866"/>
      <c r="T4" s="866"/>
      <c r="U4" s="866"/>
      <c r="V4" s="866"/>
      <c r="W4" s="866"/>
      <c r="X4" s="866"/>
      <c r="Y4" s="867"/>
      <c r="Z4" s="870" t="str">
        <f>表紙!E20</f>
        <v>最終更新年月日</v>
      </c>
      <c r="AA4" s="857"/>
      <c r="AB4" s="858"/>
      <c r="AC4" s="878">
        <f>表紙!L20</f>
        <v>42655</v>
      </c>
      <c r="AD4" s="879"/>
      <c r="AE4" s="879"/>
      <c r="AF4" s="879"/>
      <c r="AG4" s="879"/>
      <c r="AH4" s="879"/>
      <c r="AI4" s="880"/>
      <c r="AJ4" s="870" t="str">
        <f>表紙!E21</f>
        <v>最終更新者</v>
      </c>
      <c r="AK4" s="857"/>
      <c r="AL4" s="858"/>
      <c r="AM4" s="865" t="str">
        <f>表紙!L21</f>
        <v>宇野 淳</v>
      </c>
      <c r="AN4" s="866"/>
      <c r="AO4" s="866"/>
      <c r="AP4" s="866"/>
      <c r="AQ4" s="866"/>
      <c r="AR4" s="866"/>
      <c r="AS4" s="871"/>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178</v>
      </c>
      <c r="I7" s="929" t="s">
        <v>3164</v>
      </c>
      <c r="J7" s="929"/>
      <c r="K7" s="929"/>
      <c r="L7" s="929"/>
      <c r="M7" s="929"/>
      <c r="N7" s="929"/>
      <c r="O7" s="929"/>
      <c r="P7" s="929"/>
      <c r="Q7" s="929" t="s">
        <v>2015</v>
      </c>
      <c r="R7" s="929"/>
      <c r="S7" s="929"/>
      <c r="T7" s="929"/>
      <c r="U7" s="929"/>
      <c r="V7" s="929"/>
      <c r="W7" s="929"/>
      <c r="X7" s="929"/>
      <c r="Y7" s="929"/>
      <c r="AO7" s="4"/>
      <c r="AP7" s="4"/>
      <c r="AQ7" s="4"/>
      <c r="AR7" s="4"/>
      <c r="AS7" s="5"/>
      <c r="AT7" s="5"/>
    </row>
    <row r="8" spans="2:46" s="3" customFormat="1">
      <c r="B8" s="66" t="s">
        <v>1363</v>
      </c>
      <c r="I8" s="929" t="str">
        <f>"I"&amp;I7</f>
        <v>ILedgerPlDataStoreLogic</v>
      </c>
      <c r="J8" s="929"/>
      <c r="K8" s="929"/>
      <c r="L8" s="929"/>
      <c r="M8" s="929"/>
      <c r="N8" s="929"/>
      <c r="O8" s="929"/>
      <c r="P8" s="929"/>
      <c r="AO8" s="4"/>
      <c r="AP8" s="4"/>
      <c r="AQ8" s="4"/>
      <c r="AR8" s="4"/>
      <c r="AS8" s="5"/>
      <c r="AT8" s="5"/>
    </row>
    <row r="9" spans="2:46" s="3" customFormat="1">
      <c r="B9" s="66" t="s">
        <v>1364</v>
      </c>
      <c r="I9" s="929" t="s">
        <v>1616</v>
      </c>
      <c r="J9" s="929"/>
      <c r="K9" s="929"/>
      <c r="L9" s="929"/>
      <c r="M9" s="929"/>
      <c r="N9" s="929"/>
      <c r="O9" s="929"/>
      <c r="P9" s="929"/>
      <c r="Q9" s="929" t="s">
        <v>1372</v>
      </c>
      <c r="R9" s="929"/>
      <c r="S9" s="929"/>
      <c r="T9" s="929"/>
      <c r="U9" s="929"/>
      <c r="V9" s="929"/>
      <c r="W9" s="929"/>
      <c r="X9" s="929"/>
      <c r="Y9" s="929"/>
      <c r="AO9" s="4"/>
      <c r="AP9" s="4"/>
      <c r="AQ9" s="4"/>
      <c r="AR9" s="4"/>
      <c r="AS9" s="5"/>
      <c r="AT9" s="5"/>
    </row>
    <row r="10" spans="2:46" s="3" customFormat="1" ht="15.75">
      <c r="AO10" s="4"/>
      <c r="AP10" s="4"/>
      <c r="AQ10" s="4"/>
      <c r="AR10" s="4"/>
      <c r="AS10" s="5"/>
      <c r="AT10" s="5"/>
    </row>
    <row r="11" spans="2:46" s="3" customFormat="1" ht="15.75">
      <c r="AO11" s="4"/>
      <c r="AP11" s="4"/>
      <c r="AQ11" s="4"/>
      <c r="AR11" s="4"/>
      <c r="AS11" s="5"/>
      <c r="AT11" s="5"/>
    </row>
    <row r="12" spans="2:46" s="3" customFormat="1">
      <c r="B12" s="66" t="s">
        <v>22</v>
      </c>
      <c r="AO12" s="4"/>
      <c r="AP12" s="4"/>
      <c r="AQ12" s="4"/>
      <c r="AR12" s="4"/>
      <c r="AS12" s="5"/>
      <c r="AT12" s="5"/>
    </row>
    <row r="13" spans="2:46" s="3" customFormat="1" ht="15.75">
      <c r="AO13" s="4"/>
      <c r="AP13" s="4"/>
      <c r="AQ13" s="4"/>
      <c r="AR13" s="4"/>
      <c r="AS13" s="5"/>
      <c r="AT13" s="5"/>
    </row>
    <row r="14" spans="2:46" s="3" customFormat="1" ht="15.75">
      <c r="C14" s="17" t="s">
        <v>2016</v>
      </c>
      <c r="AO14" s="4"/>
      <c r="AP14" s="4"/>
      <c r="AQ14" s="4"/>
      <c r="AR14" s="4"/>
      <c r="AS14" s="5"/>
      <c r="AT14" s="5"/>
    </row>
    <row r="15" spans="2:46" s="3" customFormat="1" ht="15.75">
      <c r="AO15" s="4"/>
      <c r="AP15" s="4"/>
      <c r="AQ15" s="4"/>
      <c r="AR15" s="4"/>
      <c r="AS15" s="5"/>
      <c r="AT15" s="5"/>
    </row>
    <row r="16" spans="2:46" s="3" customFormat="1" ht="15.7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6.5" customHeight="1">
      <c r="B19" s="17"/>
      <c r="C19" s="72" t="s">
        <v>92</v>
      </c>
      <c r="D19" s="922" t="s">
        <v>87</v>
      </c>
      <c r="E19" s="923"/>
      <c r="F19" s="923"/>
      <c r="G19" s="923"/>
      <c r="H19" s="923"/>
      <c r="I19" s="923"/>
      <c r="J19" s="923"/>
      <c r="K19" s="924"/>
      <c r="L19" s="925" t="s">
        <v>88</v>
      </c>
      <c r="M19" s="926"/>
      <c r="N19" s="926"/>
      <c r="O19" s="926"/>
      <c r="P19" s="926"/>
      <c r="Q19" s="926"/>
      <c r="R19" s="926"/>
      <c r="S19" s="927"/>
      <c r="T19" s="922" t="s">
        <v>95</v>
      </c>
      <c r="U19" s="923"/>
      <c r="V19" s="923"/>
      <c r="W19" s="923"/>
      <c r="X19" s="923"/>
      <c r="Y19" s="923"/>
      <c r="Z19" s="923"/>
      <c r="AA19" s="924"/>
      <c r="AB19" s="925" t="s">
        <v>107</v>
      </c>
      <c r="AC19" s="926"/>
      <c r="AD19" s="925" t="s">
        <v>96</v>
      </c>
      <c r="AE19" s="926"/>
      <c r="AF19" s="926"/>
      <c r="AG19" s="926"/>
      <c r="AH19" s="926"/>
      <c r="AI19" s="926"/>
      <c r="AJ19" s="926"/>
      <c r="AK19" s="926"/>
      <c r="AL19" s="926"/>
      <c r="AM19" s="926"/>
      <c r="AN19" s="926"/>
      <c r="AO19" s="926"/>
      <c r="AP19" s="926"/>
      <c r="AQ19" s="926"/>
      <c r="AR19" s="926"/>
      <c r="AS19" s="926"/>
      <c r="AT19" s="926"/>
      <c r="AU19" s="927"/>
      <c r="AV19" s="925" t="s">
        <v>30</v>
      </c>
      <c r="AW19" s="926"/>
      <c r="AX19" s="926"/>
      <c r="AY19" s="926"/>
      <c r="AZ19" s="926"/>
      <c r="BA19" s="926"/>
      <c r="BB19" s="926"/>
      <c r="BC19" s="926"/>
      <c r="BD19" s="926"/>
      <c r="BE19" s="926"/>
      <c r="BF19" s="926"/>
      <c r="BG19" s="926"/>
      <c r="BH19" s="926"/>
      <c r="BI19" s="926"/>
      <c r="BJ19" s="926"/>
      <c r="BK19" s="926"/>
      <c r="BL19" s="926"/>
      <c r="BM19" s="927"/>
      <c r="BN19" s="16"/>
      <c r="BO19" s="16"/>
      <c r="BP19" s="16"/>
      <c r="BQ19" s="16"/>
      <c r="BR19" s="16"/>
      <c r="BS19" s="16"/>
      <c r="BT19" s="16"/>
      <c r="BU19" s="16"/>
      <c r="BV19" s="16"/>
      <c r="BW19" s="16"/>
      <c r="BX19" s="16"/>
      <c r="BY19" s="16"/>
      <c r="BZ19" s="16"/>
      <c r="CA19" s="16"/>
      <c r="CB19" s="16"/>
      <c r="CC19" s="16"/>
    </row>
    <row r="20" spans="2:81" s="14" customFormat="1" ht="14.25" customHeight="1">
      <c r="B20" s="17"/>
      <c r="C20" s="200">
        <v>1</v>
      </c>
      <c r="D20" s="928" t="s">
        <v>350</v>
      </c>
      <c r="E20" s="928"/>
      <c r="F20" s="928"/>
      <c r="G20" s="928"/>
      <c r="H20" s="928"/>
      <c r="I20" s="928"/>
      <c r="J20" s="928"/>
      <c r="K20" s="928"/>
      <c r="L20" s="928" t="s">
        <v>351</v>
      </c>
      <c r="M20" s="928"/>
      <c r="N20" s="928"/>
      <c r="O20" s="928"/>
      <c r="P20" s="928"/>
      <c r="Q20" s="928"/>
      <c r="R20" s="928"/>
      <c r="S20" s="928"/>
      <c r="T20" s="928" t="s">
        <v>352</v>
      </c>
      <c r="U20" s="928"/>
      <c r="V20" s="928"/>
      <c r="W20" s="928"/>
      <c r="X20" s="928"/>
      <c r="Y20" s="928"/>
      <c r="Z20" s="928"/>
      <c r="AA20" s="928"/>
      <c r="AB20" s="912"/>
      <c r="AC20" s="921"/>
      <c r="AD20" s="928" t="s">
        <v>353</v>
      </c>
      <c r="AE20" s="928"/>
      <c r="AF20" s="928"/>
      <c r="AG20" s="928"/>
      <c r="AH20" s="928"/>
      <c r="AI20" s="928"/>
      <c r="AJ20" s="928"/>
      <c r="AK20" s="928"/>
      <c r="AL20" s="928"/>
      <c r="AM20" s="928"/>
      <c r="AN20" s="928"/>
      <c r="AO20" s="928"/>
      <c r="AP20" s="928"/>
      <c r="AQ20" s="928"/>
      <c r="AR20" s="928"/>
      <c r="AS20" s="928"/>
      <c r="AT20" s="928"/>
      <c r="AU20" s="928"/>
      <c r="AV20" s="928"/>
      <c r="AW20" s="928"/>
      <c r="AX20" s="928"/>
      <c r="AY20" s="928"/>
      <c r="AZ20" s="928"/>
      <c r="BA20" s="928"/>
      <c r="BB20" s="928"/>
      <c r="BC20" s="928"/>
      <c r="BD20" s="928"/>
      <c r="BE20" s="928"/>
      <c r="BF20" s="928"/>
      <c r="BG20" s="928"/>
      <c r="BH20" s="928"/>
      <c r="BI20" s="928"/>
      <c r="BJ20" s="928"/>
      <c r="BK20" s="928"/>
      <c r="BL20" s="928"/>
      <c r="BM20" s="928"/>
      <c r="BN20" s="16"/>
      <c r="BO20" s="16"/>
      <c r="BP20" s="16"/>
      <c r="BQ20" s="16"/>
      <c r="BR20" s="16"/>
      <c r="BS20" s="16"/>
      <c r="BT20" s="16"/>
      <c r="BU20" s="16"/>
      <c r="BV20" s="16"/>
      <c r="BW20" s="16"/>
      <c r="BX20" s="16"/>
      <c r="BY20" s="16"/>
      <c r="BZ20" s="16"/>
      <c r="CA20" s="16"/>
      <c r="CB20" s="16"/>
      <c r="CC20" s="16"/>
    </row>
    <row r="21" spans="2:81" s="14" customFormat="1" ht="14.25" customHeight="1">
      <c r="B21" s="17"/>
      <c r="C21" s="200">
        <v>2</v>
      </c>
      <c r="D21" s="928" t="s">
        <v>354</v>
      </c>
      <c r="E21" s="928"/>
      <c r="F21" s="928"/>
      <c r="G21" s="928"/>
      <c r="H21" s="928"/>
      <c r="I21" s="928"/>
      <c r="J21" s="928"/>
      <c r="K21" s="928"/>
      <c r="L21" s="928" t="s">
        <v>355</v>
      </c>
      <c r="M21" s="928"/>
      <c r="N21" s="928"/>
      <c r="O21" s="928"/>
      <c r="P21" s="928"/>
      <c r="Q21" s="928"/>
      <c r="R21" s="928"/>
      <c r="S21" s="928"/>
      <c r="T21" s="928" t="s">
        <v>125</v>
      </c>
      <c r="U21" s="928"/>
      <c r="V21" s="928"/>
      <c r="W21" s="928"/>
      <c r="X21" s="928"/>
      <c r="Y21" s="928"/>
      <c r="Z21" s="928"/>
      <c r="AA21" s="928"/>
      <c r="AB21" s="912"/>
      <c r="AC21" s="921"/>
      <c r="AD21" s="928" t="s">
        <v>357</v>
      </c>
      <c r="AE21" s="928"/>
      <c r="AF21" s="928"/>
      <c r="AG21" s="928"/>
      <c r="AH21" s="928"/>
      <c r="AI21" s="928"/>
      <c r="AJ21" s="928"/>
      <c r="AK21" s="928"/>
      <c r="AL21" s="928"/>
      <c r="AM21" s="928"/>
      <c r="AN21" s="928"/>
      <c r="AO21" s="928"/>
      <c r="AP21" s="928"/>
      <c r="AQ21" s="928"/>
      <c r="AR21" s="928"/>
      <c r="AS21" s="928"/>
      <c r="AT21" s="928"/>
      <c r="AU21" s="928"/>
      <c r="AV21" s="928"/>
      <c r="AW21" s="928"/>
      <c r="AX21" s="928"/>
      <c r="AY21" s="928"/>
      <c r="AZ21" s="928"/>
      <c r="BA21" s="928"/>
      <c r="BB21" s="928"/>
      <c r="BC21" s="928"/>
      <c r="BD21" s="928"/>
      <c r="BE21" s="928"/>
      <c r="BF21" s="928"/>
      <c r="BG21" s="928"/>
      <c r="BH21" s="928"/>
      <c r="BI21" s="928"/>
      <c r="BJ21" s="928"/>
      <c r="BK21" s="928"/>
      <c r="BL21" s="928"/>
      <c r="BM21" s="928"/>
      <c r="BN21" s="16"/>
      <c r="BO21" s="16"/>
      <c r="BP21" s="16"/>
      <c r="BQ21" s="16"/>
      <c r="BR21" s="16"/>
      <c r="BS21" s="16"/>
      <c r="BT21" s="16"/>
      <c r="BU21" s="16"/>
      <c r="BV21" s="16"/>
      <c r="BW21" s="16"/>
      <c r="BX21" s="16"/>
      <c r="BY21" s="16"/>
      <c r="BZ21" s="16"/>
      <c r="CA21" s="16"/>
      <c r="CB21" s="16"/>
      <c r="CC21" s="16"/>
    </row>
    <row r="22" spans="2:81" s="14" customFormat="1" ht="14.25" customHeight="1">
      <c r="B22" s="17"/>
      <c r="C22" s="200">
        <v>3</v>
      </c>
      <c r="D22" s="928" t="s">
        <v>358</v>
      </c>
      <c r="E22" s="928"/>
      <c r="F22" s="928"/>
      <c r="G22" s="928"/>
      <c r="H22" s="928"/>
      <c r="I22" s="928"/>
      <c r="J22" s="928"/>
      <c r="K22" s="928"/>
      <c r="L22" s="928" t="s">
        <v>359</v>
      </c>
      <c r="M22" s="928"/>
      <c r="N22" s="928"/>
      <c r="O22" s="928"/>
      <c r="P22" s="928"/>
      <c r="Q22" s="928"/>
      <c r="R22" s="928"/>
      <c r="S22" s="928"/>
      <c r="T22" s="928" t="s">
        <v>360</v>
      </c>
      <c r="U22" s="928"/>
      <c r="V22" s="928"/>
      <c r="W22" s="928"/>
      <c r="X22" s="928"/>
      <c r="Y22" s="928"/>
      <c r="Z22" s="928"/>
      <c r="AA22" s="928"/>
      <c r="AB22" s="912"/>
      <c r="AC22" s="921"/>
      <c r="AD22" s="928" t="s">
        <v>361</v>
      </c>
      <c r="AE22" s="928"/>
      <c r="AF22" s="928"/>
      <c r="AG22" s="928"/>
      <c r="AH22" s="928"/>
      <c r="AI22" s="928"/>
      <c r="AJ22" s="928"/>
      <c r="AK22" s="928"/>
      <c r="AL22" s="928"/>
      <c r="AM22" s="928"/>
      <c r="AN22" s="928"/>
      <c r="AO22" s="928"/>
      <c r="AP22" s="928"/>
      <c r="AQ22" s="928"/>
      <c r="AR22" s="928"/>
      <c r="AS22" s="928"/>
      <c r="AT22" s="928"/>
      <c r="AU22" s="928"/>
      <c r="AV22" s="928"/>
      <c r="AW22" s="928"/>
      <c r="AX22" s="928"/>
      <c r="AY22" s="928"/>
      <c r="AZ22" s="928"/>
      <c r="BA22" s="928"/>
      <c r="BB22" s="928"/>
      <c r="BC22" s="928"/>
      <c r="BD22" s="928"/>
      <c r="BE22" s="928"/>
      <c r="BF22" s="928"/>
      <c r="BG22" s="928"/>
      <c r="BH22" s="928"/>
      <c r="BI22" s="928"/>
      <c r="BJ22" s="928"/>
      <c r="BK22" s="928"/>
      <c r="BL22" s="928"/>
      <c r="BM22" s="928"/>
      <c r="BN22" s="16"/>
      <c r="BO22" s="16"/>
      <c r="BP22" s="16"/>
      <c r="BQ22" s="16"/>
      <c r="BR22" s="16"/>
      <c r="BS22" s="16"/>
      <c r="BT22" s="16"/>
      <c r="BU22" s="16"/>
      <c r="BV22" s="16"/>
      <c r="BW22" s="16"/>
      <c r="BX22" s="16"/>
      <c r="BY22" s="16"/>
      <c r="BZ22" s="16"/>
      <c r="CA22" s="16"/>
      <c r="CB22" s="16"/>
      <c r="CC22" s="16"/>
    </row>
    <row r="23" spans="2:81" s="14" customFormat="1" ht="14.25" customHeight="1">
      <c r="B23" s="17"/>
      <c r="C23" s="347">
        <v>4</v>
      </c>
      <c r="D23" s="928" t="s">
        <v>2042</v>
      </c>
      <c r="E23" s="928" t="s">
        <v>112</v>
      </c>
      <c r="F23" s="928" t="s">
        <v>112</v>
      </c>
      <c r="G23" s="928" t="s">
        <v>112</v>
      </c>
      <c r="H23" s="928" t="s">
        <v>112</v>
      </c>
      <c r="I23" s="928" t="s">
        <v>112</v>
      </c>
      <c r="J23" s="928" t="s">
        <v>112</v>
      </c>
      <c r="K23" s="928" t="s">
        <v>112</v>
      </c>
      <c r="L23" s="928" t="s">
        <v>1578</v>
      </c>
      <c r="M23" s="928" t="s">
        <v>113</v>
      </c>
      <c r="N23" s="928" t="s">
        <v>113</v>
      </c>
      <c r="O23" s="928" t="s">
        <v>113</v>
      </c>
      <c r="P23" s="928" t="s">
        <v>113</v>
      </c>
      <c r="Q23" s="928" t="s">
        <v>113</v>
      </c>
      <c r="R23" s="928" t="s">
        <v>113</v>
      </c>
      <c r="S23" s="928" t="s">
        <v>113</v>
      </c>
      <c r="T23" s="928" t="s">
        <v>112</v>
      </c>
      <c r="U23" s="928" t="s">
        <v>112</v>
      </c>
      <c r="V23" s="928" t="s">
        <v>112</v>
      </c>
      <c r="W23" s="928" t="s">
        <v>112</v>
      </c>
      <c r="X23" s="928" t="s">
        <v>112</v>
      </c>
      <c r="Y23" s="928" t="s">
        <v>112</v>
      </c>
      <c r="Z23" s="928" t="s">
        <v>112</v>
      </c>
      <c r="AA23" s="928" t="s">
        <v>112</v>
      </c>
      <c r="AB23" s="912"/>
      <c r="AC23" s="921"/>
      <c r="AD23" s="928" t="s">
        <v>194</v>
      </c>
      <c r="AE23" s="928"/>
      <c r="AF23" s="928"/>
      <c r="AG23" s="928"/>
      <c r="AH23" s="928"/>
      <c r="AI23" s="928"/>
      <c r="AJ23" s="928"/>
      <c r="AK23" s="928"/>
      <c r="AL23" s="928"/>
      <c r="AM23" s="928"/>
      <c r="AN23" s="928"/>
      <c r="AO23" s="928"/>
      <c r="AP23" s="928"/>
      <c r="AQ23" s="928"/>
      <c r="AR23" s="928"/>
      <c r="AS23" s="928"/>
      <c r="AT23" s="928"/>
      <c r="AU23" s="928"/>
      <c r="AV23" s="930"/>
      <c r="AW23" s="930"/>
      <c r="AX23" s="930"/>
      <c r="AY23" s="930"/>
      <c r="AZ23" s="930"/>
      <c r="BA23" s="930"/>
      <c r="BB23" s="930"/>
      <c r="BC23" s="930"/>
      <c r="BD23" s="930"/>
      <c r="BE23" s="930"/>
      <c r="BF23" s="930"/>
      <c r="BG23" s="930"/>
      <c r="BH23" s="930"/>
      <c r="BI23" s="930"/>
      <c r="BJ23" s="930"/>
      <c r="BK23" s="930"/>
      <c r="BL23" s="930"/>
      <c r="BM23" s="930"/>
      <c r="BN23" s="16"/>
      <c r="BO23" s="16"/>
      <c r="BP23" s="16"/>
      <c r="BQ23" s="16"/>
      <c r="BR23" s="16"/>
      <c r="BS23" s="16"/>
      <c r="BT23" s="16"/>
      <c r="BU23" s="16"/>
      <c r="BV23" s="16"/>
      <c r="BW23" s="16"/>
      <c r="BX23" s="16"/>
      <c r="BY23" s="16"/>
      <c r="BZ23" s="16"/>
      <c r="CA23" s="16"/>
      <c r="CB23" s="16"/>
      <c r="CC23" s="16"/>
    </row>
    <row r="24" spans="2:81" s="15" customFormat="1" ht="14.25" customHeight="1">
      <c r="B24" s="7"/>
      <c r="C24" s="201">
        <v>5</v>
      </c>
      <c r="D24" s="928" t="s">
        <v>2041</v>
      </c>
      <c r="E24" s="928"/>
      <c r="F24" s="928"/>
      <c r="G24" s="928"/>
      <c r="H24" s="928"/>
      <c r="I24" s="928"/>
      <c r="J24" s="928"/>
      <c r="K24" s="928"/>
      <c r="L24" s="928" t="s">
        <v>195</v>
      </c>
      <c r="M24" s="928"/>
      <c r="N24" s="928"/>
      <c r="O24" s="928"/>
      <c r="P24" s="928"/>
      <c r="Q24" s="928"/>
      <c r="R24" s="928"/>
      <c r="S24" s="928"/>
      <c r="T24" s="928" t="s">
        <v>190</v>
      </c>
      <c r="U24" s="928"/>
      <c r="V24" s="928"/>
      <c r="W24" s="928"/>
      <c r="X24" s="928"/>
      <c r="Y24" s="928"/>
      <c r="Z24" s="928"/>
      <c r="AA24" s="928"/>
      <c r="AB24" s="912"/>
      <c r="AC24" s="921"/>
      <c r="AD24" s="928" t="s">
        <v>1254</v>
      </c>
      <c r="AE24" s="928"/>
      <c r="AF24" s="928"/>
      <c r="AG24" s="928"/>
      <c r="AH24" s="928"/>
      <c r="AI24" s="928"/>
      <c r="AJ24" s="928"/>
      <c r="AK24" s="928"/>
      <c r="AL24" s="928"/>
      <c r="AM24" s="928"/>
      <c r="AN24" s="928"/>
      <c r="AO24" s="928"/>
      <c r="AP24" s="928"/>
      <c r="AQ24" s="928"/>
      <c r="AR24" s="928"/>
      <c r="AS24" s="928"/>
      <c r="AT24" s="928"/>
      <c r="AU24" s="928"/>
      <c r="AV24" s="928"/>
      <c r="AW24" s="928"/>
      <c r="AX24" s="928"/>
      <c r="AY24" s="928"/>
      <c r="AZ24" s="928"/>
      <c r="BA24" s="928"/>
      <c r="BB24" s="928"/>
      <c r="BC24" s="928"/>
      <c r="BD24" s="928"/>
      <c r="BE24" s="928"/>
      <c r="BF24" s="928"/>
      <c r="BG24" s="928"/>
      <c r="BH24" s="928"/>
      <c r="BI24" s="928"/>
      <c r="BJ24" s="928"/>
      <c r="BK24" s="928"/>
      <c r="BL24" s="928"/>
      <c r="BM24" s="928"/>
      <c r="BN24" s="16"/>
      <c r="BO24" s="16"/>
      <c r="BP24" s="16"/>
      <c r="BQ24" s="16"/>
      <c r="BR24" s="16"/>
      <c r="BS24" s="16"/>
      <c r="BT24" s="16"/>
      <c r="BU24" s="16"/>
      <c r="BV24" s="16"/>
      <c r="BW24" s="16"/>
      <c r="BX24" s="16"/>
      <c r="BY24" s="16"/>
      <c r="BZ24" s="16"/>
      <c r="CA24" s="16"/>
      <c r="CB24" s="16"/>
      <c r="CC24" s="16"/>
    </row>
    <row r="27" spans="2:81" ht="16.5" customHeight="1">
      <c r="B27" s="65" t="s">
        <v>91</v>
      </c>
    </row>
    <row r="29" spans="2:81" s="31" customFormat="1" ht="15" customHeight="1">
      <c r="B29" s="17"/>
      <c r="C29" s="72" t="s">
        <v>92</v>
      </c>
      <c r="D29" s="922" t="s">
        <v>87</v>
      </c>
      <c r="E29" s="923"/>
      <c r="F29" s="923"/>
      <c r="G29" s="923"/>
      <c r="H29" s="923"/>
      <c r="I29" s="923"/>
      <c r="J29" s="923"/>
      <c r="K29" s="924"/>
      <c r="L29" s="925" t="s">
        <v>88</v>
      </c>
      <c r="M29" s="926"/>
      <c r="N29" s="926"/>
      <c r="O29" s="926"/>
      <c r="P29" s="926"/>
      <c r="Q29" s="926"/>
      <c r="R29" s="926"/>
      <c r="S29" s="927"/>
      <c r="T29" s="922" t="s">
        <v>95</v>
      </c>
      <c r="U29" s="923"/>
      <c r="V29" s="923"/>
      <c r="W29" s="923"/>
      <c r="X29" s="923"/>
      <c r="Y29" s="923"/>
      <c r="Z29" s="923"/>
      <c r="AA29" s="924"/>
      <c r="AB29" s="925" t="s">
        <v>107</v>
      </c>
      <c r="AC29" s="926"/>
      <c r="AD29" s="925" t="s">
        <v>96</v>
      </c>
      <c r="AE29" s="926"/>
      <c r="AF29" s="926"/>
      <c r="AG29" s="926"/>
      <c r="AH29" s="926"/>
      <c r="AI29" s="926"/>
      <c r="AJ29" s="926"/>
      <c r="AK29" s="926"/>
      <c r="AL29" s="926"/>
      <c r="AM29" s="926"/>
      <c r="AN29" s="926"/>
      <c r="AO29" s="926"/>
      <c r="AP29" s="926"/>
      <c r="AQ29" s="926"/>
      <c r="AR29" s="926"/>
      <c r="AS29" s="926"/>
      <c r="AT29" s="926"/>
      <c r="AU29" s="927"/>
      <c r="AV29" s="925" t="s">
        <v>30</v>
      </c>
      <c r="AW29" s="926"/>
      <c r="AX29" s="926"/>
      <c r="AY29" s="926"/>
      <c r="AZ29" s="926"/>
      <c r="BA29" s="926"/>
      <c r="BB29" s="926"/>
      <c r="BC29" s="926"/>
      <c r="BD29" s="926"/>
      <c r="BE29" s="926"/>
      <c r="BF29" s="926"/>
      <c r="BG29" s="926"/>
      <c r="BH29" s="926"/>
      <c r="BI29" s="926"/>
      <c r="BJ29" s="926"/>
      <c r="BK29" s="926"/>
      <c r="BL29" s="926"/>
      <c r="BM29" s="927"/>
      <c r="BN29" s="16"/>
      <c r="BO29" s="16"/>
      <c r="BP29" s="16"/>
      <c r="BQ29" s="16"/>
      <c r="BR29" s="16"/>
      <c r="BS29" s="16"/>
      <c r="BT29" s="16"/>
      <c r="BU29" s="16"/>
      <c r="BV29" s="16"/>
      <c r="BW29" s="16"/>
      <c r="BX29" s="16"/>
      <c r="BY29" s="16"/>
      <c r="BZ29" s="16"/>
      <c r="CA29" s="16"/>
      <c r="CB29" s="16"/>
      <c r="CC29" s="16"/>
    </row>
    <row r="30" spans="2:81" s="14" customFormat="1" ht="14.25" customHeight="1">
      <c r="B30" s="17"/>
      <c r="C30" s="356">
        <v>1</v>
      </c>
      <c r="D30" s="928" t="s">
        <v>1384</v>
      </c>
      <c r="E30" s="928"/>
      <c r="F30" s="928"/>
      <c r="G30" s="928"/>
      <c r="H30" s="928"/>
      <c r="I30" s="928"/>
      <c r="J30" s="928"/>
      <c r="K30" s="928"/>
      <c r="L30" s="928" t="s">
        <v>1381</v>
      </c>
      <c r="M30" s="928"/>
      <c r="N30" s="928"/>
      <c r="O30" s="928"/>
      <c r="P30" s="928"/>
      <c r="Q30" s="928"/>
      <c r="R30" s="928"/>
      <c r="S30" s="928"/>
      <c r="T30" s="928" t="s">
        <v>1385</v>
      </c>
      <c r="U30" s="928"/>
      <c r="V30" s="928"/>
      <c r="W30" s="928"/>
      <c r="X30" s="928"/>
      <c r="Y30" s="928"/>
      <c r="Z30" s="928"/>
      <c r="AA30" s="928"/>
      <c r="AB30" s="912"/>
      <c r="AC30" s="921"/>
      <c r="AD30" s="928" t="s">
        <v>206</v>
      </c>
      <c r="AE30" s="928"/>
      <c r="AF30" s="928"/>
      <c r="AG30" s="928"/>
      <c r="AH30" s="928"/>
      <c r="AI30" s="928"/>
      <c r="AJ30" s="928"/>
      <c r="AK30" s="928"/>
      <c r="AL30" s="928"/>
      <c r="AM30" s="928"/>
      <c r="AN30" s="928"/>
      <c r="AO30" s="928"/>
      <c r="AP30" s="928"/>
      <c r="AQ30" s="928"/>
      <c r="AR30" s="928"/>
      <c r="AS30" s="928"/>
      <c r="AT30" s="928"/>
      <c r="AU30" s="928"/>
      <c r="AV30" s="930"/>
      <c r="AW30" s="930"/>
      <c r="AX30" s="930"/>
      <c r="AY30" s="930"/>
      <c r="AZ30" s="930"/>
      <c r="BA30" s="930"/>
      <c r="BB30" s="930"/>
      <c r="BC30" s="930"/>
      <c r="BD30" s="930"/>
      <c r="BE30" s="930"/>
      <c r="BF30" s="930"/>
      <c r="BG30" s="930"/>
      <c r="BH30" s="930"/>
      <c r="BI30" s="930"/>
      <c r="BJ30" s="930"/>
      <c r="BK30" s="930"/>
      <c r="BL30" s="930"/>
      <c r="BM30" s="930"/>
      <c r="BN30" s="16"/>
      <c r="BO30" s="16"/>
      <c r="BP30" s="16"/>
      <c r="BQ30" s="16"/>
      <c r="BR30" s="16"/>
      <c r="BS30" s="16"/>
      <c r="BT30" s="16"/>
      <c r="BU30" s="16"/>
      <c r="BV30" s="16"/>
      <c r="BW30" s="16"/>
      <c r="BX30" s="16"/>
      <c r="BY30" s="16"/>
      <c r="BZ30" s="16"/>
      <c r="CA30" s="16"/>
      <c r="CB30" s="16"/>
      <c r="CC30" s="16"/>
    </row>
    <row r="33" spans="2:81" ht="16.5" customHeight="1">
      <c r="B33" s="65" t="s">
        <v>106</v>
      </c>
    </row>
    <row r="35" spans="2:81" ht="16.5" customHeight="1">
      <c r="C35" s="72" t="s">
        <v>92</v>
      </c>
      <c r="D35" s="922" t="s">
        <v>87</v>
      </c>
      <c r="E35" s="923"/>
      <c r="F35" s="923"/>
      <c r="G35" s="923"/>
      <c r="H35" s="923"/>
      <c r="I35" s="923"/>
      <c r="J35" s="923"/>
      <c r="K35" s="924"/>
      <c r="L35" s="925" t="s">
        <v>88</v>
      </c>
      <c r="M35" s="926"/>
      <c r="N35" s="926"/>
      <c r="O35" s="926"/>
      <c r="P35" s="926"/>
      <c r="Q35" s="926"/>
      <c r="R35" s="926"/>
      <c r="S35" s="927"/>
      <c r="T35" s="925" t="s">
        <v>105</v>
      </c>
      <c r="U35" s="926"/>
      <c r="V35" s="926"/>
      <c r="W35" s="926"/>
      <c r="X35" s="926"/>
      <c r="Y35" s="926"/>
      <c r="Z35" s="926"/>
      <c r="AA35" s="926"/>
      <c r="AB35" s="926"/>
      <c r="AC35" s="926"/>
      <c r="AD35" s="926"/>
      <c r="AE35" s="926"/>
      <c r="AF35" s="926"/>
      <c r="AG35" s="926"/>
      <c r="AH35" s="926"/>
      <c r="AI35" s="926"/>
      <c r="AJ35" s="926"/>
      <c r="AK35" s="926"/>
      <c r="AL35" s="926"/>
      <c r="AM35" s="926"/>
      <c r="AN35" s="926"/>
      <c r="AO35" s="926"/>
      <c r="AP35" s="926"/>
      <c r="AQ35" s="926"/>
      <c r="AR35" s="926"/>
      <c r="AS35" s="927"/>
      <c r="AT35" s="925" t="s">
        <v>30</v>
      </c>
      <c r="AU35" s="926"/>
      <c r="AV35" s="926"/>
      <c r="AW35" s="926"/>
      <c r="AX35" s="926"/>
      <c r="AY35" s="926"/>
      <c r="AZ35" s="926"/>
      <c r="BA35" s="926"/>
      <c r="BB35" s="926"/>
      <c r="BC35" s="926"/>
      <c r="BD35" s="926"/>
      <c r="BE35" s="926"/>
      <c r="BF35" s="926"/>
      <c r="BG35" s="926"/>
      <c r="BH35" s="926"/>
      <c r="BI35" s="926"/>
      <c r="BJ35" s="926"/>
      <c r="BK35" s="927"/>
    </row>
    <row r="36" spans="2:81" ht="14.25" customHeight="1">
      <c r="C36" s="73">
        <v>1</v>
      </c>
      <c r="D36" s="928" t="s">
        <v>2529</v>
      </c>
      <c r="E36" s="928"/>
      <c r="F36" s="928"/>
      <c r="G36" s="928"/>
      <c r="H36" s="928"/>
      <c r="I36" s="928"/>
      <c r="J36" s="928"/>
      <c r="K36" s="928"/>
      <c r="L36" s="928" t="s">
        <v>2017</v>
      </c>
      <c r="M36" s="928"/>
      <c r="N36" s="928"/>
      <c r="O36" s="928"/>
      <c r="P36" s="928"/>
      <c r="Q36" s="928"/>
      <c r="R36" s="928"/>
      <c r="S36" s="928"/>
      <c r="T36" s="897"/>
      <c r="U36" s="898"/>
      <c r="V36" s="898"/>
      <c r="W36" s="898"/>
      <c r="X36" s="898"/>
      <c r="Y36" s="898"/>
      <c r="Z36" s="898"/>
      <c r="AA36" s="898"/>
      <c r="AB36" s="898"/>
      <c r="AC36" s="898"/>
      <c r="AD36" s="898"/>
      <c r="AE36" s="898"/>
      <c r="AF36" s="898"/>
      <c r="AG36" s="898"/>
      <c r="AH36" s="898"/>
      <c r="AI36" s="898"/>
      <c r="AJ36" s="898"/>
      <c r="AK36" s="898"/>
      <c r="AL36" s="898"/>
      <c r="AM36" s="898"/>
      <c r="AN36" s="898"/>
      <c r="AO36" s="898"/>
      <c r="AP36" s="898"/>
      <c r="AQ36" s="898"/>
      <c r="AR36" s="898"/>
      <c r="AS36" s="899"/>
      <c r="AT36" s="928"/>
      <c r="AU36" s="928"/>
      <c r="AV36" s="928"/>
      <c r="AW36" s="928"/>
      <c r="AX36" s="928"/>
      <c r="AY36" s="928"/>
      <c r="AZ36" s="928"/>
      <c r="BA36" s="928"/>
      <c r="BB36" s="928"/>
      <c r="BC36" s="928"/>
      <c r="BD36" s="928"/>
      <c r="BE36" s="928"/>
      <c r="BF36" s="928"/>
      <c r="BG36" s="928"/>
      <c r="BH36" s="928"/>
      <c r="BI36" s="928"/>
      <c r="BJ36" s="928"/>
      <c r="BK36" s="928"/>
    </row>
    <row r="37" spans="2:81" ht="14.25" customHeight="1">
      <c r="C37" s="73">
        <v>2</v>
      </c>
      <c r="D37" s="928" t="s">
        <v>2530</v>
      </c>
      <c r="E37" s="928"/>
      <c r="F37" s="928"/>
      <c r="G37" s="928"/>
      <c r="H37" s="928"/>
      <c r="I37" s="928"/>
      <c r="J37" s="928"/>
      <c r="K37" s="928"/>
      <c r="L37" s="928" t="s">
        <v>2018</v>
      </c>
      <c r="M37" s="928"/>
      <c r="N37" s="928"/>
      <c r="O37" s="928"/>
      <c r="P37" s="928"/>
      <c r="Q37" s="928"/>
      <c r="R37" s="928"/>
      <c r="S37" s="928"/>
      <c r="T37" s="897"/>
      <c r="U37" s="898"/>
      <c r="V37" s="898"/>
      <c r="W37" s="898"/>
      <c r="X37" s="898"/>
      <c r="Y37" s="898"/>
      <c r="Z37" s="898"/>
      <c r="AA37" s="898"/>
      <c r="AB37" s="898"/>
      <c r="AC37" s="898"/>
      <c r="AD37" s="898"/>
      <c r="AE37" s="898"/>
      <c r="AF37" s="898"/>
      <c r="AG37" s="898"/>
      <c r="AH37" s="898"/>
      <c r="AI37" s="898"/>
      <c r="AJ37" s="898"/>
      <c r="AK37" s="898"/>
      <c r="AL37" s="898"/>
      <c r="AM37" s="898"/>
      <c r="AN37" s="898"/>
      <c r="AO37" s="898"/>
      <c r="AP37" s="898"/>
      <c r="AQ37" s="898"/>
      <c r="AR37" s="898"/>
      <c r="AS37" s="899"/>
      <c r="AT37" s="928"/>
      <c r="AU37" s="928"/>
      <c r="AV37" s="928"/>
      <c r="AW37" s="928"/>
      <c r="AX37" s="928"/>
      <c r="AY37" s="928"/>
      <c r="AZ37" s="928"/>
      <c r="BA37" s="928"/>
      <c r="BB37" s="928"/>
      <c r="BC37" s="928"/>
      <c r="BD37" s="928"/>
      <c r="BE37" s="928"/>
      <c r="BF37" s="928"/>
      <c r="BG37" s="928"/>
      <c r="BH37" s="928"/>
      <c r="BI37" s="928"/>
      <c r="BJ37" s="928"/>
      <c r="BK37" s="928"/>
    </row>
    <row r="40" spans="2:81" ht="16.5" customHeight="1">
      <c r="B40" s="65" t="s">
        <v>97</v>
      </c>
    </row>
    <row r="42" spans="2:81" ht="16.5" customHeight="1">
      <c r="C42" s="72" t="s">
        <v>92</v>
      </c>
      <c r="D42" s="903" t="s">
        <v>101</v>
      </c>
      <c r="E42" s="903"/>
      <c r="F42" s="903"/>
      <c r="G42" s="903"/>
      <c r="H42" s="903"/>
      <c r="I42" s="903"/>
      <c r="J42" s="903"/>
      <c r="K42" s="903"/>
      <c r="L42" s="903"/>
      <c r="M42" s="903"/>
      <c r="N42" s="903"/>
      <c r="O42" s="904" t="s">
        <v>98</v>
      </c>
      <c r="P42" s="904"/>
      <c r="Q42" s="904"/>
      <c r="R42" s="904"/>
      <c r="S42" s="904"/>
      <c r="T42" s="904"/>
      <c r="U42" s="904"/>
      <c r="V42" s="904"/>
      <c r="W42" s="904"/>
      <c r="X42" s="904"/>
      <c r="Y42" s="904"/>
      <c r="Z42" s="904"/>
      <c r="AA42" s="904"/>
      <c r="AB42" s="904" t="s">
        <v>99</v>
      </c>
      <c r="AC42" s="904"/>
      <c r="AD42" s="904"/>
      <c r="AE42" s="904"/>
      <c r="AF42" s="904"/>
      <c r="AG42" s="904" t="s">
        <v>100</v>
      </c>
      <c r="AH42" s="904"/>
      <c r="AI42" s="904"/>
      <c r="AJ42" s="904"/>
      <c r="AK42" s="904"/>
      <c r="AL42" s="904"/>
      <c r="AM42" s="904"/>
      <c r="AN42" s="904"/>
      <c r="AO42" s="904"/>
      <c r="AP42" s="904"/>
      <c r="AQ42" s="904"/>
      <c r="AR42" s="904"/>
      <c r="AS42" s="904"/>
      <c r="AT42" s="904"/>
      <c r="AU42" s="904"/>
      <c r="AV42" s="904"/>
      <c r="AW42" s="904"/>
      <c r="AX42" s="904"/>
      <c r="AY42" s="904"/>
      <c r="AZ42" s="904"/>
      <c r="BA42" s="904"/>
      <c r="BB42" s="904"/>
      <c r="BC42" s="904"/>
      <c r="BD42" s="904"/>
      <c r="BE42" s="904"/>
      <c r="BF42" s="904"/>
      <c r="BG42" s="904"/>
      <c r="BH42" s="904"/>
      <c r="BI42" s="904"/>
      <c r="BJ42" s="904"/>
      <c r="BK42" s="904"/>
    </row>
    <row r="43" spans="2:81" s="14" customFormat="1" ht="14.25" customHeight="1">
      <c r="B43" s="17"/>
      <c r="C43" s="73"/>
      <c r="D43" s="897"/>
      <c r="E43" s="898"/>
      <c r="F43" s="898"/>
      <c r="G43" s="898"/>
      <c r="H43" s="898"/>
      <c r="I43" s="898"/>
      <c r="J43" s="898"/>
      <c r="K43" s="898"/>
      <c r="L43" s="898"/>
      <c r="M43" s="898"/>
      <c r="N43" s="899"/>
      <c r="O43" s="897"/>
      <c r="P43" s="898"/>
      <c r="Q43" s="898"/>
      <c r="R43" s="898"/>
      <c r="S43" s="898"/>
      <c r="T43" s="898"/>
      <c r="U43" s="898"/>
      <c r="V43" s="898"/>
      <c r="W43" s="898"/>
      <c r="X43" s="898"/>
      <c r="Y43" s="898"/>
      <c r="Z43" s="898"/>
      <c r="AA43" s="899"/>
      <c r="AB43" s="897"/>
      <c r="AC43" s="898"/>
      <c r="AD43" s="898"/>
      <c r="AE43" s="898"/>
      <c r="AF43" s="899"/>
      <c r="AG43" s="897"/>
      <c r="AH43" s="898"/>
      <c r="AI43" s="898"/>
      <c r="AJ43" s="898"/>
      <c r="AK43" s="898"/>
      <c r="AL43" s="898"/>
      <c r="AM43" s="898"/>
      <c r="AN43" s="898"/>
      <c r="AO43" s="898"/>
      <c r="AP43" s="898"/>
      <c r="AQ43" s="898"/>
      <c r="AR43" s="898"/>
      <c r="AS43" s="898"/>
      <c r="AT43" s="898"/>
      <c r="AU43" s="898"/>
      <c r="AV43" s="898"/>
      <c r="AW43" s="898"/>
      <c r="AX43" s="898"/>
      <c r="AY43" s="898"/>
      <c r="AZ43" s="898"/>
      <c r="BA43" s="898"/>
      <c r="BB43" s="898"/>
      <c r="BC43" s="898"/>
      <c r="BD43" s="898"/>
      <c r="BE43" s="898"/>
      <c r="BF43" s="898"/>
      <c r="BG43" s="898"/>
      <c r="BH43" s="898"/>
      <c r="BI43" s="898"/>
      <c r="BJ43" s="898"/>
      <c r="BK43" s="899"/>
      <c r="BL43" s="16"/>
      <c r="BM43" s="16"/>
      <c r="BN43" s="16"/>
      <c r="BO43" s="16"/>
      <c r="BP43" s="16"/>
      <c r="BQ43" s="16"/>
      <c r="BR43" s="16"/>
      <c r="BS43" s="16"/>
      <c r="BT43" s="16"/>
      <c r="BU43" s="16"/>
      <c r="BV43" s="16"/>
      <c r="BW43" s="16"/>
      <c r="BX43" s="16"/>
      <c r="BY43" s="16"/>
      <c r="BZ43" s="16"/>
      <c r="CA43" s="16"/>
      <c r="CB43" s="16"/>
      <c r="CC43" s="16"/>
    </row>
    <row r="46" spans="2:81" s="17" customFormat="1" ht="16.5" customHeight="1">
      <c r="B46" s="65" t="s">
        <v>103</v>
      </c>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6"/>
      <c r="AV46" s="16"/>
      <c r="AW46" s="16"/>
      <c r="AX46" s="16"/>
      <c r="AY46" s="16"/>
      <c r="AZ46" s="16"/>
      <c r="BA46" s="16"/>
      <c r="BB46" s="16"/>
      <c r="BC46" s="16"/>
      <c r="BD46" s="16"/>
      <c r="BE46" s="16"/>
      <c r="BF46" s="16"/>
      <c r="BG46" s="16"/>
      <c r="BH46" s="16"/>
      <c r="BI46" s="16"/>
      <c r="BJ46" s="16"/>
      <c r="BK46" s="16"/>
      <c r="BL46" s="16"/>
      <c r="BM46" s="16"/>
      <c r="BN46" s="16"/>
      <c r="BO46" s="16"/>
      <c r="BP46" s="16"/>
      <c r="BQ46" s="16"/>
      <c r="BR46" s="16"/>
      <c r="BS46" s="16"/>
      <c r="BT46" s="16"/>
      <c r="BU46" s="16"/>
      <c r="BV46" s="16"/>
      <c r="BW46" s="16"/>
      <c r="BX46" s="16"/>
      <c r="BY46" s="16"/>
      <c r="BZ46" s="16"/>
      <c r="CA46" s="16"/>
      <c r="CB46" s="16"/>
      <c r="CC46" s="16"/>
    </row>
    <row r="48" spans="2:81" ht="16.5" customHeight="1">
      <c r="C48" s="17" t="s">
        <v>2016</v>
      </c>
    </row>
    <row r="50" spans="3:48" ht="16.5" customHeight="1">
      <c r="C50" s="17" t="s">
        <v>2084</v>
      </c>
    </row>
    <row r="51" spans="3:48" ht="16.5" customHeight="1">
      <c r="D51" s="17" t="s">
        <v>1348</v>
      </c>
    </row>
    <row r="52" spans="3:48" ht="17.25" customHeight="1">
      <c r="D52" s="903" t="s">
        <v>27</v>
      </c>
      <c r="E52" s="903"/>
      <c r="F52" s="903"/>
      <c r="G52" s="903"/>
      <c r="H52" s="903"/>
      <c r="I52" s="903"/>
      <c r="J52" s="903"/>
      <c r="K52" s="903" t="s">
        <v>29</v>
      </c>
      <c r="L52" s="903"/>
      <c r="M52" s="903"/>
      <c r="N52" s="903"/>
      <c r="O52" s="903"/>
      <c r="P52" s="903"/>
      <c r="Q52" s="903"/>
      <c r="R52" s="903" t="s">
        <v>1260</v>
      </c>
      <c r="S52" s="903"/>
      <c r="T52" s="922" t="s">
        <v>1241</v>
      </c>
      <c r="U52" s="923"/>
      <c r="V52" s="923"/>
      <c r="W52" s="923"/>
      <c r="X52" s="924"/>
      <c r="Y52" s="922" t="s">
        <v>30</v>
      </c>
      <c r="Z52" s="923"/>
      <c r="AA52" s="923"/>
      <c r="AB52" s="923"/>
      <c r="AC52" s="923"/>
      <c r="AD52" s="923"/>
      <c r="AE52" s="923"/>
      <c r="AF52" s="923"/>
      <c r="AG52" s="923"/>
      <c r="AH52" s="923"/>
      <c r="AI52" s="923"/>
      <c r="AJ52" s="923"/>
      <c r="AK52" s="923"/>
      <c r="AL52" s="923"/>
      <c r="AM52" s="923"/>
      <c r="AN52" s="923"/>
      <c r="AO52" s="923"/>
      <c r="AP52" s="923"/>
      <c r="AQ52" s="924"/>
    </row>
    <row r="53" spans="3:48" ht="14.25">
      <c r="D53" s="345" t="s">
        <v>1329</v>
      </c>
      <c r="E53" s="348"/>
      <c r="F53" s="348"/>
      <c r="G53" s="348"/>
      <c r="H53" s="348"/>
      <c r="I53" s="348"/>
      <c r="J53" s="349"/>
      <c r="K53" s="345" t="s">
        <v>1326</v>
      </c>
      <c r="L53" s="348"/>
      <c r="M53" s="348"/>
      <c r="N53" s="348"/>
      <c r="O53" s="348"/>
      <c r="P53" s="348"/>
      <c r="Q53" s="349"/>
      <c r="R53" s="912"/>
      <c r="S53" s="913"/>
      <c r="T53" s="345" t="s">
        <v>1336</v>
      </c>
      <c r="U53" s="348"/>
      <c r="V53" s="348"/>
      <c r="W53" s="348"/>
      <c r="X53" s="349"/>
      <c r="Y53" s="417" t="str">
        <f>"入力パラメータの"&amp;K53</f>
        <v>入力パラメータのDBコネクションオブジェクト</v>
      </c>
      <c r="Z53" s="348"/>
      <c r="AA53" s="348"/>
      <c r="AB53" s="348"/>
      <c r="AC53" s="348"/>
      <c r="AD53" s="348"/>
      <c r="AE53" s="348"/>
      <c r="AF53" s="348"/>
      <c r="AG53" s="348"/>
      <c r="AH53" s="348"/>
      <c r="AI53" s="348"/>
      <c r="AJ53" s="348"/>
      <c r="AK53" s="348"/>
      <c r="AL53" s="348"/>
      <c r="AM53" s="348"/>
      <c r="AN53" s="348"/>
      <c r="AO53" s="348"/>
      <c r="AP53" s="348"/>
      <c r="AQ53" s="349"/>
    </row>
    <row r="54" spans="3:48" ht="14.25">
      <c r="D54" s="345" t="s">
        <v>1330</v>
      </c>
      <c r="E54" s="348"/>
      <c r="F54" s="348"/>
      <c r="G54" s="348"/>
      <c r="H54" s="348"/>
      <c r="I54" s="348"/>
      <c r="J54" s="349"/>
      <c r="K54" s="345" t="s">
        <v>355</v>
      </c>
      <c r="L54" s="348"/>
      <c r="M54" s="348"/>
      <c r="N54" s="348"/>
      <c r="O54" s="348"/>
      <c r="P54" s="348"/>
      <c r="Q54" s="349"/>
      <c r="R54" s="912"/>
      <c r="S54" s="913"/>
      <c r="T54" s="428" t="s">
        <v>125</v>
      </c>
      <c r="U54" s="348"/>
      <c r="V54" s="348"/>
      <c r="W54" s="348"/>
      <c r="X54" s="349"/>
      <c r="Y54" s="417" t="str">
        <f t="shared" ref="Y54:Y55" si="0">"入力パラメータの"&amp;K54</f>
        <v>入力パラメータの顧客先コード</v>
      </c>
      <c r="Z54" s="348"/>
      <c r="AA54" s="348"/>
      <c r="AB54" s="348"/>
      <c r="AC54" s="348"/>
      <c r="AD54" s="348"/>
      <c r="AE54" s="348"/>
      <c r="AF54" s="348"/>
      <c r="AG54" s="348"/>
      <c r="AH54" s="348"/>
      <c r="AI54" s="348"/>
      <c r="AJ54" s="348"/>
      <c r="AK54" s="348"/>
      <c r="AL54" s="348"/>
      <c r="AM54" s="348"/>
      <c r="AN54" s="348"/>
      <c r="AO54" s="348"/>
      <c r="AP54" s="348"/>
      <c r="AQ54" s="349"/>
    </row>
    <row r="55" spans="3:48" ht="14.25">
      <c r="D55" s="345" t="s">
        <v>1331</v>
      </c>
      <c r="E55" s="348"/>
      <c r="F55" s="348"/>
      <c r="G55" s="348"/>
      <c r="H55" s="348"/>
      <c r="I55" s="348"/>
      <c r="J55" s="349"/>
      <c r="K55" s="345" t="s">
        <v>359</v>
      </c>
      <c r="L55" s="348"/>
      <c r="M55" s="348"/>
      <c r="N55" s="348"/>
      <c r="O55" s="348"/>
      <c r="P55" s="348"/>
      <c r="Q55" s="349"/>
      <c r="R55" s="912"/>
      <c r="S55" s="913"/>
      <c r="T55" s="345" t="s">
        <v>1337</v>
      </c>
      <c r="U55" s="348"/>
      <c r="V55" s="348"/>
      <c r="W55" s="348"/>
      <c r="X55" s="349"/>
      <c r="Y55" s="417" t="str">
        <f t="shared" si="0"/>
        <v>入力パラメータの会計年度</v>
      </c>
      <c r="Z55" s="348"/>
      <c r="AA55" s="348"/>
      <c r="AB55" s="348"/>
      <c r="AC55" s="348"/>
      <c r="AD55" s="348"/>
      <c r="AE55" s="348"/>
      <c r="AF55" s="348"/>
      <c r="AG55" s="348"/>
      <c r="AH55" s="348"/>
      <c r="AI55" s="348"/>
      <c r="AJ55" s="348"/>
      <c r="AK55" s="348"/>
      <c r="AL55" s="348"/>
      <c r="AM55" s="348"/>
      <c r="AN55" s="348"/>
      <c r="AO55" s="348"/>
      <c r="AP55" s="348"/>
      <c r="AQ55" s="349"/>
    </row>
    <row r="56" spans="3:48" ht="14.25">
      <c r="D56" s="345" t="s">
        <v>1332</v>
      </c>
      <c r="E56" s="348"/>
      <c r="F56" s="348"/>
      <c r="G56" s="348"/>
      <c r="H56" s="348"/>
      <c r="I56" s="348"/>
      <c r="J56" s="349"/>
      <c r="K56" s="345" t="s">
        <v>1327</v>
      </c>
      <c r="L56" s="348"/>
      <c r="M56" s="348"/>
      <c r="N56" s="348"/>
      <c r="O56" s="348"/>
      <c r="P56" s="348"/>
      <c r="Q56" s="349"/>
      <c r="R56" s="912" t="s">
        <v>1341</v>
      </c>
      <c r="S56" s="913"/>
      <c r="T56" s="345" t="s">
        <v>1338</v>
      </c>
      <c r="U56" s="348"/>
      <c r="V56" s="348"/>
      <c r="W56" s="348"/>
      <c r="X56" s="349"/>
      <c r="Y56" s="531" t="s">
        <v>2100</v>
      </c>
      <c r="Z56" s="348"/>
      <c r="AA56" s="348"/>
      <c r="AB56" s="348"/>
      <c r="AC56" s="348"/>
      <c r="AD56" s="348"/>
      <c r="AE56" s="348"/>
      <c r="AF56" s="348"/>
      <c r="AG56" s="348"/>
      <c r="AH56" s="348"/>
      <c r="AI56" s="348"/>
      <c r="AJ56" s="348"/>
      <c r="AK56" s="348"/>
      <c r="AL56" s="348"/>
      <c r="AM56" s="348"/>
      <c r="AN56" s="348"/>
      <c r="AO56" s="348"/>
      <c r="AP56" s="348"/>
      <c r="AQ56" s="349"/>
    </row>
    <row r="57" spans="3:48" ht="14.25">
      <c r="D57" s="753" t="s">
        <v>1333</v>
      </c>
      <c r="E57" s="450"/>
      <c r="F57" s="450"/>
      <c r="G57" s="450"/>
      <c r="H57" s="450"/>
      <c r="I57" s="450"/>
      <c r="J57" s="451"/>
      <c r="K57" s="753" t="s">
        <v>1328</v>
      </c>
      <c r="L57" s="450"/>
      <c r="M57" s="450"/>
      <c r="N57" s="450"/>
      <c r="O57" s="450"/>
      <c r="P57" s="450"/>
      <c r="Q57" s="451"/>
      <c r="R57" s="943" t="s">
        <v>1341</v>
      </c>
      <c r="S57" s="945"/>
      <c r="T57" s="753" t="s">
        <v>1339</v>
      </c>
      <c r="U57" s="450"/>
      <c r="V57" s="450"/>
      <c r="W57" s="450"/>
      <c r="X57" s="451"/>
      <c r="Y57" s="753" t="s">
        <v>3336</v>
      </c>
      <c r="Z57" s="450"/>
      <c r="AA57" s="450"/>
      <c r="AB57" s="450"/>
      <c r="AC57" s="450"/>
      <c r="AD57" s="450"/>
      <c r="AE57" s="450"/>
      <c r="AF57" s="450"/>
      <c r="AG57" s="758"/>
      <c r="AH57" s="450"/>
      <c r="AI57" s="450"/>
      <c r="AJ57" s="450"/>
      <c r="AK57" s="450"/>
      <c r="AL57" s="450"/>
      <c r="AM57" s="450"/>
      <c r="AN57" s="450"/>
      <c r="AO57" s="450"/>
      <c r="AP57" s="450"/>
      <c r="AQ57" s="451"/>
    </row>
    <row r="58" spans="3:48" ht="14.25">
      <c r="D58" s="431"/>
      <c r="E58" s="452"/>
      <c r="F58" s="452"/>
      <c r="G58" s="452"/>
      <c r="H58" s="452"/>
      <c r="I58" s="452"/>
      <c r="J58" s="453"/>
      <c r="K58" s="431"/>
      <c r="L58" s="452"/>
      <c r="M58" s="452"/>
      <c r="N58" s="452"/>
      <c r="O58" s="452"/>
      <c r="P58" s="452"/>
      <c r="Q58" s="453"/>
      <c r="R58" s="754"/>
      <c r="S58" s="755"/>
      <c r="T58" s="431"/>
      <c r="U58" s="452"/>
      <c r="V58" s="452"/>
      <c r="W58" s="452"/>
      <c r="X58" s="453"/>
      <c r="Y58" s="431" t="s">
        <v>3338</v>
      </c>
      <c r="Z58" s="452"/>
      <c r="AA58" s="452"/>
      <c r="AB58" s="452"/>
      <c r="AC58" s="452"/>
      <c r="AD58" s="452"/>
      <c r="AE58" s="452"/>
      <c r="AF58" s="452"/>
      <c r="AG58" s="760"/>
      <c r="AH58" s="452"/>
      <c r="AI58" s="452"/>
      <c r="AJ58" s="452"/>
      <c r="AK58" s="452"/>
      <c r="AL58" s="452"/>
      <c r="AM58" s="452"/>
      <c r="AN58" s="452"/>
      <c r="AO58" s="452"/>
      <c r="AP58" s="452"/>
      <c r="AQ58" s="453"/>
    </row>
    <row r="59" spans="3:48" ht="14.25">
      <c r="D59" s="436"/>
      <c r="E59" s="456"/>
      <c r="F59" s="456"/>
      <c r="G59" s="456"/>
      <c r="H59" s="456"/>
      <c r="I59" s="456"/>
      <c r="J59" s="457"/>
      <c r="K59" s="436"/>
      <c r="L59" s="456"/>
      <c r="M59" s="456"/>
      <c r="N59" s="456"/>
      <c r="O59" s="456"/>
      <c r="P59" s="456"/>
      <c r="Q59" s="457"/>
      <c r="R59" s="756"/>
      <c r="S59" s="757"/>
      <c r="T59" s="436"/>
      <c r="U59" s="456"/>
      <c r="V59" s="456"/>
      <c r="W59" s="456"/>
      <c r="X59" s="457"/>
      <c r="Y59" s="517" t="s">
        <v>3337</v>
      </c>
      <c r="Z59" s="456"/>
      <c r="AA59" s="456"/>
      <c r="AB59" s="456"/>
      <c r="AC59" s="456"/>
      <c r="AD59" s="456"/>
      <c r="AE59" s="456"/>
      <c r="AF59" s="456"/>
      <c r="AG59" s="759"/>
      <c r="AH59" s="456"/>
      <c r="AI59" s="456"/>
      <c r="AJ59" s="456"/>
      <c r="AK59" s="456"/>
      <c r="AL59" s="456"/>
      <c r="AM59" s="456"/>
      <c r="AN59" s="456"/>
      <c r="AO59" s="456"/>
      <c r="AP59" s="456"/>
      <c r="AQ59" s="457"/>
    </row>
    <row r="60" spans="3:48" ht="14.25">
      <c r="D60" s="345" t="s">
        <v>1334</v>
      </c>
      <c r="E60" s="348"/>
      <c r="F60" s="348"/>
      <c r="G60" s="348"/>
      <c r="H60" s="348"/>
      <c r="I60" s="348"/>
      <c r="J60" s="349"/>
      <c r="K60" s="345" t="s">
        <v>1342</v>
      </c>
      <c r="L60" s="348"/>
      <c r="M60" s="348"/>
      <c r="N60" s="348"/>
      <c r="O60" s="348"/>
      <c r="P60" s="348"/>
      <c r="Q60" s="349"/>
      <c r="R60" s="912" t="s">
        <v>1341</v>
      </c>
      <c r="S60" s="913"/>
      <c r="T60" s="345" t="s">
        <v>1340</v>
      </c>
      <c r="U60" s="348"/>
      <c r="V60" s="348"/>
      <c r="W60" s="348"/>
      <c r="X60" s="349"/>
      <c r="Y60" s="531" t="s">
        <v>2077</v>
      </c>
      <c r="Z60" s="348"/>
      <c r="AA60" s="348"/>
      <c r="AB60" s="348"/>
      <c r="AC60" s="348"/>
      <c r="AD60" s="348"/>
      <c r="AE60" s="348"/>
      <c r="AF60" s="348"/>
      <c r="AG60" s="348"/>
      <c r="AH60" s="348"/>
      <c r="AI60" s="348"/>
      <c r="AJ60" s="348"/>
      <c r="AK60" s="348"/>
      <c r="AL60" s="348"/>
      <c r="AM60" s="348"/>
      <c r="AN60" s="348"/>
      <c r="AO60" s="348"/>
      <c r="AP60" s="348"/>
      <c r="AQ60" s="349"/>
    </row>
    <row r="61" spans="3:48" ht="14.25">
      <c r="D61" s="345" t="s">
        <v>1335</v>
      </c>
      <c r="E61" s="348"/>
      <c r="F61" s="348"/>
      <c r="G61" s="348"/>
      <c r="H61" s="348"/>
      <c r="I61" s="348"/>
      <c r="J61" s="349"/>
      <c r="K61" s="345" t="s">
        <v>1343</v>
      </c>
      <c r="L61" s="348"/>
      <c r="M61" s="348"/>
      <c r="N61" s="348"/>
      <c r="O61" s="348"/>
      <c r="P61" s="348"/>
      <c r="Q61" s="349"/>
      <c r="R61" s="912" t="s">
        <v>1341</v>
      </c>
      <c r="S61" s="913"/>
      <c r="T61" s="345" t="s">
        <v>1340</v>
      </c>
      <c r="U61" s="348"/>
      <c r="V61" s="348"/>
      <c r="W61" s="348"/>
      <c r="X61" s="349"/>
      <c r="Y61" s="345" t="s">
        <v>1642</v>
      </c>
      <c r="Z61" s="348"/>
      <c r="AA61" s="348"/>
      <c r="AB61" s="348"/>
      <c r="AC61" s="348"/>
      <c r="AD61" s="348"/>
      <c r="AE61" s="348"/>
      <c r="AF61" s="348"/>
      <c r="AG61" s="348"/>
      <c r="AH61" s="348"/>
      <c r="AI61" s="348"/>
      <c r="AJ61" s="348"/>
      <c r="AK61" s="348"/>
      <c r="AL61" s="348"/>
      <c r="AM61" s="348"/>
      <c r="AN61" s="348"/>
      <c r="AO61" s="348"/>
      <c r="AP61" s="348"/>
      <c r="AQ61" s="349"/>
    </row>
    <row r="63" spans="3:48" ht="16.5" customHeight="1">
      <c r="D63" s="16"/>
      <c r="E63" s="17" t="s">
        <v>2078</v>
      </c>
      <c r="N63" s="17"/>
      <c r="AU63" s="17"/>
      <c r="AV63" s="18"/>
    </row>
    <row r="64" spans="3:48" ht="16.5" customHeight="1">
      <c r="D64" s="16"/>
      <c r="E64" s="16"/>
      <c r="F64" s="354" t="s">
        <v>1344</v>
      </c>
      <c r="G64" s="314"/>
      <c r="H64" s="314"/>
      <c r="I64" s="314"/>
      <c r="J64" s="314" t="s">
        <v>1251</v>
      </c>
      <c r="K64" s="314" t="s">
        <v>2083</v>
      </c>
      <c r="N64" s="17"/>
      <c r="AU64" s="540"/>
      <c r="AV64" s="18"/>
    </row>
    <row r="65" spans="4:48" ht="16.5" customHeight="1">
      <c r="D65" s="16"/>
      <c r="E65" s="16"/>
      <c r="N65" s="17"/>
      <c r="AU65" s="540"/>
      <c r="AV65" s="18"/>
    </row>
    <row r="66" spans="4:48" ht="16.5" customHeight="1">
      <c r="D66" s="16"/>
      <c r="F66" s="17" t="s">
        <v>2835</v>
      </c>
      <c r="N66" s="17"/>
      <c r="AF66" s="16"/>
      <c r="AU66" s="540"/>
      <c r="AV66" s="18"/>
    </row>
    <row r="67" spans="4:48" ht="16.5" customHeight="1">
      <c r="D67" s="16"/>
      <c r="G67" s="18" t="s">
        <v>2075</v>
      </c>
      <c r="N67" s="17"/>
      <c r="AU67" s="540"/>
      <c r="AV67" s="18"/>
    </row>
    <row r="68" spans="4:48" ht="16.5" customHeight="1">
      <c r="D68" s="16"/>
      <c r="G68" s="16"/>
      <c r="H68" s="314" t="s">
        <v>1345</v>
      </c>
      <c r="N68" s="17"/>
      <c r="AU68" s="540"/>
      <c r="AV68" s="18"/>
    </row>
    <row r="69" spans="4:48" ht="16.5" customHeight="1">
      <c r="D69" s="16"/>
      <c r="F69" s="16"/>
      <c r="G69" s="16"/>
      <c r="H69" s="314" t="s">
        <v>1346</v>
      </c>
      <c r="N69" s="17"/>
    </row>
    <row r="70" spans="4:48" ht="16.5" customHeight="1">
      <c r="D70" s="16"/>
      <c r="F70" s="16"/>
      <c r="N70" s="17"/>
    </row>
    <row r="71" spans="4:48" ht="16.5" customHeight="1">
      <c r="D71" s="16"/>
      <c r="E71" s="16"/>
      <c r="F71" s="17" t="s">
        <v>2076</v>
      </c>
      <c r="G71" s="16"/>
      <c r="N71" s="17"/>
    </row>
    <row r="72" spans="4:48" ht="16.5" customHeight="1">
      <c r="D72" s="16"/>
      <c r="E72" s="16"/>
      <c r="F72" s="541" t="s">
        <v>2079</v>
      </c>
      <c r="G72" s="16"/>
      <c r="N72" s="17"/>
    </row>
    <row r="73" spans="4:48" ht="16.5" customHeight="1">
      <c r="D73" s="16"/>
      <c r="E73" s="16"/>
      <c r="F73" s="541" t="s">
        <v>2080</v>
      </c>
      <c r="G73" s="16"/>
      <c r="N73" s="17"/>
    </row>
    <row r="74" spans="4:48" ht="16.5" customHeight="1">
      <c r="D74" s="16"/>
      <c r="E74" s="16"/>
      <c r="F74" s="541" t="s">
        <v>2081</v>
      </c>
      <c r="G74" s="16"/>
      <c r="N74" s="17"/>
    </row>
    <row r="75" spans="4:48" ht="16.5" customHeight="1">
      <c r="D75" s="16"/>
      <c r="E75" s="16"/>
      <c r="F75" s="541" t="s">
        <v>2082</v>
      </c>
      <c r="G75" s="16"/>
      <c r="N75" s="17"/>
    </row>
    <row r="76" spans="4:48" ht="16.5" customHeight="1">
      <c r="D76" s="16"/>
      <c r="E76" s="16"/>
      <c r="G76" s="16" t="s">
        <v>2075</v>
      </c>
      <c r="N76" s="17"/>
    </row>
    <row r="77" spans="4:48" ht="16.5" customHeight="1">
      <c r="D77" s="16"/>
      <c r="E77" s="16"/>
      <c r="G77" s="16"/>
      <c r="H77" s="314" t="s">
        <v>1347</v>
      </c>
      <c r="N77" s="17"/>
    </row>
    <row r="78" spans="4:48" ht="16.5" customHeight="1">
      <c r="D78" s="16"/>
      <c r="E78" s="16"/>
      <c r="G78" s="16"/>
      <c r="H78" s="314" t="s">
        <v>2108</v>
      </c>
      <c r="N78" s="17"/>
    </row>
    <row r="79" spans="4:48" ht="16.5" customHeight="1">
      <c r="D79" s="16"/>
      <c r="E79" s="16"/>
      <c r="G79" s="16"/>
      <c r="H79" s="314" t="s">
        <v>2110</v>
      </c>
      <c r="N79" s="17"/>
    </row>
    <row r="81" spans="3:43" ht="16.5" customHeight="1">
      <c r="D81" s="17" t="s">
        <v>1352</v>
      </c>
    </row>
    <row r="82" spans="3:43" ht="16.5" customHeight="1">
      <c r="D82" s="16"/>
      <c r="E82" s="17" t="s">
        <v>2068</v>
      </c>
    </row>
    <row r="83" spans="3:43" ht="16.5" customHeight="1">
      <c r="D83" s="16"/>
    </row>
    <row r="84" spans="3:43" ht="16.5" customHeight="1">
      <c r="D84" s="16" t="s">
        <v>2105</v>
      </c>
    </row>
    <row r="85" spans="3:43" ht="16.5" customHeight="1">
      <c r="D85" s="16"/>
      <c r="E85" s="17" t="s">
        <v>2106</v>
      </c>
    </row>
    <row r="86" spans="3:43" ht="16.5" customHeight="1">
      <c r="D86" s="16"/>
    </row>
    <row r="87" spans="3:43" ht="16.5" customHeight="1">
      <c r="C87" s="17" t="s">
        <v>2085</v>
      </c>
    </row>
    <row r="88" spans="3:43" ht="16.5" customHeight="1">
      <c r="D88" s="17" t="s">
        <v>2049</v>
      </c>
    </row>
    <row r="89" spans="3:43" ht="17.25" customHeight="1">
      <c r="D89" s="903" t="s">
        <v>27</v>
      </c>
      <c r="E89" s="903"/>
      <c r="F89" s="903"/>
      <c r="G89" s="903"/>
      <c r="H89" s="903"/>
      <c r="I89" s="903"/>
      <c r="J89" s="903"/>
      <c r="K89" s="903" t="s">
        <v>29</v>
      </c>
      <c r="L89" s="903"/>
      <c r="M89" s="903"/>
      <c r="N89" s="903"/>
      <c r="O89" s="903"/>
      <c r="P89" s="903"/>
      <c r="Q89" s="903"/>
      <c r="R89" s="903" t="s">
        <v>1260</v>
      </c>
      <c r="S89" s="903"/>
      <c r="T89" s="922" t="s">
        <v>1241</v>
      </c>
      <c r="U89" s="923"/>
      <c r="V89" s="923"/>
      <c r="W89" s="923"/>
      <c r="X89" s="924"/>
      <c r="Y89" s="922" t="s">
        <v>30</v>
      </c>
      <c r="Z89" s="923"/>
      <c r="AA89" s="923"/>
      <c r="AB89" s="923"/>
      <c r="AC89" s="923"/>
      <c r="AD89" s="923"/>
      <c r="AE89" s="923"/>
      <c r="AF89" s="923"/>
      <c r="AG89" s="923"/>
      <c r="AH89" s="923"/>
      <c r="AI89" s="923"/>
      <c r="AJ89" s="923"/>
      <c r="AK89" s="923"/>
      <c r="AL89" s="923"/>
      <c r="AM89" s="923"/>
      <c r="AN89" s="923"/>
      <c r="AO89" s="923"/>
      <c r="AP89" s="923"/>
      <c r="AQ89" s="924"/>
    </row>
    <row r="90" spans="3:43" ht="14.25">
      <c r="D90" s="531" t="s">
        <v>2050</v>
      </c>
      <c r="E90" s="348"/>
      <c r="F90" s="348"/>
      <c r="G90" s="348"/>
      <c r="H90" s="348"/>
      <c r="I90" s="348"/>
      <c r="J90" s="349"/>
      <c r="K90" s="531" t="s">
        <v>2052</v>
      </c>
      <c r="L90" s="348"/>
      <c r="M90" s="348"/>
      <c r="N90" s="348"/>
      <c r="O90" s="348"/>
      <c r="P90" s="348"/>
      <c r="Q90" s="349"/>
      <c r="R90" s="912"/>
      <c r="S90" s="913"/>
      <c r="T90" s="531" t="s">
        <v>2054</v>
      </c>
      <c r="U90" s="348"/>
      <c r="V90" s="348"/>
      <c r="W90" s="348"/>
      <c r="X90" s="349"/>
      <c r="Y90" s="531" t="s">
        <v>2056</v>
      </c>
      <c r="Z90" s="348"/>
      <c r="AA90" s="348"/>
      <c r="AB90" s="348"/>
      <c r="AC90" s="348"/>
      <c r="AD90" s="348"/>
      <c r="AE90" s="348"/>
      <c r="AF90" s="348"/>
      <c r="AG90" s="348"/>
      <c r="AH90" s="348"/>
      <c r="AI90" s="348"/>
      <c r="AJ90" s="348"/>
      <c r="AK90" s="348"/>
      <c r="AL90" s="348"/>
      <c r="AM90" s="348"/>
      <c r="AN90" s="348"/>
      <c r="AO90" s="348"/>
      <c r="AP90" s="348"/>
      <c r="AQ90" s="349"/>
    </row>
    <row r="91" spans="3:43" ht="14.25">
      <c r="D91" s="531" t="s">
        <v>2051</v>
      </c>
      <c r="E91" s="348"/>
      <c r="F91" s="348"/>
      <c r="G91" s="348"/>
      <c r="H91" s="348"/>
      <c r="I91" s="348"/>
      <c r="J91" s="349"/>
      <c r="K91" s="531" t="s">
        <v>2053</v>
      </c>
      <c r="L91" s="348"/>
      <c r="M91" s="348"/>
      <c r="N91" s="348"/>
      <c r="O91" s="348"/>
      <c r="P91" s="348"/>
      <c r="Q91" s="349"/>
      <c r="R91" s="912"/>
      <c r="S91" s="913"/>
      <c r="T91" s="531" t="s">
        <v>2055</v>
      </c>
      <c r="U91" s="348"/>
      <c r="V91" s="348"/>
      <c r="W91" s="348"/>
      <c r="X91" s="349"/>
      <c r="Y91" s="531" t="s">
        <v>2057</v>
      </c>
      <c r="Z91" s="348"/>
      <c r="AA91" s="348"/>
      <c r="AB91" s="348"/>
      <c r="AC91" s="348"/>
      <c r="AD91" s="348"/>
      <c r="AE91" s="348"/>
      <c r="AF91" s="348"/>
      <c r="AG91" s="348"/>
      <c r="AH91" s="348"/>
      <c r="AI91" s="348"/>
      <c r="AJ91" s="348"/>
      <c r="AK91" s="348"/>
      <c r="AL91" s="348"/>
      <c r="AM91" s="348"/>
      <c r="AN91" s="348"/>
      <c r="AO91" s="348"/>
      <c r="AP91" s="348"/>
      <c r="AQ91" s="349"/>
    </row>
    <row r="93" spans="3:43" ht="16.5" customHeight="1">
      <c r="C93" s="17" t="s">
        <v>2086</v>
      </c>
    </row>
    <row r="94" spans="3:43" ht="16.5" customHeight="1">
      <c r="D94" s="17" t="s">
        <v>2064</v>
      </c>
    </row>
    <row r="95" spans="3:43" ht="17.25" customHeight="1">
      <c r="D95" s="903" t="s">
        <v>27</v>
      </c>
      <c r="E95" s="903"/>
      <c r="F95" s="903"/>
      <c r="G95" s="903"/>
      <c r="H95" s="903"/>
      <c r="I95" s="903"/>
      <c r="J95" s="903"/>
      <c r="K95" s="903" t="s">
        <v>29</v>
      </c>
      <c r="L95" s="903"/>
      <c r="M95" s="903"/>
      <c r="N95" s="903"/>
      <c r="O95" s="903"/>
      <c r="P95" s="903"/>
      <c r="Q95" s="903"/>
      <c r="R95" s="903" t="s">
        <v>1260</v>
      </c>
      <c r="S95" s="903"/>
      <c r="T95" s="922" t="s">
        <v>1241</v>
      </c>
      <c r="U95" s="923"/>
      <c r="V95" s="923"/>
      <c r="W95" s="923"/>
      <c r="X95" s="924"/>
      <c r="Y95" s="922" t="s">
        <v>30</v>
      </c>
      <c r="Z95" s="923"/>
      <c r="AA95" s="923"/>
      <c r="AB95" s="923"/>
      <c r="AC95" s="923"/>
      <c r="AD95" s="923"/>
      <c r="AE95" s="923"/>
      <c r="AF95" s="923"/>
      <c r="AG95" s="923"/>
      <c r="AH95" s="923"/>
      <c r="AI95" s="923"/>
      <c r="AJ95" s="923"/>
      <c r="AK95" s="923"/>
      <c r="AL95" s="923"/>
      <c r="AM95" s="923"/>
      <c r="AN95" s="923"/>
      <c r="AO95" s="923"/>
      <c r="AP95" s="923"/>
      <c r="AQ95" s="924"/>
    </row>
    <row r="96" spans="3:43" ht="14.25">
      <c r="D96" s="345" t="s">
        <v>1267</v>
      </c>
      <c r="E96" s="348"/>
      <c r="F96" s="348"/>
      <c r="G96" s="348"/>
      <c r="H96" s="348"/>
      <c r="I96" s="348"/>
      <c r="J96" s="349"/>
      <c r="K96" s="345" t="s">
        <v>1271</v>
      </c>
      <c r="L96" s="348"/>
      <c r="M96" s="348"/>
      <c r="N96" s="348"/>
      <c r="O96" s="348"/>
      <c r="P96" s="348"/>
      <c r="Q96" s="349"/>
      <c r="R96" s="912"/>
      <c r="S96" s="913"/>
      <c r="T96" s="345" t="s">
        <v>1275</v>
      </c>
      <c r="U96" s="348"/>
      <c r="V96" s="348"/>
      <c r="W96" s="348"/>
      <c r="X96" s="349"/>
      <c r="Y96" s="417" t="str">
        <f>"入力パラメータの"&amp;K96</f>
        <v>入力パラメータのDBコネクションオブジェクト</v>
      </c>
      <c r="Z96" s="348"/>
      <c r="AA96" s="348"/>
      <c r="AB96" s="348"/>
      <c r="AC96" s="348"/>
      <c r="AD96" s="348"/>
      <c r="AE96" s="348"/>
      <c r="AF96" s="348"/>
      <c r="AG96" s="348"/>
      <c r="AH96" s="348"/>
      <c r="AI96" s="348"/>
      <c r="AJ96" s="348"/>
      <c r="AK96" s="348"/>
      <c r="AL96" s="348"/>
      <c r="AM96" s="348"/>
      <c r="AN96" s="348"/>
      <c r="AO96" s="348"/>
      <c r="AP96" s="348"/>
      <c r="AQ96" s="349"/>
    </row>
    <row r="97" spans="4:43" ht="14.25">
      <c r="D97" s="345" t="s">
        <v>1268</v>
      </c>
      <c r="E97" s="348"/>
      <c r="F97" s="348"/>
      <c r="G97" s="348"/>
      <c r="H97" s="348"/>
      <c r="I97" s="348"/>
      <c r="J97" s="349"/>
      <c r="K97" s="345" t="s">
        <v>355</v>
      </c>
      <c r="L97" s="348"/>
      <c r="M97" s="348"/>
      <c r="N97" s="348"/>
      <c r="O97" s="348"/>
      <c r="P97" s="348"/>
      <c r="Q97" s="349"/>
      <c r="R97" s="912"/>
      <c r="S97" s="913"/>
      <c r="T97" s="428" t="s">
        <v>125</v>
      </c>
      <c r="U97" s="348"/>
      <c r="V97" s="348"/>
      <c r="W97" s="348"/>
      <c r="X97" s="349"/>
      <c r="Y97" s="417" t="str">
        <f t="shared" ref="Y97:Y98" si="1">"入力パラメータの"&amp;K97</f>
        <v>入力パラメータの顧客先コード</v>
      </c>
      <c r="Z97" s="348"/>
      <c r="AA97" s="348"/>
      <c r="AB97" s="348"/>
      <c r="AC97" s="348"/>
      <c r="AD97" s="348"/>
      <c r="AE97" s="348"/>
      <c r="AF97" s="348"/>
      <c r="AG97" s="348"/>
      <c r="AH97" s="348"/>
      <c r="AI97" s="348"/>
      <c r="AJ97" s="348"/>
      <c r="AK97" s="348"/>
      <c r="AL97" s="348"/>
      <c r="AM97" s="348"/>
      <c r="AN97" s="348"/>
      <c r="AO97" s="348"/>
      <c r="AP97" s="348"/>
      <c r="AQ97" s="349"/>
    </row>
    <row r="98" spans="4:43" ht="14.25">
      <c r="D98" s="345" t="s">
        <v>1269</v>
      </c>
      <c r="E98" s="348"/>
      <c r="F98" s="348"/>
      <c r="G98" s="348"/>
      <c r="H98" s="348"/>
      <c r="I98" s="348"/>
      <c r="J98" s="349"/>
      <c r="K98" s="345" t="s">
        <v>359</v>
      </c>
      <c r="L98" s="348"/>
      <c r="M98" s="348"/>
      <c r="N98" s="348"/>
      <c r="O98" s="348"/>
      <c r="P98" s="348"/>
      <c r="Q98" s="349"/>
      <c r="R98" s="912"/>
      <c r="S98" s="913"/>
      <c r="T98" s="345" t="s">
        <v>1276</v>
      </c>
      <c r="U98" s="348"/>
      <c r="V98" s="348"/>
      <c r="W98" s="348"/>
      <c r="X98" s="349"/>
      <c r="Y98" s="417" t="str">
        <f t="shared" si="1"/>
        <v>入力パラメータの会計年度</v>
      </c>
      <c r="Z98" s="348"/>
      <c r="AA98" s="348"/>
      <c r="AB98" s="348"/>
      <c r="AC98" s="348"/>
      <c r="AD98" s="348"/>
      <c r="AE98" s="348"/>
      <c r="AF98" s="348"/>
      <c r="AG98" s="348"/>
      <c r="AH98" s="348"/>
      <c r="AI98" s="348"/>
      <c r="AJ98" s="348"/>
      <c r="AK98" s="348"/>
      <c r="AL98" s="348"/>
      <c r="AM98" s="348"/>
      <c r="AN98" s="348"/>
      <c r="AO98" s="348"/>
      <c r="AP98" s="348"/>
      <c r="AQ98" s="349"/>
    </row>
    <row r="99" spans="4:43" ht="14.25">
      <c r="D99" s="345" t="s">
        <v>1321</v>
      </c>
      <c r="E99" s="348"/>
      <c r="F99" s="348"/>
      <c r="G99" s="348"/>
      <c r="H99" s="348"/>
      <c r="I99" s="348"/>
      <c r="J99" s="349"/>
      <c r="K99" s="345" t="s">
        <v>131</v>
      </c>
      <c r="L99" s="348"/>
      <c r="M99" s="348"/>
      <c r="N99" s="348"/>
      <c r="O99" s="348"/>
      <c r="P99" s="348"/>
      <c r="Q99" s="349"/>
      <c r="R99" s="912"/>
      <c r="S99" s="913"/>
      <c r="T99" s="463" t="s">
        <v>1765</v>
      </c>
      <c r="U99" s="348"/>
      <c r="V99" s="348"/>
      <c r="W99" s="348"/>
      <c r="X99" s="349"/>
      <c r="Y99" s="345" t="s">
        <v>1253</v>
      </c>
      <c r="Z99" s="348"/>
      <c r="AA99" s="348"/>
      <c r="AB99" s="348"/>
      <c r="AC99" s="348"/>
      <c r="AD99" s="348"/>
      <c r="AE99" s="348"/>
      <c r="AF99" s="348"/>
      <c r="AG99" s="348"/>
      <c r="AH99" s="348"/>
      <c r="AI99" s="348"/>
      <c r="AJ99" s="348"/>
      <c r="AK99" s="348"/>
      <c r="AL99" s="348"/>
      <c r="AM99" s="348"/>
      <c r="AN99" s="348"/>
      <c r="AO99" s="348"/>
      <c r="AP99" s="348"/>
      <c r="AQ99" s="349"/>
    </row>
    <row r="100" spans="4:43" ht="14.25">
      <c r="D100" s="345" t="s">
        <v>1355</v>
      </c>
      <c r="E100" s="348"/>
      <c r="F100" s="348"/>
      <c r="G100" s="348"/>
      <c r="H100" s="348"/>
      <c r="I100" s="348"/>
      <c r="J100" s="349"/>
      <c r="K100" s="531" t="s">
        <v>2101</v>
      </c>
      <c r="L100" s="348"/>
      <c r="M100" s="348"/>
      <c r="N100" s="348"/>
      <c r="O100" s="348"/>
      <c r="P100" s="348"/>
      <c r="Q100" s="349"/>
      <c r="R100" s="912" t="s">
        <v>163</v>
      </c>
      <c r="S100" s="913"/>
      <c r="T100" s="345" t="s">
        <v>1277</v>
      </c>
      <c r="U100" s="348"/>
      <c r="V100" s="348"/>
      <c r="W100" s="348"/>
      <c r="X100" s="349"/>
      <c r="Y100" s="531" t="s">
        <v>2088</v>
      </c>
      <c r="Z100" s="348"/>
      <c r="AA100" s="348"/>
      <c r="AB100" s="348"/>
      <c r="AC100" s="348"/>
      <c r="AD100" s="348"/>
      <c r="AE100" s="348"/>
      <c r="AF100" s="348"/>
      <c r="AG100" s="348"/>
      <c r="AH100" s="348"/>
      <c r="AI100" s="348"/>
      <c r="AJ100" s="348"/>
      <c r="AK100" s="348"/>
      <c r="AL100" s="348"/>
      <c r="AM100" s="348"/>
      <c r="AN100" s="348"/>
      <c r="AO100" s="348"/>
      <c r="AP100" s="348"/>
      <c r="AQ100" s="349"/>
    </row>
    <row r="101" spans="4:43" ht="14.25">
      <c r="D101" s="345" t="s">
        <v>1323</v>
      </c>
      <c r="E101" s="348"/>
      <c r="F101" s="348"/>
      <c r="G101" s="348"/>
      <c r="H101" s="348"/>
      <c r="I101" s="348"/>
      <c r="J101" s="349"/>
      <c r="K101" s="531" t="s">
        <v>2047</v>
      </c>
      <c r="L101" s="348"/>
      <c r="M101" s="348"/>
      <c r="N101" s="348"/>
      <c r="O101" s="348"/>
      <c r="P101" s="348"/>
      <c r="Q101" s="349"/>
      <c r="R101" s="912" t="s">
        <v>1341</v>
      </c>
      <c r="S101" s="913"/>
      <c r="T101" s="463" t="s">
        <v>1764</v>
      </c>
      <c r="U101" s="348"/>
      <c r="V101" s="348"/>
      <c r="W101" s="348"/>
      <c r="X101" s="349"/>
      <c r="Y101" s="531" t="s">
        <v>2087</v>
      </c>
      <c r="Z101" s="348"/>
      <c r="AA101" s="348"/>
      <c r="AB101" s="348"/>
      <c r="AC101" s="348"/>
      <c r="AD101" s="348"/>
      <c r="AE101" s="348"/>
      <c r="AF101" s="348"/>
      <c r="AG101" s="348"/>
      <c r="AH101" s="348"/>
      <c r="AI101" s="348"/>
      <c r="AJ101" s="348"/>
      <c r="AK101" s="348"/>
      <c r="AL101" s="348"/>
      <c r="AM101" s="348"/>
      <c r="AN101" s="348"/>
      <c r="AO101" s="348"/>
      <c r="AP101" s="348"/>
      <c r="AQ101" s="349"/>
    </row>
    <row r="103" spans="4:43" ht="16.5" customHeight="1">
      <c r="D103" s="17" t="s">
        <v>2065</v>
      </c>
    </row>
    <row r="104" spans="4:43" ht="16.5" customHeight="1">
      <c r="E104" s="17" t="s">
        <v>2067</v>
      </c>
    </row>
    <row r="106" spans="4:43" ht="16.5" customHeight="1">
      <c r="D106" s="17" t="s">
        <v>2071</v>
      </c>
    </row>
    <row r="107" spans="4:43" ht="16.5" customHeight="1">
      <c r="E107" s="17" t="s">
        <v>2074</v>
      </c>
    </row>
    <row r="108" spans="4:43" ht="16.5" customHeight="1">
      <c r="E108" s="17" t="s">
        <v>2060</v>
      </c>
    </row>
  </sheetData>
  <mergeCells count="121">
    <mergeCell ref="R99:S99"/>
    <mergeCell ref="R100:S100"/>
    <mergeCell ref="R101:S101"/>
    <mergeCell ref="D95:J95"/>
    <mergeCell ref="K95:Q95"/>
    <mergeCell ref="R95:S95"/>
    <mergeCell ref="T95:X95"/>
    <mergeCell ref="R96:S96"/>
    <mergeCell ref="R97:S97"/>
    <mergeCell ref="R98:S98"/>
    <mergeCell ref="T52:X52"/>
    <mergeCell ref="D89:J89"/>
    <mergeCell ref="K89:Q89"/>
    <mergeCell ref="R89:S89"/>
    <mergeCell ref="T89:X89"/>
    <mergeCell ref="Y89:AQ89"/>
    <mergeCell ref="R90:S90"/>
    <mergeCell ref="R91:S91"/>
    <mergeCell ref="Y95:AQ95"/>
    <mergeCell ref="Y52:AQ52"/>
    <mergeCell ref="R60:S60"/>
    <mergeCell ref="R61:S61"/>
    <mergeCell ref="R53:S53"/>
    <mergeCell ref="R54:S54"/>
    <mergeCell ref="R55:S55"/>
    <mergeCell ref="R56:S56"/>
    <mergeCell ref="R57:S57"/>
    <mergeCell ref="D52:J52"/>
    <mergeCell ref="K52:Q52"/>
    <mergeCell ref="R52:S52"/>
    <mergeCell ref="AM2:AS2"/>
    <mergeCell ref="O2:Q2"/>
    <mergeCell ref="R2:Y2"/>
    <mergeCell ref="Z2:AB2"/>
    <mergeCell ref="AC2:AI2"/>
    <mergeCell ref="AJ2:AL2"/>
    <mergeCell ref="AM4:AS4"/>
    <mergeCell ref="O3:Q3"/>
    <mergeCell ref="R3:Y3"/>
    <mergeCell ref="Z3:AB3"/>
    <mergeCell ref="AC3:AI3"/>
    <mergeCell ref="AJ3:AL3"/>
    <mergeCell ref="AM3:AS3"/>
    <mergeCell ref="O4:Q4"/>
    <mergeCell ref="R4:Y4"/>
    <mergeCell ref="Z4:AB4"/>
    <mergeCell ref="AC4:AI4"/>
    <mergeCell ref="AJ4:AL4"/>
    <mergeCell ref="I7:P7"/>
    <mergeCell ref="Q7:Y7"/>
    <mergeCell ref="D19:K19"/>
    <mergeCell ref="L19:S19"/>
    <mergeCell ref="T19:AA19"/>
    <mergeCell ref="AD19:AU19"/>
    <mergeCell ref="AV19:BM19"/>
    <mergeCell ref="D23:K23"/>
    <mergeCell ref="L23:S23"/>
    <mergeCell ref="T23:AA23"/>
    <mergeCell ref="AB23:AC23"/>
    <mergeCell ref="AD23:AU23"/>
    <mergeCell ref="AV23:BM23"/>
    <mergeCell ref="AB19:AC19"/>
    <mergeCell ref="D20:K20"/>
    <mergeCell ref="AD21:AU21"/>
    <mergeCell ref="D21:K21"/>
    <mergeCell ref="L21:S21"/>
    <mergeCell ref="AB21:AC21"/>
    <mergeCell ref="I8:P8"/>
    <mergeCell ref="I9:P9"/>
    <mergeCell ref="Q9:Y9"/>
    <mergeCell ref="D37:K37"/>
    <mergeCell ref="L37:S37"/>
    <mergeCell ref="T37:AS37"/>
    <mergeCell ref="AT37:BK37"/>
    <mergeCell ref="AV30:BM30"/>
    <mergeCell ref="D30:K30"/>
    <mergeCell ref="L30:S30"/>
    <mergeCell ref="T30:AA30"/>
    <mergeCell ref="AB30:AC30"/>
    <mergeCell ref="AD30:AU30"/>
    <mergeCell ref="D36:K36"/>
    <mergeCell ref="L36:S36"/>
    <mergeCell ref="T36:AS36"/>
    <mergeCell ref="AT36:BK36"/>
    <mergeCell ref="D35:K35"/>
    <mergeCell ref="L35:S35"/>
    <mergeCell ref="T35:AS35"/>
    <mergeCell ref="AT35:BK35"/>
    <mergeCell ref="AB29:AC29"/>
    <mergeCell ref="AD29:AU29"/>
    <mergeCell ref="AV29:BM29"/>
    <mergeCell ref="AV24:BM24"/>
    <mergeCell ref="D24:K24"/>
    <mergeCell ref="L24:S24"/>
    <mergeCell ref="T24:AA24"/>
    <mergeCell ref="AB24:AC24"/>
    <mergeCell ref="AD24:AU24"/>
    <mergeCell ref="D43:N43"/>
    <mergeCell ref="O43:AA43"/>
    <mergeCell ref="AB43:AF43"/>
    <mergeCell ref="AG43:BK43"/>
    <mergeCell ref="D42:N42"/>
    <mergeCell ref="O42:AA42"/>
    <mergeCell ref="AB42:AF42"/>
    <mergeCell ref="AG42:BK42"/>
    <mergeCell ref="L20:S20"/>
    <mergeCell ref="T20:AA20"/>
    <mergeCell ref="AB20:AC20"/>
    <mergeCell ref="AD20:AU20"/>
    <mergeCell ref="AV20:BM20"/>
    <mergeCell ref="AV21:BM21"/>
    <mergeCell ref="D22:K22"/>
    <mergeCell ref="L22:S22"/>
    <mergeCell ref="T22:AA22"/>
    <mergeCell ref="AB22:AC22"/>
    <mergeCell ref="AD22:AU22"/>
    <mergeCell ref="AV22:BM22"/>
    <mergeCell ref="T21:AA21"/>
    <mergeCell ref="D29:K29"/>
    <mergeCell ref="L29:S29"/>
    <mergeCell ref="T29:AA29"/>
  </mergeCells>
  <phoneticPr fontId="2"/>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【印刷不要】選択肢!$B$3:$B$4</xm:f>
          </x14:formula1>
          <xm:sqref>AB30:AC30 AB20:AC24</xm:sqref>
        </x14:dataValidation>
      </x14:dataValidations>
    </ext>
  </extLst>
</worksheet>
</file>

<file path=xl/worksheets/sheet10.xml><?xml version="1.0" encoding="utf-8"?>
<worksheet xmlns="http://schemas.openxmlformats.org/spreadsheetml/2006/main" xmlns:r="http://schemas.openxmlformats.org/officeDocument/2006/relationships">
  <sheetPr codeName="Sheet10">
    <tabColor rgb="FF00B050"/>
  </sheetPr>
  <dimension ref="B1:CC72"/>
  <sheetViews>
    <sheetView showGridLines="0" zoomScale="90" zoomScaleNormal="90" workbookViewId="0"/>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850" t="str">
        <f>表紙!E12</f>
        <v>システム名</v>
      </c>
      <c r="P2" s="851"/>
      <c r="Q2" s="852"/>
      <c r="R2" s="859" t="str">
        <f>表紙!L12</f>
        <v>Acelink</v>
      </c>
      <c r="S2" s="860"/>
      <c r="T2" s="860"/>
      <c r="U2" s="860"/>
      <c r="V2" s="860"/>
      <c r="W2" s="860"/>
      <c r="X2" s="860"/>
      <c r="Y2" s="861"/>
      <c r="Z2" s="868" t="str">
        <f>表紙!E15</f>
        <v>機能ID</v>
      </c>
      <c r="AA2" s="851"/>
      <c r="AB2" s="852"/>
      <c r="AC2" s="859" t="str">
        <f>表紙!L15</f>
        <v>VKZ340100</v>
      </c>
      <c r="AD2" s="860"/>
      <c r="AE2" s="860"/>
      <c r="AF2" s="860"/>
      <c r="AG2" s="860"/>
      <c r="AH2" s="860"/>
      <c r="AI2" s="861"/>
      <c r="AJ2" s="868" t="str">
        <f>表紙!E16</f>
        <v>機能名</v>
      </c>
      <c r="AK2" s="851"/>
      <c r="AL2" s="852"/>
      <c r="AM2" s="859" t="str">
        <f>表紙!L16</f>
        <v>元帳データ集計</v>
      </c>
      <c r="AN2" s="860"/>
      <c r="AO2" s="860"/>
      <c r="AP2" s="860"/>
      <c r="AQ2" s="860"/>
      <c r="AR2" s="860"/>
      <c r="AS2" s="874"/>
      <c r="AT2" s="5"/>
    </row>
    <row r="3" spans="2:46" s="3" customFormat="1" ht="15.75">
      <c r="O3" s="853" t="str">
        <f>表紙!E13</f>
        <v>サブシステムID</v>
      </c>
      <c r="P3" s="854"/>
      <c r="Q3" s="855"/>
      <c r="R3" s="862" t="str">
        <f>表紙!L13</f>
        <v>AL</v>
      </c>
      <c r="S3" s="863"/>
      <c r="T3" s="863"/>
      <c r="U3" s="863"/>
      <c r="V3" s="863"/>
      <c r="W3" s="863"/>
      <c r="X3" s="863"/>
      <c r="Y3" s="864"/>
      <c r="Z3" s="869" t="str">
        <f>表紙!E18</f>
        <v>作成年月日</v>
      </c>
      <c r="AA3" s="854"/>
      <c r="AB3" s="855"/>
      <c r="AC3" s="875">
        <f>表紙!L18</f>
        <v>42562</v>
      </c>
      <c r="AD3" s="876"/>
      <c r="AE3" s="876"/>
      <c r="AF3" s="876"/>
      <c r="AG3" s="876"/>
      <c r="AH3" s="876"/>
      <c r="AI3" s="877"/>
      <c r="AJ3" s="869" t="str">
        <f>表紙!E19</f>
        <v>作成者</v>
      </c>
      <c r="AK3" s="854"/>
      <c r="AL3" s="855"/>
      <c r="AM3" s="862" t="str">
        <f>表紙!L19</f>
        <v>宇野 淳</v>
      </c>
      <c r="AN3" s="863"/>
      <c r="AO3" s="863"/>
      <c r="AP3" s="863"/>
      <c r="AQ3" s="863"/>
      <c r="AR3" s="863"/>
      <c r="AS3" s="872"/>
      <c r="AT3" s="5"/>
    </row>
    <row r="4" spans="2:46" s="3" customFormat="1" thickBot="1">
      <c r="O4" s="856" t="str">
        <f>表紙!E14</f>
        <v>サブシステム名</v>
      </c>
      <c r="P4" s="857"/>
      <c r="Q4" s="858"/>
      <c r="R4" s="865" t="str">
        <f>表紙!L14</f>
        <v>VKZ</v>
      </c>
      <c r="S4" s="866"/>
      <c r="T4" s="866"/>
      <c r="U4" s="866"/>
      <c r="V4" s="866"/>
      <c r="W4" s="866"/>
      <c r="X4" s="866"/>
      <c r="Y4" s="867"/>
      <c r="Z4" s="870" t="str">
        <f>表紙!E20</f>
        <v>最終更新年月日</v>
      </c>
      <c r="AA4" s="857"/>
      <c r="AB4" s="858"/>
      <c r="AC4" s="878">
        <f>表紙!L20</f>
        <v>42655</v>
      </c>
      <c r="AD4" s="879"/>
      <c r="AE4" s="879"/>
      <c r="AF4" s="879"/>
      <c r="AG4" s="879"/>
      <c r="AH4" s="879"/>
      <c r="AI4" s="880"/>
      <c r="AJ4" s="870" t="str">
        <f>表紙!E21</f>
        <v>最終更新者</v>
      </c>
      <c r="AK4" s="857"/>
      <c r="AL4" s="858"/>
      <c r="AM4" s="865" t="str">
        <f>表紙!L21</f>
        <v>宇野 淳</v>
      </c>
      <c r="AN4" s="866"/>
      <c r="AO4" s="866"/>
      <c r="AP4" s="866"/>
      <c r="AQ4" s="866"/>
      <c r="AR4" s="866"/>
      <c r="AS4" s="871"/>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178</v>
      </c>
      <c r="I7" s="929" t="s">
        <v>2011</v>
      </c>
      <c r="J7" s="929"/>
      <c r="K7" s="929"/>
      <c r="L7" s="929"/>
      <c r="M7" s="929"/>
      <c r="N7" s="929"/>
      <c r="O7" s="929"/>
      <c r="P7" s="929"/>
      <c r="Q7" s="929" t="s">
        <v>1722</v>
      </c>
      <c r="R7" s="929"/>
      <c r="S7" s="929"/>
      <c r="T7" s="929"/>
      <c r="U7" s="929"/>
      <c r="V7" s="929"/>
      <c r="W7" s="929"/>
      <c r="X7" s="929"/>
      <c r="Y7" s="929"/>
      <c r="AO7" s="4"/>
      <c r="AP7" s="4"/>
      <c r="AQ7" s="4"/>
      <c r="AR7" s="4"/>
      <c r="AS7" s="5"/>
      <c r="AT7" s="5"/>
    </row>
    <row r="8" spans="2:46" s="3" customFormat="1">
      <c r="B8" s="66" t="s">
        <v>1363</v>
      </c>
      <c r="I8" s="929" t="str">
        <f>"I"&amp;I7</f>
        <v>ILedgerSurplusStoreLogic</v>
      </c>
      <c r="J8" s="929"/>
      <c r="K8" s="929"/>
      <c r="L8" s="929"/>
      <c r="M8" s="929"/>
      <c r="N8" s="929"/>
      <c r="O8" s="929"/>
      <c r="P8" s="929"/>
      <c r="AO8" s="4"/>
      <c r="AP8" s="4"/>
      <c r="AQ8" s="4"/>
      <c r="AR8" s="4"/>
      <c r="AS8" s="5"/>
      <c r="AT8" s="5"/>
    </row>
    <row r="9" spans="2:46" s="3" customFormat="1">
      <c r="B9" s="66" t="s">
        <v>1364</v>
      </c>
      <c r="I9" s="929" t="s">
        <v>1373</v>
      </c>
      <c r="J9" s="929"/>
      <c r="K9" s="929"/>
      <c r="L9" s="929"/>
      <c r="M9" s="929"/>
      <c r="N9" s="929"/>
      <c r="O9" s="929"/>
      <c r="P9" s="929"/>
      <c r="Q9" s="929" t="s">
        <v>1372</v>
      </c>
      <c r="R9" s="929"/>
      <c r="S9" s="929"/>
      <c r="T9" s="929"/>
      <c r="U9" s="929"/>
      <c r="V9" s="929"/>
      <c r="W9" s="929"/>
      <c r="X9" s="929"/>
      <c r="Y9" s="929"/>
      <c r="AO9" s="4"/>
      <c r="AP9" s="4"/>
      <c r="AQ9" s="4"/>
      <c r="AR9" s="4"/>
      <c r="AS9" s="5"/>
      <c r="AT9" s="5"/>
    </row>
    <row r="10" spans="2:46" s="3" customFormat="1" ht="15.75">
      <c r="AO10" s="4"/>
      <c r="AP10" s="4"/>
      <c r="AQ10" s="4"/>
      <c r="AR10" s="4"/>
      <c r="AS10" s="5"/>
      <c r="AT10" s="5"/>
    </row>
    <row r="11" spans="2:46" s="3" customFormat="1" ht="15.75">
      <c r="AO11" s="4"/>
      <c r="AP11" s="4"/>
      <c r="AQ11" s="4"/>
      <c r="AR11" s="4"/>
      <c r="AS11" s="5"/>
      <c r="AT11" s="5"/>
    </row>
    <row r="12" spans="2:46" s="3" customFormat="1">
      <c r="B12" s="66" t="s">
        <v>22</v>
      </c>
      <c r="AO12" s="4"/>
      <c r="AP12" s="4"/>
      <c r="AQ12" s="4"/>
      <c r="AR12" s="4"/>
      <c r="AS12" s="5"/>
      <c r="AT12" s="5"/>
    </row>
    <row r="13" spans="2:46" s="3" customFormat="1" ht="15.75">
      <c r="AO13" s="4"/>
      <c r="AP13" s="4"/>
      <c r="AQ13" s="4"/>
      <c r="AR13" s="4"/>
      <c r="AS13" s="5"/>
      <c r="AT13" s="5"/>
    </row>
    <row r="14" spans="2:46" s="3" customFormat="1" ht="15.75">
      <c r="C14" s="17" t="s">
        <v>209</v>
      </c>
      <c r="AO14" s="4"/>
      <c r="AP14" s="4"/>
      <c r="AQ14" s="4"/>
      <c r="AR14" s="4"/>
      <c r="AS14" s="5"/>
      <c r="AT14" s="5"/>
    </row>
    <row r="15" spans="2:46" s="3" customFormat="1" ht="15.75">
      <c r="AO15" s="4"/>
      <c r="AP15" s="4"/>
      <c r="AQ15" s="4"/>
      <c r="AR15" s="4"/>
      <c r="AS15" s="5"/>
      <c r="AT15" s="5"/>
    </row>
    <row r="16" spans="2:46" s="3" customFormat="1" ht="15.7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6.5" customHeight="1">
      <c r="B19" s="17"/>
      <c r="C19" s="72" t="s">
        <v>92</v>
      </c>
      <c r="D19" s="922" t="s">
        <v>87</v>
      </c>
      <c r="E19" s="923"/>
      <c r="F19" s="923"/>
      <c r="G19" s="923"/>
      <c r="H19" s="923"/>
      <c r="I19" s="923"/>
      <c r="J19" s="923"/>
      <c r="K19" s="924"/>
      <c r="L19" s="925" t="s">
        <v>88</v>
      </c>
      <c r="M19" s="926"/>
      <c r="N19" s="926"/>
      <c r="O19" s="926"/>
      <c r="P19" s="926"/>
      <c r="Q19" s="926"/>
      <c r="R19" s="926"/>
      <c r="S19" s="927"/>
      <c r="T19" s="922" t="s">
        <v>95</v>
      </c>
      <c r="U19" s="923"/>
      <c r="V19" s="923"/>
      <c r="W19" s="923"/>
      <c r="X19" s="923"/>
      <c r="Y19" s="923"/>
      <c r="Z19" s="923"/>
      <c r="AA19" s="924"/>
      <c r="AB19" s="925" t="s">
        <v>107</v>
      </c>
      <c r="AC19" s="926"/>
      <c r="AD19" s="925" t="s">
        <v>96</v>
      </c>
      <c r="AE19" s="926"/>
      <c r="AF19" s="926"/>
      <c r="AG19" s="926"/>
      <c r="AH19" s="926"/>
      <c r="AI19" s="926"/>
      <c r="AJ19" s="926"/>
      <c r="AK19" s="926"/>
      <c r="AL19" s="926"/>
      <c r="AM19" s="926"/>
      <c r="AN19" s="926"/>
      <c r="AO19" s="926"/>
      <c r="AP19" s="926"/>
      <c r="AQ19" s="926"/>
      <c r="AR19" s="926"/>
      <c r="AS19" s="926"/>
      <c r="AT19" s="926"/>
      <c r="AU19" s="927"/>
      <c r="AV19" s="925" t="s">
        <v>30</v>
      </c>
      <c r="AW19" s="926"/>
      <c r="AX19" s="926"/>
      <c r="AY19" s="926"/>
      <c r="AZ19" s="926"/>
      <c r="BA19" s="926"/>
      <c r="BB19" s="926"/>
      <c r="BC19" s="926"/>
      <c r="BD19" s="926"/>
      <c r="BE19" s="926"/>
      <c r="BF19" s="926"/>
      <c r="BG19" s="926"/>
      <c r="BH19" s="926"/>
      <c r="BI19" s="926"/>
      <c r="BJ19" s="926"/>
      <c r="BK19" s="926"/>
      <c r="BL19" s="926"/>
      <c r="BM19" s="927"/>
      <c r="BN19" s="16"/>
      <c r="BO19" s="16"/>
      <c r="BP19" s="16"/>
      <c r="BQ19" s="16"/>
      <c r="BR19" s="16"/>
      <c r="BS19" s="16"/>
      <c r="BT19" s="16"/>
      <c r="BU19" s="16"/>
      <c r="BV19" s="16"/>
      <c r="BW19" s="16"/>
      <c r="BX19" s="16"/>
      <c r="BY19" s="16"/>
      <c r="BZ19" s="16"/>
      <c r="CA19" s="16"/>
      <c r="CB19" s="16"/>
      <c r="CC19" s="16"/>
    </row>
    <row r="20" spans="2:81" s="14" customFormat="1" ht="14.25" customHeight="1">
      <c r="B20" s="17"/>
      <c r="C20" s="200">
        <v>1</v>
      </c>
      <c r="D20" s="928" t="s">
        <v>350</v>
      </c>
      <c r="E20" s="928"/>
      <c r="F20" s="928"/>
      <c r="G20" s="928"/>
      <c r="H20" s="928"/>
      <c r="I20" s="928"/>
      <c r="J20" s="928"/>
      <c r="K20" s="928"/>
      <c r="L20" s="928" t="s">
        <v>351</v>
      </c>
      <c r="M20" s="928"/>
      <c r="N20" s="928"/>
      <c r="O20" s="928"/>
      <c r="P20" s="928"/>
      <c r="Q20" s="928"/>
      <c r="R20" s="928"/>
      <c r="S20" s="928"/>
      <c r="T20" s="928" t="s">
        <v>352</v>
      </c>
      <c r="U20" s="928"/>
      <c r="V20" s="928"/>
      <c r="W20" s="928"/>
      <c r="X20" s="928"/>
      <c r="Y20" s="928"/>
      <c r="Z20" s="928"/>
      <c r="AA20" s="928"/>
      <c r="AB20" s="912"/>
      <c r="AC20" s="921"/>
      <c r="AD20" s="928" t="s">
        <v>353</v>
      </c>
      <c r="AE20" s="928"/>
      <c r="AF20" s="928"/>
      <c r="AG20" s="928"/>
      <c r="AH20" s="928"/>
      <c r="AI20" s="928"/>
      <c r="AJ20" s="928"/>
      <c r="AK20" s="928"/>
      <c r="AL20" s="928"/>
      <c r="AM20" s="928"/>
      <c r="AN20" s="928"/>
      <c r="AO20" s="928"/>
      <c r="AP20" s="928"/>
      <c r="AQ20" s="928"/>
      <c r="AR20" s="928"/>
      <c r="AS20" s="928"/>
      <c r="AT20" s="928"/>
      <c r="AU20" s="928"/>
      <c r="AV20" s="928"/>
      <c r="AW20" s="928"/>
      <c r="AX20" s="928"/>
      <c r="AY20" s="928"/>
      <c r="AZ20" s="928"/>
      <c r="BA20" s="928"/>
      <c r="BB20" s="928"/>
      <c r="BC20" s="928"/>
      <c r="BD20" s="928"/>
      <c r="BE20" s="928"/>
      <c r="BF20" s="928"/>
      <c r="BG20" s="928"/>
      <c r="BH20" s="928"/>
      <c r="BI20" s="928"/>
      <c r="BJ20" s="928"/>
      <c r="BK20" s="928"/>
      <c r="BL20" s="928"/>
      <c r="BM20" s="928"/>
      <c r="BN20" s="16"/>
      <c r="BO20" s="16"/>
      <c r="BP20" s="16"/>
      <c r="BQ20" s="16"/>
      <c r="BR20" s="16"/>
      <c r="BS20" s="16"/>
      <c r="BT20" s="16"/>
      <c r="BU20" s="16"/>
      <c r="BV20" s="16"/>
      <c r="BW20" s="16"/>
      <c r="BX20" s="16"/>
      <c r="BY20" s="16"/>
      <c r="BZ20" s="16"/>
      <c r="CA20" s="16"/>
      <c r="CB20" s="16"/>
      <c r="CC20" s="16"/>
    </row>
    <row r="21" spans="2:81" s="14" customFormat="1" ht="14.25" customHeight="1">
      <c r="B21" s="17"/>
      <c r="C21" s="200">
        <v>2</v>
      </c>
      <c r="D21" s="928" t="s">
        <v>354</v>
      </c>
      <c r="E21" s="928"/>
      <c r="F21" s="928"/>
      <c r="G21" s="928"/>
      <c r="H21" s="928"/>
      <c r="I21" s="928"/>
      <c r="J21" s="928"/>
      <c r="K21" s="928"/>
      <c r="L21" s="928" t="s">
        <v>355</v>
      </c>
      <c r="M21" s="928"/>
      <c r="N21" s="928"/>
      <c r="O21" s="928"/>
      <c r="P21" s="928"/>
      <c r="Q21" s="928"/>
      <c r="R21" s="928"/>
      <c r="S21" s="928"/>
      <c r="T21" s="928" t="s">
        <v>125</v>
      </c>
      <c r="U21" s="928"/>
      <c r="V21" s="928"/>
      <c r="W21" s="928"/>
      <c r="X21" s="928"/>
      <c r="Y21" s="928"/>
      <c r="Z21" s="928"/>
      <c r="AA21" s="928"/>
      <c r="AB21" s="912"/>
      <c r="AC21" s="921"/>
      <c r="AD21" s="928" t="s">
        <v>357</v>
      </c>
      <c r="AE21" s="928"/>
      <c r="AF21" s="928"/>
      <c r="AG21" s="928"/>
      <c r="AH21" s="928"/>
      <c r="AI21" s="928"/>
      <c r="AJ21" s="928"/>
      <c r="AK21" s="928"/>
      <c r="AL21" s="928"/>
      <c r="AM21" s="928"/>
      <c r="AN21" s="928"/>
      <c r="AO21" s="928"/>
      <c r="AP21" s="928"/>
      <c r="AQ21" s="928"/>
      <c r="AR21" s="928"/>
      <c r="AS21" s="928"/>
      <c r="AT21" s="928"/>
      <c r="AU21" s="928"/>
      <c r="AV21" s="928"/>
      <c r="AW21" s="928"/>
      <c r="AX21" s="928"/>
      <c r="AY21" s="928"/>
      <c r="AZ21" s="928"/>
      <c r="BA21" s="928"/>
      <c r="BB21" s="928"/>
      <c r="BC21" s="928"/>
      <c r="BD21" s="928"/>
      <c r="BE21" s="928"/>
      <c r="BF21" s="928"/>
      <c r="BG21" s="928"/>
      <c r="BH21" s="928"/>
      <c r="BI21" s="928"/>
      <c r="BJ21" s="928"/>
      <c r="BK21" s="928"/>
      <c r="BL21" s="928"/>
      <c r="BM21" s="928"/>
      <c r="BN21" s="16"/>
      <c r="BO21" s="16"/>
      <c r="BP21" s="16"/>
      <c r="BQ21" s="16"/>
      <c r="BR21" s="16"/>
      <c r="BS21" s="16"/>
      <c r="BT21" s="16"/>
      <c r="BU21" s="16"/>
      <c r="BV21" s="16"/>
      <c r="BW21" s="16"/>
      <c r="BX21" s="16"/>
      <c r="BY21" s="16"/>
      <c r="BZ21" s="16"/>
      <c r="CA21" s="16"/>
      <c r="CB21" s="16"/>
      <c r="CC21" s="16"/>
    </row>
    <row r="22" spans="2:81" s="14" customFormat="1" ht="14.25" customHeight="1">
      <c r="B22" s="17"/>
      <c r="C22" s="200">
        <v>3</v>
      </c>
      <c r="D22" s="928" t="s">
        <v>358</v>
      </c>
      <c r="E22" s="928"/>
      <c r="F22" s="928"/>
      <c r="G22" s="928"/>
      <c r="H22" s="928"/>
      <c r="I22" s="928"/>
      <c r="J22" s="928"/>
      <c r="K22" s="928"/>
      <c r="L22" s="928" t="s">
        <v>359</v>
      </c>
      <c r="M22" s="928"/>
      <c r="N22" s="928"/>
      <c r="O22" s="928"/>
      <c r="P22" s="928"/>
      <c r="Q22" s="928"/>
      <c r="R22" s="928"/>
      <c r="S22" s="928"/>
      <c r="T22" s="928" t="s">
        <v>360</v>
      </c>
      <c r="U22" s="928"/>
      <c r="V22" s="928"/>
      <c r="W22" s="928"/>
      <c r="X22" s="928"/>
      <c r="Y22" s="928"/>
      <c r="Z22" s="928"/>
      <c r="AA22" s="928"/>
      <c r="AB22" s="912"/>
      <c r="AC22" s="921"/>
      <c r="AD22" s="928" t="s">
        <v>361</v>
      </c>
      <c r="AE22" s="928"/>
      <c r="AF22" s="928"/>
      <c r="AG22" s="928"/>
      <c r="AH22" s="928"/>
      <c r="AI22" s="928"/>
      <c r="AJ22" s="928"/>
      <c r="AK22" s="928"/>
      <c r="AL22" s="928"/>
      <c r="AM22" s="928"/>
      <c r="AN22" s="928"/>
      <c r="AO22" s="928"/>
      <c r="AP22" s="928"/>
      <c r="AQ22" s="928"/>
      <c r="AR22" s="928"/>
      <c r="AS22" s="928"/>
      <c r="AT22" s="928"/>
      <c r="AU22" s="928"/>
      <c r="AV22" s="928"/>
      <c r="AW22" s="928"/>
      <c r="AX22" s="928"/>
      <c r="AY22" s="928"/>
      <c r="AZ22" s="928"/>
      <c r="BA22" s="928"/>
      <c r="BB22" s="928"/>
      <c r="BC22" s="928"/>
      <c r="BD22" s="928"/>
      <c r="BE22" s="928"/>
      <c r="BF22" s="928"/>
      <c r="BG22" s="928"/>
      <c r="BH22" s="928"/>
      <c r="BI22" s="928"/>
      <c r="BJ22" s="928"/>
      <c r="BK22" s="928"/>
      <c r="BL22" s="928"/>
      <c r="BM22" s="928"/>
      <c r="BN22" s="16"/>
      <c r="BO22" s="16"/>
      <c r="BP22" s="16"/>
      <c r="BQ22" s="16"/>
      <c r="BR22" s="16"/>
      <c r="BS22" s="16"/>
      <c r="BT22" s="16"/>
      <c r="BU22" s="16"/>
      <c r="BV22" s="16"/>
      <c r="BW22" s="16"/>
      <c r="BX22" s="16"/>
      <c r="BY22" s="16"/>
      <c r="BZ22" s="16"/>
      <c r="CA22" s="16"/>
      <c r="CB22" s="16"/>
      <c r="CC22" s="16"/>
    </row>
    <row r="23" spans="2:81" s="14" customFormat="1" ht="14.25" customHeight="1">
      <c r="B23" s="17"/>
      <c r="C23" s="353">
        <v>4</v>
      </c>
      <c r="D23" s="928" t="s">
        <v>196</v>
      </c>
      <c r="E23" s="928" t="s">
        <v>112</v>
      </c>
      <c r="F23" s="928" t="s">
        <v>112</v>
      </c>
      <c r="G23" s="928" t="s">
        <v>112</v>
      </c>
      <c r="H23" s="928" t="s">
        <v>112</v>
      </c>
      <c r="I23" s="928" t="s">
        <v>112</v>
      </c>
      <c r="J23" s="928" t="s">
        <v>112</v>
      </c>
      <c r="K23" s="928" t="s">
        <v>112</v>
      </c>
      <c r="L23" s="928" t="s">
        <v>1578</v>
      </c>
      <c r="M23" s="928" t="s">
        <v>113</v>
      </c>
      <c r="N23" s="928" t="s">
        <v>113</v>
      </c>
      <c r="O23" s="928" t="s">
        <v>113</v>
      </c>
      <c r="P23" s="928" t="s">
        <v>113</v>
      </c>
      <c r="Q23" s="928" t="s">
        <v>113</v>
      </c>
      <c r="R23" s="928" t="s">
        <v>113</v>
      </c>
      <c r="S23" s="928" t="s">
        <v>113</v>
      </c>
      <c r="T23" s="928" t="s">
        <v>112</v>
      </c>
      <c r="U23" s="928" t="s">
        <v>112</v>
      </c>
      <c r="V23" s="928" t="s">
        <v>112</v>
      </c>
      <c r="W23" s="928" t="s">
        <v>112</v>
      </c>
      <c r="X23" s="928" t="s">
        <v>112</v>
      </c>
      <c r="Y23" s="928" t="s">
        <v>112</v>
      </c>
      <c r="Z23" s="928" t="s">
        <v>112</v>
      </c>
      <c r="AA23" s="928" t="s">
        <v>112</v>
      </c>
      <c r="AB23" s="912"/>
      <c r="AC23" s="921"/>
      <c r="AD23" s="928" t="s">
        <v>194</v>
      </c>
      <c r="AE23" s="928"/>
      <c r="AF23" s="928"/>
      <c r="AG23" s="928"/>
      <c r="AH23" s="928"/>
      <c r="AI23" s="928"/>
      <c r="AJ23" s="928"/>
      <c r="AK23" s="928"/>
      <c r="AL23" s="928"/>
      <c r="AM23" s="928"/>
      <c r="AN23" s="928"/>
      <c r="AO23" s="928"/>
      <c r="AP23" s="928"/>
      <c r="AQ23" s="928"/>
      <c r="AR23" s="928"/>
      <c r="AS23" s="928"/>
      <c r="AT23" s="928"/>
      <c r="AU23" s="928"/>
      <c r="AV23" s="930"/>
      <c r="AW23" s="930"/>
      <c r="AX23" s="930"/>
      <c r="AY23" s="930"/>
      <c r="AZ23" s="930"/>
      <c r="BA23" s="930"/>
      <c r="BB23" s="930"/>
      <c r="BC23" s="930"/>
      <c r="BD23" s="930"/>
      <c r="BE23" s="930"/>
      <c r="BF23" s="930"/>
      <c r="BG23" s="930"/>
      <c r="BH23" s="930"/>
      <c r="BI23" s="930"/>
      <c r="BJ23" s="930"/>
      <c r="BK23" s="930"/>
      <c r="BL23" s="930"/>
      <c r="BM23" s="930"/>
      <c r="BN23" s="16"/>
      <c r="BO23" s="16"/>
      <c r="BP23" s="16"/>
      <c r="BQ23" s="16"/>
      <c r="BR23" s="16"/>
      <c r="BS23" s="16"/>
      <c r="BT23" s="16"/>
      <c r="BU23" s="16"/>
      <c r="BV23" s="16"/>
      <c r="BW23" s="16"/>
      <c r="BX23" s="16"/>
      <c r="BY23" s="16"/>
      <c r="BZ23" s="16"/>
      <c r="CA23" s="16"/>
      <c r="CB23" s="16"/>
      <c r="CC23" s="16"/>
    </row>
    <row r="24" spans="2:81" s="15" customFormat="1" ht="14.25" customHeight="1">
      <c r="B24" s="7"/>
      <c r="C24" s="201">
        <v>5</v>
      </c>
      <c r="D24" s="928" t="s">
        <v>197</v>
      </c>
      <c r="E24" s="928"/>
      <c r="F24" s="928"/>
      <c r="G24" s="928"/>
      <c r="H24" s="928"/>
      <c r="I24" s="928"/>
      <c r="J24" s="928"/>
      <c r="K24" s="928"/>
      <c r="L24" s="928" t="s">
        <v>195</v>
      </c>
      <c r="M24" s="928"/>
      <c r="N24" s="928"/>
      <c r="O24" s="928"/>
      <c r="P24" s="928"/>
      <c r="Q24" s="928"/>
      <c r="R24" s="928"/>
      <c r="S24" s="928"/>
      <c r="T24" s="928" t="s">
        <v>190</v>
      </c>
      <c r="U24" s="928"/>
      <c r="V24" s="928"/>
      <c r="W24" s="928"/>
      <c r="X24" s="928"/>
      <c r="Y24" s="928"/>
      <c r="Z24" s="928"/>
      <c r="AA24" s="928"/>
      <c r="AB24" s="912"/>
      <c r="AC24" s="921"/>
      <c r="AD24" s="928" t="s">
        <v>1254</v>
      </c>
      <c r="AE24" s="928"/>
      <c r="AF24" s="928"/>
      <c r="AG24" s="928"/>
      <c r="AH24" s="928"/>
      <c r="AI24" s="928"/>
      <c r="AJ24" s="928"/>
      <c r="AK24" s="928"/>
      <c r="AL24" s="928"/>
      <c r="AM24" s="928"/>
      <c r="AN24" s="928"/>
      <c r="AO24" s="928"/>
      <c r="AP24" s="928"/>
      <c r="AQ24" s="928"/>
      <c r="AR24" s="928"/>
      <c r="AS24" s="928"/>
      <c r="AT24" s="928"/>
      <c r="AU24" s="928"/>
      <c r="AV24" s="928"/>
      <c r="AW24" s="928"/>
      <c r="AX24" s="928"/>
      <c r="AY24" s="928"/>
      <c r="AZ24" s="928"/>
      <c r="BA24" s="928"/>
      <c r="BB24" s="928"/>
      <c r="BC24" s="928"/>
      <c r="BD24" s="928"/>
      <c r="BE24" s="928"/>
      <c r="BF24" s="928"/>
      <c r="BG24" s="928"/>
      <c r="BH24" s="928"/>
      <c r="BI24" s="928"/>
      <c r="BJ24" s="928"/>
      <c r="BK24" s="928"/>
      <c r="BL24" s="928"/>
      <c r="BM24" s="928"/>
      <c r="BN24" s="16"/>
      <c r="BO24" s="16"/>
      <c r="BP24" s="16"/>
      <c r="BQ24" s="16"/>
      <c r="BR24" s="16"/>
      <c r="BS24" s="16"/>
      <c r="BT24" s="16"/>
      <c r="BU24" s="16"/>
      <c r="BV24" s="16"/>
      <c r="BW24" s="16"/>
      <c r="BX24" s="16"/>
      <c r="BY24" s="16"/>
      <c r="BZ24" s="16"/>
      <c r="CA24" s="16"/>
      <c r="CB24" s="16"/>
      <c r="CC24" s="16"/>
    </row>
    <row r="27" spans="2:81" ht="16.5" customHeight="1">
      <c r="B27" s="65" t="s">
        <v>91</v>
      </c>
    </row>
    <row r="29" spans="2:81" s="31" customFormat="1" ht="16.5" customHeight="1">
      <c r="B29" s="17"/>
      <c r="C29" s="72" t="s">
        <v>92</v>
      </c>
      <c r="D29" s="922" t="s">
        <v>87</v>
      </c>
      <c r="E29" s="923"/>
      <c r="F29" s="923"/>
      <c r="G29" s="923"/>
      <c r="H29" s="923"/>
      <c r="I29" s="923"/>
      <c r="J29" s="923"/>
      <c r="K29" s="924"/>
      <c r="L29" s="925" t="s">
        <v>88</v>
      </c>
      <c r="M29" s="926"/>
      <c r="N29" s="926"/>
      <c r="O29" s="926"/>
      <c r="P29" s="926"/>
      <c r="Q29" s="926"/>
      <c r="R29" s="926"/>
      <c r="S29" s="927"/>
      <c r="T29" s="922" t="s">
        <v>95</v>
      </c>
      <c r="U29" s="923"/>
      <c r="V29" s="923"/>
      <c r="W29" s="923"/>
      <c r="X29" s="923"/>
      <c r="Y29" s="923"/>
      <c r="Z29" s="923"/>
      <c r="AA29" s="924"/>
      <c r="AB29" s="925" t="s">
        <v>107</v>
      </c>
      <c r="AC29" s="926"/>
      <c r="AD29" s="925" t="s">
        <v>96</v>
      </c>
      <c r="AE29" s="926"/>
      <c r="AF29" s="926"/>
      <c r="AG29" s="926"/>
      <c r="AH29" s="926"/>
      <c r="AI29" s="926"/>
      <c r="AJ29" s="926"/>
      <c r="AK29" s="926"/>
      <c r="AL29" s="926"/>
      <c r="AM29" s="926"/>
      <c r="AN29" s="926"/>
      <c r="AO29" s="926"/>
      <c r="AP29" s="926"/>
      <c r="AQ29" s="926"/>
      <c r="AR29" s="926"/>
      <c r="AS29" s="926"/>
      <c r="AT29" s="926"/>
      <c r="AU29" s="927"/>
      <c r="AV29" s="925" t="s">
        <v>30</v>
      </c>
      <c r="AW29" s="926"/>
      <c r="AX29" s="926"/>
      <c r="AY29" s="926"/>
      <c r="AZ29" s="926"/>
      <c r="BA29" s="926"/>
      <c r="BB29" s="926"/>
      <c r="BC29" s="926"/>
      <c r="BD29" s="926"/>
      <c r="BE29" s="926"/>
      <c r="BF29" s="926"/>
      <c r="BG29" s="926"/>
      <c r="BH29" s="926"/>
      <c r="BI29" s="926"/>
      <c r="BJ29" s="926"/>
      <c r="BK29" s="926"/>
      <c r="BL29" s="926"/>
      <c r="BM29" s="927"/>
      <c r="BN29" s="16"/>
      <c r="BO29" s="16"/>
      <c r="BP29" s="16"/>
      <c r="BQ29" s="16"/>
      <c r="BR29" s="16"/>
      <c r="BS29" s="16"/>
      <c r="BT29" s="16"/>
      <c r="BU29" s="16"/>
      <c r="BV29" s="16"/>
      <c r="BW29" s="16"/>
      <c r="BX29" s="16"/>
      <c r="BY29" s="16"/>
      <c r="BZ29" s="16"/>
      <c r="CA29" s="16"/>
      <c r="CB29" s="16"/>
      <c r="CC29" s="16"/>
    </row>
    <row r="30" spans="2:81" s="14" customFormat="1" ht="14.25" customHeight="1">
      <c r="B30" s="17"/>
      <c r="C30" s="356">
        <v>1</v>
      </c>
      <c r="D30" s="928" t="s">
        <v>1384</v>
      </c>
      <c r="E30" s="928"/>
      <c r="F30" s="928"/>
      <c r="G30" s="928"/>
      <c r="H30" s="928"/>
      <c r="I30" s="928"/>
      <c r="J30" s="928"/>
      <c r="K30" s="928"/>
      <c r="L30" s="928" t="s">
        <v>1381</v>
      </c>
      <c r="M30" s="928"/>
      <c r="N30" s="928"/>
      <c r="O30" s="928"/>
      <c r="P30" s="928"/>
      <c r="Q30" s="928"/>
      <c r="R30" s="928"/>
      <c r="S30" s="928"/>
      <c r="T30" s="928" t="s">
        <v>2104</v>
      </c>
      <c r="U30" s="928"/>
      <c r="V30" s="928"/>
      <c r="W30" s="928"/>
      <c r="X30" s="928"/>
      <c r="Y30" s="928"/>
      <c r="Z30" s="928"/>
      <c r="AA30" s="928"/>
      <c r="AB30" s="912"/>
      <c r="AC30" s="921"/>
      <c r="AD30" s="928" t="s">
        <v>206</v>
      </c>
      <c r="AE30" s="928"/>
      <c r="AF30" s="928"/>
      <c r="AG30" s="928"/>
      <c r="AH30" s="928"/>
      <c r="AI30" s="928"/>
      <c r="AJ30" s="928"/>
      <c r="AK30" s="928"/>
      <c r="AL30" s="928"/>
      <c r="AM30" s="928"/>
      <c r="AN30" s="928"/>
      <c r="AO30" s="928"/>
      <c r="AP30" s="928"/>
      <c r="AQ30" s="928"/>
      <c r="AR30" s="928"/>
      <c r="AS30" s="928"/>
      <c r="AT30" s="928"/>
      <c r="AU30" s="928"/>
      <c r="AV30" s="930"/>
      <c r="AW30" s="930"/>
      <c r="AX30" s="930"/>
      <c r="AY30" s="930"/>
      <c r="AZ30" s="930"/>
      <c r="BA30" s="930"/>
      <c r="BB30" s="930"/>
      <c r="BC30" s="930"/>
      <c r="BD30" s="930"/>
      <c r="BE30" s="930"/>
      <c r="BF30" s="930"/>
      <c r="BG30" s="930"/>
      <c r="BH30" s="930"/>
      <c r="BI30" s="930"/>
      <c r="BJ30" s="930"/>
      <c r="BK30" s="930"/>
      <c r="BL30" s="930"/>
      <c r="BM30" s="930"/>
      <c r="BN30" s="16"/>
      <c r="BO30" s="16"/>
      <c r="BP30" s="16"/>
      <c r="BQ30" s="16"/>
      <c r="BR30" s="16"/>
      <c r="BS30" s="16"/>
      <c r="BT30" s="16"/>
      <c r="BU30" s="16"/>
      <c r="BV30" s="16"/>
      <c r="BW30" s="16"/>
      <c r="BX30" s="16"/>
      <c r="BY30" s="16"/>
      <c r="BZ30" s="16"/>
      <c r="CA30" s="16"/>
      <c r="CB30" s="16"/>
      <c r="CC30" s="16"/>
    </row>
    <row r="33" spans="2:81" ht="16.5" customHeight="1">
      <c r="B33" s="65" t="s">
        <v>106</v>
      </c>
    </row>
    <row r="35" spans="2:81" ht="16.5" customHeight="1">
      <c r="C35" s="72" t="s">
        <v>92</v>
      </c>
      <c r="D35" s="922" t="s">
        <v>87</v>
      </c>
      <c r="E35" s="923"/>
      <c r="F35" s="923"/>
      <c r="G35" s="923"/>
      <c r="H35" s="923"/>
      <c r="I35" s="923"/>
      <c r="J35" s="923"/>
      <c r="K35" s="924"/>
      <c r="L35" s="925" t="s">
        <v>88</v>
      </c>
      <c r="M35" s="926"/>
      <c r="N35" s="926"/>
      <c r="O35" s="926"/>
      <c r="P35" s="926"/>
      <c r="Q35" s="926"/>
      <c r="R35" s="926"/>
      <c r="S35" s="927"/>
      <c r="T35" s="925" t="s">
        <v>105</v>
      </c>
      <c r="U35" s="926"/>
      <c r="V35" s="926"/>
      <c r="W35" s="926"/>
      <c r="X35" s="926"/>
      <c r="Y35" s="926"/>
      <c r="Z35" s="926"/>
      <c r="AA35" s="926"/>
      <c r="AB35" s="926"/>
      <c r="AC35" s="926"/>
      <c r="AD35" s="926"/>
      <c r="AE35" s="926"/>
      <c r="AF35" s="926"/>
      <c r="AG35" s="926"/>
      <c r="AH35" s="926"/>
      <c r="AI35" s="926"/>
      <c r="AJ35" s="926"/>
      <c r="AK35" s="926"/>
      <c r="AL35" s="926"/>
      <c r="AM35" s="926"/>
      <c r="AN35" s="926"/>
      <c r="AO35" s="926"/>
      <c r="AP35" s="926"/>
      <c r="AQ35" s="926"/>
      <c r="AR35" s="926"/>
      <c r="AS35" s="927"/>
      <c r="AT35" s="925" t="s">
        <v>30</v>
      </c>
      <c r="AU35" s="926"/>
      <c r="AV35" s="926"/>
      <c r="AW35" s="926"/>
      <c r="AX35" s="926"/>
      <c r="AY35" s="926"/>
      <c r="AZ35" s="926"/>
      <c r="BA35" s="926"/>
      <c r="BB35" s="926"/>
      <c r="BC35" s="926"/>
      <c r="BD35" s="926"/>
      <c r="BE35" s="926"/>
      <c r="BF35" s="926"/>
      <c r="BG35" s="926"/>
      <c r="BH35" s="926"/>
      <c r="BI35" s="926"/>
      <c r="BJ35" s="926"/>
      <c r="BK35" s="927"/>
    </row>
    <row r="36" spans="2:81" ht="14.25" customHeight="1">
      <c r="C36" s="73">
        <v>1</v>
      </c>
      <c r="D36" s="928" t="s">
        <v>1377</v>
      </c>
      <c r="E36" s="928"/>
      <c r="F36" s="928"/>
      <c r="G36" s="928"/>
      <c r="H36" s="928"/>
      <c r="I36" s="928"/>
      <c r="J36" s="928"/>
      <c r="K36" s="928"/>
      <c r="L36" s="928" t="s">
        <v>203</v>
      </c>
      <c r="M36" s="928"/>
      <c r="N36" s="928"/>
      <c r="O36" s="928"/>
      <c r="P36" s="928"/>
      <c r="Q36" s="928"/>
      <c r="R36" s="928"/>
      <c r="S36" s="928"/>
      <c r="T36" s="897"/>
      <c r="U36" s="898"/>
      <c r="V36" s="898"/>
      <c r="W36" s="898"/>
      <c r="X36" s="898"/>
      <c r="Y36" s="898"/>
      <c r="Z36" s="898"/>
      <c r="AA36" s="898"/>
      <c r="AB36" s="898"/>
      <c r="AC36" s="898"/>
      <c r="AD36" s="898"/>
      <c r="AE36" s="898"/>
      <c r="AF36" s="898"/>
      <c r="AG36" s="898"/>
      <c r="AH36" s="898"/>
      <c r="AI36" s="898"/>
      <c r="AJ36" s="898"/>
      <c r="AK36" s="898"/>
      <c r="AL36" s="898"/>
      <c r="AM36" s="898"/>
      <c r="AN36" s="898"/>
      <c r="AO36" s="898"/>
      <c r="AP36" s="898"/>
      <c r="AQ36" s="898"/>
      <c r="AR36" s="898"/>
      <c r="AS36" s="899"/>
      <c r="AT36" s="928"/>
      <c r="AU36" s="928"/>
      <c r="AV36" s="928"/>
      <c r="AW36" s="928"/>
      <c r="AX36" s="928"/>
      <c r="AY36" s="928"/>
      <c r="AZ36" s="928"/>
      <c r="BA36" s="928"/>
      <c r="BB36" s="928"/>
      <c r="BC36" s="928"/>
      <c r="BD36" s="928"/>
      <c r="BE36" s="928"/>
      <c r="BF36" s="928"/>
      <c r="BG36" s="928"/>
      <c r="BH36" s="928"/>
      <c r="BI36" s="928"/>
      <c r="BJ36" s="928"/>
      <c r="BK36" s="928"/>
    </row>
    <row r="39" spans="2:81" ht="16.5" customHeight="1">
      <c r="B39" s="65" t="s">
        <v>97</v>
      </c>
    </row>
    <row r="41" spans="2:81" ht="16.5" customHeight="1">
      <c r="C41" s="72" t="s">
        <v>92</v>
      </c>
      <c r="D41" s="903" t="s">
        <v>101</v>
      </c>
      <c r="E41" s="903"/>
      <c r="F41" s="903"/>
      <c r="G41" s="903"/>
      <c r="H41" s="903"/>
      <c r="I41" s="903"/>
      <c r="J41" s="903"/>
      <c r="K41" s="903"/>
      <c r="L41" s="903"/>
      <c r="M41" s="903"/>
      <c r="N41" s="903"/>
      <c r="O41" s="904" t="s">
        <v>98</v>
      </c>
      <c r="P41" s="904"/>
      <c r="Q41" s="904"/>
      <c r="R41" s="904"/>
      <c r="S41" s="904"/>
      <c r="T41" s="904"/>
      <c r="U41" s="904"/>
      <c r="V41" s="904"/>
      <c r="W41" s="904"/>
      <c r="X41" s="904"/>
      <c r="Y41" s="904"/>
      <c r="Z41" s="904"/>
      <c r="AA41" s="904"/>
      <c r="AB41" s="904" t="s">
        <v>99</v>
      </c>
      <c r="AC41" s="904"/>
      <c r="AD41" s="904"/>
      <c r="AE41" s="904"/>
      <c r="AF41" s="904"/>
      <c r="AG41" s="904" t="s">
        <v>100</v>
      </c>
      <c r="AH41" s="904"/>
      <c r="AI41" s="904"/>
      <c r="AJ41" s="904"/>
      <c r="AK41" s="904"/>
      <c r="AL41" s="904"/>
      <c r="AM41" s="904"/>
      <c r="AN41" s="904"/>
      <c r="AO41" s="904"/>
      <c r="AP41" s="904"/>
      <c r="AQ41" s="904"/>
      <c r="AR41" s="904"/>
      <c r="AS41" s="904"/>
      <c r="AT41" s="904"/>
      <c r="AU41" s="904"/>
      <c r="AV41" s="904"/>
      <c r="AW41" s="904"/>
      <c r="AX41" s="904"/>
      <c r="AY41" s="904"/>
      <c r="AZ41" s="904"/>
      <c r="BA41" s="904"/>
      <c r="BB41" s="904"/>
      <c r="BC41" s="904"/>
      <c r="BD41" s="904"/>
      <c r="BE41" s="904"/>
      <c r="BF41" s="904"/>
      <c r="BG41" s="904"/>
      <c r="BH41" s="904"/>
      <c r="BI41" s="904"/>
      <c r="BJ41" s="904"/>
      <c r="BK41" s="904"/>
    </row>
    <row r="42" spans="2:81" s="14" customFormat="1" ht="14.25" customHeight="1">
      <c r="B42" s="17"/>
      <c r="C42" s="73"/>
      <c r="D42" s="897"/>
      <c r="E42" s="898"/>
      <c r="F42" s="898"/>
      <c r="G42" s="898"/>
      <c r="H42" s="898"/>
      <c r="I42" s="898"/>
      <c r="J42" s="898"/>
      <c r="K42" s="898"/>
      <c r="L42" s="898"/>
      <c r="M42" s="898"/>
      <c r="N42" s="899"/>
      <c r="O42" s="897"/>
      <c r="P42" s="898"/>
      <c r="Q42" s="898"/>
      <c r="R42" s="898"/>
      <c r="S42" s="898"/>
      <c r="T42" s="898"/>
      <c r="U42" s="898"/>
      <c r="V42" s="898"/>
      <c r="W42" s="898"/>
      <c r="X42" s="898"/>
      <c r="Y42" s="898"/>
      <c r="Z42" s="898"/>
      <c r="AA42" s="899"/>
      <c r="AB42" s="897"/>
      <c r="AC42" s="898"/>
      <c r="AD42" s="898"/>
      <c r="AE42" s="898"/>
      <c r="AF42" s="899"/>
      <c r="AG42" s="897"/>
      <c r="AH42" s="898"/>
      <c r="AI42" s="898"/>
      <c r="AJ42" s="898"/>
      <c r="AK42" s="898"/>
      <c r="AL42" s="898"/>
      <c r="AM42" s="898"/>
      <c r="AN42" s="898"/>
      <c r="AO42" s="898"/>
      <c r="AP42" s="898"/>
      <c r="AQ42" s="898"/>
      <c r="AR42" s="898"/>
      <c r="AS42" s="898"/>
      <c r="AT42" s="898"/>
      <c r="AU42" s="898"/>
      <c r="AV42" s="898"/>
      <c r="AW42" s="898"/>
      <c r="AX42" s="898"/>
      <c r="AY42" s="898"/>
      <c r="AZ42" s="898"/>
      <c r="BA42" s="898"/>
      <c r="BB42" s="898"/>
      <c r="BC42" s="898"/>
      <c r="BD42" s="898"/>
      <c r="BE42" s="898"/>
      <c r="BF42" s="898"/>
      <c r="BG42" s="898"/>
      <c r="BH42" s="898"/>
      <c r="BI42" s="898"/>
      <c r="BJ42" s="898"/>
      <c r="BK42" s="899"/>
      <c r="BL42" s="16"/>
      <c r="BM42" s="16"/>
      <c r="BN42" s="16"/>
      <c r="BO42" s="16"/>
      <c r="BP42" s="16"/>
      <c r="BQ42" s="16"/>
      <c r="BR42" s="16"/>
      <c r="BS42" s="16"/>
      <c r="BT42" s="16"/>
      <c r="BU42" s="16"/>
      <c r="BV42" s="16"/>
      <c r="BW42" s="16"/>
      <c r="BX42" s="16"/>
      <c r="BY42" s="16"/>
      <c r="BZ42" s="16"/>
      <c r="CA42" s="16"/>
      <c r="CB42" s="16"/>
      <c r="CC42" s="16"/>
    </row>
    <row r="45" spans="2:81" s="17" customFormat="1" ht="16.5" customHeight="1">
      <c r="B45" s="65" t="s">
        <v>103</v>
      </c>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row>
    <row r="47" spans="2:81" ht="16.5" customHeight="1">
      <c r="C47" s="17" t="s">
        <v>209</v>
      </c>
    </row>
    <row r="49" spans="3:43" ht="16.5" customHeight="1">
      <c r="C49" s="17" t="s">
        <v>2062</v>
      </c>
    </row>
    <row r="50" spans="3:43" ht="16.5" customHeight="1">
      <c r="D50" s="17" t="s">
        <v>2049</v>
      </c>
    </row>
    <row r="51" spans="3:43" ht="17.25" customHeight="1">
      <c r="D51" s="903" t="s">
        <v>27</v>
      </c>
      <c r="E51" s="903"/>
      <c r="F51" s="903"/>
      <c r="G51" s="903"/>
      <c r="H51" s="903"/>
      <c r="I51" s="903"/>
      <c r="J51" s="903"/>
      <c r="K51" s="903" t="s">
        <v>29</v>
      </c>
      <c r="L51" s="903"/>
      <c r="M51" s="903"/>
      <c r="N51" s="903"/>
      <c r="O51" s="903"/>
      <c r="P51" s="903"/>
      <c r="Q51" s="903"/>
      <c r="R51" s="903" t="s">
        <v>1260</v>
      </c>
      <c r="S51" s="903"/>
      <c r="T51" s="922" t="s">
        <v>1241</v>
      </c>
      <c r="U51" s="923"/>
      <c r="V51" s="923"/>
      <c r="W51" s="923"/>
      <c r="X51" s="924"/>
      <c r="Y51" s="922" t="s">
        <v>30</v>
      </c>
      <c r="Z51" s="923"/>
      <c r="AA51" s="923"/>
      <c r="AB51" s="923"/>
      <c r="AC51" s="923"/>
      <c r="AD51" s="923"/>
      <c r="AE51" s="923"/>
      <c r="AF51" s="923"/>
      <c r="AG51" s="923"/>
      <c r="AH51" s="923"/>
      <c r="AI51" s="923"/>
      <c r="AJ51" s="923"/>
      <c r="AK51" s="923"/>
      <c r="AL51" s="923"/>
      <c r="AM51" s="923"/>
      <c r="AN51" s="923"/>
      <c r="AO51" s="923"/>
      <c r="AP51" s="923"/>
      <c r="AQ51" s="924"/>
    </row>
    <row r="52" spans="3:43" ht="14.25">
      <c r="D52" s="531" t="s">
        <v>2050</v>
      </c>
      <c r="E52" s="348"/>
      <c r="F52" s="348"/>
      <c r="G52" s="348"/>
      <c r="H52" s="348"/>
      <c r="I52" s="348"/>
      <c r="J52" s="349"/>
      <c r="K52" s="531" t="s">
        <v>2052</v>
      </c>
      <c r="L52" s="348"/>
      <c r="M52" s="348"/>
      <c r="N52" s="348"/>
      <c r="O52" s="348"/>
      <c r="P52" s="348"/>
      <c r="Q52" s="349"/>
      <c r="R52" s="912"/>
      <c r="S52" s="913"/>
      <c r="T52" s="531" t="s">
        <v>2054</v>
      </c>
      <c r="U52" s="348"/>
      <c r="V52" s="348"/>
      <c r="W52" s="348"/>
      <c r="X52" s="349"/>
      <c r="Y52" s="531" t="s">
        <v>2056</v>
      </c>
      <c r="Z52" s="348"/>
      <c r="AA52" s="348"/>
      <c r="AB52" s="348"/>
      <c r="AC52" s="348"/>
      <c r="AD52" s="348"/>
      <c r="AE52" s="348"/>
      <c r="AF52" s="348"/>
      <c r="AG52" s="348"/>
      <c r="AH52" s="348"/>
      <c r="AI52" s="348"/>
      <c r="AJ52" s="348"/>
      <c r="AK52" s="348"/>
      <c r="AL52" s="348"/>
      <c r="AM52" s="348"/>
      <c r="AN52" s="348"/>
      <c r="AO52" s="348"/>
      <c r="AP52" s="348"/>
      <c r="AQ52" s="349"/>
    </row>
    <row r="53" spans="3:43" ht="14.25">
      <c r="D53" s="531" t="s">
        <v>2051</v>
      </c>
      <c r="E53" s="348"/>
      <c r="F53" s="348"/>
      <c r="G53" s="348"/>
      <c r="H53" s="348"/>
      <c r="I53" s="348"/>
      <c r="J53" s="349"/>
      <c r="K53" s="531" t="s">
        <v>2053</v>
      </c>
      <c r="L53" s="348"/>
      <c r="M53" s="348"/>
      <c r="N53" s="348"/>
      <c r="O53" s="348"/>
      <c r="P53" s="348"/>
      <c r="Q53" s="349"/>
      <c r="R53" s="912"/>
      <c r="S53" s="913"/>
      <c r="T53" s="531" t="s">
        <v>2055</v>
      </c>
      <c r="U53" s="348"/>
      <c r="V53" s="348"/>
      <c r="W53" s="348"/>
      <c r="X53" s="349"/>
      <c r="Y53" s="531" t="s">
        <v>2057</v>
      </c>
      <c r="Z53" s="348"/>
      <c r="AA53" s="348"/>
      <c r="AB53" s="348"/>
      <c r="AC53" s="348"/>
      <c r="AD53" s="348"/>
      <c r="AE53" s="348"/>
      <c r="AF53" s="348"/>
      <c r="AG53" s="348"/>
      <c r="AH53" s="348"/>
      <c r="AI53" s="348"/>
      <c r="AJ53" s="348"/>
      <c r="AK53" s="348"/>
      <c r="AL53" s="348"/>
      <c r="AM53" s="348"/>
      <c r="AN53" s="348"/>
      <c r="AO53" s="348"/>
      <c r="AP53" s="348"/>
      <c r="AQ53" s="349"/>
    </row>
    <row r="54" spans="3:43" ht="14.25">
      <c r="D54" s="432"/>
      <c r="E54" s="452"/>
      <c r="F54" s="452"/>
      <c r="G54" s="452"/>
      <c r="H54" s="452"/>
      <c r="I54" s="452"/>
      <c r="J54" s="452"/>
      <c r="K54" s="432"/>
      <c r="L54" s="452"/>
      <c r="M54" s="452"/>
      <c r="N54" s="452"/>
      <c r="O54" s="452"/>
      <c r="P54" s="452"/>
      <c r="Q54" s="452"/>
      <c r="R54" s="467"/>
      <c r="S54" s="467"/>
      <c r="T54" s="432"/>
      <c r="U54" s="452"/>
      <c r="V54" s="452"/>
      <c r="W54" s="452"/>
      <c r="X54" s="452"/>
      <c r="Y54" s="432"/>
      <c r="Z54" s="452"/>
      <c r="AA54" s="452"/>
      <c r="AB54" s="452"/>
      <c r="AC54" s="452"/>
      <c r="AD54" s="452"/>
      <c r="AE54" s="452"/>
      <c r="AF54" s="452"/>
      <c r="AG54" s="452"/>
      <c r="AH54" s="452"/>
      <c r="AI54" s="452"/>
      <c r="AJ54" s="452"/>
      <c r="AK54" s="452"/>
      <c r="AL54" s="452"/>
      <c r="AM54" s="452"/>
      <c r="AN54" s="452"/>
      <c r="AO54" s="452"/>
      <c r="AP54" s="452"/>
      <c r="AQ54" s="452"/>
    </row>
    <row r="55" spans="3:43" ht="14.25">
      <c r="C55" s="17" t="s">
        <v>1349</v>
      </c>
      <c r="D55" s="432"/>
      <c r="E55" s="452"/>
      <c r="F55" s="452"/>
      <c r="G55" s="452"/>
      <c r="H55" s="452"/>
      <c r="I55" s="452"/>
      <c r="J55" s="452"/>
      <c r="K55" s="432"/>
      <c r="L55" s="452"/>
      <c r="M55" s="452"/>
      <c r="N55" s="452"/>
      <c r="O55" s="452"/>
      <c r="P55" s="452"/>
      <c r="Q55" s="452"/>
      <c r="R55" s="467"/>
      <c r="S55" s="467"/>
      <c r="T55" s="432"/>
      <c r="U55" s="452"/>
      <c r="V55" s="452"/>
      <c r="W55" s="452"/>
      <c r="X55" s="452"/>
      <c r="Y55" s="432"/>
      <c r="Z55" s="452"/>
      <c r="AA55" s="452"/>
      <c r="AB55" s="452"/>
      <c r="AC55" s="452"/>
      <c r="AD55" s="452"/>
      <c r="AE55" s="452"/>
      <c r="AF55" s="452"/>
      <c r="AG55" s="452"/>
      <c r="AH55" s="452"/>
      <c r="AI55" s="452"/>
      <c r="AJ55" s="452"/>
      <c r="AK55" s="452"/>
      <c r="AL55" s="452"/>
      <c r="AM55" s="452"/>
      <c r="AN55" s="452"/>
      <c r="AO55" s="452"/>
      <c r="AP55" s="452"/>
      <c r="AQ55" s="452"/>
    </row>
    <row r="56" spans="3:43" ht="16.5" customHeight="1">
      <c r="C56" s="16"/>
      <c r="D56" s="17" t="s">
        <v>1350</v>
      </c>
    </row>
    <row r="57" spans="3:43" ht="16.5" customHeight="1">
      <c r="D57" s="903" t="s">
        <v>27</v>
      </c>
      <c r="E57" s="903"/>
      <c r="F57" s="903"/>
      <c r="G57" s="903"/>
      <c r="H57" s="903"/>
      <c r="I57" s="903"/>
      <c r="J57" s="903"/>
      <c r="K57" s="903" t="s">
        <v>29</v>
      </c>
      <c r="L57" s="903"/>
      <c r="M57" s="903"/>
      <c r="N57" s="903"/>
      <c r="O57" s="903"/>
      <c r="P57" s="903"/>
      <c r="Q57" s="903"/>
      <c r="R57" s="903" t="s">
        <v>1260</v>
      </c>
      <c r="S57" s="903"/>
      <c r="T57" s="922" t="s">
        <v>1241</v>
      </c>
      <c r="U57" s="923"/>
      <c r="V57" s="923"/>
      <c r="W57" s="923"/>
      <c r="X57" s="924"/>
      <c r="Y57" s="922" t="s">
        <v>30</v>
      </c>
      <c r="Z57" s="923"/>
      <c r="AA57" s="923"/>
      <c r="AB57" s="923"/>
      <c r="AC57" s="923"/>
      <c r="AD57" s="923"/>
      <c r="AE57" s="923"/>
      <c r="AF57" s="923"/>
      <c r="AG57" s="923"/>
      <c r="AH57" s="923"/>
      <c r="AI57" s="923"/>
      <c r="AJ57" s="923"/>
      <c r="AK57" s="923"/>
      <c r="AL57" s="923"/>
      <c r="AM57" s="923"/>
      <c r="AN57" s="923"/>
      <c r="AO57" s="923"/>
      <c r="AP57" s="923"/>
      <c r="AQ57" s="924"/>
    </row>
    <row r="58" spans="3:43" ht="14.25">
      <c r="D58" s="350" t="s">
        <v>1267</v>
      </c>
      <c r="E58" s="348"/>
      <c r="F58" s="348"/>
      <c r="G58" s="348"/>
      <c r="H58" s="348"/>
      <c r="I58" s="348"/>
      <c r="J58" s="349"/>
      <c r="K58" s="350" t="s">
        <v>1271</v>
      </c>
      <c r="L58" s="348"/>
      <c r="M58" s="348"/>
      <c r="N58" s="348"/>
      <c r="O58" s="348"/>
      <c r="P58" s="348"/>
      <c r="Q58" s="349"/>
      <c r="R58" s="912"/>
      <c r="S58" s="913"/>
      <c r="T58" s="350" t="s">
        <v>1275</v>
      </c>
      <c r="U58" s="348"/>
      <c r="V58" s="348"/>
      <c r="W58" s="348"/>
      <c r="X58" s="349"/>
      <c r="Y58" s="417" t="str">
        <f>"入力パラメータの"&amp;K58</f>
        <v>入力パラメータのDBコネクションオブジェクト</v>
      </c>
      <c r="Z58" s="348"/>
      <c r="AA58" s="348"/>
      <c r="AB58" s="348"/>
      <c r="AC58" s="348"/>
      <c r="AD58" s="348"/>
      <c r="AE58" s="348"/>
      <c r="AF58" s="348"/>
      <c r="AG58" s="348"/>
      <c r="AH58" s="348"/>
      <c r="AI58" s="348"/>
      <c r="AJ58" s="348"/>
      <c r="AK58" s="348"/>
      <c r="AL58" s="348"/>
      <c r="AM58" s="348"/>
      <c r="AN58" s="348"/>
      <c r="AO58" s="348"/>
      <c r="AP58" s="348"/>
      <c r="AQ58" s="349"/>
    </row>
    <row r="59" spans="3:43" ht="14.25">
      <c r="D59" s="350" t="s">
        <v>1268</v>
      </c>
      <c r="E59" s="348"/>
      <c r="F59" s="348"/>
      <c r="G59" s="348"/>
      <c r="H59" s="348"/>
      <c r="I59" s="348"/>
      <c r="J59" s="349"/>
      <c r="K59" s="350" t="s">
        <v>355</v>
      </c>
      <c r="L59" s="348"/>
      <c r="M59" s="348"/>
      <c r="N59" s="348"/>
      <c r="O59" s="348"/>
      <c r="P59" s="348"/>
      <c r="Q59" s="349"/>
      <c r="R59" s="912"/>
      <c r="S59" s="913"/>
      <c r="T59" s="428" t="s">
        <v>125</v>
      </c>
      <c r="U59" s="348"/>
      <c r="V59" s="348"/>
      <c r="W59" s="348"/>
      <c r="X59" s="349"/>
      <c r="Y59" s="417" t="str">
        <f t="shared" ref="Y59:Y60" si="0">"入力パラメータの"&amp;K59</f>
        <v>入力パラメータの顧客先コード</v>
      </c>
      <c r="Z59" s="348"/>
      <c r="AA59" s="348"/>
      <c r="AB59" s="348"/>
      <c r="AC59" s="348"/>
      <c r="AD59" s="348"/>
      <c r="AE59" s="348"/>
      <c r="AF59" s="348"/>
      <c r="AG59" s="348"/>
      <c r="AH59" s="348"/>
      <c r="AI59" s="348"/>
      <c r="AJ59" s="348"/>
      <c r="AK59" s="348"/>
      <c r="AL59" s="348"/>
      <c r="AM59" s="348"/>
      <c r="AN59" s="348"/>
      <c r="AO59" s="348"/>
      <c r="AP59" s="348"/>
      <c r="AQ59" s="349"/>
    </row>
    <row r="60" spans="3:43" ht="14.25">
      <c r="D60" s="350" t="s">
        <v>1269</v>
      </c>
      <c r="E60" s="348"/>
      <c r="F60" s="348"/>
      <c r="G60" s="348"/>
      <c r="H60" s="348"/>
      <c r="I60" s="348"/>
      <c r="J60" s="349"/>
      <c r="K60" s="350" t="s">
        <v>359</v>
      </c>
      <c r="L60" s="348"/>
      <c r="M60" s="348"/>
      <c r="N60" s="348"/>
      <c r="O60" s="348"/>
      <c r="P60" s="348"/>
      <c r="Q60" s="349"/>
      <c r="R60" s="912"/>
      <c r="S60" s="913"/>
      <c r="T60" s="350" t="s">
        <v>1276</v>
      </c>
      <c r="U60" s="348"/>
      <c r="V60" s="348"/>
      <c r="W60" s="348"/>
      <c r="X60" s="349"/>
      <c r="Y60" s="417" t="str">
        <f t="shared" si="0"/>
        <v>入力パラメータの会計年度</v>
      </c>
      <c r="Z60" s="348"/>
      <c r="AA60" s="348"/>
      <c r="AB60" s="348"/>
      <c r="AC60" s="348"/>
      <c r="AD60" s="348"/>
      <c r="AE60" s="348"/>
      <c r="AF60" s="348"/>
      <c r="AG60" s="348"/>
      <c r="AH60" s="348"/>
      <c r="AI60" s="348"/>
      <c r="AJ60" s="348"/>
      <c r="AK60" s="348"/>
      <c r="AL60" s="348"/>
      <c r="AM60" s="348"/>
      <c r="AN60" s="348"/>
      <c r="AO60" s="348"/>
      <c r="AP60" s="348"/>
      <c r="AQ60" s="349"/>
    </row>
    <row r="61" spans="3:43" ht="14.25">
      <c r="D61" s="350" t="s">
        <v>1321</v>
      </c>
      <c r="E61" s="348"/>
      <c r="F61" s="348"/>
      <c r="G61" s="348"/>
      <c r="H61" s="348"/>
      <c r="I61" s="348"/>
      <c r="J61" s="349"/>
      <c r="K61" s="350" t="s">
        <v>131</v>
      </c>
      <c r="L61" s="348"/>
      <c r="M61" s="348"/>
      <c r="N61" s="348"/>
      <c r="O61" s="348"/>
      <c r="P61" s="348"/>
      <c r="Q61" s="349"/>
      <c r="R61" s="912"/>
      <c r="S61" s="913"/>
      <c r="T61" s="350" t="s">
        <v>125</v>
      </c>
      <c r="U61" s="348"/>
      <c r="V61" s="348"/>
      <c r="W61" s="348"/>
      <c r="X61" s="349"/>
      <c r="Y61" s="350" t="s">
        <v>1253</v>
      </c>
      <c r="Z61" s="348"/>
      <c r="AA61" s="348"/>
      <c r="AB61" s="348"/>
      <c r="AC61" s="348"/>
      <c r="AD61" s="348"/>
      <c r="AE61" s="348"/>
      <c r="AF61" s="348"/>
      <c r="AG61" s="348"/>
      <c r="AH61" s="348"/>
      <c r="AI61" s="348"/>
      <c r="AJ61" s="348"/>
      <c r="AK61" s="348"/>
      <c r="AL61" s="348"/>
      <c r="AM61" s="348"/>
      <c r="AN61" s="348"/>
      <c r="AO61" s="348"/>
      <c r="AP61" s="348"/>
      <c r="AQ61" s="349"/>
    </row>
    <row r="62" spans="3:43" ht="14.25">
      <c r="D62" s="753" t="s">
        <v>1322</v>
      </c>
      <c r="E62" s="450"/>
      <c r="F62" s="450"/>
      <c r="G62" s="450"/>
      <c r="H62" s="450"/>
      <c r="I62" s="450"/>
      <c r="J62" s="451"/>
      <c r="K62" s="753" t="s">
        <v>1354</v>
      </c>
      <c r="L62" s="450"/>
      <c r="M62" s="450"/>
      <c r="N62" s="450"/>
      <c r="O62" s="450"/>
      <c r="P62" s="450"/>
      <c r="Q62" s="451"/>
      <c r="R62" s="943"/>
      <c r="S62" s="945"/>
      <c r="T62" s="753" t="s">
        <v>125</v>
      </c>
      <c r="U62" s="450"/>
      <c r="V62" s="450"/>
      <c r="W62" s="450"/>
      <c r="X62" s="451"/>
      <c r="Y62" s="753" t="s">
        <v>3336</v>
      </c>
      <c r="Z62" s="450"/>
      <c r="AA62" s="450"/>
      <c r="AB62" s="450"/>
      <c r="AC62" s="450"/>
      <c r="AD62" s="450"/>
      <c r="AE62" s="450"/>
      <c r="AF62" s="450"/>
      <c r="AG62" s="758"/>
      <c r="AH62" s="450"/>
      <c r="AI62" s="450"/>
      <c r="AJ62" s="450"/>
      <c r="AK62" s="450"/>
      <c r="AL62" s="450"/>
      <c r="AM62" s="450"/>
      <c r="AN62" s="450"/>
      <c r="AO62" s="450"/>
      <c r="AP62" s="450"/>
      <c r="AQ62" s="451"/>
    </row>
    <row r="63" spans="3:43" ht="14.25">
      <c r="D63" s="431"/>
      <c r="E63" s="452"/>
      <c r="F63" s="452"/>
      <c r="G63" s="452"/>
      <c r="H63" s="452"/>
      <c r="I63" s="452"/>
      <c r="J63" s="453"/>
      <c r="K63" s="431"/>
      <c r="L63" s="452"/>
      <c r="M63" s="452"/>
      <c r="N63" s="452"/>
      <c r="O63" s="452"/>
      <c r="P63" s="452"/>
      <c r="Q63" s="453"/>
      <c r="R63" s="754"/>
      <c r="S63" s="755"/>
      <c r="T63" s="431"/>
      <c r="U63" s="452"/>
      <c r="V63" s="452"/>
      <c r="W63" s="452"/>
      <c r="X63" s="453"/>
      <c r="Y63" s="431" t="s">
        <v>3338</v>
      </c>
      <c r="Z63" s="452"/>
      <c r="AA63" s="452"/>
      <c r="AB63" s="452"/>
      <c r="AC63" s="452"/>
      <c r="AD63" s="452"/>
      <c r="AE63" s="452"/>
      <c r="AF63" s="452"/>
      <c r="AG63" s="760"/>
      <c r="AH63" s="452"/>
      <c r="AI63" s="452"/>
      <c r="AJ63" s="452"/>
      <c r="AK63" s="452"/>
      <c r="AL63" s="452"/>
      <c r="AM63" s="452"/>
      <c r="AN63" s="452"/>
      <c r="AO63" s="452"/>
      <c r="AP63" s="452"/>
      <c r="AQ63" s="453"/>
    </row>
    <row r="64" spans="3:43" ht="14.25">
      <c r="D64" s="436"/>
      <c r="E64" s="456"/>
      <c r="F64" s="456"/>
      <c r="G64" s="456"/>
      <c r="H64" s="456"/>
      <c r="I64" s="456"/>
      <c r="J64" s="457"/>
      <c r="K64" s="436"/>
      <c r="L64" s="456"/>
      <c r="M64" s="456"/>
      <c r="N64" s="456"/>
      <c r="O64" s="456"/>
      <c r="P64" s="456"/>
      <c r="Q64" s="457"/>
      <c r="R64" s="756"/>
      <c r="S64" s="757"/>
      <c r="T64" s="436"/>
      <c r="U64" s="456"/>
      <c r="V64" s="456"/>
      <c r="W64" s="456"/>
      <c r="X64" s="457"/>
      <c r="Y64" s="517" t="s">
        <v>3335</v>
      </c>
      <c r="Z64" s="456"/>
      <c r="AA64" s="456"/>
      <c r="AB64" s="456"/>
      <c r="AC64" s="456"/>
      <c r="AD64" s="456"/>
      <c r="AE64" s="456"/>
      <c r="AF64" s="456"/>
      <c r="AG64" s="759"/>
      <c r="AH64" s="456"/>
      <c r="AI64" s="456"/>
      <c r="AJ64" s="456"/>
      <c r="AK64" s="456"/>
      <c r="AL64" s="456"/>
      <c r="AM64" s="456"/>
      <c r="AN64" s="456"/>
      <c r="AO64" s="456"/>
      <c r="AP64" s="456"/>
      <c r="AQ64" s="457"/>
    </row>
    <row r="65" spans="3:43" ht="14.25">
      <c r="D65" s="350" t="s">
        <v>1323</v>
      </c>
      <c r="E65" s="348"/>
      <c r="F65" s="348"/>
      <c r="G65" s="348"/>
      <c r="H65" s="348"/>
      <c r="I65" s="348"/>
      <c r="J65" s="349"/>
      <c r="K65" s="531" t="s">
        <v>2047</v>
      </c>
      <c r="L65" s="348"/>
      <c r="M65" s="348"/>
      <c r="N65" s="348"/>
      <c r="O65" s="348"/>
      <c r="P65" s="348"/>
      <c r="Q65" s="349"/>
      <c r="R65" s="912" t="s">
        <v>109</v>
      </c>
      <c r="S65" s="913"/>
      <c r="T65" s="473" t="s">
        <v>1787</v>
      </c>
      <c r="U65" s="348"/>
      <c r="V65" s="348"/>
      <c r="W65" s="348"/>
      <c r="X65" s="349"/>
      <c r="Y65" s="531" t="s">
        <v>2073</v>
      </c>
      <c r="Z65" s="348"/>
      <c r="AA65" s="348"/>
      <c r="AB65" s="348"/>
      <c r="AC65" s="348"/>
      <c r="AD65" s="348"/>
      <c r="AE65" s="348"/>
      <c r="AF65" s="348"/>
      <c r="AG65" s="348"/>
      <c r="AH65" s="348"/>
      <c r="AI65" s="348"/>
      <c r="AJ65" s="348"/>
      <c r="AK65" s="348"/>
      <c r="AL65" s="348"/>
      <c r="AM65" s="348"/>
      <c r="AN65" s="348"/>
      <c r="AO65" s="348"/>
      <c r="AP65" s="348"/>
      <c r="AQ65" s="349"/>
    </row>
    <row r="66" spans="3:43" ht="16.5" customHeight="1">
      <c r="Y66" s="16"/>
    </row>
    <row r="67" spans="3:43" ht="16.5" customHeight="1">
      <c r="C67" s="16"/>
      <c r="D67" s="17" t="s">
        <v>1353</v>
      </c>
    </row>
    <row r="68" spans="3:43" ht="16.5" customHeight="1">
      <c r="C68" s="16"/>
      <c r="E68" s="17" t="s">
        <v>2298</v>
      </c>
    </row>
    <row r="70" spans="3:43" ht="16.5" customHeight="1">
      <c r="C70" s="16"/>
      <c r="D70" s="17" t="s">
        <v>2070</v>
      </c>
    </row>
    <row r="71" spans="3:43" ht="16.5" customHeight="1">
      <c r="C71" s="16"/>
      <c r="E71" s="17" t="s">
        <v>2102</v>
      </c>
    </row>
    <row r="72" spans="3:43" ht="16.5" customHeight="1">
      <c r="C72" s="16"/>
      <c r="E72" s="17" t="s">
        <v>2103</v>
      </c>
    </row>
  </sheetData>
  <mergeCells count="105">
    <mergeCell ref="D51:J51"/>
    <mergeCell ref="K51:Q51"/>
    <mergeCell ref="R51:S51"/>
    <mergeCell ref="T51:X51"/>
    <mergeCell ref="Y51:AQ51"/>
    <mergeCell ref="R52:S52"/>
    <mergeCell ref="R53:S53"/>
    <mergeCell ref="Y57:AQ57"/>
    <mergeCell ref="AM2:AS2"/>
    <mergeCell ref="O2:Q2"/>
    <mergeCell ref="R2:Y2"/>
    <mergeCell ref="Z2:AB2"/>
    <mergeCell ref="AC2:AI2"/>
    <mergeCell ref="AJ2:AL2"/>
    <mergeCell ref="AM4:AS4"/>
    <mergeCell ref="O3:Q3"/>
    <mergeCell ref="R3:Y3"/>
    <mergeCell ref="Z3:AB3"/>
    <mergeCell ref="AC3:AI3"/>
    <mergeCell ref="AJ3:AL3"/>
    <mergeCell ref="AM3:AS3"/>
    <mergeCell ref="O4:Q4"/>
    <mergeCell ref="R4:Y4"/>
    <mergeCell ref="Z4:AB4"/>
    <mergeCell ref="AV24:BM24"/>
    <mergeCell ref="D24:K24"/>
    <mergeCell ref="L24:S24"/>
    <mergeCell ref="T24:AA24"/>
    <mergeCell ref="AB24:AC24"/>
    <mergeCell ref="AD24:AU24"/>
    <mergeCell ref="I7:P7"/>
    <mergeCell ref="Q7:Y7"/>
    <mergeCell ref="D19:K19"/>
    <mergeCell ref="L19:S19"/>
    <mergeCell ref="T19:AA19"/>
    <mergeCell ref="AC4:AI4"/>
    <mergeCell ref="AJ4:AL4"/>
    <mergeCell ref="AD19:AU19"/>
    <mergeCell ref="AV19:BM19"/>
    <mergeCell ref="D23:K23"/>
    <mergeCell ref="L23:S23"/>
    <mergeCell ref="T23:AA23"/>
    <mergeCell ref="AB23:AC23"/>
    <mergeCell ref="AD23:AU23"/>
    <mergeCell ref="AV23:BM23"/>
    <mergeCell ref="AB19:AC19"/>
    <mergeCell ref="D20:K20"/>
    <mergeCell ref="L20:S20"/>
    <mergeCell ref="T20:AA20"/>
    <mergeCell ref="AB20:AC20"/>
    <mergeCell ref="AD20:AU20"/>
    <mergeCell ref="AV20:BM20"/>
    <mergeCell ref="D21:K21"/>
    <mergeCell ref="AV22:BM22"/>
    <mergeCell ref="D22:K22"/>
    <mergeCell ref="L22:S22"/>
    <mergeCell ref="AD21:AU21"/>
    <mergeCell ref="AV21:BM21"/>
    <mergeCell ref="O41:AA41"/>
    <mergeCell ref="AB41:AF41"/>
    <mergeCell ref="AG41:BK41"/>
    <mergeCell ref="D36:K36"/>
    <mergeCell ref="L36:S36"/>
    <mergeCell ref="T36:AS36"/>
    <mergeCell ref="AT36:BK36"/>
    <mergeCell ref="D29:K29"/>
    <mergeCell ref="L29:S29"/>
    <mergeCell ref="T29:AA29"/>
    <mergeCell ref="AB29:AC29"/>
    <mergeCell ref="AD29:AU29"/>
    <mergeCell ref="AV29:BM29"/>
    <mergeCell ref="D35:K35"/>
    <mergeCell ref="L35:S35"/>
    <mergeCell ref="T35:AS35"/>
    <mergeCell ref="AT35:BK35"/>
    <mergeCell ref="D30:K30"/>
    <mergeCell ref="L30:S30"/>
    <mergeCell ref="T30:AA30"/>
    <mergeCell ref="AB30:AC30"/>
    <mergeCell ref="AD30:AU30"/>
    <mergeCell ref="AV30:BM30"/>
    <mergeCell ref="AB42:AF42"/>
    <mergeCell ref="AG42:BK42"/>
    <mergeCell ref="D41:N41"/>
    <mergeCell ref="T22:AA22"/>
    <mergeCell ref="AB22:AC22"/>
    <mergeCell ref="I8:P8"/>
    <mergeCell ref="I9:P9"/>
    <mergeCell ref="Q9:Y9"/>
    <mergeCell ref="R65:S65"/>
    <mergeCell ref="R58:S58"/>
    <mergeCell ref="R59:S59"/>
    <mergeCell ref="R60:S60"/>
    <mergeCell ref="R61:S61"/>
    <mergeCell ref="R62:S62"/>
    <mergeCell ref="D57:J57"/>
    <mergeCell ref="K57:Q57"/>
    <mergeCell ref="R57:S57"/>
    <mergeCell ref="T57:X57"/>
    <mergeCell ref="D42:N42"/>
    <mergeCell ref="O42:AA42"/>
    <mergeCell ref="AD22:AU22"/>
    <mergeCell ref="L21:S21"/>
    <mergeCell ref="T21:AA21"/>
    <mergeCell ref="AB21:AC21"/>
  </mergeCells>
  <phoneticPr fontId="2"/>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【印刷不要】選択肢!$B$3:$B$4</xm:f>
          </x14:formula1>
          <xm:sqref>AB30:AC30 AB20:AC24</xm:sqref>
        </x14:dataValidation>
      </x14:dataValidations>
    </ext>
  </extLst>
</worksheet>
</file>

<file path=xl/worksheets/sheet11.xml><?xml version="1.0" encoding="utf-8"?>
<worksheet xmlns="http://schemas.openxmlformats.org/spreadsheetml/2006/main" xmlns:r="http://schemas.openxmlformats.org/officeDocument/2006/relationships">
  <sheetPr codeName="Sheet11">
    <tabColor rgb="FF00B050"/>
  </sheetPr>
  <dimension ref="B1:CC92"/>
  <sheetViews>
    <sheetView showGridLines="0" zoomScale="90" zoomScaleNormal="90" workbookViewId="0"/>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850" t="str">
        <f>表紙!E12</f>
        <v>システム名</v>
      </c>
      <c r="P2" s="851"/>
      <c r="Q2" s="852"/>
      <c r="R2" s="859" t="str">
        <f>表紙!L12</f>
        <v>Acelink</v>
      </c>
      <c r="S2" s="860"/>
      <c r="T2" s="860"/>
      <c r="U2" s="860"/>
      <c r="V2" s="860"/>
      <c r="W2" s="860"/>
      <c r="X2" s="860"/>
      <c r="Y2" s="861"/>
      <c r="Z2" s="868" t="str">
        <f>表紙!E15</f>
        <v>機能ID</v>
      </c>
      <c r="AA2" s="851"/>
      <c r="AB2" s="852"/>
      <c r="AC2" s="859" t="str">
        <f>表紙!L15</f>
        <v>VKZ340100</v>
      </c>
      <c r="AD2" s="860"/>
      <c r="AE2" s="860"/>
      <c r="AF2" s="860"/>
      <c r="AG2" s="860"/>
      <c r="AH2" s="860"/>
      <c r="AI2" s="861"/>
      <c r="AJ2" s="868" t="str">
        <f>表紙!E16</f>
        <v>機能名</v>
      </c>
      <c r="AK2" s="851"/>
      <c r="AL2" s="852"/>
      <c r="AM2" s="859" t="str">
        <f>表紙!L16</f>
        <v>元帳データ集計</v>
      </c>
      <c r="AN2" s="860"/>
      <c r="AO2" s="860"/>
      <c r="AP2" s="860"/>
      <c r="AQ2" s="860"/>
      <c r="AR2" s="860"/>
      <c r="AS2" s="874"/>
      <c r="AT2" s="5"/>
    </row>
    <row r="3" spans="2:46" s="3" customFormat="1" ht="15.75">
      <c r="O3" s="853" t="str">
        <f>表紙!E13</f>
        <v>サブシステムID</v>
      </c>
      <c r="P3" s="854"/>
      <c r="Q3" s="855"/>
      <c r="R3" s="862" t="str">
        <f>表紙!L13</f>
        <v>AL</v>
      </c>
      <c r="S3" s="863"/>
      <c r="T3" s="863"/>
      <c r="U3" s="863"/>
      <c r="V3" s="863"/>
      <c r="W3" s="863"/>
      <c r="X3" s="863"/>
      <c r="Y3" s="864"/>
      <c r="Z3" s="869" t="str">
        <f>表紙!E18</f>
        <v>作成年月日</v>
      </c>
      <c r="AA3" s="854"/>
      <c r="AB3" s="855"/>
      <c r="AC3" s="875">
        <f>表紙!L18</f>
        <v>42562</v>
      </c>
      <c r="AD3" s="876"/>
      <c r="AE3" s="876"/>
      <c r="AF3" s="876"/>
      <c r="AG3" s="876"/>
      <c r="AH3" s="876"/>
      <c r="AI3" s="877"/>
      <c r="AJ3" s="869" t="str">
        <f>表紙!E19</f>
        <v>作成者</v>
      </c>
      <c r="AK3" s="854"/>
      <c r="AL3" s="855"/>
      <c r="AM3" s="862" t="str">
        <f>表紙!L19</f>
        <v>宇野 淳</v>
      </c>
      <c r="AN3" s="863"/>
      <c r="AO3" s="863"/>
      <c r="AP3" s="863"/>
      <c r="AQ3" s="863"/>
      <c r="AR3" s="863"/>
      <c r="AS3" s="872"/>
      <c r="AT3" s="5"/>
    </row>
    <row r="4" spans="2:46" s="3" customFormat="1" thickBot="1">
      <c r="O4" s="856" t="str">
        <f>表紙!E14</f>
        <v>サブシステム名</v>
      </c>
      <c r="P4" s="857"/>
      <c r="Q4" s="858"/>
      <c r="R4" s="865" t="str">
        <f>表紙!L14</f>
        <v>VKZ</v>
      </c>
      <c r="S4" s="866"/>
      <c r="T4" s="866"/>
      <c r="U4" s="866"/>
      <c r="V4" s="866"/>
      <c r="W4" s="866"/>
      <c r="X4" s="866"/>
      <c r="Y4" s="867"/>
      <c r="Z4" s="870" t="str">
        <f>表紙!E20</f>
        <v>最終更新年月日</v>
      </c>
      <c r="AA4" s="857"/>
      <c r="AB4" s="858"/>
      <c r="AC4" s="878">
        <f>表紙!L20</f>
        <v>42655</v>
      </c>
      <c r="AD4" s="879"/>
      <c r="AE4" s="879"/>
      <c r="AF4" s="879"/>
      <c r="AG4" s="879"/>
      <c r="AH4" s="879"/>
      <c r="AI4" s="880"/>
      <c r="AJ4" s="870" t="str">
        <f>表紙!E21</f>
        <v>最終更新者</v>
      </c>
      <c r="AK4" s="857"/>
      <c r="AL4" s="858"/>
      <c r="AM4" s="865" t="str">
        <f>表紙!L21</f>
        <v>宇野 淳</v>
      </c>
      <c r="AN4" s="866"/>
      <c r="AO4" s="866"/>
      <c r="AP4" s="866"/>
      <c r="AQ4" s="866"/>
      <c r="AR4" s="866"/>
      <c r="AS4" s="871"/>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178</v>
      </c>
      <c r="I7" s="929" t="s">
        <v>2007</v>
      </c>
      <c r="J7" s="929"/>
      <c r="K7" s="929"/>
      <c r="L7" s="929"/>
      <c r="M7" s="929"/>
      <c r="N7" s="929"/>
      <c r="O7" s="929"/>
      <c r="P7" s="929"/>
      <c r="Q7" s="929" t="s">
        <v>1723</v>
      </c>
      <c r="R7" s="929"/>
      <c r="S7" s="929"/>
      <c r="T7" s="929"/>
      <c r="U7" s="929"/>
      <c r="V7" s="929"/>
      <c r="W7" s="929"/>
      <c r="X7" s="929"/>
      <c r="Y7" s="929"/>
      <c r="AO7" s="4"/>
      <c r="AP7" s="4"/>
      <c r="AQ7" s="4"/>
      <c r="AR7" s="4"/>
      <c r="AS7" s="5"/>
      <c r="AT7" s="5"/>
    </row>
    <row r="8" spans="2:46" s="3" customFormat="1">
      <c r="B8" s="66" t="s">
        <v>1363</v>
      </c>
      <c r="I8" s="929" t="str">
        <f>"I"&amp;I7</f>
        <v>ILedgerCapitalStoreLogic</v>
      </c>
      <c r="J8" s="929"/>
      <c r="K8" s="929"/>
      <c r="L8" s="929"/>
      <c r="M8" s="929"/>
      <c r="N8" s="929"/>
      <c r="O8" s="929"/>
      <c r="P8" s="929"/>
      <c r="AO8" s="4"/>
      <c r="AP8" s="4"/>
      <c r="AQ8" s="4"/>
      <c r="AR8" s="4"/>
      <c r="AS8" s="5"/>
      <c r="AT8" s="5"/>
    </row>
    <row r="9" spans="2:46" s="3" customFormat="1">
      <c r="B9" s="66" t="s">
        <v>1364</v>
      </c>
      <c r="I9" s="929" t="s">
        <v>1373</v>
      </c>
      <c r="J9" s="929"/>
      <c r="K9" s="929"/>
      <c r="L9" s="929"/>
      <c r="M9" s="929"/>
      <c r="N9" s="929"/>
      <c r="O9" s="929"/>
      <c r="P9" s="929"/>
      <c r="Q9" s="929" t="s">
        <v>1372</v>
      </c>
      <c r="R9" s="929"/>
      <c r="S9" s="929"/>
      <c r="T9" s="929"/>
      <c r="U9" s="929"/>
      <c r="V9" s="929"/>
      <c r="W9" s="929"/>
      <c r="X9" s="929"/>
      <c r="Y9" s="929"/>
      <c r="AO9" s="4"/>
      <c r="AP9" s="4"/>
      <c r="AQ9" s="4"/>
      <c r="AR9" s="4"/>
      <c r="AS9" s="5"/>
      <c r="AT9" s="5"/>
    </row>
    <row r="10" spans="2:46" s="3" customFormat="1" ht="15.75">
      <c r="AO10" s="4"/>
      <c r="AP10" s="4"/>
      <c r="AQ10" s="4"/>
      <c r="AR10" s="4"/>
      <c r="AS10" s="5"/>
      <c r="AT10" s="5"/>
    </row>
    <row r="11" spans="2:46" s="3" customFormat="1" ht="15.75">
      <c r="AO11" s="4"/>
      <c r="AP11" s="4"/>
      <c r="AQ11" s="4"/>
      <c r="AR11" s="4"/>
      <c r="AS11" s="5"/>
      <c r="AT11" s="5"/>
    </row>
    <row r="12" spans="2:46" s="3" customFormat="1">
      <c r="B12" s="66" t="s">
        <v>22</v>
      </c>
      <c r="AO12" s="4"/>
      <c r="AP12" s="4"/>
      <c r="AQ12" s="4"/>
      <c r="AR12" s="4"/>
      <c r="AS12" s="5"/>
      <c r="AT12" s="5"/>
    </row>
    <row r="13" spans="2:46" s="3" customFormat="1" ht="15.75">
      <c r="AO13" s="4"/>
      <c r="AP13" s="4"/>
      <c r="AQ13" s="4"/>
      <c r="AR13" s="4"/>
      <c r="AS13" s="5"/>
      <c r="AT13" s="5"/>
    </row>
    <row r="14" spans="2:46" s="3" customFormat="1" ht="15.75">
      <c r="C14" s="17" t="s">
        <v>1358</v>
      </c>
      <c r="AO14" s="4"/>
      <c r="AP14" s="4"/>
      <c r="AQ14" s="4"/>
      <c r="AR14" s="4"/>
      <c r="AS14" s="5"/>
      <c r="AT14" s="5"/>
    </row>
    <row r="15" spans="2:46" s="3" customFormat="1" ht="15.75">
      <c r="AO15" s="4"/>
      <c r="AP15" s="4"/>
      <c r="AQ15" s="4"/>
      <c r="AR15" s="4"/>
      <c r="AS15" s="5"/>
      <c r="AT15" s="5"/>
    </row>
    <row r="16" spans="2:46" s="3" customFormat="1" ht="15.7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6.5" customHeight="1">
      <c r="B19" s="17"/>
      <c r="C19" s="346" t="s">
        <v>92</v>
      </c>
      <c r="D19" s="922" t="s">
        <v>87</v>
      </c>
      <c r="E19" s="923"/>
      <c r="F19" s="923"/>
      <c r="G19" s="923"/>
      <c r="H19" s="923"/>
      <c r="I19" s="923"/>
      <c r="J19" s="923"/>
      <c r="K19" s="924"/>
      <c r="L19" s="925" t="s">
        <v>88</v>
      </c>
      <c r="M19" s="926"/>
      <c r="N19" s="926"/>
      <c r="O19" s="926"/>
      <c r="P19" s="926"/>
      <c r="Q19" s="926"/>
      <c r="R19" s="926"/>
      <c r="S19" s="927"/>
      <c r="T19" s="922" t="s">
        <v>95</v>
      </c>
      <c r="U19" s="923"/>
      <c r="V19" s="923"/>
      <c r="W19" s="923"/>
      <c r="X19" s="923"/>
      <c r="Y19" s="923"/>
      <c r="Z19" s="923"/>
      <c r="AA19" s="924"/>
      <c r="AB19" s="925" t="s">
        <v>107</v>
      </c>
      <c r="AC19" s="926"/>
      <c r="AD19" s="925" t="s">
        <v>96</v>
      </c>
      <c r="AE19" s="926"/>
      <c r="AF19" s="926"/>
      <c r="AG19" s="926"/>
      <c r="AH19" s="926"/>
      <c r="AI19" s="926"/>
      <c r="AJ19" s="926"/>
      <c r="AK19" s="926"/>
      <c r="AL19" s="926"/>
      <c r="AM19" s="926"/>
      <c r="AN19" s="926"/>
      <c r="AO19" s="926"/>
      <c r="AP19" s="926"/>
      <c r="AQ19" s="926"/>
      <c r="AR19" s="926"/>
      <c r="AS19" s="926"/>
      <c r="AT19" s="926"/>
      <c r="AU19" s="927"/>
      <c r="AV19" s="925" t="s">
        <v>30</v>
      </c>
      <c r="AW19" s="926"/>
      <c r="AX19" s="926"/>
      <c r="AY19" s="926"/>
      <c r="AZ19" s="926"/>
      <c r="BA19" s="926"/>
      <c r="BB19" s="926"/>
      <c r="BC19" s="926"/>
      <c r="BD19" s="926"/>
      <c r="BE19" s="926"/>
      <c r="BF19" s="926"/>
      <c r="BG19" s="926"/>
      <c r="BH19" s="926"/>
      <c r="BI19" s="926"/>
      <c r="BJ19" s="926"/>
      <c r="BK19" s="926"/>
      <c r="BL19" s="926"/>
      <c r="BM19" s="927"/>
      <c r="BN19" s="16"/>
      <c r="BO19" s="16"/>
      <c r="BP19" s="16"/>
      <c r="BQ19" s="16"/>
      <c r="BR19" s="16"/>
      <c r="BS19" s="16"/>
      <c r="BT19" s="16"/>
      <c r="BU19" s="16"/>
      <c r="BV19" s="16"/>
      <c r="BW19" s="16"/>
      <c r="BX19" s="16"/>
      <c r="BY19" s="16"/>
      <c r="BZ19" s="16"/>
      <c r="CA19" s="16"/>
      <c r="CB19" s="16"/>
      <c r="CC19" s="16"/>
    </row>
    <row r="20" spans="2:81" s="14" customFormat="1" ht="14.25" customHeight="1">
      <c r="B20" s="17"/>
      <c r="C20" s="347">
        <v>1</v>
      </c>
      <c r="D20" s="928" t="s">
        <v>350</v>
      </c>
      <c r="E20" s="928"/>
      <c r="F20" s="928"/>
      <c r="G20" s="928"/>
      <c r="H20" s="928"/>
      <c r="I20" s="928"/>
      <c r="J20" s="928"/>
      <c r="K20" s="928"/>
      <c r="L20" s="928" t="s">
        <v>351</v>
      </c>
      <c r="M20" s="928"/>
      <c r="N20" s="928"/>
      <c r="O20" s="928"/>
      <c r="P20" s="928"/>
      <c r="Q20" s="928"/>
      <c r="R20" s="928"/>
      <c r="S20" s="928"/>
      <c r="T20" s="928" t="s">
        <v>352</v>
      </c>
      <c r="U20" s="928"/>
      <c r="V20" s="928"/>
      <c r="W20" s="928"/>
      <c r="X20" s="928"/>
      <c r="Y20" s="928"/>
      <c r="Z20" s="928"/>
      <c r="AA20" s="928"/>
      <c r="AB20" s="912"/>
      <c r="AC20" s="921"/>
      <c r="AD20" s="928" t="s">
        <v>353</v>
      </c>
      <c r="AE20" s="928"/>
      <c r="AF20" s="928"/>
      <c r="AG20" s="928"/>
      <c r="AH20" s="928"/>
      <c r="AI20" s="928"/>
      <c r="AJ20" s="928"/>
      <c r="AK20" s="928"/>
      <c r="AL20" s="928"/>
      <c r="AM20" s="928"/>
      <c r="AN20" s="928"/>
      <c r="AO20" s="928"/>
      <c r="AP20" s="928"/>
      <c r="AQ20" s="928"/>
      <c r="AR20" s="928"/>
      <c r="AS20" s="928"/>
      <c r="AT20" s="928"/>
      <c r="AU20" s="928"/>
      <c r="AV20" s="928"/>
      <c r="AW20" s="928"/>
      <c r="AX20" s="928"/>
      <c r="AY20" s="928"/>
      <c r="AZ20" s="928"/>
      <c r="BA20" s="928"/>
      <c r="BB20" s="928"/>
      <c r="BC20" s="928"/>
      <c r="BD20" s="928"/>
      <c r="BE20" s="928"/>
      <c r="BF20" s="928"/>
      <c r="BG20" s="928"/>
      <c r="BH20" s="928"/>
      <c r="BI20" s="928"/>
      <c r="BJ20" s="928"/>
      <c r="BK20" s="928"/>
      <c r="BL20" s="928"/>
      <c r="BM20" s="928"/>
      <c r="BN20" s="16"/>
      <c r="BO20" s="16"/>
      <c r="BP20" s="16"/>
      <c r="BQ20" s="16"/>
      <c r="BR20" s="16"/>
      <c r="BS20" s="16"/>
      <c r="BT20" s="16"/>
      <c r="BU20" s="16"/>
      <c r="BV20" s="16"/>
      <c r="BW20" s="16"/>
      <c r="BX20" s="16"/>
      <c r="BY20" s="16"/>
      <c r="BZ20" s="16"/>
      <c r="CA20" s="16"/>
      <c r="CB20" s="16"/>
      <c r="CC20" s="16"/>
    </row>
    <row r="21" spans="2:81" s="14" customFormat="1" ht="14.25" customHeight="1">
      <c r="B21" s="17"/>
      <c r="C21" s="347">
        <v>2</v>
      </c>
      <c r="D21" s="928" t="s">
        <v>354</v>
      </c>
      <c r="E21" s="928"/>
      <c r="F21" s="928"/>
      <c r="G21" s="928"/>
      <c r="H21" s="928"/>
      <c r="I21" s="928"/>
      <c r="J21" s="928"/>
      <c r="K21" s="928"/>
      <c r="L21" s="928" t="s">
        <v>355</v>
      </c>
      <c r="M21" s="928"/>
      <c r="N21" s="928"/>
      <c r="O21" s="928"/>
      <c r="P21" s="928"/>
      <c r="Q21" s="928"/>
      <c r="R21" s="928"/>
      <c r="S21" s="928"/>
      <c r="T21" s="928" t="s">
        <v>125</v>
      </c>
      <c r="U21" s="928"/>
      <c r="V21" s="928"/>
      <c r="W21" s="928"/>
      <c r="X21" s="928"/>
      <c r="Y21" s="928"/>
      <c r="Z21" s="928"/>
      <c r="AA21" s="928"/>
      <c r="AB21" s="912"/>
      <c r="AC21" s="921"/>
      <c r="AD21" s="928" t="s">
        <v>357</v>
      </c>
      <c r="AE21" s="928"/>
      <c r="AF21" s="928"/>
      <c r="AG21" s="928"/>
      <c r="AH21" s="928"/>
      <c r="AI21" s="928"/>
      <c r="AJ21" s="928"/>
      <c r="AK21" s="928"/>
      <c r="AL21" s="928"/>
      <c r="AM21" s="928"/>
      <c r="AN21" s="928"/>
      <c r="AO21" s="928"/>
      <c r="AP21" s="928"/>
      <c r="AQ21" s="928"/>
      <c r="AR21" s="928"/>
      <c r="AS21" s="928"/>
      <c r="AT21" s="928"/>
      <c r="AU21" s="928"/>
      <c r="AV21" s="928"/>
      <c r="AW21" s="928"/>
      <c r="AX21" s="928"/>
      <c r="AY21" s="928"/>
      <c r="AZ21" s="928"/>
      <c r="BA21" s="928"/>
      <c r="BB21" s="928"/>
      <c r="BC21" s="928"/>
      <c r="BD21" s="928"/>
      <c r="BE21" s="928"/>
      <c r="BF21" s="928"/>
      <c r="BG21" s="928"/>
      <c r="BH21" s="928"/>
      <c r="BI21" s="928"/>
      <c r="BJ21" s="928"/>
      <c r="BK21" s="928"/>
      <c r="BL21" s="928"/>
      <c r="BM21" s="928"/>
      <c r="BN21" s="16"/>
      <c r="BO21" s="16"/>
      <c r="BP21" s="16"/>
      <c r="BQ21" s="16"/>
      <c r="BR21" s="16"/>
      <c r="BS21" s="16"/>
      <c r="BT21" s="16"/>
      <c r="BU21" s="16"/>
      <c r="BV21" s="16"/>
      <c r="BW21" s="16"/>
      <c r="BX21" s="16"/>
      <c r="BY21" s="16"/>
      <c r="BZ21" s="16"/>
      <c r="CA21" s="16"/>
      <c r="CB21" s="16"/>
      <c r="CC21" s="16"/>
    </row>
    <row r="22" spans="2:81" s="14" customFormat="1" ht="14.25" customHeight="1">
      <c r="B22" s="17"/>
      <c r="C22" s="347">
        <v>3</v>
      </c>
      <c r="D22" s="928" t="s">
        <v>358</v>
      </c>
      <c r="E22" s="928"/>
      <c r="F22" s="928"/>
      <c r="G22" s="928"/>
      <c r="H22" s="928"/>
      <c r="I22" s="928"/>
      <c r="J22" s="928"/>
      <c r="K22" s="928"/>
      <c r="L22" s="928" t="s">
        <v>359</v>
      </c>
      <c r="M22" s="928"/>
      <c r="N22" s="928"/>
      <c r="O22" s="928"/>
      <c r="P22" s="928"/>
      <c r="Q22" s="928"/>
      <c r="R22" s="928"/>
      <c r="S22" s="928"/>
      <c r="T22" s="928" t="s">
        <v>360</v>
      </c>
      <c r="U22" s="928"/>
      <c r="V22" s="928"/>
      <c r="W22" s="928"/>
      <c r="X22" s="928"/>
      <c r="Y22" s="928"/>
      <c r="Z22" s="928"/>
      <c r="AA22" s="928"/>
      <c r="AB22" s="912"/>
      <c r="AC22" s="921"/>
      <c r="AD22" s="928" t="s">
        <v>361</v>
      </c>
      <c r="AE22" s="928"/>
      <c r="AF22" s="928"/>
      <c r="AG22" s="928"/>
      <c r="AH22" s="928"/>
      <c r="AI22" s="928"/>
      <c r="AJ22" s="928"/>
      <c r="AK22" s="928"/>
      <c r="AL22" s="928"/>
      <c r="AM22" s="928"/>
      <c r="AN22" s="928"/>
      <c r="AO22" s="928"/>
      <c r="AP22" s="928"/>
      <c r="AQ22" s="928"/>
      <c r="AR22" s="928"/>
      <c r="AS22" s="928"/>
      <c r="AT22" s="928"/>
      <c r="AU22" s="928"/>
      <c r="AV22" s="928"/>
      <c r="AW22" s="928"/>
      <c r="AX22" s="928"/>
      <c r="AY22" s="928"/>
      <c r="AZ22" s="928"/>
      <c r="BA22" s="928"/>
      <c r="BB22" s="928"/>
      <c r="BC22" s="928"/>
      <c r="BD22" s="928"/>
      <c r="BE22" s="928"/>
      <c r="BF22" s="928"/>
      <c r="BG22" s="928"/>
      <c r="BH22" s="928"/>
      <c r="BI22" s="928"/>
      <c r="BJ22" s="928"/>
      <c r="BK22" s="928"/>
      <c r="BL22" s="928"/>
      <c r="BM22" s="928"/>
      <c r="BN22" s="16"/>
      <c r="BO22" s="16"/>
      <c r="BP22" s="16"/>
      <c r="BQ22" s="16"/>
      <c r="BR22" s="16"/>
      <c r="BS22" s="16"/>
      <c r="BT22" s="16"/>
      <c r="BU22" s="16"/>
      <c r="BV22" s="16"/>
      <c r="BW22" s="16"/>
      <c r="BX22" s="16"/>
      <c r="BY22" s="16"/>
      <c r="BZ22" s="16"/>
      <c r="CA22" s="16"/>
      <c r="CB22" s="16"/>
      <c r="CC22" s="16"/>
    </row>
    <row r="23" spans="2:81" s="14" customFormat="1" ht="14.25" customHeight="1">
      <c r="B23" s="17"/>
      <c r="C23" s="347">
        <v>4</v>
      </c>
      <c r="D23" s="928" t="s">
        <v>1351</v>
      </c>
      <c r="E23" s="928" t="s">
        <v>112</v>
      </c>
      <c r="F23" s="928" t="s">
        <v>112</v>
      </c>
      <c r="G23" s="928" t="s">
        <v>112</v>
      </c>
      <c r="H23" s="928" t="s">
        <v>112</v>
      </c>
      <c r="I23" s="928" t="s">
        <v>112</v>
      </c>
      <c r="J23" s="928" t="s">
        <v>112</v>
      </c>
      <c r="K23" s="928" t="s">
        <v>112</v>
      </c>
      <c r="L23" s="928" t="s">
        <v>1578</v>
      </c>
      <c r="M23" s="928" t="s">
        <v>113</v>
      </c>
      <c r="N23" s="928" t="s">
        <v>113</v>
      </c>
      <c r="O23" s="928" t="s">
        <v>113</v>
      </c>
      <c r="P23" s="928" t="s">
        <v>113</v>
      </c>
      <c r="Q23" s="928" t="s">
        <v>113</v>
      </c>
      <c r="R23" s="928" t="s">
        <v>113</v>
      </c>
      <c r="S23" s="928" t="s">
        <v>113</v>
      </c>
      <c r="T23" s="928" t="s">
        <v>112</v>
      </c>
      <c r="U23" s="928" t="s">
        <v>112</v>
      </c>
      <c r="V23" s="928" t="s">
        <v>112</v>
      </c>
      <c r="W23" s="928" t="s">
        <v>112</v>
      </c>
      <c r="X23" s="928" t="s">
        <v>112</v>
      </c>
      <c r="Y23" s="928" t="s">
        <v>112</v>
      </c>
      <c r="Z23" s="928" t="s">
        <v>112</v>
      </c>
      <c r="AA23" s="928" t="s">
        <v>112</v>
      </c>
      <c r="AB23" s="912"/>
      <c r="AC23" s="921"/>
      <c r="AD23" s="928" t="s">
        <v>194</v>
      </c>
      <c r="AE23" s="928"/>
      <c r="AF23" s="928"/>
      <c r="AG23" s="928"/>
      <c r="AH23" s="928"/>
      <c r="AI23" s="928"/>
      <c r="AJ23" s="928"/>
      <c r="AK23" s="928"/>
      <c r="AL23" s="928"/>
      <c r="AM23" s="928"/>
      <c r="AN23" s="928"/>
      <c r="AO23" s="928"/>
      <c r="AP23" s="928"/>
      <c r="AQ23" s="928"/>
      <c r="AR23" s="928"/>
      <c r="AS23" s="928"/>
      <c r="AT23" s="928"/>
      <c r="AU23" s="928"/>
      <c r="AV23" s="930"/>
      <c r="AW23" s="930"/>
      <c r="AX23" s="930"/>
      <c r="AY23" s="930"/>
      <c r="AZ23" s="930"/>
      <c r="BA23" s="930"/>
      <c r="BB23" s="930"/>
      <c r="BC23" s="930"/>
      <c r="BD23" s="930"/>
      <c r="BE23" s="930"/>
      <c r="BF23" s="930"/>
      <c r="BG23" s="930"/>
      <c r="BH23" s="930"/>
      <c r="BI23" s="930"/>
      <c r="BJ23" s="930"/>
      <c r="BK23" s="930"/>
      <c r="BL23" s="930"/>
      <c r="BM23" s="930"/>
      <c r="BN23" s="16"/>
      <c r="BO23" s="16"/>
      <c r="BP23" s="16"/>
      <c r="BQ23" s="16"/>
      <c r="BR23" s="16"/>
      <c r="BS23" s="16"/>
      <c r="BT23" s="16"/>
      <c r="BU23" s="16"/>
      <c r="BV23" s="16"/>
      <c r="BW23" s="16"/>
      <c r="BX23" s="16"/>
      <c r="BY23" s="16"/>
      <c r="BZ23" s="16"/>
      <c r="CA23" s="16"/>
      <c r="CB23" s="16"/>
      <c r="CC23" s="16"/>
    </row>
    <row r="24" spans="2:81" s="15" customFormat="1" ht="14.25" customHeight="1">
      <c r="B24" s="7"/>
      <c r="C24" s="347">
        <v>5</v>
      </c>
      <c r="D24" s="928" t="s">
        <v>197</v>
      </c>
      <c r="E24" s="928"/>
      <c r="F24" s="928"/>
      <c r="G24" s="928"/>
      <c r="H24" s="928"/>
      <c r="I24" s="928"/>
      <c r="J24" s="928"/>
      <c r="K24" s="928"/>
      <c r="L24" s="928" t="s">
        <v>195</v>
      </c>
      <c r="M24" s="928"/>
      <c r="N24" s="928"/>
      <c r="O24" s="928"/>
      <c r="P24" s="928"/>
      <c r="Q24" s="928"/>
      <c r="R24" s="928"/>
      <c r="S24" s="928"/>
      <c r="T24" s="928" t="s">
        <v>190</v>
      </c>
      <c r="U24" s="928"/>
      <c r="V24" s="928"/>
      <c r="W24" s="928"/>
      <c r="X24" s="928"/>
      <c r="Y24" s="928"/>
      <c r="Z24" s="928"/>
      <c r="AA24" s="928"/>
      <c r="AB24" s="912"/>
      <c r="AC24" s="921"/>
      <c r="AD24" s="928" t="s">
        <v>1254</v>
      </c>
      <c r="AE24" s="928"/>
      <c r="AF24" s="928"/>
      <c r="AG24" s="928"/>
      <c r="AH24" s="928"/>
      <c r="AI24" s="928"/>
      <c r="AJ24" s="928"/>
      <c r="AK24" s="928"/>
      <c r="AL24" s="928"/>
      <c r="AM24" s="928"/>
      <c r="AN24" s="928"/>
      <c r="AO24" s="928"/>
      <c r="AP24" s="928"/>
      <c r="AQ24" s="928"/>
      <c r="AR24" s="928"/>
      <c r="AS24" s="928"/>
      <c r="AT24" s="928"/>
      <c r="AU24" s="928"/>
      <c r="AV24" s="928"/>
      <c r="AW24" s="928"/>
      <c r="AX24" s="928"/>
      <c r="AY24" s="928"/>
      <c r="AZ24" s="928"/>
      <c r="BA24" s="928"/>
      <c r="BB24" s="928"/>
      <c r="BC24" s="928"/>
      <c r="BD24" s="928"/>
      <c r="BE24" s="928"/>
      <c r="BF24" s="928"/>
      <c r="BG24" s="928"/>
      <c r="BH24" s="928"/>
      <c r="BI24" s="928"/>
      <c r="BJ24" s="928"/>
      <c r="BK24" s="928"/>
      <c r="BL24" s="928"/>
      <c r="BM24" s="928"/>
      <c r="BN24" s="16"/>
      <c r="BO24" s="16"/>
      <c r="BP24" s="16"/>
      <c r="BQ24" s="16"/>
      <c r="BR24" s="16"/>
      <c r="BS24" s="16"/>
      <c r="BT24" s="16"/>
      <c r="BU24" s="16"/>
      <c r="BV24" s="16"/>
      <c r="BW24" s="16"/>
      <c r="BX24" s="16"/>
      <c r="BY24" s="16"/>
      <c r="BZ24" s="16"/>
      <c r="CA24" s="16"/>
      <c r="CB24" s="16"/>
      <c r="CC24" s="16"/>
    </row>
    <row r="27" spans="2:81" ht="16.5" customHeight="1">
      <c r="B27" s="65" t="s">
        <v>91</v>
      </c>
    </row>
    <row r="29" spans="2:81" s="31" customFormat="1" ht="15" customHeight="1">
      <c r="B29" s="17"/>
      <c r="C29" s="346" t="s">
        <v>92</v>
      </c>
      <c r="D29" s="922" t="s">
        <v>87</v>
      </c>
      <c r="E29" s="923"/>
      <c r="F29" s="923"/>
      <c r="G29" s="923"/>
      <c r="H29" s="923"/>
      <c r="I29" s="923"/>
      <c r="J29" s="923"/>
      <c r="K29" s="924"/>
      <c r="L29" s="925" t="s">
        <v>88</v>
      </c>
      <c r="M29" s="926"/>
      <c r="N29" s="926"/>
      <c r="O29" s="926"/>
      <c r="P29" s="926"/>
      <c r="Q29" s="926"/>
      <c r="R29" s="926"/>
      <c r="S29" s="927"/>
      <c r="T29" s="922" t="s">
        <v>95</v>
      </c>
      <c r="U29" s="923"/>
      <c r="V29" s="923"/>
      <c r="W29" s="923"/>
      <c r="X29" s="923"/>
      <c r="Y29" s="923"/>
      <c r="Z29" s="923"/>
      <c r="AA29" s="924"/>
      <c r="AB29" s="925" t="s">
        <v>107</v>
      </c>
      <c r="AC29" s="926"/>
      <c r="AD29" s="925" t="s">
        <v>96</v>
      </c>
      <c r="AE29" s="926"/>
      <c r="AF29" s="926"/>
      <c r="AG29" s="926"/>
      <c r="AH29" s="926"/>
      <c r="AI29" s="926"/>
      <c r="AJ29" s="926"/>
      <c r="AK29" s="926"/>
      <c r="AL29" s="926"/>
      <c r="AM29" s="926"/>
      <c r="AN29" s="926"/>
      <c r="AO29" s="926"/>
      <c r="AP29" s="926"/>
      <c r="AQ29" s="926"/>
      <c r="AR29" s="926"/>
      <c r="AS29" s="926"/>
      <c r="AT29" s="926"/>
      <c r="AU29" s="927"/>
      <c r="AV29" s="925" t="s">
        <v>30</v>
      </c>
      <c r="AW29" s="926"/>
      <c r="AX29" s="926"/>
      <c r="AY29" s="926"/>
      <c r="AZ29" s="926"/>
      <c r="BA29" s="926"/>
      <c r="BB29" s="926"/>
      <c r="BC29" s="926"/>
      <c r="BD29" s="926"/>
      <c r="BE29" s="926"/>
      <c r="BF29" s="926"/>
      <c r="BG29" s="926"/>
      <c r="BH29" s="926"/>
      <c r="BI29" s="926"/>
      <c r="BJ29" s="926"/>
      <c r="BK29" s="926"/>
      <c r="BL29" s="926"/>
      <c r="BM29" s="927"/>
      <c r="BN29" s="16"/>
      <c r="BO29" s="16"/>
      <c r="BP29" s="16"/>
      <c r="BQ29" s="16"/>
      <c r="BR29" s="16"/>
      <c r="BS29" s="16"/>
      <c r="BT29" s="16"/>
      <c r="BU29" s="16"/>
      <c r="BV29" s="16"/>
      <c r="BW29" s="16"/>
      <c r="BX29" s="16"/>
      <c r="BY29" s="16"/>
      <c r="BZ29" s="16"/>
      <c r="CA29" s="16"/>
      <c r="CB29" s="16"/>
      <c r="CC29" s="16"/>
    </row>
    <row r="30" spans="2:81" s="14" customFormat="1" ht="14.25" customHeight="1">
      <c r="B30" s="17"/>
      <c r="C30" s="356">
        <v>1</v>
      </c>
      <c r="D30" s="928" t="s">
        <v>1384</v>
      </c>
      <c r="E30" s="928"/>
      <c r="F30" s="928"/>
      <c r="G30" s="928"/>
      <c r="H30" s="928"/>
      <c r="I30" s="928"/>
      <c r="J30" s="928"/>
      <c r="K30" s="928"/>
      <c r="L30" s="928" t="s">
        <v>1381</v>
      </c>
      <c r="M30" s="928"/>
      <c r="N30" s="928"/>
      <c r="O30" s="928"/>
      <c r="P30" s="928"/>
      <c r="Q30" s="928"/>
      <c r="R30" s="928"/>
      <c r="S30" s="928"/>
      <c r="T30" s="928" t="s">
        <v>1385</v>
      </c>
      <c r="U30" s="928"/>
      <c r="V30" s="928"/>
      <c r="W30" s="928"/>
      <c r="X30" s="928"/>
      <c r="Y30" s="928"/>
      <c r="Z30" s="928"/>
      <c r="AA30" s="928"/>
      <c r="AB30" s="912"/>
      <c r="AC30" s="921"/>
      <c r="AD30" s="928" t="s">
        <v>206</v>
      </c>
      <c r="AE30" s="928"/>
      <c r="AF30" s="928"/>
      <c r="AG30" s="928"/>
      <c r="AH30" s="928"/>
      <c r="AI30" s="928"/>
      <c r="AJ30" s="928"/>
      <c r="AK30" s="928"/>
      <c r="AL30" s="928"/>
      <c r="AM30" s="928"/>
      <c r="AN30" s="928"/>
      <c r="AO30" s="928"/>
      <c r="AP30" s="928"/>
      <c r="AQ30" s="928"/>
      <c r="AR30" s="928"/>
      <c r="AS30" s="928"/>
      <c r="AT30" s="928"/>
      <c r="AU30" s="928"/>
      <c r="AV30" s="930"/>
      <c r="AW30" s="930"/>
      <c r="AX30" s="930"/>
      <c r="AY30" s="930"/>
      <c r="AZ30" s="930"/>
      <c r="BA30" s="930"/>
      <c r="BB30" s="930"/>
      <c r="BC30" s="930"/>
      <c r="BD30" s="930"/>
      <c r="BE30" s="930"/>
      <c r="BF30" s="930"/>
      <c r="BG30" s="930"/>
      <c r="BH30" s="930"/>
      <c r="BI30" s="930"/>
      <c r="BJ30" s="930"/>
      <c r="BK30" s="930"/>
      <c r="BL30" s="930"/>
      <c r="BM30" s="930"/>
      <c r="BN30" s="16"/>
      <c r="BO30" s="16"/>
      <c r="BP30" s="16"/>
      <c r="BQ30" s="16"/>
      <c r="BR30" s="16"/>
      <c r="BS30" s="16"/>
      <c r="BT30" s="16"/>
      <c r="BU30" s="16"/>
      <c r="BV30" s="16"/>
      <c r="BW30" s="16"/>
      <c r="BX30" s="16"/>
      <c r="BY30" s="16"/>
      <c r="BZ30" s="16"/>
      <c r="CA30" s="16"/>
      <c r="CB30" s="16"/>
      <c r="CC30" s="16"/>
    </row>
    <row r="33" spans="2:81" ht="16.5" customHeight="1">
      <c r="B33" s="65" t="s">
        <v>106</v>
      </c>
    </row>
    <row r="35" spans="2:81" ht="16.5" customHeight="1">
      <c r="C35" s="346" t="s">
        <v>92</v>
      </c>
      <c r="D35" s="922" t="s">
        <v>87</v>
      </c>
      <c r="E35" s="923"/>
      <c r="F35" s="923"/>
      <c r="G35" s="923"/>
      <c r="H35" s="923"/>
      <c r="I35" s="923"/>
      <c r="J35" s="923"/>
      <c r="K35" s="924"/>
      <c r="L35" s="925" t="s">
        <v>88</v>
      </c>
      <c r="M35" s="926"/>
      <c r="N35" s="926"/>
      <c r="O35" s="926"/>
      <c r="P35" s="926"/>
      <c r="Q35" s="926"/>
      <c r="R35" s="926"/>
      <c r="S35" s="927"/>
      <c r="T35" s="925" t="s">
        <v>105</v>
      </c>
      <c r="U35" s="926"/>
      <c r="V35" s="926"/>
      <c r="W35" s="926"/>
      <c r="X35" s="926"/>
      <c r="Y35" s="926"/>
      <c r="Z35" s="926"/>
      <c r="AA35" s="926"/>
      <c r="AB35" s="926"/>
      <c r="AC35" s="926"/>
      <c r="AD35" s="926"/>
      <c r="AE35" s="926"/>
      <c r="AF35" s="926"/>
      <c r="AG35" s="926"/>
      <c r="AH35" s="926"/>
      <c r="AI35" s="926"/>
      <c r="AJ35" s="926"/>
      <c r="AK35" s="926"/>
      <c r="AL35" s="926"/>
      <c r="AM35" s="926"/>
      <c r="AN35" s="926"/>
      <c r="AO35" s="926"/>
      <c r="AP35" s="926"/>
      <c r="AQ35" s="926"/>
      <c r="AR35" s="926"/>
      <c r="AS35" s="927"/>
      <c r="AT35" s="925" t="s">
        <v>30</v>
      </c>
      <c r="AU35" s="926"/>
      <c r="AV35" s="926"/>
      <c r="AW35" s="926"/>
      <c r="AX35" s="926"/>
      <c r="AY35" s="926"/>
      <c r="AZ35" s="926"/>
      <c r="BA35" s="926"/>
      <c r="BB35" s="926"/>
      <c r="BC35" s="926"/>
      <c r="BD35" s="926"/>
      <c r="BE35" s="926"/>
      <c r="BF35" s="926"/>
      <c r="BG35" s="926"/>
      <c r="BH35" s="926"/>
      <c r="BI35" s="926"/>
      <c r="BJ35" s="926"/>
      <c r="BK35" s="927"/>
    </row>
    <row r="36" spans="2:81" ht="14.25" customHeight="1">
      <c r="C36" s="347">
        <v>1</v>
      </c>
      <c r="D36" s="928" t="s">
        <v>1377</v>
      </c>
      <c r="E36" s="928"/>
      <c r="F36" s="928"/>
      <c r="G36" s="928"/>
      <c r="H36" s="928"/>
      <c r="I36" s="928"/>
      <c r="J36" s="928"/>
      <c r="K36" s="928"/>
      <c r="L36" s="928" t="s">
        <v>1357</v>
      </c>
      <c r="M36" s="928"/>
      <c r="N36" s="928"/>
      <c r="O36" s="928"/>
      <c r="P36" s="928"/>
      <c r="Q36" s="928"/>
      <c r="R36" s="928"/>
      <c r="S36" s="928"/>
      <c r="T36" s="897"/>
      <c r="U36" s="898"/>
      <c r="V36" s="898"/>
      <c r="W36" s="898"/>
      <c r="X36" s="898"/>
      <c r="Y36" s="898"/>
      <c r="Z36" s="898"/>
      <c r="AA36" s="898"/>
      <c r="AB36" s="898"/>
      <c r="AC36" s="898"/>
      <c r="AD36" s="898"/>
      <c r="AE36" s="898"/>
      <c r="AF36" s="898"/>
      <c r="AG36" s="898"/>
      <c r="AH36" s="898"/>
      <c r="AI36" s="898"/>
      <c r="AJ36" s="898"/>
      <c r="AK36" s="898"/>
      <c r="AL36" s="898"/>
      <c r="AM36" s="898"/>
      <c r="AN36" s="898"/>
      <c r="AO36" s="898"/>
      <c r="AP36" s="898"/>
      <c r="AQ36" s="898"/>
      <c r="AR36" s="898"/>
      <c r="AS36" s="899"/>
      <c r="AT36" s="928"/>
      <c r="AU36" s="928"/>
      <c r="AV36" s="928"/>
      <c r="AW36" s="928"/>
      <c r="AX36" s="928"/>
      <c r="AY36" s="928"/>
      <c r="AZ36" s="928"/>
      <c r="BA36" s="928"/>
      <c r="BB36" s="928"/>
      <c r="BC36" s="928"/>
      <c r="BD36" s="928"/>
      <c r="BE36" s="928"/>
      <c r="BF36" s="928"/>
      <c r="BG36" s="928"/>
      <c r="BH36" s="928"/>
      <c r="BI36" s="928"/>
      <c r="BJ36" s="928"/>
      <c r="BK36" s="928"/>
    </row>
    <row r="37" spans="2:81" ht="14.25" customHeight="1">
      <c r="C37" s="347">
        <v>2</v>
      </c>
      <c r="D37" s="928" t="s">
        <v>1325</v>
      </c>
      <c r="E37" s="928"/>
      <c r="F37" s="928"/>
      <c r="G37" s="928"/>
      <c r="H37" s="928"/>
      <c r="I37" s="928"/>
      <c r="J37" s="928"/>
      <c r="K37" s="928"/>
      <c r="L37" s="928" t="s">
        <v>1356</v>
      </c>
      <c r="M37" s="928"/>
      <c r="N37" s="928"/>
      <c r="O37" s="928"/>
      <c r="P37" s="928"/>
      <c r="Q37" s="928"/>
      <c r="R37" s="928"/>
      <c r="S37" s="928"/>
      <c r="T37" s="897"/>
      <c r="U37" s="898"/>
      <c r="V37" s="898"/>
      <c r="W37" s="898"/>
      <c r="X37" s="898"/>
      <c r="Y37" s="898"/>
      <c r="Z37" s="898"/>
      <c r="AA37" s="898"/>
      <c r="AB37" s="898"/>
      <c r="AC37" s="898"/>
      <c r="AD37" s="898"/>
      <c r="AE37" s="898"/>
      <c r="AF37" s="898"/>
      <c r="AG37" s="898"/>
      <c r="AH37" s="898"/>
      <c r="AI37" s="898"/>
      <c r="AJ37" s="898"/>
      <c r="AK37" s="898"/>
      <c r="AL37" s="898"/>
      <c r="AM37" s="898"/>
      <c r="AN37" s="898"/>
      <c r="AO37" s="898"/>
      <c r="AP37" s="898"/>
      <c r="AQ37" s="898"/>
      <c r="AR37" s="898"/>
      <c r="AS37" s="899"/>
      <c r="AT37" s="928"/>
      <c r="AU37" s="928"/>
      <c r="AV37" s="928"/>
      <c r="AW37" s="928"/>
      <c r="AX37" s="928"/>
      <c r="AY37" s="928"/>
      <c r="AZ37" s="928"/>
      <c r="BA37" s="928"/>
      <c r="BB37" s="928"/>
      <c r="BC37" s="928"/>
      <c r="BD37" s="928"/>
      <c r="BE37" s="928"/>
      <c r="BF37" s="928"/>
      <c r="BG37" s="928"/>
      <c r="BH37" s="928"/>
      <c r="BI37" s="928"/>
      <c r="BJ37" s="928"/>
      <c r="BK37" s="928"/>
    </row>
    <row r="40" spans="2:81" ht="16.5" customHeight="1">
      <c r="B40" s="65" t="s">
        <v>97</v>
      </c>
    </row>
    <row r="42" spans="2:81" ht="16.5" customHeight="1">
      <c r="C42" s="346" t="s">
        <v>92</v>
      </c>
      <c r="D42" s="903" t="s">
        <v>101</v>
      </c>
      <c r="E42" s="903"/>
      <c r="F42" s="903"/>
      <c r="G42" s="903"/>
      <c r="H42" s="903"/>
      <c r="I42" s="903"/>
      <c r="J42" s="903"/>
      <c r="K42" s="903"/>
      <c r="L42" s="903"/>
      <c r="M42" s="903"/>
      <c r="N42" s="903"/>
      <c r="O42" s="904" t="s">
        <v>98</v>
      </c>
      <c r="P42" s="904"/>
      <c r="Q42" s="904"/>
      <c r="R42" s="904"/>
      <c r="S42" s="904"/>
      <c r="T42" s="904"/>
      <c r="U42" s="904"/>
      <c r="V42" s="904"/>
      <c r="W42" s="904"/>
      <c r="X42" s="904"/>
      <c r="Y42" s="904"/>
      <c r="Z42" s="904"/>
      <c r="AA42" s="904"/>
      <c r="AB42" s="904" t="s">
        <v>99</v>
      </c>
      <c r="AC42" s="904"/>
      <c r="AD42" s="904"/>
      <c r="AE42" s="904"/>
      <c r="AF42" s="904"/>
      <c r="AG42" s="904" t="s">
        <v>100</v>
      </c>
      <c r="AH42" s="904"/>
      <c r="AI42" s="904"/>
      <c r="AJ42" s="904"/>
      <c r="AK42" s="904"/>
      <c r="AL42" s="904"/>
      <c r="AM42" s="904"/>
      <c r="AN42" s="904"/>
      <c r="AO42" s="904"/>
      <c r="AP42" s="904"/>
      <c r="AQ42" s="904"/>
      <c r="AR42" s="904"/>
      <c r="AS42" s="904"/>
      <c r="AT42" s="904"/>
      <c r="AU42" s="904"/>
      <c r="AV42" s="904"/>
      <c r="AW42" s="904"/>
      <c r="AX42" s="904"/>
      <c r="AY42" s="904"/>
      <c r="AZ42" s="904"/>
      <c r="BA42" s="904"/>
      <c r="BB42" s="904"/>
      <c r="BC42" s="904"/>
      <c r="BD42" s="904"/>
      <c r="BE42" s="904"/>
      <c r="BF42" s="904"/>
      <c r="BG42" s="904"/>
      <c r="BH42" s="904"/>
      <c r="BI42" s="904"/>
      <c r="BJ42" s="904"/>
      <c r="BK42" s="904"/>
    </row>
    <row r="43" spans="2:81" s="14" customFormat="1" ht="14.25" customHeight="1">
      <c r="B43" s="17"/>
      <c r="C43" s="347"/>
      <c r="D43" s="897"/>
      <c r="E43" s="898"/>
      <c r="F43" s="898"/>
      <c r="G43" s="898"/>
      <c r="H43" s="898"/>
      <c r="I43" s="898"/>
      <c r="J43" s="898"/>
      <c r="K43" s="898"/>
      <c r="L43" s="898"/>
      <c r="M43" s="898"/>
      <c r="N43" s="899"/>
      <c r="O43" s="897"/>
      <c r="P43" s="898"/>
      <c r="Q43" s="898"/>
      <c r="R43" s="898"/>
      <c r="S43" s="898"/>
      <c r="T43" s="898"/>
      <c r="U43" s="898"/>
      <c r="V43" s="898"/>
      <c r="W43" s="898"/>
      <c r="X43" s="898"/>
      <c r="Y43" s="898"/>
      <c r="Z43" s="898"/>
      <c r="AA43" s="899"/>
      <c r="AB43" s="897"/>
      <c r="AC43" s="898"/>
      <c r="AD43" s="898"/>
      <c r="AE43" s="898"/>
      <c r="AF43" s="899"/>
      <c r="AG43" s="897"/>
      <c r="AH43" s="898"/>
      <c r="AI43" s="898"/>
      <c r="AJ43" s="898"/>
      <c r="AK43" s="898"/>
      <c r="AL43" s="898"/>
      <c r="AM43" s="898"/>
      <c r="AN43" s="898"/>
      <c r="AO43" s="898"/>
      <c r="AP43" s="898"/>
      <c r="AQ43" s="898"/>
      <c r="AR43" s="898"/>
      <c r="AS43" s="898"/>
      <c r="AT43" s="898"/>
      <c r="AU43" s="898"/>
      <c r="AV43" s="898"/>
      <c r="AW43" s="898"/>
      <c r="AX43" s="898"/>
      <c r="AY43" s="898"/>
      <c r="AZ43" s="898"/>
      <c r="BA43" s="898"/>
      <c r="BB43" s="898"/>
      <c r="BC43" s="898"/>
      <c r="BD43" s="898"/>
      <c r="BE43" s="898"/>
      <c r="BF43" s="898"/>
      <c r="BG43" s="898"/>
      <c r="BH43" s="898"/>
      <c r="BI43" s="898"/>
      <c r="BJ43" s="898"/>
      <c r="BK43" s="899"/>
      <c r="BL43" s="16"/>
      <c r="BM43" s="16"/>
      <c r="BN43" s="16"/>
      <c r="BO43" s="16"/>
      <c r="BP43" s="16"/>
      <c r="BQ43" s="16"/>
      <c r="BR43" s="16"/>
      <c r="BS43" s="16"/>
      <c r="BT43" s="16"/>
      <c r="BU43" s="16"/>
      <c r="BV43" s="16"/>
      <c r="BW43" s="16"/>
      <c r="BX43" s="16"/>
      <c r="BY43" s="16"/>
      <c r="BZ43" s="16"/>
      <c r="CA43" s="16"/>
      <c r="CB43" s="16"/>
      <c r="CC43" s="16"/>
    </row>
    <row r="46" spans="2:81" s="17" customFormat="1" ht="16.5" customHeight="1">
      <c r="B46" s="65" t="s">
        <v>103</v>
      </c>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6"/>
      <c r="AV46" s="16"/>
      <c r="AW46" s="16"/>
      <c r="AX46" s="16"/>
      <c r="AY46" s="16"/>
      <c r="AZ46" s="16"/>
      <c r="BA46" s="16"/>
      <c r="BB46" s="16"/>
      <c r="BC46" s="16"/>
      <c r="BD46" s="16"/>
      <c r="BE46" s="16"/>
      <c r="BF46" s="16"/>
      <c r="BG46" s="16"/>
      <c r="BH46" s="16"/>
      <c r="BI46" s="16"/>
      <c r="BJ46" s="16"/>
      <c r="BK46" s="16"/>
      <c r="BL46" s="16"/>
      <c r="BM46" s="16"/>
      <c r="BN46" s="16"/>
      <c r="BO46" s="16"/>
      <c r="BP46" s="16"/>
      <c r="BQ46" s="16"/>
      <c r="BR46" s="16"/>
      <c r="BS46" s="16"/>
      <c r="BT46" s="16"/>
      <c r="BU46" s="16"/>
      <c r="BV46" s="16"/>
      <c r="BW46" s="16"/>
      <c r="BX46" s="16"/>
      <c r="BY46" s="16"/>
      <c r="BZ46" s="16"/>
      <c r="CA46" s="16"/>
      <c r="CB46" s="16"/>
      <c r="CC46" s="16"/>
    </row>
    <row r="48" spans="2:81" ht="16.5" customHeight="1">
      <c r="C48" s="17" t="s">
        <v>1358</v>
      </c>
    </row>
    <row r="50" spans="3:43" ht="16.5" customHeight="1">
      <c r="C50" s="17" t="s">
        <v>1360</v>
      </c>
    </row>
    <row r="51" spans="3:43" ht="16.5" customHeight="1">
      <c r="D51" s="17" t="s">
        <v>1348</v>
      </c>
    </row>
    <row r="52" spans="3:43" ht="17.25" customHeight="1">
      <c r="D52" s="903" t="s">
        <v>27</v>
      </c>
      <c r="E52" s="903"/>
      <c r="F52" s="903"/>
      <c r="G52" s="903"/>
      <c r="H52" s="903"/>
      <c r="I52" s="903"/>
      <c r="J52" s="903"/>
      <c r="K52" s="903" t="s">
        <v>29</v>
      </c>
      <c r="L52" s="903"/>
      <c r="M52" s="903"/>
      <c r="N52" s="903"/>
      <c r="O52" s="903"/>
      <c r="P52" s="903"/>
      <c r="Q52" s="903"/>
      <c r="R52" s="903" t="s">
        <v>1260</v>
      </c>
      <c r="S52" s="903"/>
      <c r="T52" s="922" t="s">
        <v>1241</v>
      </c>
      <c r="U52" s="923"/>
      <c r="V52" s="923"/>
      <c r="W52" s="923"/>
      <c r="X52" s="924"/>
      <c r="Y52" s="922" t="s">
        <v>30</v>
      </c>
      <c r="Z52" s="923"/>
      <c r="AA52" s="923"/>
      <c r="AB52" s="923"/>
      <c r="AC52" s="923"/>
      <c r="AD52" s="923"/>
      <c r="AE52" s="923"/>
      <c r="AF52" s="923"/>
      <c r="AG52" s="923"/>
      <c r="AH52" s="923"/>
      <c r="AI52" s="923"/>
      <c r="AJ52" s="923"/>
      <c r="AK52" s="923"/>
      <c r="AL52" s="923"/>
      <c r="AM52" s="923"/>
      <c r="AN52" s="923"/>
      <c r="AO52" s="923"/>
      <c r="AP52" s="923"/>
      <c r="AQ52" s="924"/>
    </row>
    <row r="53" spans="3:43" ht="14.25">
      <c r="D53" s="345" t="s">
        <v>1329</v>
      </c>
      <c r="E53" s="348"/>
      <c r="F53" s="348"/>
      <c r="G53" s="348"/>
      <c r="H53" s="348"/>
      <c r="I53" s="348"/>
      <c r="J53" s="349"/>
      <c r="K53" s="345" t="s">
        <v>1326</v>
      </c>
      <c r="L53" s="348"/>
      <c r="M53" s="348"/>
      <c r="N53" s="348"/>
      <c r="O53" s="348"/>
      <c r="P53" s="348"/>
      <c r="Q53" s="349"/>
      <c r="R53" s="912"/>
      <c r="S53" s="913"/>
      <c r="T53" s="345" t="s">
        <v>1336</v>
      </c>
      <c r="U53" s="348"/>
      <c r="V53" s="348"/>
      <c r="W53" s="348"/>
      <c r="X53" s="349"/>
      <c r="Y53" s="417" t="str">
        <f>"入力パラメータの"&amp;K53</f>
        <v>入力パラメータのDBコネクションオブジェクト</v>
      </c>
      <c r="Z53" s="348"/>
      <c r="AA53" s="348"/>
      <c r="AB53" s="348"/>
      <c r="AC53" s="348"/>
      <c r="AD53" s="348"/>
      <c r="AE53" s="348"/>
      <c r="AF53" s="348"/>
      <c r="AG53" s="348"/>
      <c r="AH53" s="348"/>
      <c r="AI53" s="348"/>
      <c r="AJ53" s="348"/>
      <c r="AK53" s="348"/>
      <c r="AL53" s="348"/>
      <c r="AM53" s="348"/>
      <c r="AN53" s="348"/>
      <c r="AO53" s="348"/>
      <c r="AP53" s="348"/>
      <c r="AQ53" s="349"/>
    </row>
    <row r="54" spans="3:43" ht="14.25">
      <c r="D54" s="345" t="s">
        <v>1330</v>
      </c>
      <c r="E54" s="348"/>
      <c r="F54" s="348"/>
      <c r="G54" s="348"/>
      <c r="H54" s="348"/>
      <c r="I54" s="348"/>
      <c r="J54" s="349"/>
      <c r="K54" s="345" t="s">
        <v>355</v>
      </c>
      <c r="L54" s="348"/>
      <c r="M54" s="348"/>
      <c r="N54" s="348"/>
      <c r="O54" s="348"/>
      <c r="P54" s="348"/>
      <c r="Q54" s="349"/>
      <c r="R54" s="912"/>
      <c r="S54" s="913"/>
      <c r="T54" s="428" t="s">
        <v>125</v>
      </c>
      <c r="U54" s="348"/>
      <c r="V54" s="348"/>
      <c r="W54" s="348"/>
      <c r="X54" s="349"/>
      <c r="Y54" s="417" t="str">
        <f t="shared" ref="Y54:Y55" si="0">"入力パラメータの"&amp;K54</f>
        <v>入力パラメータの顧客先コード</v>
      </c>
      <c r="Z54" s="348"/>
      <c r="AA54" s="348"/>
      <c r="AB54" s="348"/>
      <c r="AC54" s="348"/>
      <c r="AD54" s="348"/>
      <c r="AE54" s="348"/>
      <c r="AF54" s="348"/>
      <c r="AG54" s="348"/>
      <c r="AH54" s="348"/>
      <c r="AI54" s="348"/>
      <c r="AJ54" s="348"/>
      <c r="AK54" s="348"/>
      <c r="AL54" s="348"/>
      <c r="AM54" s="348"/>
      <c r="AN54" s="348"/>
      <c r="AO54" s="348"/>
      <c r="AP54" s="348"/>
      <c r="AQ54" s="349"/>
    </row>
    <row r="55" spans="3:43" ht="14.25">
      <c r="D55" s="345" t="s">
        <v>1331</v>
      </c>
      <c r="E55" s="348"/>
      <c r="F55" s="348"/>
      <c r="G55" s="348"/>
      <c r="H55" s="348"/>
      <c r="I55" s="348"/>
      <c r="J55" s="349"/>
      <c r="K55" s="345" t="s">
        <v>359</v>
      </c>
      <c r="L55" s="348"/>
      <c r="M55" s="348"/>
      <c r="N55" s="348"/>
      <c r="O55" s="348"/>
      <c r="P55" s="348"/>
      <c r="Q55" s="349"/>
      <c r="R55" s="912"/>
      <c r="S55" s="913"/>
      <c r="T55" s="345" t="s">
        <v>1337</v>
      </c>
      <c r="U55" s="348"/>
      <c r="V55" s="348"/>
      <c r="W55" s="348"/>
      <c r="X55" s="349"/>
      <c r="Y55" s="417" t="str">
        <f t="shared" si="0"/>
        <v>入力パラメータの会計年度</v>
      </c>
      <c r="Z55" s="348"/>
      <c r="AA55" s="348"/>
      <c r="AB55" s="348"/>
      <c r="AC55" s="348"/>
      <c r="AD55" s="348"/>
      <c r="AE55" s="348"/>
      <c r="AF55" s="348"/>
      <c r="AG55" s="348"/>
      <c r="AH55" s="348"/>
      <c r="AI55" s="348"/>
      <c r="AJ55" s="348"/>
      <c r="AK55" s="348"/>
      <c r="AL55" s="348"/>
      <c r="AM55" s="348"/>
      <c r="AN55" s="348"/>
      <c r="AO55" s="348"/>
      <c r="AP55" s="348"/>
      <c r="AQ55" s="349"/>
    </row>
    <row r="56" spans="3:43" ht="14.25">
      <c r="D56" s="345" t="s">
        <v>1332</v>
      </c>
      <c r="E56" s="348"/>
      <c r="F56" s="348"/>
      <c r="G56" s="348"/>
      <c r="H56" s="348"/>
      <c r="I56" s="348"/>
      <c r="J56" s="349"/>
      <c r="K56" s="345" t="s">
        <v>1327</v>
      </c>
      <c r="L56" s="348"/>
      <c r="M56" s="348"/>
      <c r="N56" s="348"/>
      <c r="O56" s="348"/>
      <c r="P56" s="348"/>
      <c r="Q56" s="349"/>
      <c r="R56" s="912" t="s">
        <v>1341</v>
      </c>
      <c r="S56" s="913"/>
      <c r="T56" s="345" t="s">
        <v>1338</v>
      </c>
      <c r="U56" s="348"/>
      <c r="V56" s="348"/>
      <c r="W56" s="348"/>
      <c r="X56" s="349"/>
      <c r="Y56" s="345" t="s">
        <v>1642</v>
      </c>
      <c r="Z56" s="348"/>
      <c r="AA56" s="348"/>
      <c r="AB56" s="348"/>
      <c r="AC56" s="348"/>
      <c r="AD56" s="348"/>
      <c r="AE56" s="348"/>
      <c r="AF56" s="348"/>
      <c r="AG56" s="348"/>
      <c r="AH56" s="348"/>
      <c r="AI56" s="348"/>
      <c r="AJ56" s="348"/>
      <c r="AK56" s="348"/>
      <c r="AL56" s="348"/>
      <c r="AM56" s="348"/>
      <c r="AN56" s="348"/>
      <c r="AO56" s="348"/>
      <c r="AP56" s="348"/>
      <c r="AQ56" s="349"/>
    </row>
    <row r="57" spans="3:43" ht="14.25">
      <c r="D57" s="345" t="s">
        <v>1333</v>
      </c>
      <c r="E57" s="348"/>
      <c r="F57" s="348"/>
      <c r="G57" s="348"/>
      <c r="H57" s="348"/>
      <c r="I57" s="348"/>
      <c r="J57" s="349"/>
      <c r="K57" s="345" t="s">
        <v>1328</v>
      </c>
      <c r="L57" s="348"/>
      <c r="M57" s="348"/>
      <c r="N57" s="348"/>
      <c r="O57" s="348"/>
      <c r="P57" s="348"/>
      <c r="Q57" s="349"/>
      <c r="R57" s="912" t="s">
        <v>1341</v>
      </c>
      <c r="S57" s="913"/>
      <c r="T57" s="345" t="s">
        <v>1339</v>
      </c>
      <c r="U57" s="348"/>
      <c r="V57" s="348"/>
      <c r="W57" s="348"/>
      <c r="X57" s="349"/>
      <c r="Y57" s="345" t="s">
        <v>1642</v>
      </c>
      <c r="Z57" s="348"/>
      <c r="AA57" s="348"/>
      <c r="AB57" s="348"/>
      <c r="AC57" s="348"/>
      <c r="AD57" s="348"/>
      <c r="AE57" s="348"/>
      <c r="AF57" s="348"/>
      <c r="AG57" s="348"/>
      <c r="AH57" s="348"/>
      <c r="AI57" s="348"/>
      <c r="AJ57" s="348"/>
      <c r="AK57" s="348"/>
      <c r="AL57" s="348"/>
      <c r="AM57" s="348"/>
      <c r="AN57" s="348"/>
      <c r="AO57" s="348"/>
      <c r="AP57" s="348"/>
      <c r="AQ57" s="349"/>
    </row>
    <row r="58" spans="3:43" ht="14.25">
      <c r="D58" s="345" t="s">
        <v>1334</v>
      </c>
      <c r="E58" s="348"/>
      <c r="F58" s="348"/>
      <c r="G58" s="348"/>
      <c r="H58" s="348"/>
      <c r="I58" s="348"/>
      <c r="J58" s="349"/>
      <c r="K58" s="345" t="s">
        <v>1342</v>
      </c>
      <c r="L58" s="348"/>
      <c r="M58" s="348"/>
      <c r="N58" s="348"/>
      <c r="O58" s="348"/>
      <c r="P58" s="348"/>
      <c r="Q58" s="349"/>
      <c r="R58" s="912" t="s">
        <v>1341</v>
      </c>
      <c r="S58" s="913"/>
      <c r="T58" s="345" t="s">
        <v>1340</v>
      </c>
      <c r="U58" s="348"/>
      <c r="V58" s="348"/>
      <c r="W58" s="348"/>
      <c r="X58" s="349"/>
      <c r="Y58" s="345" t="s">
        <v>1642</v>
      </c>
      <c r="Z58" s="348"/>
      <c r="AA58" s="348"/>
      <c r="AB58" s="348"/>
      <c r="AC58" s="348"/>
      <c r="AD58" s="348"/>
      <c r="AE58" s="348"/>
      <c r="AF58" s="348"/>
      <c r="AG58" s="348"/>
      <c r="AH58" s="348"/>
      <c r="AI58" s="348"/>
      <c r="AJ58" s="348"/>
      <c r="AK58" s="348"/>
      <c r="AL58" s="348"/>
      <c r="AM58" s="348"/>
      <c r="AN58" s="348"/>
      <c r="AO58" s="348"/>
      <c r="AP58" s="348"/>
      <c r="AQ58" s="349"/>
    </row>
    <row r="59" spans="3:43" ht="14.25">
      <c r="D59" s="419" t="s">
        <v>1335</v>
      </c>
      <c r="E59" s="450"/>
      <c r="F59" s="450"/>
      <c r="G59" s="450"/>
      <c r="H59" s="450"/>
      <c r="I59" s="450"/>
      <c r="J59" s="451"/>
      <c r="K59" s="419" t="s">
        <v>1343</v>
      </c>
      <c r="L59" s="450"/>
      <c r="M59" s="450"/>
      <c r="N59" s="450"/>
      <c r="O59" s="450"/>
      <c r="P59" s="450"/>
      <c r="Q59" s="451"/>
      <c r="R59" s="943" t="s">
        <v>1341</v>
      </c>
      <c r="S59" s="945"/>
      <c r="T59" s="419" t="s">
        <v>1340</v>
      </c>
      <c r="U59" s="450"/>
      <c r="V59" s="450"/>
      <c r="W59" s="450"/>
      <c r="X59" s="451"/>
      <c r="Y59" s="419" t="s">
        <v>1646</v>
      </c>
      <c r="Z59" s="450"/>
      <c r="AA59" s="450"/>
      <c r="AB59" s="450"/>
      <c r="AC59" s="450"/>
      <c r="AD59" s="450"/>
      <c r="AE59" s="450"/>
      <c r="AF59" s="450"/>
      <c r="AG59" s="450"/>
      <c r="AH59" s="450"/>
      <c r="AI59" s="450"/>
      <c r="AJ59" s="450"/>
      <c r="AK59" s="450"/>
      <c r="AL59" s="450"/>
      <c r="AM59" s="450"/>
      <c r="AN59" s="450"/>
      <c r="AO59" s="450"/>
      <c r="AP59" s="450"/>
      <c r="AQ59" s="451"/>
    </row>
    <row r="60" spans="3:43" ht="14.25">
      <c r="D60" s="418"/>
      <c r="E60" s="452"/>
      <c r="F60" s="452"/>
      <c r="G60" s="452"/>
      <c r="H60" s="452"/>
      <c r="I60" s="452"/>
      <c r="J60" s="453"/>
      <c r="K60" s="418"/>
      <c r="L60" s="452"/>
      <c r="M60" s="452"/>
      <c r="N60" s="452"/>
      <c r="O60" s="452"/>
      <c r="P60" s="452"/>
      <c r="Q60" s="453"/>
      <c r="R60" s="946"/>
      <c r="S60" s="947"/>
      <c r="T60" s="418"/>
      <c r="U60" s="452"/>
      <c r="V60" s="452"/>
      <c r="W60" s="452"/>
      <c r="X60" s="453"/>
      <c r="Y60" s="422" t="s">
        <v>1359</v>
      </c>
      <c r="Z60" s="452"/>
      <c r="AA60" s="452"/>
      <c r="AB60" s="452"/>
      <c r="AC60" s="452"/>
      <c r="AD60" s="452"/>
      <c r="AE60" s="452"/>
      <c r="AF60" s="452"/>
      <c r="AG60" s="452"/>
      <c r="AH60" s="452"/>
      <c r="AI60" s="452"/>
      <c r="AJ60" s="452"/>
      <c r="AK60" s="452"/>
      <c r="AL60" s="452"/>
      <c r="AM60" s="452"/>
      <c r="AN60" s="452"/>
      <c r="AO60" s="452"/>
      <c r="AP60" s="452"/>
      <c r="AQ60" s="453"/>
    </row>
    <row r="61" spans="3:43" ht="14.25">
      <c r="D61" s="418"/>
      <c r="E61" s="452"/>
      <c r="F61" s="452"/>
      <c r="G61" s="452"/>
      <c r="H61" s="452"/>
      <c r="I61" s="452"/>
      <c r="J61" s="453"/>
      <c r="K61" s="418"/>
      <c r="L61" s="452"/>
      <c r="M61" s="452"/>
      <c r="N61" s="452"/>
      <c r="O61" s="452"/>
      <c r="P61" s="452"/>
      <c r="Q61" s="453"/>
      <c r="R61" s="946"/>
      <c r="S61" s="947"/>
      <c r="T61" s="418"/>
      <c r="U61" s="452"/>
      <c r="V61" s="452"/>
      <c r="W61" s="452"/>
      <c r="X61" s="453"/>
      <c r="Y61" s="440" t="s">
        <v>2108</v>
      </c>
      <c r="Z61" s="452"/>
      <c r="AA61" s="452"/>
      <c r="AB61" s="452"/>
      <c r="AC61" s="452"/>
      <c r="AD61" s="452"/>
      <c r="AE61" s="452"/>
      <c r="AF61" s="452"/>
      <c r="AG61" s="452"/>
      <c r="AH61" s="452"/>
      <c r="AI61" s="452"/>
      <c r="AJ61" s="452"/>
      <c r="AK61" s="452"/>
      <c r="AL61" s="452"/>
      <c r="AM61" s="452"/>
      <c r="AN61" s="452"/>
      <c r="AO61" s="452"/>
      <c r="AP61" s="452"/>
      <c r="AQ61" s="453"/>
    </row>
    <row r="62" spans="3:43" ht="14.25">
      <c r="D62" s="418"/>
      <c r="E62" s="452"/>
      <c r="F62" s="452"/>
      <c r="G62" s="452"/>
      <c r="H62" s="452"/>
      <c r="I62" s="452"/>
      <c r="J62" s="453"/>
      <c r="K62" s="418"/>
      <c r="L62" s="452"/>
      <c r="M62" s="452"/>
      <c r="N62" s="452"/>
      <c r="O62" s="452"/>
      <c r="P62" s="452"/>
      <c r="Q62" s="453"/>
      <c r="R62" s="946"/>
      <c r="S62" s="947"/>
      <c r="T62" s="418"/>
      <c r="U62" s="452"/>
      <c r="V62" s="452"/>
      <c r="W62" s="452"/>
      <c r="X62" s="453"/>
      <c r="Y62" s="440" t="s">
        <v>2110</v>
      </c>
      <c r="Z62" s="452"/>
      <c r="AA62" s="452"/>
      <c r="AB62" s="452"/>
      <c r="AC62" s="452"/>
      <c r="AD62" s="452"/>
      <c r="AE62" s="452"/>
      <c r="AF62" s="452"/>
      <c r="AG62" s="452"/>
      <c r="AH62" s="452"/>
      <c r="AI62" s="452"/>
      <c r="AJ62" s="452"/>
      <c r="AK62" s="452"/>
      <c r="AL62" s="452"/>
      <c r="AM62" s="452"/>
      <c r="AN62" s="452"/>
      <c r="AO62" s="452"/>
      <c r="AP62" s="452"/>
      <c r="AQ62" s="453"/>
    </row>
    <row r="63" spans="3:43" ht="14.25">
      <c r="D63" s="416"/>
      <c r="E63" s="456"/>
      <c r="F63" s="456"/>
      <c r="G63" s="456"/>
      <c r="H63" s="456"/>
      <c r="I63" s="456"/>
      <c r="J63" s="457"/>
      <c r="K63" s="416"/>
      <c r="L63" s="456"/>
      <c r="M63" s="456"/>
      <c r="N63" s="456"/>
      <c r="O63" s="456"/>
      <c r="P63" s="456"/>
      <c r="Q63" s="457"/>
      <c r="R63" s="948"/>
      <c r="S63" s="949"/>
      <c r="T63" s="416"/>
      <c r="U63" s="456"/>
      <c r="V63" s="456"/>
      <c r="W63" s="456"/>
      <c r="X63" s="457"/>
      <c r="Y63" s="416" t="s">
        <v>1647</v>
      </c>
      <c r="Z63" s="456"/>
      <c r="AA63" s="456"/>
      <c r="AB63" s="456"/>
      <c r="AC63" s="456"/>
      <c r="AD63" s="456"/>
      <c r="AE63" s="456"/>
      <c r="AF63" s="456"/>
      <c r="AG63" s="456"/>
      <c r="AH63" s="456"/>
      <c r="AI63" s="456"/>
      <c r="AJ63" s="456"/>
      <c r="AK63" s="456"/>
      <c r="AL63" s="456"/>
      <c r="AM63" s="456"/>
      <c r="AN63" s="456"/>
      <c r="AO63" s="456"/>
      <c r="AP63" s="456"/>
      <c r="AQ63" s="457"/>
    </row>
    <row r="65" spans="3:43" ht="16.5" customHeight="1">
      <c r="D65" s="17" t="s">
        <v>1352</v>
      </c>
    </row>
    <row r="66" spans="3:43" ht="16.5" customHeight="1">
      <c r="D66" s="16"/>
      <c r="E66" s="17" t="s">
        <v>2107</v>
      </c>
    </row>
    <row r="67" spans="3:43" ht="16.5" customHeight="1">
      <c r="D67" s="16"/>
    </row>
    <row r="68" spans="3:43" ht="16.5" customHeight="1">
      <c r="D68" s="16" t="s">
        <v>2105</v>
      </c>
    </row>
    <row r="69" spans="3:43" ht="16.5" customHeight="1">
      <c r="D69" s="16"/>
      <c r="E69" s="17" t="s">
        <v>2106</v>
      </c>
    </row>
    <row r="71" spans="3:43" ht="16.5" customHeight="1">
      <c r="C71" s="17" t="s">
        <v>2085</v>
      </c>
    </row>
    <row r="72" spans="3:43" ht="16.5" customHeight="1">
      <c r="D72" s="17" t="s">
        <v>2049</v>
      </c>
    </row>
    <row r="73" spans="3:43" ht="17.25" customHeight="1">
      <c r="D73" s="903" t="s">
        <v>27</v>
      </c>
      <c r="E73" s="903"/>
      <c r="F73" s="903"/>
      <c r="G73" s="903"/>
      <c r="H73" s="903"/>
      <c r="I73" s="903"/>
      <c r="J73" s="903"/>
      <c r="K73" s="903" t="s">
        <v>29</v>
      </c>
      <c r="L73" s="903"/>
      <c r="M73" s="903"/>
      <c r="N73" s="903"/>
      <c r="O73" s="903"/>
      <c r="P73" s="903"/>
      <c r="Q73" s="903"/>
      <c r="R73" s="903" t="s">
        <v>1260</v>
      </c>
      <c r="S73" s="903"/>
      <c r="T73" s="922" t="s">
        <v>1241</v>
      </c>
      <c r="U73" s="923"/>
      <c r="V73" s="923"/>
      <c r="W73" s="923"/>
      <c r="X73" s="924"/>
      <c r="Y73" s="922" t="s">
        <v>30</v>
      </c>
      <c r="Z73" s="923"/>
      <c r="AA73" s="923"/>
      <c r="AB73" s="923"/>
      <c r="AC73" s="923"/>
      <c r="AD73" s="923"/>
      <c r="AE73" s="923"/>
      <c r="AF73" s="923"/>
      <c r="AG73" s="923"/>
      <c r="AH73" s="923"/>
      <c r="AI73" s="923"/>
      <c r="AJ73" s="923"/>
      <c r="AK73" s="923"/>
      <c r="AL73" s="923"/>
      <c r="AM73" s="923"/>
      <c r="AN73" s="923"/>
      <c r="AO73" s="923"/>
      <c r="AP73" s="923"/>
      <c r="AQ73" s="924"/>
    </row>
    <row r="74" spans="3:43" ht="14.25">
      <c r="D74" s="531" t="s">
        <v>2050</v>
      </c>
      <c r="E74" s="348"/>
      <c r="F74" s="348"/>
      <c r="G74" s="348"/>
      <c r="H74" s="348"/>
      <c r="I74" s="348"/>
      <c r="J74" s="349"/>
      <c r="K74" s="531" t="s">
        <v>2052</v>
      </c>
      <c r="L74" s="348"/>
      <c r="M74" s="348"/>
      <c r="N74" s="348"/>
      <c r="O74" s="348"/>
      <c r="P74" s="348"/>
      <c r="Q74" s="349"/>
      <c r="R74" s="912"/>
      <c r="S74" s="913"/>
      <c r="T74" s="531" t="s">
        <v>2054</v>
      </c>
      <c r="U74" s="348"/>
      <c r="V74" s="348"/>
      <c r="W74" s="348"/>
      <c r="X74" s="349"/>
      <c r="Y74" s="531" t="s">
        <v>2056</v>
      </c>
      <c r="Z74" s="348"/>
      <c r="AA74" s="348"/>
      <c r="AB74" s="348"/>
      <c r="AC74" s="348"/>
      <c r="AD74" s="348"/>
      <c r="AE74" s="348"/>
      <c r="AF74" s="348"/>
      <c r="AG74" s="348"/>
      <c r="AH74" s="348"/>
      <c r="AI74" s="348"/>
      <c r="AJ74" s="348"/>
      <c r="AK74" s="348"/>
      <c r="AL74" s="348"/>
      <c r="AM74" s="348"/>
      <c r="AN74" s="348"/>
      <c r="AO74" s="348"/>
      <c r="AP74" s="348"/>
      <c r="AQ74" s="349"/>
    </row>
    <row r="75" spans="3:43" ht="14.25">
      <c r="D75" s="531" t="s">
        <v>2051</v>
      </c>
      <c r="E75" s="348"/>
      <c r="F75" s="348"/>
      <c r="G75" s="348"/>
      <c r="H75" s="348"/>
      <c r="I75" s="348"/>
      <c r="J75" s="349"/>
      <c r="K75" s="531" t="s">
        <v>2053</v>
      </c>
      <c r="L75" s="348"/>
      <c r="M75" s="348"/>
      <c r="N75" s="348"/>
      <c r="O75" s="348"/>
      <c r="P75" s="348"/>
      <c r="Q75" s="349"/>
      <c r="R75" s="912"/>
      <c r="S75" s="913"/>
      <c r="T75" s="531" t="s">
        <v>2055</v>
      </c>
      <c r="U75" s="348"/>
      <c r="V75" s="348"/>
      <c r="W75" s="348"/>
      <c r="X75" s="349"/>
      <c r="Y75" s="531" t="s">
        <v>2057</v>
      </c>
      <c r="Z75" s="348"/>
      <c r="AA75" s="348"/>
      <c r="AB75" s="348"/>
      <c r="AC75" s="348"/>
      <c r="AD75" s="348"/>
      <c r="AE75" s="348"/>
      <c r="AF75" s="348"/>
      <c r="AG75" s="348"/>
      <c r="AH75" s="348"/>
      <c r="AI75" s="348"/>
      <c r="AJ75" s="348"/>
      <c r="AK75" s="348"/>
      <c r="AL75" s="348"/>
      <c r="AM75" s="348"/>
      <c r="AN75" s="348"/>
      <c r="AO75" s="348"/>
      <c r="AP75" s="348"/>
      <c r="AQ75" s="349"/>
    </row>
    <row r="77" spans="3:43" ht="16.5" customHeight="1">
      <c r="C77" s="17" t="s">
        <v>2086</v>
      </c>
    </row>
    <row r="78" spans="3:43" ht="16.5" customHeight="1">
      <c r="D78" s="17" t="s">
        <v>2064</v>
      </c>
    </row>
    <row r="79" spans="3:43" ht="17.25" customHeight="1">
      <c r="D79" s="903" t="s">
        <v>27</v>
      </c>
      <c r="E79" s="903"/>
      <c r="F79" s="903"/>
      <c r="G79" s="903"/>
      <c r="H79" s="903"/>
      <c r="I79" s="903"/>
      <c r="J79" s="903"/>
      <c r="K79" s="903" t="s">
        <v>29</v>
      </c>
      <c r="L79" s="903"/>
      <c r="M79" s="903"/>
      <c r="N79" s="903"/>
      <c r="O79" s="903"/>
      <c r="P79" s="903"/>
      <c r="Q79" s="903"/>
      <c r="R79" s="903" t="s">
        <v>1260</v>
      </c>
      <c r="S79" s="903"/>
      <c r="T79" s="922" t="s">
        <v>1241</v>
      </c>
      <c r="U79" s="923"/>
      <c r="V79" s="923"/>
      <c r="W79" s="923"/>
      <c r="X79" s="924"/>
      <c r="Y79" s="922" t="s">
        <v>30</v>
      </c>
      <c r="Z79" s="923"/>
      <c r="AA79" s="923"/>
      <c r="AB79" s="923"/>
      <c r="AC79" s="923"/>
      <c r="AD79" s="923"/>
      <c r="AE79" s="923"/>
      <c r="AF79" s="923"/>
      <c r="AG79" s="923"/>
      <c r="AH79" s="923"/>
      <c r="AI79" s="923"/>
      <c r="AJ79" s="923"/>
      <c r="AK79" s="923"/>
      <c r="AL79" s="923"/>
      <c r="AM79" s="923"/>
      <c r="AN79" s="923"/>
      <c r="AO79" s="923"/>
      <c r="AP79" s="923"/>
      <c r="AQ79" s="924"/>
    </row>
    <row r="80" spans="3:43" ht="14.25">
      <c r="D80" s="345" t="s">
        <v>1267</v>
      </c>
      <c r="E80" s="348"/>
      <c r="F80" s="348"/>
      <c r="G80" s="348"/>
      <c r="H80" s="348"/>
      <c r="I80" s="348"/>
      <c r="J80" s="349"/>
      <c r="K80" s="345" t="s">
        <v>1271</v>
      </c>
      <c r="L80" s="348"/>
      <c r="M80" s="348"/>
      <c r="N80" s="348"/>
      <c r="O80" s="348"/>
      <c r="P80" s="348"/>
      <c r="Q80" s="349"/>
      <c r="R80" s="912"/>
      <c r="S80" s="913"/>
      <c r="T80" s="345" t="s">
        <v>1275</v>
      </c>
      <c r="U80" s="348"/>
      <c r="V80" s="348"/>
      <c r="W80" s="348"/>
      <c r="X80" s="349"/>
      <c r="Y80" s="417" t="str">
        <f>"入力パラメータの"&amp;K80</f>
        <v>入力パラメータのDBコネクションオブジェクト</v>
      </c>
      <c r="Z80" s="348"/>
      <c r="AA80" s="348"/>
      <c r="AB80" s="348"/>
      <c r="AC80" s="348"/>
      <c r="AD80" s="348"/>
      <c r="AE80" s="348"/>
      <c r="AF80" s="348"/>
      <c r="AG80" s="348"/>
      <c r="AH80" s="348"/>
      <c r="AI80" s="348"/>
      <c r="AJ80" s="348"/>
      <c r="AK80" s="348"/>
      <c r="AL80" s="348"/>
      <c r="AM80" s="348"/>
      <c r="AN80" s="348"/>
      <c r="AO80" s="348"/>
      <c r="AP80" s="348"/>
      <c r="AQ80" s="349"/>
    </row>
    <row r="81" spans="4:43" ht="14.25">
      <c r="D81" s="345" t="s">
        <v>1268</v>
      </c>
      <c r="E81" s="348"/>
      <c r="F81" s="348"/>
      <c r="G81" s="348"/>
      <c r="H81" s="348"/>
      <c r="I81" s="348"/>
      <c r="J81" s="349"/>
      <c r="K81" s="345" t="s">
        <v>355</v>
      </c>
      <c r="L81" s="348"/>
      <c r="M81" s="348"/>
      <c r="N81" s="348"/>
      <c r="O81" s="348"/>
      <c r="P81" s="348"/>
      <c r="Q81" s="349"/>
      <c r="R81" s="912"/>
      <c r="S81" s="913"/>
      <c r="T81" s="428" t="s">
        <v>125</v>
      </c>
      <c r="U81" s="348"/>
      <c r="V81" s="348"/>
      <c r="W81" s="348"/>
      <c r="X81" s="349"/>
      <c r="Y81" s="417" t="str">
        <f t="shared" ref="Y81:Y82" si="1">"入力パラメータの"&amp;K81</f>
        <v>入力パラメータの顧客先コード</v>
      </c>
      <c r="Z81" s="348"/>
      <c r="AA81" s="348"/>
      <c r="AB81" s="348"/>
      <c r="AC81" s="348"/>
      <c r="AD81" s="348"/>
      <c r="AE81" s="348"/>
      <c r="AF81" s="348"/>
      <c r="AG81" s="348"/>
      <c r="AH81" s="348"/>
      <c r="AI81" s="348"/>
      <c r="AJ81" s="348"/>
      <c r="AK81" s="348"/>
      <c r="AL81" s="348"/>
      <c r="AM81" s="348"/>
      <c r="AN81" s="348"/>
      <c r="AO81" s="348"/>
      <c r="AP81" s="348"/>
      <c r="AQ81" s="349"/>
    </row>
    <row r="82" spans="4:43" ht="14.25">
      <c r="D82" s="345" t="s">
        <v>1269</v>
      </c>
      <c r="E82" s="348"/>
      <c r="F82" s="348"/>
      <c r="G82" s="348"/>
      <c r="H82" s="348"/>
      <c r="I82" s="348"/>
      <c r="J82" s="349"/>
      <c r="K82" s="345" t="s">
        <v>359</v>
      </c>
      <c r="L82" s="348"/>
      <c r="M82" s="348"/>
      <c r="N82" s="348"/>
      <c r="O82" s="348"/>
      <c r="P82" s="348"/>
      <c r="Q82" s="349"/>
      <c r="R82" s="912"/>
      <c r="S82" s="913"/>
      <c r="T82" s="345" t="s">
        <v>1276</v>
      </c>
      <c r="U82" s="348"/>
      <c r="V82" s="348"/>
      <c r="W82" s="348"/>
      <c r="X82" s="349"/>
      <c r="Y82" s="417" t="str">
        <f t="shared" si="1"/>
        <v>入力パラメータの会計年度</v>
      </c>
      <c r="Z82" s="348"/>
      <c r="AA82" s="348"/>
      <c r="AB82" s="348"/>
      <c r="AC82" s="348"/>
      <c r="AD82" s="348"/>
      <c r="AE82" s="348"/>
      <c r="AF82" s="348"/>
      <c r="AG82" s="348"/>
      <c r="AH82" s="348"/>
      <c r="AI82" s="348"/>
      <c r="AJ82" s="348"/>
      <c r="AK82" s="348"/>
      <c r="AL82" s="348"/>
      <c r="AM82" s="348"/>
      <c r="AN82" s="348"/>
      <c r="AO82" s="348"/>
      <c r="AP82" s="348"/>
      <c r="AQ82" s="349"/>
    </row>
    <row r="83" spans="4:43" ht="14.25">
      <c r="D83" s="345" t="s">
        <v>1321</v>
      </c>
      <c r="E83" s="348"/>
      <c r="F83" s="348"/>
      <c r="G83" s="348"/>
      <c r="H83" s="348"/>
      <c r="I83" s="348"/>
      <c r="J83" s="349"/>
      <c r="K83" s="345" t="s">
        <v>131</v>
      </c>
      <c r="L83" s="348"/>
      <c r="M83" s="348"/>
      <c r="N83" s="348"/>
      <c r="O83" s="348"/>
      <c r="P83" s="348"/>
      <c r="Q83" s="349"/>
      <c r="R83" s="912"/>
      <c r="S83" s="913"/>
      <c r="T83" s="473" t="s">
        <v>1788</v>
      </c>
      <c r="U83" s="348"/>
      <c r="V83" s="348"/>
      <c r="W83" s="348"/>
      <c r="X83" s="349"/>
      <c r="Y83" s="345" t="s">
        <v>1253</v>
      </c>
      <c r="Z83" s="348"/>
      <c r="AA83" s="348"/>
      <c r="AB83" s="348"/>
      <c r="AC83" s="348"/>
      <c r="AD83" s="348"/>
      <c r="AE83" s="348"/>
      <c r="AF83" s="348"/>
      <c r="AG83" s="348"/>
      <c r="AH83" s="348"/>
      <c r="AI83" s="348"/>
      <c r="AJ83" s="348"/>
      <c r="AK83" s="348"/>
      <c r="AL83" s="348"/>
      <c r="AM83" s="348"/>
      <c r="AN83" s="348"/>
      <c r="AO83" s="348"/>
      <c r="AP83" s="348"/>
      <c r="AQ83" s="349"/>
    </row>
    <row r="84" spans="4:43" ht="14.25">
      <c r="D84" s="530" t="s">
        <v>2020</v>
      </c>
      <c r="E84" s="348"/>
      <c r="F84" s="348"/>
      <c r="G84" s="348"/>
      <c r="H84" s="348"/>
      <c r="I84" s="348"/>
      <c r="J84" s="349"/>
      <c r="K84" s="345" t="s">
        <v>1361</v>
      </c>
      <c r="L84" s="348"/>
      <c r="M84" s="348"/>
      <c r="N84" s="348"/>
      <c r="O84" s="348"/>
      <c r="P84" s="348"/>
      <c r="Q84" s="349"/>
      <c r="R84" s="912" t="s">
        <v>163</v>
      </c>
      <c r="S84" s="913"/>
      <c r="T84" s="345" t="s">
        <v>1277</v>
      </c>
      <c r="U84" s="348"/>
      <c r="V84" s="348"/>
      <c r="W84" s="348"/>
      <c r="X84" s="349"/>
      <c r="Y84" s="345" t="s">
        <v>1362</v>
      </c>
      <c r="Z84" s="348"/>
      <c r="AA84" s="348"/>
      <c r="AB84" s="348"/>
      <c r="AC84" s="348"/>
      <c r="AD84" s="348"/>
      <c r="AE84" s="348"/>
      <c r="AF84" s="348"/>
      <c r="AG84" s="348"/>
      <c r="AH84" s="348"/>
      <c r="AI84" s="348"/>
      <c r="AJ84" s="348"/>
      <c r="AK84" s="348"/>
      <c r="AL84" s="348"/>
      <c r="AM84" s="348"/>
      <c r="AN84" s="348"/>
      <c r="AO84" s="348"/>
      <c r="AP84" s="348"/>
      <c r="AQ84" s="349"/>
    </row>
    <row r="85" spans="4:43" ht="14.25">
      <c r="D85" s="345" t="s">
        <v>1323</v>
      </c>
      <c r="E85" s="348"/>
      <c r="F85" s="348"/>
      <c r="G85" s="348"/>
      <c r="H85" s="348"/>
      <c r="I85" s="348"/>
      <c r="J85" s="349"/>
      <c r="K85" s="531" t="s">
        <v>2047</v>
      </c>
      <c r="L85" s="348"/>
      <c r="M85" s="348"/>
      <c r="N85" s="348"/>
      <c r="O85" s="348"/>
      <c r="P85" s="348"/>
      <c r="Q85" s="349"/>
      <c r="R85" s="912" t="s">
        <v>163</v>
      </c>
      <c r="S85" s="913"/>
      <c r="T85" s="473" t="s">
        <v>1787</v>
      </c>
      <c r="U85" s="348"/>
      <c r="V85" s="348"/>
      <c r="W85" s="348"/>
      <c r="X85" s="349"/>
      <c r="Y85" s="531" t="s">
        <v>2087</v>
      </c>
      <c r="Z85" s="348"/>
      <c r="AA85" s="348"/>
      <c r="AB85" s="348"/>
      <c r="AC85" s="348"/>
      <c r="AD85" s="348"/>
      <c r="AE85" s="348"/>
      <c r="AF85" s="348"/>
      <c r="AG85" s="348"/>
      <c r="AH85" s="348"/>
      <c r="AI85" s="348"/>
      <c r="AJ85" s="348"/>
      <c r="AK85" s="348"/>
      <c r="AL85" s="348"/>
      <c r="AM85" s="348"/>
      <c r="AN85" s="348"/>
      <c r="AO85" s="348"/>
      <c r="AP85" s="348"/>
      <c r="AQ85" s="349"/>
    </row>
    <row r="87" spans="4:43" ht="16.5" customHeight="1">
      <c r="D87" s="17" t="s">
        <v>2065</v>
      </c>
    </row>
    <row r="88" spans="4:43" ht="16.5" customHeight="1">
      <c r="E88" s="17" t="s">
        <v>2069</v>
      </c>
    </row>
    <row r="90" spans="4:43" ht="16.5" customHeight="1">
      <c r="D90" s="17" t="s">
        <v>2071</v>
      </c>
    </row>
    <row r="91" spans="4:43" ht="16.5" customHeight="1">
      <c r="E91" s="17" t="s">
        <v>2074</v>
      </c>
    </row>
    <row r="92" spans="4:43" ht="16.5" customHeight="1">
      <c r="E92" s="17" t="s">
        <v>2060</v>
      </c>
    </row>
  </sheetData>
  <mergeCells count="125">
    <mergeCell ref="D73:J73"/>
    <mergeCell ref="K73:Q73"/>
    <mergeCell ref="R73:S73"/>
    <mergeCell ref="T73:X73"/>
    <mergeCell ref="Y73:AQ73"/>
    <mergeCell ref="R74:S74"/>
    <mergeCell ref="R75:S75"/>
    <mergeCell ref="Y52:AQ52"/>
    <mergeCell ref="D79:J79"/>
    <mergeCell ref="K79:Q79"/>
    <mergeCell ref="T79:X79"/>
    <mergeCell ref="D52:J52"/>
    <mergeCell ref="K52:Q52"/>
    <mergeCell ref="R52:S52"/>
    <mergeCell ref="T52:X52"/>
    <mergeCell ref="R53:S53"/>
    <mergeCell ref="Y79:AQ79"/>
    <mergeCell ref="R85:S85"/>
    <mergeCell ref="R79:S79"/>
    <mergeCell ref="R80:S80"/>
    <mergeCell ref="R81:S81"/>
    <mergeCell ref="R82:S82"/>
    <mergeCell ref="R83:S83"/>
    <mergeCell ref="R84:S84"/>
    <mergeCell ref="R54:S54"/>
    <mergeCell ref="R55:S55"/>
    <mergeCell ref="R56:S56"/>
    <mergeCell ref="R57:S57"/>
    <mergeCell ref="R58:S58"/>
    <mergeCell ref="R59:S59"/>
    <mergeCell ref="R60:S60"/>
    <mergeCell ref="R61:S61"/>
    <mergeCell ref="R63:S63"/>
    <mergeCell ref="R62:S62"/>
    <mergeCell ref="D42:N42"/>
    <mergeCell ref="O42:AA42"/>
    <mergeCell ref="AB42:AF42"/>
    <mergeCell ref="AG42:BK42"/>
    <mergeCell ref="D43:N43"/>
    <mergeCell ref="O43:AA43"/>
    <mergeCell ref="AB43:AF43"/>
    <mergeCell ref="AG43:BK43"/>
    <mergeCell ref="D37:K37"/>
    <mergeCell ref="L37:S37"/>
    <mergeCell ref="T37:AS37"/>
    <mergeCell ref="AT37:BK37"/>
    <mergeCell ref="D30:K30"/>
    <mergeCell ref="L30:S30"/>
    <mergeCell ref="AV23:BM23"/>
    <mergeCell ref="D35:K35"/>
    <mergeCell ref="L35:S35"/>
    <mergeCell ref="T35:AS35"/>
    <mergeCell ref="AT35:BK35"/>
    <mergeCell ref="D36:K36"/>
    <mergeCell ref="L36:S36"/>
    <mergeCell ref="T36:AS36"/>
    <mergeCell ref="AT36:BK36"/>
    <mergeCell ref="T30:AA30"/>
    <mergeCell ref="AB30:AC30"/>
    <mergeCell ref="AD30:AU30"/>
    <mergeCell ref="AV30:BM30"/>
    <mergeCell ref="AV22:BM22"/>
    <mergeCell ref="D24:K24"/>
    <mergeCell ref="L24:S24"/>
    <mergeCell ref="T24:AA24"/>
    <mergeCell ref="AB24:AC24"/>
    <mergeCell ref="AD24:AU24"/>
    <mergeCell ref="AV24:BM24"/>
    <mergeCell ref="D29:K29"/>
    <mergeCell ref="L29:S29"/>
    <mergeCell ref="T29:AA29"/>
    <mergeCell ref="AB29:AC29"/>
    <mergeCell ref="AD29:AU29"/>
    <mergeCell ref="AV29:BM29"/>
    <mergeCell ref="AV21:BM21"/>
    <mergeCell ref="AD19:AU19"/>
    <mergeCell ref="AV19:BM19"/>
    <mergeCell ref="D20:K20"/>
    <mergeCell ref="L20:S20"/>
    <mergeCell ref="T20:AA20"/>
    <mergeCell ref="AB20:AC20"/>
    <mergeCell ref="AD20:AU20"/>
    <mergeCell ref="AV20:BM20"/>
    <mergeCell ref="O2:Q2"/>
    <mergeCell ref="R2:Y2"/>
    <mergeCell ref="Z2:AB2"/>
    <mergeCell ref="AC2:AI2"/>
    <mergeCell ref="AJ2:AL2"/>
    <mergeCell ref="AM2:AS2"/>
    <mergeCell ref="I7:P7"/>
    <mergeCell ref="Q7:Y7"/>
    <mergeCell ref="D19:K19"/>
    <mergeCell ref="L19:S19"/>
    <mergeCell ref="T19:AA19"/>
    <mergeCell ref="AB19:AC19"/>
    <mergeCell ref="O4:Q4"/>
    <mergeCell ref="R4:Y4"/>
    <mergeCell ref="Z4:AB4"/>
    <mergeCell ref="AC4:AI4"/>
    <mergeCell ref="I8:P8"/>
    <mergeCell ref="I9:P9"/>
    <mergeCell ref="Q9:Y9"/>
    <mergeCell ref="AJ4:AL4"/>
    <mergeCell ref="AM4:AS4"/>
    <mergeCell ref="O3:Q3"/>
    <mergeCell ref="R3:Y3"/>
    <mergeCell ref="Z3:AB3"/>
    <mergeCell ref="AC3:AI3"/>
    <mergeCell ref="AJ3:AL3"/>
    <mergeCell ref="AM3:AS3"/>
    <mergeCell ref="D21:K21"/>
    <mergeCell ref="L21:S21"/>
    <mergeCell ref="T21:AA21"/>
    <mergeCell ref="AB21:AC21"/>
    <mergeCell ref="AD21:AU21"/>
    <mergeCell ref="D23:K23"/>
    <mergeCell ref="L23:S23"/>
    <mergeCell ref="T23:AA23"/>
    <mergeCell ref="AB23:AC23"/>
    <mergeCell ref="AD23:AU23"/>
    <mergeCell ref="D22:K22"/>
    <mergeCell ref="L22:S22"/>
    <mergeCell ref="T22:AA22"/>
    <mergeCell ref="AB22:AC22"/>
    <mergeCell ref="AD22:AU22"/>
  </mergeCells>
  <phoneticPr fontId="2"/>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sheetPr codeName="Sheet15">
    <tabColor rgb="FF00B050"/>
  </sheetPr>
  <dimension ref="A1:CC669"/>
  <sheetViews>
    <sheetView showGridLines="0" zoomScale="90" zoomScaleNormal="90" workbookViewId="0"/>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59" width="2.375" style="16"/>
    <col min="60" max="60" width="2.375" style="16" customWidth="1"/>
    <col min="61" max="83" width="2.375" style="16"/>
    <col min="84" max="84" width="2.375" style="16" customWidth="1"/>
    <col min="85"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850" t="str">
        <f>表紙!E12</f>
        <v>システム名</v>
      </c>
      <c r="P2" s="851"/>
      <c r="Q2" s="852"/>
      <c r="R2" s="859" t="str">
        <f>表紙!L12</f>
        <v>Acelink</v>
      </c>
      <c r="S2" s="860"/>
      <c r="T2" s="860"/>
      <c r="U2" s="860"/>
      <c r="V2" s="860"/>
      <c r="W2" s="860"/>
      <c r="X2" s="860"/>
      <c r="Y2" s="861"/>
      <c r="Z2" s="868" t="str">
        <f>表紙!E15</f>
        <v>機能ID</v>
      </c>
      <c r="AA2" s="851"/>
      <c r="AB2" s="852"/>
      <c r="AC2" s="859" t="str">
        <f>表紙!L15</f>
        <v>VKZ340100</v>
      </c>
      <c r="AD2" s="860"/>
      <c r="AE2" s="860"/>
      <c r="AF2" s="860"/>
      <c r="AG2" s="860"/>
      <c r="AH2" s="860"/>
      <c r="AI2" s="861"/>
      <c r="AJ2" s="868" t="str">
        <f>表紙!E16</f>
        <v>機能名</v>
      </c>
      <c r="AK2" s="851"/>
      <c r="AL2" s="852"/>
      <c r="AM2" s="859" t="str">
        <f>表紙!L16</f>
        <v>元帳データ集計</v>
      </c>
      <c r="AN2" s="860"/>
      <c r="AO2" s="860"/>
      <c r="AP2" s="860"/>
      <c r="AQ2" s="860"/>
      <c r="AR2" s="860"/>
      <c r="AS2" s="874"/>
      <c r="AT2" s="5"/>
    </row>
    <row r="3" spans="2:46" s="3" customFormat="1" ht="15.75">
      <c r="O3" s="853" t="str">
        <f>表紙!E13</f>
        <v>サブシステムID</v>
      </c>
      <c r="P3" s="854"/>
      <c r="Q3" s="855"/>
      <c r="R3" s="862" t="str">
        <f>表紙!L13</f>
        <v>AL</v>
      </c>
      <c r="S3" s="863"/>
      <c r="T3" s="863"/>
      <c r="U3" s="863"/>
      <c r="V3" s="863"/>
      <c r="W3" s="863"/>
      <c r="X3" s="863"/>
      <c r="Y3" s="864"/>
      <c r="Z3" s="869" t="str">
        <f>表紙!E18</f>
        <v>作成年月日</v>
      </c>
      <c r="AA3" s="854"/>
      <c r="AB3" s="855"/>
      <c r="AC3" s="875">
        <f>表紙!L18</f>
        <v>42562</v>
      </c>
      <c r="AD3" s="876"/>
      <c r="AE3" s="876"/>
      <c r="AF3" s="876"/>
      <c r="AG3" s="876"/>
      <c r="AH3" s="876"/>
      <c r="AI3" s="877"/>
      <c r="AJ3" s="869" t="str">
        <f>表紙!E19</f>
        <v>作成者</v>
      </c>
      <c r="AK3" s="854"/>
      <c r="AL3" s="855"/>
      <c r="AM3" s="862" t="str">
        <f>表紙!L19</f>
        <v>宇野 淳</v>
      </c>
      <c r="AN3" s="863"/>
      <c r="AO3" s="863"/>
      <c r="AP3" s="863"/>
      <c r="AQ3" s="863"/>
      <c r="AR3" s="863"/>
      <c r="AS3" s="872"/>
      <c r="AT3" s="5"/>
    </row>
    <row r="4" spans="2:46" s="3" customFormat="1" thickBot="1">
      <c r="O4" s="856" t="str">
        <f>表紙!E14</f>
        <v>サブシステム名</v>
      </c>
      <c r="P4" s="857"/>
      <c r="Q4" s="858"/>
      <c r="R4" s="865" t="str">
        <f>表紙!L14</f>
        <v>VKZ</v>
      </c>
      <c r="S4" s="866"/>
      <c r="T4" s="866"/>
      <c r="U4" s="866"/>
      <c r="V4" s="866"/>
      <c r="W4" s="866"/>
      <c r="X4" s="866"/>
      <c r="Y4" s="867"/>
      <c r="Z4" s="870" t="str">
        <f>表紙!E20</f>
        <v>最終更新年月日</v>
      </c>
      <c r="AA4" s="857"/>
      <c r="AB4" s="858"/>
      <c r="AC4" s="878">
        <f>表紙!L20</f>
        <v>42655</v>
      </c>
      <c r="AD4" s="879"/>
      <c r="AE4" s="879"/>
      <c r="AF4" s="879"/>
      <c r="AG4" s="879"/>
      <c r="AH4" s="879"/>
      <c r="AI4" s="880"/>
      <c r="AJ4" s="870" t="str">
        <f>表紙!E21</f>
        <v>最終更新者</v>
      </c>
      <c r="AK4" s="857"/>
      <c r="AL4" s="858"/>
      <c r="AM4" s="865" t="str">
        <f>表紙!L21</f>
        <v>宇野 淳</v>
      </c>
      <c r="AN4" s="866"/>
      <c r="AO4" s="866"/>
      <c r="AP4" s="866"/>
      <c r="AQ4" s="866"/>
      <c r="AR4" s="866"/>
      <c r="AS4" s="871"/>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178</v>
      </c>
      <c r="I7" s="929" t="s">
        <v>1660</v>
      </c>
      <c r="J7" s="929"/>
      <c r="K7" s="929"/>
      <c r="L7" s="929"/>
      <c r="M7" s="929"/>
      <c r="N7" s="929"/>
      <c r="O7" s="929"/>
      <c r="P7" s="929"/>
      <c r="Q7" s="929" t="s">
        <v>1545</v>
      </c>
      <c r="R7" s="929"/>
      <c r="S7" s="929"/>
      <c r="T7" s="929"/>
      <c r="U7" s="929"/>
      <c r="V7" s="929"/>
      <c r="W7" s="929"/>
      <c r="X7" s="929"/>
      <c r="Y7" s="929"/>
      <c r="AO7" s="4"/>
      <c r="AP7" s="4"/>
      <c r="AQ7" s="4"/>
      <c r="AR7" s="4"/>
      <c r="AS7" s="5"/>
      <c r="AT7" s="5"/>
    </row>
    <row r="8" spans="2:46" s="3" customFormat="1">
      <c r="B8" s="66" t="s">
        <v>1363</v>
      </c>
      <c r="I8" s="929" t="str">
        <f>"I"&amp;I7</f>
        <v>ILedgerNormalResultLogic</v>
      </c>
      <c r="J8" s="929"/>
      <c r="K8" s="929"/>
      <c r="L8" s="929"/>
      <c r="M8" s="929"/>
      <c r="N8" s="929"/>
      <c r="O8" s="929"/>
      <c r="P8" s="929"/>
      <c r="AO8" s="4"/>
      <c r="AP8" s="4"/>
      <c r="AQ8" s="4"/>
      <c r="AR8" s="4"/>
      <c r="AS8" s="5"/>
      <c r="AT8" s="5"/>
    </row>
    <row r="9" spans="2:46" s="3" customFormat="1">
      <c r="B9" s="66" t="s">
        <v>1364</v>
      </c>
      <c r="I9" s="929" t="s">
        <v>2531</v>
      </c>
      <c r="J9" s="929"/>
      <c r="K9" s="929"/>
      <c r="L9" s="929"/>
      <c r="M9" s="929"/>
      <c r="N9" s="929"/>
      <c r="O9" s="929"/>
      <c r="P9" s="929"/>
      <c r="Q9" s="929" t="s">
        <v>1544</v>
      </c>
      <c r="R9" s="929"/>
      <c r="S9" s="929"/>
      <c r="T9" s="929"/>
      <c r="U9" s="929"/>
      <c r="V9" s="929"/>
      <c r="W9" s="929"/>
      <c r="X9" s="929"/>
      <c r="Y9" s="929"/>
      <c r="AO9" s="4"/>
      <c r="AP9" s="4"/>
      <c r="AQ9" s="4"/>
      <c r="AR9" s="4"/>
      <c r="AS9" s="5"/>
      <c r="AT9" s="5"/>
    </row>
    <row r="10" spans="2:46" s="3" customFormat="1" ht="15.75">
      <c r="AO10" s="4"/>
      <c r="AP10" s="4"/>
      <c r="AQ10" s="4"/>
      <c r="AR10" s="4"/>
      <c r="AS10" s="5"/>
      <c r="AT10" s="5"/>
    </row>
    <row r="11" spans="2:46" s="3" customFormat="1" ht="15.75">
      <c r="AO11" s="4"/>
      <c r="AP11" s="4"/>
      <c r="AQ11" s="4"/>
      <c r="AR11" s="4"/>
      <c r="AS11" s="5"/>
      <c r="AT11" s="5"/>
    </row>
    <row r="12" spans="2:46" s="3" customFormat="1">
      <c r="B12" s="66" t="s">
        <v>22</v>
      </c>
      <c r="AO12" s="4"/>
      <c r="AP12" s="4"/>
      <c r="AQ12" s="4"/>
      <c r="AR12" s="4"/>
      <c r="AS12" s="5"/>
      <c r="AT12" s="5"/>
    </row>
    <row r="13" spans="2:46" s="3" customFormat="1" ht="15.75">
      <c r="AO13" s="4"/>
      <c r="AP13" s="4"/>
      <c r="AQ13" s="4"/>
      <c r="AR13" s="4"/>
      <c r="AS13" s="5"/>
      <c r="AT13" s="5"/>
    </row>
    <row r="14" spans="2:46" s="3" customFormat="1" ht="15.75">
      <c r="C14" s="3" t="s">
        <v>388</v>
      </c>
      <c r="AO14" s="4"/>
      <c r="AP14" s="4"/>
      <c r="AQ14" s="4"/>
      <c r="AR14" s="4"/>
      <c r="AS14" s="5"/>
      <c r="AT14" s="5"/>
    </row>
    <row r="15" spans="2:46" s="3" customFormat="1" ht="15.75">
      <c r="AO15" s="4"/>
      <c r="AP15" s="4"/>
      <c r="AQ15" s="4"/>
      <c r="AR15" s="4"/>
      <c r="AS15" s="5"/>
      <c r="AT15" s="5"/>
    </row>
    <row r="16" spans="2:46" s="3" customFormat="1" ht="15.7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6.5" customHeight="1">
      <c r="B19" s="17"/>
      <c r="C19" s="199" t="s">
        <v>92</v>
      </c>
      <c r="D19" s="922" t="s">
        <v>87</v>
      </c>
      <c r="E19" s="923"/>
      <c r="F19" s="923"/>
      <c r="G19" s="923"/>
      <c r="H19" s="923"/>
      <c r="I19" s="923"/>
      <c r="J19" s="923"/>
      <c r="K19" s="924"/>
      <c r="L19" s="925" t="s">
        <v>88</v>
      </c>
      <c r="M19" s="926"/>
      <c r="N19" s="926"/>
      <c r="O19" s="926"/>
      <c r="P19" s="926"/>
      <c r="Q19" s="926"/>
      <c r="R19" s="926"/>
      <c r="S19" s="927"/>
      <c r="T19" s="922" t="s">
        <v>95</v>
      </c>
      <c r="U19" s="923"/>
      <c r="V19" s="923"/>
      <c r="W19" s="923"/>
      <c r="X19" s="923"/>
      <c r="Y19" s="923"/>
      <c r="Z19" s="923"/>
      <c r="AA19" s="924"/>
      <c r="AB19" s="925" t="s">
        <v>107</v>
      </c>
      <c r="AC19" s="926"/>
      <c r="AD19" s="925" t="s">
        <v>96</v>
      </c>
      <c r="AE19" s="926"/>
      <c r="AF19" s="926"/>
      <c r="AG19" s="926"/>
      <c r="AH19" s="926"/>
      <c r="AI19" s="926"/>
      <c r="AJ19" s="926"/>
      <c r="AK19" s="926"/>
      <c r="AL19" s="926"/>
      <c r="AM19" s="926"/>
      <c r="AN19" s="926"/>
      <c r="AO19" s="926"/>
      <c r="AP19" s="926"/>
      <c r="AQ19" s="926"/>
      <c r="AR19" s="926"/>
      <c r="AS19" s="926"/>
      <c r="AT19" s="926"/>
      <c r="AU19" s="927"/>
      <c r="AV19" s="925" t="s">
        <v>30</v>
      </c>
      <c r="AW19" s="926"/>
      <c r="AX19" s="926"/>
      <c r="AY19" s="926"/>
      <c r="AZ19" s="926"/>
      <c r="BA19" s="926"/>
      <c r="BB19" s="926"/>
      <c r="BC19" s="926"/>
      <c r="BD19" s="926"/>
      <c r="BE19" s="926"/>
      <c r="BF19" s="926"/>
      <c r="BG19" s="926"/>
      <c r="BH19" s="926"/>
      <c r="BI19" s="926"/>
      <c r="BJ19" s="926"/>
      <c r="BK19" s="926"/>
      <c r="BL19" s="926"/>
      <c r="BM19" s="927"/>
      <c r="BN19" s="16"/>
      <c r="BO19" s="16"/>
      <c r="BP19" s="16"/>
      <c r="BQ19" s="16"/>
      <c r="BR19" s="16"/>
      <c r="BS19" s="16"/>
      <c r="BT19" s="16"/>
      <c r="BU19" s="16"/>
      <c r="BV19" s="16"/>
      <c r="BW19" s="16"/>
      <c r="BX19" s="16"/>
      <c r="BY19" s="16"/>
      <c r="BZ19" s="16"/>
      <c r="CA19" s="16"/>
      <c r="CB19" s="16"/>
      <c r="CC19" s="16"/>
    </row>
    <row r="20" spans="2:81" s="14" customFormat="1" ht="14.25" customHeight="1">
      <c r="B20" s="17"/>
      <c r="C20" s="439">
        <v>1</v>
      </c>
      <c r="D20" s="428" t="s">
        <v>350</v>
      </c>
      <c r="E20" s="429"/>
      <c r="F20" s="429"/>
      <c r="G20" s="429"/>
      <c r="H20" s="429"/>
      <c r="I20" s="429"/>
      <c r="J20" s="429"/>
      <c r="K20" s="430"/>
      <c r="L20" s="428" t="s">
        <v>351</v>
      </c>
      <c r="M20" s="429"/>
      <c r="N20" s="429"/>
      <c r="O20" s="429"/>
      <c r="P20" s="429"/>
      <c r="Q20" s="429"/>
      <c r="R20" s="429"/>
      <c r="S20" s="430"/>
      <c r="T20" s="428" t="s">
        <v>352</v>
      </c>
      <c r="U20" s="429"/>
      <c r="V20" s="429"/>
      <c r="W20" s="429"/>
      <c r="X20" s="429"/>
      <c r="Y20" s="429"/>
      <c r="Z20" s="429"/>
      <c r="AA20" s="430"/>
      <c r="AB20" s="912"/>
      <c r="AC20" s="921"/>
      <c r="AD20" s="428" t="s">
        <v>353</v>
      </c>
      <c r="AE20" s="429"/>
      <c r="AF20" s="429"/>
      <c r="AG20" s="429"/>
      <c r="AH20" s="429"/>
      <c r="AI20" s="429"/>
      <c r="AJ20" s="429"/>
      <c r="AK20" s="429"/>
      <c r="AL20" s="429"/>
      <c r="AM20" s="429"/>
      <c r="AN20" s="429"/>
      <c r="AO20" s="429"/>
      <c r="AP20" s="429"/>
      <c r="AQ20" s="429"/>
      <c r="AR20" s="429"/>
      <c r="AS20" s="429"/>
      <c r="AT20" s="429"/>
      <c r="AU20" s="430"/>
      <c r="AV20" s="428"/>
      <c r="AW20" s="429"/>
      <c r="AX20" s="429"/>
      <c r="AY20" s="429"/>
      <c r="AZ20" s="429"/>
      <c r="BA20" s="429"/>
      <c r="BB20" s="429"/>
      <c r="BC20" s="429"/>
      <c r="BD20" s="429"/>
      <c r="BE20" s="429"/>
      <c r="BF20" s="429"/>
      <c r="BG20" s="429"/>
      <c r="BH20" s="429"/>
      <c r="BI20" s="429"/>
      <c r="BJ20" s="429"/>
      <c r="BK20" s="429"/>
      <c r="BL20" s="429"/>
      <c r="BM20" s="430"/>
      <c r="BN20" s="16"/>
      <c r="BO20" s="16"/>
      <c r="BP20" s="16"/>
      <c r="BQ20" s="16"/>
      <c r="BR20" s="16"/>
      <c r="BS20" s="16"/>
      <c r="BT20" s="16"/>
      <c r="BU20" s="16"/>
      <c r="BV20" s="16"/>
      <c r="BW20" s="16"/>
      <c r="BX20" s="16"/>
      <c r="BY20" s="16"/>
      <c r="BZ20" s="16"/>
      <c r="CA20" s="16"/>
      <c r="CB20" s="16"/>
      <c r="CC20" s="16"/>
    </row>
    <row r="21" spans="2:81" s="14" customFormat="1" ht="14.25" customHeight="1">
      <c r="B21" s="17"/>
      <c r="C21" s="439">
        <f>C20+1</f>
        <v>2</v>
      </c>
      <c r="D21" s="428" t="s">
        <v>354</v>
      </c>
      <c r="E21" s="429"/>
      <c r="F21" s="429"/>
      <c r="G21" s="429"/>
      <c r="H21" s="429"/>
      <c r="I21" s="429"/>
      <c r="J21" s="429"/>
      <c r="K21" s="430"/>
      <c r="L21" s="428" t="s">
        <v>355</v>
      </c>
      <c r="M21" s="429"/>
      <c r="N21" s="429"/>
      <c r="O21" s="429"/>
      <c r="P21" s="429"/>
      <c r="Q21" s="429"/>
      <c r="R21" s="429"/>
      <c r="S21" s="430"/>
      <c r="T21" s="428" t="s">
        <v>125</v>
      </c>
      <c r="U21" s="429"/>
      <c r="V21" s="429"/>
      <c r="W21" s="429"/>
      <c r="X21" s="429"/>
      <c r="Y21" s="429"/>
      <c r="Z21" s="429"/>
      <c r="AA21" s="430"/>
      <c r="AB21" s="912"/>
      <c r="AC21" s="921"/>
      <c r="AD21" s="428" t="s">
        <v>357</v>
      </c>
      <c r="AE21" s="429"/>
      <c r="AF21" s="429"/>
      <c r="AG21" s="429"/>
      <c r="AH21" s="429"/>
      <c r="AI21" s="429"/>
      <c r="AJ21" s="429"/>
      <c r="AK21" s="429"/>
      <c r="AL21" s="429"/>
      <c r="AM21" s="429"/>
      <c r="AN21" s="429"/>
      <c r="AO21" s="429"/>
      <c r="AP21" s="429"/>
      <c r="AQ21" s="429"/>
      <c r="AR21" s="429"/>
      <c r="AS21" s="429"/>
      <c r="AT21" s="429"/>
      <c r="AU21" s="430"/>
      <c r="AV21" s="428"/>
      <c r="AW21" s="429"/>
      <c r="AX21" s="429"/>
      <c r="AY21" s="429"/>
      <c r="AZ21" s="429"/>
      <c r="BA21" s="429"/>
      <c r="BB21" s="429"/>
      <c r="BC21" s="429"/>
      <c r="BD21" s="429"/>
      <c r="BE21" s="429"/>
      <c r="BF21" s="429"/>
      <c r="BG21" s="429"/>
      <c r="BH21" s="429"/>
      <c r="BI21" s="429"/>
      <c r="BJ21" s="429"/>
      <c r="BK21" s="429"/>
      <c r="BL21" s="429"/>
      <c r="BM21" s="430"/>
      <c r="BN21" s="16"/>
      <c r="BO21" s="16"/>
      <c r="BP21" s="16"/>
      <c r="BQ21" s="16"/>
      <c r="BR21" s="16"/>
      <c r="BS21" s="16"/>
      <c r="BT21" s="16"/>
      <c r="BU21" s="16"/>
      <c r="BV21" s="16"/>
      <c r="BW21" s="16"/>
      <c r="BX21" s="16"/>
      <c r="BY21" s="16"/>
      <c r="BZ21" s="16"/>
      <c r="CA21" s="16"/>
      <c r="CB21" s="16"/>
      <c r="CC21" s="16"/>
    </row>
    <row r="22" spans="2:81" s="14" customFormat="1" ht="14.25" customHeight="1">
      <c r="B22" s="17"/>
      <c r="C22" s="439">
        <f t="shared" ref="C22:C27" si="0">C21+1</f>
        <v>3</v>
      </c>
      <c r="D22" s="428" t="s">
        <v>358</v>
      </c>
      <c r="E22" s="429"/>
      <c r="F22" s="429"/>
      <c r="G22" s="429"/>
      <c r="H22" s="429"/>
      <c r="I22" s="429"/>
      <c r="J22" s="429"/>
      <c r="K22" s="430"/>
      <c r="L22" s="428" t="s">
        <v>359</v>
      </c>
      <c r="M22" s="429"/>
      <c r="N22" s="429"/>
      <c r="O22" s="429"/>
      <c r="P22" s="429"/>
      <c r="Q22" s="429"/>
      <c r="R22" s="429"/>
      <c r="S22" s="430"/>
      <c r="T22" s="428" t="s">
        <v>360</v>
      </c>
      <c r="U22" s="429"/>
      <c r="V22" s="429"/>
      <c r="W22" s="429"/>
      <c r="X22" s="429"/>
      <c r="Y22" s="429"/>
      <c r="Z22" s="429"/>
      <c r="AA22" s="430"/>
      <c r="AB22" s="912"/>
      <c r="AC22" s="921"/>
      <c r="AD22" s="428" t="s">
        <v>361</v>
      </c>
      <c r="AE22" s="429"/>
      <c r="AF22" s="429"/>
      <c r="AG22" s="429"/>
      <c r="AH22" s="429"/>
      <c r="AI22" s="429"/>
      <c r="AJ22" s="429"/>
      <c r="AK22" s="429"/>
      <c r="AL22" s="429"/>
      <c r="AM22" s="429"/>
      <c r="AN22" s="429"/>
      <c r="AO22" s="429"/>
      <c r="AP22" s="429"/>
      <c r="AQ22" s="429"/>
      <c r="AR22" s="429"/>
      <c r="AS22" s="429"/>
      <c r="AT22" s="429"/>
      <c r="AU22" s="430"/>
      <c r="AV22" s="428"/>
      <c r="AW22" s="429"/>
      <c r="AX22" s="429"/>
      <c r="AY22" s="429"/>
      <c r="AZ22" s="429"/>
      <c r="BA22" s="429"/>
      <c r="BB22" s="429"/>
      <c r="BC22" s="429"/>
      <c r="BD22" s="429"/>
      <c r="BE22" s="429"/>
      <c r="BF22" s="429"/>
      <c r="BG22" s="429"/>
      <c r="BH22" s="429"/>
      <c r="BI22" s="429"/>
      <c r="BJ22" s="429"/>
      <c r="BK22" s="429"/>
      <c r="BL22" s="429"/>
      <c r="BM22" s="430"/>
      <c r="BN22" s="16"/>
      <c r="BO22" s="16"/>
      <c r="BP22" s="16"/>
      <c r="BQ22" s="16"/>
      <c r="BR22" s="16"/>
      <c r="BS22" s="16"/>
      <c r="BT22" s="16"/>
      <c r="BU22" s="16"/>
      <c r="BV22" s="16"/>
      <c r="BW22" s="16"/>
      <c r="BX22" s="16"/>
      <c r="BY22" s="16"/>
      <c r="BZ22" s="16"/>
      <c r="CA22" s="16"/>
      <c r="CB22" s="16"/>
      <c r="CC22" s="16"/>
    </row>
    <row r="23" spans="2:81" s="14" customFormat="1" ht="14.25" customHeight="1">
      <c r="B23" s="17"/>
      <c r="C23" s="439">
        <f t="shared" si="0"/>
        <v>4</v>
      </c>
      <c r="D23" s="428" t="s">
        <v>1539</v>
      </c>
      <c r="E23" s="429"/>
      <c r="F23" s="429"/>
      <c r="G23" s="429"/>
      <c r="H23" s="429"/>
      <c r="I23" s="429"/>
      <c r="J23" s="429"/>
      <c r="K23" s="430"/>
      <c r="L23" s="428" t="s">
        <v>1578</v>
      </c>
      <c r="M23" s="429"/>
      <c r="N23" s="429"/>
      <c r="O23" s="429"/>
      <c r="P23" s="429"/>
      <c r="Q23" s="429"/>
      <c r="R23" s="429"/>
      <c r="S23" s="430"/>
      <c r="T23" s="428" t="s">
        <v>112</v>
      </c>
      <c r="U23" s="429"/>
      <c r="V23" s="429"/>
      <c r="W23" s="429"/>
      <c r="X23" s="429"/>
      <c r="Y23" s="429"/>
      <c r="Z23" s="429"/>
      <c r="AA23" s="430"/>
      <c r="AB23" s="912"/>
      <c r="AC23" s="921"/>
      <c r="AD23" s="428" t="s">
        <v>194</v>
      </c>
      <c r="AE23" s="429"/>
      <c r="AF23" s="429"/>
      <c r="AG23" s="429"/>
      <c r="AH23" s="429"/>
      <c r="AI23" s="429"/>
      <c r="AJ23" s="429"/>
      <c r="AK23" s="429"/>
      <c r="AL23" s="429"/>
      <c r="AM23" s="429"/>
      <c r="AN23" s="429"/>
      <c r="AO23" s="429"/>
      <c r="AP23" s="429"/>
      <c r="AQ23" s="429"/>
      <c r="AR23" s="429"/>
      <c r="AS23" s="429"/>
      <c r="AT23" s="429"/>
      <c r="AU23" s="430"/>
      <c r="AV23" s="428"/>
      <c r="AW23" s="429"/>
      <c r="AX23" s="429"/>
      <c r="AY23" s="429"/>
      <c r="AZ23" s="429"/>
      <c r="BA23" s="429"/>
      <c r="BB23" s="429"/>
      <c r="BC23" s="429"/>
      <c r="BD23" s="429"/>
      <c r="BE23" s="429"/>
      <c r="BF23" s="429"/>
      <c r="BG23" s="429"/>
      <c r="BH23" s="429"/>
      <c r="BI23" s="429"/>
      <c r="BJ23" s="429"/>
      <c r="BK23" s="429"/>
      <c r="BL23" s="429"/>
      <c r="BM23" s="430"/>
      <c r="BN23" s="16"/>
      <c r="BO23" s="16"/>
      <c r="BP23" s="16"/>
      <c r="BQ23" s="16"/>
      <c r="BR23" s="16"/>
      <c r="BS23" s="16"/>
      <c r="BT23" s="16"/>
      <c r="BU23" s="16"/>
      <c r="BV23" s="16"/>
      <c r="BW23" s="16"/>
      <c r="BX23" s="16"/>
      <c r="BY23" s="16"/>
      <c r="BZ23" s="16"/>
      <c r="CA23" s="16"/>
      <c r="CB23" s="16"/>
      <c r="CC23" s="16"/>
    </row>
    <row r="24" spans="2:81" s="14" customFormat="1" ht="14.25" customHeight="1">
      <c r="B24" s="17"/>
      <c r="C24" s="439">
        <f t="shared" si="0"/>
        <v>5</v>
      </c>
      <c r="D24" s="428" t="s">
        <v>1540</v>
      </c>
      <c r="E24" s="429"/>
      <c r="F24" s="429"/>
      <c r="G24" s="429"/>
      <c r="H24" s="429"/>
      <c r="I24" s="429"/>
      <c r="J24" s="429"/>
      <c r="K24" s="430"/>
      <c r="L24" s="428" t="s">
        <v>195</v>
      </c>
      <c r="M24" s="429"/>
      <c r="N24" s="429"/>
      <c r="O24" s="429"/>
      <c r="P24" s="429"/>
      <c r="Q24" s="429"/>
      <c r="R24" s="429"/>
      <c r="S24" s="430"/>
      <c r="T24" s="428" t="s">
        <v>1541</v>
      </c>
      <c r="U24" s="429"/>
      <c r="V24" s="429"/>
      <c r="W24" s="429"/>
      <c r="X24" s="429"/>
      <c r="Y24" s="429"/>
      <c r="Z24" s="429"/>
      <c r="AA24" s="430"/>
      <c r="AB24" s="912"/>
      <c r="AC24" s="921"/>
      <c r="AD24" s="428" t="s">
        <v>1254</v>
      </c>
      <c r="AE24" s="429"/>
      <c r="AF24" s="429"/>
      <c r="AG24" s="429"/>
      <c r="AH24" s="429"/>
      <c r="AI24" s="429"/>
      <c r="AJ24" s="429"/>
      <c r="AK24" s="429"/>
      <c r="AL24" s="429"/>
      <c r="AM24" s="429"/>
      <c r="AN24" s="429"/>
      <c r="AO24" s="429"/>
      <c r="AP24" s="429"/>
      <c r="AQ24" s="429"/>
      <c r="AR24" s="429"/>
      <c r="AS24" s="429"/>
      <c r="AT24" s="429"/>
      <c r="AU24" s="430"/>
      <c r="AV24" s="428"/>
      <c r="AW24" s="429"/>
      <c r="AX24" s="429"/>
      <c r="AY24" s="429"/>
      <c r="AZ24" s="429"/>
      <c r="BA24" s="429"/>
      <c r="BB24" s="429"/>
      <c r="BC24" s="429"/>
      <c r="BD24" s="429"/>
      <c r="BE24" s="429"/>
      <c r="BF24" s="429"/>
      <c r="BG24" s="429"/>
      <c r="BH24" s="429"/>
      <c r="BI24" s="429"/>
      <c r="BJ24" s="429"/>
      <c r="BK24" s="429"/>
      <c r="BL24" s="429"/>
      <c r="BM24" s="430"/>
      <c r="BN24" s="16"/>
      <c r="BO24" s="16"/>
      <c r="BP24" s="16"/>
      <c r="BQ24" s="16"/>
      <c r="BR24" s="16"/>
      <c r="BS24" s="16"/>
      <c r="BT24" s="16"/>
      <c r="BU24" s="16"/>
      <c r="BV24" s="16"/>
      <c r="BW24" s="16"/>
      <c r="BX24" s="16"/>
      <c r="BY24" s="16"/>
      <c r="BZ24" s="16"/>
      <c r="CA24" s="16"/>
      <c r="CB24" s="16"/>
      <c r="CC24" s="16"/>
    </row>
    <row r="25" spans="2:81" s="15" customFormat="1" ht="14.25" customHeight="1">
      <c r="B25" s="7"/>
      <c r="C25" s="439">
        <f t="shared" si="0"/>
        <v>6</v>
      </c>
      <c r="D25" s="428" t="s">
        <v>1414</v>
      </c>
      <c r="E25" s="429"/>
      <c r="F25" s="429"/>
      <c r="G25" s="429"/>
      <c r="H25" s="429"/>
      <c r="I25" s="429"/>
      <c r="J25" s="429"/>
      <c r="K25" s="430"/>
      <c r="L25" s="428" t="s">
        <v>1413</v>
      </c>
      <c r="M25" s="429"/>
      <c r="N25" s="429"/>
      <c r="O25" s="429"/>
      <c r="P25" s="429"/>
      <c r="Q25" s="429"/>
      <c r="R25" s="429"/>
      <c r="S25" s="430"/>
      <c r="T25" s="769" t="s">
        <v>3442</v>
      </c>
      <c r="U25" s="429"/>
      <c r="V25" s="429"/>
      <c r="W25" s="429"/>
      <c r="X25" s="429"/>
      <c r="Y25" s="429"/>
      <c r="Z25" s="429"/>
      <c r="AA25" s="430"/>
      <c r="AB25" s="912"/>
      <c r="AC25" s="921"/>
      <c r="AD25" s="428" t="s">
        <v>1655</v>
      </c>
      <c r="AE25" s="429"/>
      <c r="AF25" s="429"/>
      <c r="AG25" s="429"/>
      <c r="AH25" s="429"/>
      <c r="AI25" s="429"/>
      <c r="AJ25" s="429"/>
      <c r="AK25" s="429"/>
      <c r="AL25" s="429"/>
      <c r="AM25" s="429"/>
      <c r="AN25" s="429"/>
      <c r="AO25" s="429"/>
      <c r="AP25" s="429"/>
      <c r="AQ25" s="429"/>
      <c r="AR25" s="429"/>
      <c r="AS25" s="429"/>
      <c r="AT25" s="429"/>
      <c r="AU25" s="430"/>
      <c r="AV25" s="428"/>
      <c r="AW25" s="429"/>
      <c r="AX25" s="429"/>
      <c r="AY25" s="429"/>
      <c r="AZ25" s="429"/>
      <c r="BA25" s="429"/>
      <c r="BB25" s="429"/>
      <c r="BC25" s="429"/>
      <c r="BD25" s="429"/>
      <c r="BE25" s="429"/>
      <c r="BF25" s="429"/>
      <c r="BG25" s="429"/>
      <c r="BH25" s="429"/>
      <c r="BI25" s="429"/>
      <c r="BJ25" s="429"/>
      <c r="BK25" s="429"/>
      <c r="BL25" s="429"/>
      <c r="BM25" s="430"/>
      <c r="BN25" s="16"/>
      <c r="BO25" s="16"/>
      <c r="BP25" s="16"/>
      <c r="BQ25" s="16"/>
      <c r="BR25" s="16"/>
      <c r="BS25" s="16"/>
      <c r="BT25" s="16"/>
      <c r="BU25" s="16"/>
      <c r="BV25" s="16"/>
      <c r="BW25" s="16"/>
      <c r="BX25" s="16"/>
      <c r="BY25" s="16"/>
      <c r="BZ25" s="16"/>
      <c r="CA25" s="16"/>
      <c r="CB25" s="16"/>
      <c r="CC25" s="16"/>
    </row>
    <row r="26" spans="2:81" s="14" customFormat="1" ht="14.25" customHeight="1">
      <c r="B26" s="17"/>
      <c r="C26" s="439">
        <f t="shared" si="0"/>
        <v>7</v>
      </c>
      <c r="D26" s="504" t="s">
        <v>1892</v>
      </c>
      <c r="E26" s="429"/>
      <c r="F26" s="429"/>
      <c r="G26" s="429"/>
      <c r="H26" s="429"/>
      <c r="I26" s="429"/>
      <c r="J26" s="429"/>
      <c r="K26" s="430"/>
      <c r="L26" s="683" t="s">
        <v>1411</v>
      </c>
      <c r="M26" s="429"/>
      <c r="N26" s="429"/>
      <c r="O26" s="429"/>
      <c r="P26" s="429"/>
      <c r="Q26" s="429"/>
      <c r="R26" s="429"/>
      <c r="S26" s="430"/>
      <c r="T26" s="504" t="s">
        <v>1904</v>
      </c>
      <c r="U26" s="429"/>
      <c r="V26" s="429"/>
      <c r="W26" s="429"/>
      <c r="X26" s="429"/>
      <c r="Y26" s="429"/>
      <c r="Z26" s="429"/>
      <c r="AA26" s="430"/>
      <c r="AB26" s="912"/>
      <c r="AC26" s="921"/>
      <c r="AD26" s="428" t="s">
        <v>1559</v>
      </c>
      <c r="AE26" s="429"/>
      <c r="AF26" s="429"/>
      <c r="AG26" s="429"/>
      <c r="AH26" s="429"/>
      <c r="AI26" s="429"/>
      <c r="AJ26" s="429"/>
      <c r="AK26" s="429"/>
      <c r="AL26" s="429"/>
      <c r="AM26" s="429"/>
      <c r="AN26" s="429"/>
      <c r="AO26" s="429"/>
      <c r="AP26" s="429"/>
      <c r="AQ26" s="429"/>
      <c r="AR26" s="429"/>
      <c r="AS26" s="429"/>
      <c r="AT26" s="429"/>
      <c r="AU26" s="430"/>
      <c r="AV26" s="428"/>
      <c r="AW26" s="429"/>
      <c r="AX26" s="429"/>
      <c r="AY26" s="429"/>
      <c r="AZ26" s="429"/>
      <c r="BA26" s="429"/>
      <c r="BB26" s="429"/>
      <c r="BC26" s="429"/>
      <c r="BD26" s="429"/>
      <c r="BE26" s="429"/>
      <c r="BF26" s="429"/>
      <c r="BG26" s="429"/>
      <c r="BH26" s="429"/>
      <c r="BI26" s="429"/>
      <c r="BJ26" s="429"/>
      <c r="BK26" s="429"/>
      <c r="BL26" s="429"/>
      <c r="BM26" s="430"/>
      <c r="BN26" s="16"/>
      <c r="BO26" s="16"/>
      <c r="BP26" s="16"/>
      <c r="BQ26" s="16"/>
      <c r="BR26" s="16"/>
      <c r="BS26" s="16"/>
      <c r="BT26" s="16"/>
      <c r="BU26" s="16"/>
      <c r="BV26" s="16"/>
      <c r="BW26" s="16"/>
      <c r="BX26" s="16"/>
      <c r="BY26" s="16"/>
      <c r="BZ26" s="16"/>
      <c r="CA26" s="16"/>
      <c r="CB26" s="16"/>
      <c r="CC26" s="16"/>
    </row>
    <row r="27" spans="2:81" s="15" customFormat="1" ht="14.25" customHeight="1">
      <c r="B27" s="7"/>
      <c r="C27" s="439">
        <f t="shared" si="0"/>
        <v>8</v>
      </c>
      <c r="D27" s="428" t="s">
        <v>1576</v>
      </c>
      <c r="E27" s="429"/>
      <c r="F27" s="429"/>
      <c r="G27" s="429"/>
      <c r="H27" s="429"/>
      <c r="I27" s="429"/>
      <c r="J27" s="429"/>
      <c r="K27" s="430"/>
      <c r="L27" s="428" t="s">
        <v>1412</v>
      </c>
      <c r="M27" s="429"/>
      <c r="N27" s="429"/>
      <c r="O27" s="429"/>
      <c r="P27" s="429"/>
      <c r="Q27" s="429"/>
      <c r="R27" s="429"/>
      <c r="S27" s="430"/>
      <c r="T27" s="428" t="s">
        <v>1542</v>
      </c>
      <c r="U27" s="429"/>
      <c r="V27" s="429"/>
      <c r="W27" s="429"/>
      <c r="X27" s="429"/>
      <c r="Y27" s="429"/>
      <c r="Z27" s="429"/>
      <c r="AA27" s="430"/>
      <c r="AB27" s="912"/>
      <c r="AC27" s="921"/>
      <c r="AD27" s="428" t="s">
        <v>1558</v>
      </c>
      <c r="AE27" s="429"/>
      <c r="AF27" s="429"/>
      <c r="AG27" s="429"/>
      <c r="AH27" s="429"/>
      <c r="AI27" s="429"/>
      <c r="AJ27" s="429"/>
      <c r="AK27" s="429"/>
      <c r="AL27" s="429"/>
      <c r="AM27" s="429"/>
      <c r="AN27" s="429"/>
      <c r="AO27" s="429"/>
      <c r="AP27" s="429"/>
      <c r="AQ27" s="429"/>
      <c r="AR27" s="429"/>
      <c r="AS27" s="429"/>
      <c r="AT27" s="429"/>
      <c r="AU27" s="430"/>
      <c r="AV27" s="428"/>
      <c r="AW27" s="429"/>
      <c r="AX27" s="429"/>
      <c r="AY27" s="429"/>
      <c r="AZ27" s="429"/>
      <c r="BA27" s="429"/>
      <c r="BB27" s="429"/>
      <c r="BC27" s="429"/>
      <c r="BD27" s="429"/>
      <c r="BE27" s="429"/>
      <c r="BF27" s="429"/>
      <c r="BG27" s="429"/>
      <c r="BH27" s="429"/>
      <c r="BI27" s="429"/>
      <c r="BJ27" s="429"/>
      <c r="BK27" s="429"/>
      <c r="BL27" s="429"/>
      <c r="BM27" s="430"/>
      <c r="BN27" s="16"/>
      <c r="BO27" s="16"/>
      <c r="BP27" s="16"/>
      <c r="BQ27" s="16"/>
      <c r="BR27" s="16"/>
      <c r="BS27" s="16"/>
      <c r="BT27" s="16"/>
      <c r="BU27" s="16"/>
      <c r="BV27" s="16"/>
      <c r="BW27" s="16"/>
      <c r="BX27" s="16"/>
      <c r="BY27" s="16"/>
      <c r="BZ27" s="16"/>
      <c r="CA27" s="16"/>
      <c r="CB27" s="16"/>
      <c r="CC27" s="16"/>
    </row>
    <row r="30" spans="2:81" ht="16.5" customHeight="1">
      <c r="B30" s="65" t="s">
        <v>91</v>
      </c>
    </row>
    <row r="32" spans="2:81" s="31" customFormat="1" ht="15" customHeight="1">
      <c r="B32" s="17"/>
      <c r="C32" s="199" t="s">
        <v>92</v>
      </c>
      <c r="D32" s="922" t="s">
        <v>87</v>
      </c>
      <c r="E32" s="923"/>
      <c r="F32" s="923"/>
      <c r="G32" s="923"/>
      <c r="H32" s="923"/>
      <c r="I32" s="923"/>
      <c r="J32" s="923"/>
      <c r="K32" s="924"/>
      <c r="L32" s="925" t="s">
        <v>88</v>
      </c>
      <c r="M32" s="926"/>
      <c r="N32" s="926"/>
      <c r="O32" s="926"/>
      <c r="P32" s="926"/>
      <c r="Q32" s="926"/>
      <c r="R32" s="926"/>
      <c r="S32" s="927"/>
      <c r="T32" s="922" t="s">
        <v>95</v>
      </c>
      <c r="U32" s="923"/>
      <c r="V32" s="923"/>
      <c r="W32" s="923"/>
      <c r="X32" s="923"/>
      <c r="Y32" s="923"/>
      <c r="Z32" s="923"/>
      <c r="AA32" s="924"/>
      <c r="AB32" s="925" t="s">
        <v>107</v>
      </c>
      <c r="AC32" s="926"/>
      <c r="AD32" s="925" t="s">
        <v>96</v>
      </c>
      <c r="AE32" s="926"/>
      <c r="AF32" s="926"/>
      <c r="AG32" s="926"/>
      <c r="AH32" s="926"/>
      <c r="AI32" s="926"/>
      <c r="AJ32" s="926"/>
      <c r="AK32" s="926"/>
      <c r="AL32" s="926"/>
      <c r="AM32" s="926"/>
      <c r="AN32" s="926"/>
      <c r="AO32" s="926"/>
      <c r="AP32" s="926"/>
      <c r="AQ32" s="926"/>
      <c r="AR32" s="926"/>
      <c r="AS32" s="926"/>
      <c r="AT32" s="926"/>
      <c r="AU32" s="927"/>
      <c r="AV32" s="925" t="s">
        <v>30</v>
      </c>
      <c r="AW32" s="926"/>
      <c r="AX32" s="926"/>
      <c r="AY32" s="926"/>
      <c r="AZ32" s="926"/>
      <c r="BA32" s="926"/>
      <c r="BB32" s="926"/>
      <c r="BC32" s="926"/>
      <c r="BD32" s="926"/>
      <c r="BE32" s="926"/>
      <c r="BF32" s="926"/>
      <c r="BG32" s="926"/>
      <c r="BH32" s="926"/>
      <c r="BI32" s="926"/>
      <c r="BJ32" s="926"/>
      <c r="BK32" s="926"/>
      <c r="BL32" s="926"/>
      <c r="BM32" s="927"/>
      <c r="BN32" s="16"/>
      <c r="BO32" s="16"/>
      <c r="BP32" s="16"/>
      <c r="BQ32" s="16"/>
      <c r="BR32" s="16"/>
      <c r="BS32" s="16"/>
      <c r="BT32" s="16"/>
      <c r="BU32" s="16"/>
      <c r="BV32" s="16"/>
      <c r="BW32" s="16"/>
      <c r="BX32" s="16"/>
      <c r="BY32" s="16"/>
      <c r="BZ32" s="16"/>
      <c r="CA32" s="16"/>
      <c r="CB32" s="16"/>
      <c r="CC32" s="16"/>
    </row>
    <row r="33" spans="2:81" s="14" customFormat="1" ht="14.25" customHeight="1">
      <c r="B33" s="17"/>
      <c r="C33" s="200">
        <v>1</v>
      </c>
      <c r="D33" s="928" t="s">
        <v>1538</v>
      </c>
      <c r="E33" s="928" t="s">
        <v>114</v>
      </c>
      <c r="F33" s="928" t="s">
        <v>114</v>
      </c>
      <c r="G33" s="928" t="s">
        <v>114</v>
      </c>
      <c r="H33" s="928" t="s">
        <v>114</v>
      </c>
      <c r="I33" s="928" t="s">
        <v>114</v>
      </c>
      <c r="J33" s="928" t="s">
        <v>114</v>
      </c>
      <c r="K33" s="928" t="s">
        <v>114</v>
      </c>
      <c r="L33" s="928" t="s">
        <v>2533</v>
      </c>
      <c r="M33" s="928" t="s">
        <v>115</v>
      </c>
      <c r="N33" s="928" t="s">
        <v>115</v>
      </c>
      <c r="O33" s="928" t="s">
        <v>115</v>
      </c>
      <c r="P33" s="928" t="s">
        <v>115</v>
      </c>
      <c r="Q33" s="928" t="s">
        <v>115</v>
      </c>
      <c r="R33" s="928" t="s">
        <v>115</v>
      </c>
      <c r="S33" s="928" t="s">
        <v>115</v>
      </c>
      <c r="T33" s="928" t="s">
        <v>2532</v>
      </c>
      <c r="U33" s="928"/>
      <c r="V33" s="928"/>
      <c r="W33" s="928"/>
      <c r="X33" s="928"/>
      <c r="Y33" s="928"/>
      <c r="Z33" s="928"/>
      <c r="AA33" s="928"/>
      <c r="AB33" s="912"/>
      <c r="AC33" s="921"/>
      <c r="AD33" s="928" t="s">
        <v>384</v>
      </c>
      <c r="AE33" s="928"/>
      <c r="AF33" s="928"/>
      <c r="AG33" s="928"/>
      <c r="AH33" s="928"/>
      <c r="AI33" s="928"/>
      <c r="AJ33" s="928"/>
      <c r="AK33" s="928"/>
      <c r="AL33" s="928"/>
      <c r="AM33" s="928"/>
      <c r="AN33" s="928"/>
      <c r="AO33" s="928"/>
      <c r="AP33" s="928"/>
      <c r="AQ33" s="928"/>
      <c r="AR33" s="928"/>
      <c r="AS33" s="928"/>
      <c r="AT33" s="928"/>
      <c r="AU33" s="928"/>
      <c r="AV33" s="928"/>
      <c r="AW33" s="928"/>
      <c r="AX33" s="928"/>
      <c r="AY33" s="928"/>
      <c r="AZ33" s="928"/>
      <c r="BA33" s="928"/>
      <c r="BB33" s="928"/>
      <c r="BC33" s="928"/>
      <c r="BD33" s="928"/>
      <c r="BE33" s="928"/>
      <c r="BF33" s="928"/>
      <c r="BG33" s="928"/>
      <c r="BH33" s="928"/>
      <c r="BI33" s="928"/>
      <c r="BJ33" s="928"/>
      <c r="BK33" s="928"/>
      <c r="BL33" s="928"/>
      <c r="BM33" s="928"/>
      <c r="BN33" s="16"/>
      <c r="BO33" s="16"/>
      <c r="BP33" s="16"/>
      <c r="BQ33" s="16"/>
      <c r="BR33" s="16"/>
      <c r="BS33" s="16"/>
      <c r="BT33" s="16"/>
      <c r="BU33" s="16"/>
      <c r="BV33" s="16"/>
      <c r="BW33" s="16"/>
      <c r="BX33" s="16"/>
      <c r="BY33" s="16"/>
      <c r="BZ33" s="16"/>
      <c r="CA33" s="16"/>
      <c r="CB33" s="16"/>
      <c r="CC33" s="16"/>
    </row>
    <row r="36" spans="2:81" ht="16.5" customHeight="1">
      <c r="B36" s="65" t="s">
        <v>106</v>
      </c>
    </row>
    <row r="38" spans="2:81" ht="16.5" customHeight="1">
      <c r="C38" s="199" t="s">
        <v>92</v>
      </c>
      <c r="D38" s="922" t="s">
        <v>87</v>
      </c>
      <c r="E38" s="923"/>
      <c r="F38" s="923"/>
      <c r="G38" s="923"/>
      <c r="H38" s="923"/>
      <c r="I38" s="923"/>
      <c r="J38" s="923"/>
      <c r="K38" s="924"/>
      <c r="L38" s="925" t="s">
        <v>88</v>
      </c>
      <c r="M38" s="926"/>
      <c r="N38" s="926"/>
      <c r="O38" s="926"/>
      <c r="P38" s="926"/>
      <c r="Q38" s="926"/>
      <c r="R38" s="926"/>
      <c r="S38" s="927"/>
      <c r="T38" s="925" t="s">
        <v>105</v>
      </c>
      <c r="U38" s="926"/>
      <c r="V38" s="926"/>
      <c r="W38" s="926"/>
      <c r="X38" s="926"/>
      <c r="Y38" s="926"/>
      <c r="Z38" s="926"/>
      <c r="AA38" s="926"/>
      <c r="AB38" s="926"/>
      <c r="AC38" s="926"/>
      <c r="AD38" s="926"/>
      <c r="AE38" s="926"/>
      <c r="AF38" s="926"/>
      <c r="AG38" s="926"/>
      <c r="AH38" s="926"/>
      <c r="AI38" s="926"/>
      <c r="AJ38" s="926"/>
      <c r="AK38" s="926"/>
      <c r="AL38" s="926"/>
      <c r="AM38" s="926"/>
      <c r="AN38" s="926"/>
      <c r="AO38" s="926"/>
      <c r="AP38" s="926"/>
      <c r="AQ38" s="926"/>
      <c r="AR38" s="926"/>
      <c r="AS38" s="927"/>
      <c r="AT38" s="925" t="s">
        <v>30</v>
      </c>
      <c r="AU38" s="926"/>
      <c r="AV38" s="926"/>
      <c r="AW38" s="926"/>
      <c r="AX38" s="926"/>
      <c r="AY38" s="926"/>
      <c r="AZ38" s="926"/>
      <c r="BA38" s="926"/>
      <c r="BB38" s="926"/>
      <c r="BC38" s="926"/>
      <c r="BD38" s="926"/>
      <c r="BE38" s="926"/>
      <c r="BF38" s="926"/>
      <c r="BG38" s="926"/>
      <c r="BH38" s="926"/>
      <c r="BI38" s="926"/>
      <c r="BJ38" s="926"/>
      <c r="BK38" s="927"/>
    </row>
    <row r="39" spans="2:81" ht="14.25" customHeight="1">
      <c r="C39" s="503">
        <v>1</v>
      </c>
      <c r="D39" s="928" t="s">
        <v>1562</v>
      </c>
      <c r="E39" s="928"/>
      <c r="F39" s="928"/>
      <c r="G39" s="928"/>
      <c r="H39" s="928"/>
      <c r="I39" s="928"/>
      <c r="J39" s="928"/>
      <c r="K39" s="928"/>
      <c r="L39" s="928" t="s">
        <v>1789</v>
      </c>
      <c r="M39" s="928"/>
      <c r="N39" s="928"/>
      <c r="O39" s="928"/>
      <c r="P39" s="928"/>
      <c r="Q39" s="928"/>
      <c r="R39" s="928"/>
      <c r="S39" s="928"/>
      <c r="T39" s="897"/>
      <c r="U39" s="898"/>
      <c r="V39" s="898"/>
      <c r="W39" s="898"/>
      <c r="X39" s="898"/>
      <c r="Y39" s="898"/>
      <c r="Z39" s="898"/>
      <c r="AA39" s="898"/>
      <c r="AB39" s="898"/>
      <c r="AC39" s="898"/>
      <c r="AD39" s="898"/>
      <c r="AE39" s="898"/>
      <c r="AF39" s="898"/>
      <c r="AG39" s="898"/>
      <c r="AH39" s="898"/>
      <c r="AI39" s="898"/>
      <c r="AJ39" s="898"/>
      <c r="AK39" s="898"/>
      <c r="AL39" s="898"/>
      <c r="AM39" s="898"/>
      <c r="AN39" s="898"/>
      <c r="AO39" s="898"/>
      <c r="AP39" s="898"/>
      <c r="AQ39" s="898"/>
      <c r="AR39" s="898"/>
      <c r="AS39" s="899"/>
      <c r="AT39" s="928"/>
      <c r="AU39" s="928"/>
      <c r="AV39" s="928"/>
      <c r="AW39" s="928"/>
      <c r="AX39" s="928"/>
      <c r="AY39" s="928"/>
      <c r="AZ39" s="928"/>
      <c r="BA39" s="928"/>
      <c r="BB39" s="928"/>
      <c r="BC39" s="928"/>
      <c r="BD39" s="928"/>
      <c r="BE39" s="928"/>
      <c r="BF39" s="928"/>
      <c r="BG39" s="928"/>
      <c r="BH39" s="928"/>
      <c r="BI39" s="928"/>
      <c r="BJ39" s="928"/>
      <c r="BK39" s="928"/>
    </row>
    <row r="40" spans="2:81" ht="14.25" customHeight="1">
      <c r="C40" s="503">
        <f>C39+1</f>
        <v>2</v>
      </c>
      <c r="D40" s="897" t="s">
        <v>1561</v>
      </c>
      <c r="E40" s="898"/>
      <c r="F40" s="898"/>
      <c r="G40" s="898"/>
      <c r="H40" s="898"/>
      <c r="I40" s="898"/>
      <c r="J40" s="898"/>
      <c r="K40" s="899"/>
      <c r="L40" s="928" t="s">
        <v>1790</v>
      </c>
      <c r="M40" s="928"/>
      <c r="N40" s="928"/>
      <c r="O40" s="928"/>
      <c r="P40" s="928"/>
      <c r="Q40" s="928"/>
      <c r="R40" s="928"/>
      <c r="S40" s="928"/>
      <c r="T40" s="897"/>
      <c r="U40" s="898"/>
      <c r="V40" s="898"/>
      <c r="W40" s="898"/>
      <c r="X40" s="898"/>
      <c r="Y40" s="898"/>
      <c r="Z40" s="898"/>
      <c r="AA40" s="898"/>
      <c r="AB40" s="898"/>
      <c r="AC40" s="898"/>
      <c r="AD40" s="898"/>
      <c r="AE40" s="898"/>
      <c r="AF40" s="898"/>
      <c r="AG40" s="898"/>
      <c r="AH40" s="898"/>
      <c r="AI40" s="898"/>
      <c r="AJ40" s="898"/>
      <c r="AK40" s="898"/>
      <c r="AL40" s="898"/>
      <c r="AM40" s="898"/>
      <c r="AN40" s="898"/>
      <c r="AO40" s="898"/>
      <c r="AP40" s="898"/>
      <c r="AQ40" s="898"/>
      <c r="AR40" s="898"/>
      <c r="AS40" s="899"/>
      <c r="AT40" s="928"/>
      <c r="AU40" s="928"/>
      <c r="AV40" s="928"/>
      <c r="AW40" s="928"/>
      <c r="AX40" s="928"/>
      <c r="AY40" s="928"/>
      <c r="AZ40" s="928"/>
      <c r="BA40" s="928"/>
      <c r="BB40" s="928"/>
      <c r="BC40" s="928"/>
      <c r="BD40" s="928"/>
      <c r="BE40" s="928"/>
      <c r="BF40" s="928"/>
      <c r="BG40" s="928"/>
      <c r="BH40" s="928"/>
      <c r="BI40" s="928"/>
      <c r="BJ40" s="928"/>
      <c r="BK40" s="928"/>
    </row>
    <row r="43" spans="2:81" ht="16.5" customHeight="1">
      <c r="B43" s="65" t="s">
        <v>97</v>
      </c>
    </row>
    <row r="45" spans="2:81" ht="16.5" customHeight="1">
      <c r="C45" s="199" t="s">
        <v>92</v>
      </c>
      <c r="D45" s="903" t="s">
        <v>101</v>
      </c>
      <c r="E45" s="903"/>
      <c r="F45" s="903"/>
      <c r="G45" s="903"/>
      <c r="H45" s="903"/>
      <c r="I45" s="903"/>
      <c r="J45" s="903"/>
      <c r="K45" s="903"/>
      <c r="L45" s="903"/>
      <c r="M45" s="903"/>
      <c r="N45" s="903"/>
      <c r="O45" s="904" t="s">
        <v>98</v>
      </c>
      <c r="P45" s="904"/>
      <c r="Q45" s="904"/>
      <c r="R45" s="904"/>
      <c r="S45" s="904"/>
      <c r="T45" s="904"/>
      <c r="U45" s="904"/>
      <c r="V45" s="904"/>
      <c r="W45" s="904"/>
      <c r="X45" s="904"/>
      <c r="Y45" s="904"/>
      <c r="Z45" s="904"/>
      <c r="AA45" s="904"/>
      <c r="AB45" s="904" t="s">
        <v>99</v>
      </c>
      <c r="AC45" s="904"/>
      <c r="AD45" s="904"/>
      <c r="AE45" s="904"/>
      <c r="AF45" s="904"/>
      <c r="AG45" s="904" t="s">
        <v>100</v>
      </c>
      <c r="AH45" s="904"/>
      <c r="AI45" s="904"/>
      <c r="AJ45" s="904"/>
      <c r="AK45" s="904"/>
      <c r="AL45" s="904"/>
      <c r="AM45" s="904"/>
      <c r="AN45" s="904"/>
      <c r="AO45" s="904"/>
      <c r="AP45" s="904"/>
      <c r="AQ45" s="904"/>
      <c r="AR45" s="904"/>
      <c r="AS45" s="904"/>
      <c r="AT45" s="904"/>
      <c r="AU45" s="904"/>
      <c r="AV45" s="904"/>
      <c r="AW45" s="904"/>
      <c r="AX45" s="904"/>
      <c r="AY45" s="904"/>
      <c r="AZ45" s="904"/>
      <c r="BA45" s="904"/>
      <c r="BB45" s="904"/>
      <c r="BC45" s="904"/>
      <c r="BD45" s="904"/>
      <c r="BE45" s="904"/>
      <c r="BF45" s="904"/>
      <c r="BG45" s="904"/>
      <c r="BH45" s="904"/>
      <c r="BI45" s="904"/>
      <c r="BJ45" s="904"/>
      <c r="BK45" s="904"/>
    </row>
    <row r="46" spans="2:81" s="14" customFormat="1" ht="14.25" customHeight="1">
      <c r="B46" s="17"/>
      <c r="C46" s="200"/>
      <c r="D46" s="897"/>
      <c r="E46" s="898"/>
      <c r="F46" s="898"/>
      <c r="G46" s="898"/>
      <c r="H46" s="898"/>
      <c r="I46" s="898"/>
      <c r="J46" s="898"/>
      <c r="K46" s="898"/>
      <c r="L46" s="898"/>
      <c r="M46" s="898"/>
      <c r="N46" s="899"/>
      <c r="O46" s="897"/>
      <c r="P46" s="898"/>
      <c r="Q46" s="898"/>
      <c r="R46" s="898"/>
      <c r="S46" s="898"/>
      <c r="T46" s="898"/>
      <c r="U46" s="898"/>
      <c r="V46" s="898"/>
      <c r="W46" s="898"/>
      <c r="X46" s="898"/>
      <c r="Y46" s="898"/>
      <c r="Z46" s="898"/>
      <c r="AA46" s="899"/>
      <c r="AB46" s="897"/>
      <c r="AC46" s="898"/>
      <c r="AD46" s="898"/>
      <c r="AE46" s="898"/>
      <c r="AF46" s="899"/>
      <c r="AG46" s="897"/>
      <c r="AH46" s="898"/>
      <c r="AI46" s="898"/>
      <c r="AJ46" s="898"/>
      <c r="AK46" s="898"/>
      <c r="AL46" s="898"/>
      <c r="AM46" s="898"/>
      <c r="AN46" s="898"/>
      <c r="AO46" s="898"/>
      <c r="AP46" s="898"/>
      <c r="AQ46" s="898"/>
      <c r="AR46" s="898"/>
      <c r="AS46" s="898"/>
      <c r="AT46" s="898"/>
      <c r="AU46" s="898"/>
      <c r="AV46" s="898"/>
      <c r="AW46" s="898"/>
      <c r="AX46" s="898"/>
      <c r="AY46" s="898"/>
      <c r="AZ46" s="898"/>
      <c r="BA46" s="898"/>
      <c r="BB46" s="898"/>
      <c r="BC46" s="898"/>
      <c r="BD46" s="898"/>
      <c r="BE46" s="898"/>
      <c r="BF46" s="898"/>
      <c r="BG46" s="898"/>
      <c r="BH46" s="898"/>
      <c r="BI46" s="898"/>
      <c r="BJ46" s="898"/>
      <c r="BK46" s="899"/>
      <c r="BL46" s="16"/>
      <c r="BM46" s="16"/>
      <c r="BN46" s="16"/>
      <c r="BO46" s="16"/>
      <c r="BP46" s="16"/>
      <c r="BQ46" s="16"/>
      <c r="BR46" s="16"/>
      <c r="BS46" s="16"/>
      <c r="BT46" s="16"/>
      <c r="BU46" s="16"/>
      <c r="BV46" s="16"/>
      <c r="BW46" s="16"/>
      <c r="BX46" s="16"/>
      <c r="BY46" s="16"/>
      <c r="BZ46" s="16"/>
      <c r="CA46" s="16"/>
      <c r="CB46" s="16"/>
      <c r="CC46" s="16"/>
    </row>
    <row r="47" spans="2:81" ht="16.5" customHeight="1">
      <c r="O47" s="468"/>
    </row>
    <row r="49" spans="2:81" s="17" customFormat="1" ht="16.5" customHeight="1">
      <c r="B49" s="65" t="s">
        <v>103</v>
      </c>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6"/>
      <c r="AV49" s="16"/>
      <c r="AW49" s="16"/>
      <c r="AX49" s="16"/>
      <c r="AY49" s="16"/>
      <c r="AZ49" s="16"/>
      <c r="BA49" s="16"/>
      <c r="BB49" s="16"/>
      <c r="BC49" s="16"/>
      <c r="BD49" s="16"/>
      <c r="BE49" s="16"/>
      <c r="BF49" s="16"/>
      <c r="BG49" s="16"/>
      <c r="BH49" s="16"/>
      <c r="BI49" s="16"/>
      <c r="BJ49" s="16"/>
      <c r="BK49" s="16"/>
      <c r="BL49" s="16"/>
      <c r="BM49" s="16"/>
      <c r="BN49" s="16"/>
      <c r="BO49" s="16"/>
      <c r="BP49" s="16"/>
      <c r="BQ49" s="16"/>
      <c r="BR49" s="16"/>
      <c r="BS49" s="16"/>
      <c r="BT49" s="16"/>
      <c r="BU49" s="16"/>
      <c r="BV49" s="16"/>
      <c r="BW49" s="16"/>
      <c r="BX49" s="16"/>
      <c r="BY49" s="16"/>
      <c r="BZ49" s="16"/>
      <c r="CA49" s="16"/>
      <c r="CB49" s="16"/>
      <c r="CC49" s="16"/>
    </row>
    <row r="51" spans="2:81" ht="16.5" customHeight="1">
      <c r="C51" s="17" t="s">
        <v>386</v>
      </c>
    </row>
    <row r="52" spans="2:81" ht="16.5" customHeight="1">
      <c r="C52" s="17" t="s">
        <v>387</v>
      </c>
    </row>
    <row r="53" spans="2:81" ht="16.5" customHeight="1">
      <c r="C53" s="219"/>
      <c r="D53" s="219"/>
      <c r="E53" s="219"/>
      <c r="F53" s="219"/>
      <c r="G53" s="219"/>
      <c r="H53" s="219"/>
      <c r="I53" s="219"/>
      <c r="J53" s="219"/>
      <c r="K53" s="219"/>
      <c r="L53" s="219"/>
      <c r="M53" s="219"/>
      <c r="N53" s="219"/>
      <c r="O53" s="219"/>
      <c r="P53" s="219"/>
      <c r="Q53" s="219"/>
      <c r="R53" s="219"/>
      <c r="S53" s="219"/>
      <c r="T53" s="219"/>
      <c r="U53" s="219"/>
      <c r="V53" s="219"/>
      <c r="W53" s="219"/>
      <c r="X53" s="219"/>
      <c r="Y53" s="219"/>
      <c r="Z53" s="219"/>
      <c r="AA53" s="219"/>
      <c r="AB53" s="219"/>
      <c r="AC53" s="219"/>
      <c r="AD53" s="219"/>
      <c r="AE53" s="219"/>
      <c r="AF53" s="219"/>
      <c r="AG53" s="219"/>
      <c r="AH53" s="219"/>
      <c r="AI53" s="219"/>
      <c r="AJ53" s="219"/>
      <c r="AK53" s="219"/>
      <c r="AL53" s="219"/>
      <c r="AM53" s="219"/>
      <c r="AN53" s="219"/>
      <c r="AO53" s="219"/>
      <c r="AP53" s="219"/>
      <c r="AQ53" s="219"/>
      <c r="AR53" s="219"/>
      <c r="AS53" s="219"/>
      <c r="AT53" s="219"/>
      <c r="AU53" s="219"/>
      <c r="AV53" s="219"/>
      <c r="AW53" s="219"/>
      <c r="AX53" s="219"/>
      <c r="AY53" s="219"/>
      <c r="AZ53" s="219"/>
      <c r="BA53" s="219"/>
      <c r="BB53" s="219"/>
      <c r="BC53" s="219"/>
      <c r="BD53" s="219"/>
      <c r="BE53" s="219"/>
      <c r="BF53" s="219"/>
      <c r="BG53" s="219"/>
      <c r="BH53" s="219"/>
      <c r="BI53" s="219"/>
      <c r="BJ53" s="219"/>
      <c r="BK53" s="219"/>
      <c r="BL53" s="219"/>
      <c r="BM53" s="219"/>
      <c r="BN53" s="219"/>
      <c r="BO53" s="219"/>
      <c r="BP53" s="219"/>
    </row>
    <row r="54" spans="2:81" ht="16.5" customHeight="1">
      <c r="C54" s="219"/>
      <c r="D54" s="219" t="s">
        <v>366</v>
      </c>
      <c r="E54" s="219"/>
      <c r="F54" s="219"/>
      <c r="G54" s="219"/>
      <c r="H54" s="219"/>
      <c r="I54" s="219"/>
      <c r="J54" s="219"/>
      <c r="K54" s="219"/>
      <c r="L54" s="219"/>
      <c r="M54" s="219"/>
      <c r="N54" s="219"/>
      <c r="O54" s="219"/>
      <c r="P54" s="219"/>
      <c r="Q54" s="219"/>
      <c r="R54" s="219"/>
      <c r="S54" s="219"/>
      <c r="T54" s="219"/>
      <c r="U54" s="219"/>
      <c r="V54" s="219"/>
      <c r="W54" s="219"/>
      <c r="X54" s="219"/>
      <c r="Y54" s="219"/>
      <c r="Z54" s="219"/>
      <c r="AA54" s="219"/>
      <c r="AB54" s="219"/>
      <c r="AC54" s="219"/>
      <c r="AD54" s="219"/>
      <c r="AE54" s="219"/>
      <c r="AF54" s="219"/>
      <c r="AG54" s="219"/>
      <c r="AH54" s="219"/>
      <c r="AI54" s="219"/>
      <c r="AJ54" s="219"/>
      <c r="AK54" s="219"/>
      <c r="AL54" s="219"/>
      <c r="AM54" s="219"/>
      <c r="AN54" s="219"/>
      <c r="AO54" s="219"/>
      <c r="AP54" s="219"/>
      <c r="AQ54" s="219"/>
      <c r="AR54" s="219"/>
      <c r="AS54" s="219"/>
      <c r="AT54" s="219"/>
      <c r="AU54" s="219"/>
      <c r="AV54" s="219"/>
      <c r="AW54" s="219"/>
      <c r="AX54" s="219"/>
      <c r="AY54" s="219"/>
      <c r="AZ54" s="219"/>
      <c r="BA54" s="219"/>
      <c r="BB54" s="219"/>
      <c r="BC54" s="219"/>
      <c r="BD54" s="219"/>
      <c r="BE54" s="219"/>
      <c r="BF54" s="219"/>
      <c r="BG54" s="219"/>
      <c r="BH54" s="219"/>
      <c r="BI54" s="219"/>
      <c r="BJ54" s="219"/>
      <c r="BK54" s="219"/>
      <c r="BL54" s="219"/>
      <c r="BM54" s="219"/>
      <c r="BN54" s="219"/>
      <c r="BO54" s="219"/>
      <c r="BP54" s="219"/>
    </row>
    <row r="55" spans="2:81" ht="16.5" customHeight="1">
      <c r="C55" s="219"/>
      <c r="D55" s="959" t="s">
        <v>367</v>
      </c>
      <c r="E55" s="960"/>
      <c r="F55" s="961"/>
      <c r="G55" s="959" t="s">
        <v>368</v>
      </c>
      <c r="H55" s="960"/>
      <c r="I55" s="961"/>
      <c r="J55" s="959" t="s">
        <v>369</v>
      </c>
      <c r="K55" s="960"/>
      <c r="L55" s="960"/>
      <c r="M55" s="960"/>
      <c r="N55" s="960"/>
      <c r="O55" s="961"/>
      <c r="P55" s="959" t="s">
        <v>325</v>
      </c>
      <c r="Q55" s="960"/>
      <c r="R55" s="960"/>
      <c r="S55" s="960"/>
      <c r="T55" s="960"/>
      <c r="U55" s="960"/>
      <c r="V55" s="960"/>
      <c r="W55" s="960"/>
      <c r="X55" s="960"/>
      <c r="Y55" s="961"/>
      <c r="Z55" s="959" t="s">
        <v>226</v>
      </c>
      <c r="AA55" s="960"/>
      <c r="AB55" s="960"/>
      <c r="AC55" s="961"/>
      <c r="AD55" s="959" t="s">
        <v>227</v>
      </c>
      <c r="AE55" s="960"/>
      <c r="AF55" s="960"/>
      <c r="AG55" s="961"/>
      <c r="AH55" s="959" t="s">
        <v>223</v>
      </c>
      <c r="AI55" s="960"/>
      <c r="AJ55" s="960"/>
      <c r="AK55" s="961"/>
      <c r="AL55" s="219"/>
      <c r="AM55" s="219"/>
      <c r="AN55" s="219"/>
      <c r="AO55" s="219"/>
      <c r="AP55" s="219"/>
      <c r="AQ55" s="219"/>
      <c r="AR55" s="219"/>
      <c r="AS55" s="219"/>
      <c r="AT55" s="219"/>
      <c r="AU55" s="219"/>
      <c r="AV55" s="219"/>
      <c r="AW55" s="219"/>
      <c r="AX55" s="219"/>
      <c r="AY55" s="219"/>
      <c r="AZ55" s="219"/>
      <c r="BA55" s="219"/>
      <c r="BB55" s="219"/>
      <c r="BC55" s="219"/>
      <c r="BD55" s="219"/>
      <c r="BE55" s="219"/>
      <c r="BF55" s="219"/>
      <c r="BG55" s="219"/>
      <c r="BH55" s="219"/>
      <c r="BI55" s="219"/>
      <c r="BJ55" s="219"/>
      <c r="BK55" s="219"/>
      <c r="BL55" s="219"/>
      <c r="BM55" s="219"/>
      <c r="BN55" s="219"/>
      <c r="BO55" s="219"/>
      <c r="BP55" s="219"/>
    </row>
    <row r="56" spans="2:81" ht="16.5" customHeight="1">
      <c r="C56" s="219"/>
      <c r="D56" s="962"/>
      <c r="E56" s="963"/>
      <c r="F56" s="964"/>
      <c r="G56" s="962"/>
      <c r="H56" s="963"/>
      <c r="I56" s="964"/>
      <c r="J56" s="965"/>
      <c r="K56" s="966"/>
      <c r="L56" s="966"/>
      <c r="M56" s="966"/>
      <c r="N56" s="966"/>
      <c r="O56" s="967"/>
      <c r="P56" s="959" t="s">
        <v>326</v>
      </c>
      <c r="Q56" s="960"/>
      <c r="R56" s="960"/>
      <c r="S56" s="960"/>
      <c r="T56" s="960"/>
      <c r="U56" s="960"/>
      <c r="V56" s="960"/>
      <c r="W56" s="960"/>
      <c r="X56" s="960"/>
      <c r="Y56" s="961"/>
      <c r="Z56" s="956"/>
      <c r="AA56" s="957"/>
      <c r="AB56" s="957"/>
      <c r="AC56" s="958"/>
      <c r="AD56" s="956"/>
      <c r="AE56" s="957"/>
      <c r="AF56" s="957"/>
      <c r="AG56" s="958"/>
      <c r="AH56" s="956">
        <v>12345</v>
      </c>
      <c r="AI56" s="957"/>
      <c r="AJ56" s="957"/>
      <c r="AK56" s="958"/>
      <c r="AL56" s="219"/>
      <c r="AM56" s="219"/>
      <c r="AN56" s="219"/>
      <c r="AO56" s="219"/>
      <c r="AP56" s="219"/>
      <c r="AQ56" s="219"/>
      <c r="AR56" s="219"/>
      <c r="AS56" s="219"/>
      <c r="AT56" s="219"/>
      <c r="AU56" s="219"/>
      <c r="AV56" s="219"/>
      <c r="AW56" s="219"/>
      <c r="AX56" s="219"/>
      <c r="AY56" s="219"/>
      <c r="AZ56" s="219"/>
      <c r="BA56" s="219"/>
      <c r="BB56" s="219"/>
      <c r="BC56" s="219"/>
      <c r="BD56" s="219"/>
      <c r="BE56" s="219"/>
      <c r="BF56" s="219"/>
      <c r="BG56" s="219"/>
      <c r="BH56" s="219"/>
      <c r="BI56" s="219"/>
      <c r="BJ56" s="219"/>
      <c r="BK56" s="219"/>
      <c r="BL56" s="219"/>
      <c r="BM56" s="219"/>
      <c r="BN56" s="219"/>
      <c r="BO56" s="219"/>
      <c r="BP56" s="219"/>
    </row>
    <row r="57" spans="2:81" ht="16.5" customHeight="1">
      <c r="C57" s="219"/>
      <c r="D57" s="962"/>
      <c r="E57" s="963"/>
      <c r="F57" s="964"/>
      <c r="G57" s="962">
        <v>1.01</v>
      </c>
      <c r="H57" s="963"/>
      <c r="I57" s="964"/>
      <c r="J57" s="965" t="s">
        <v>380</v>
      </c>
      <c r="K57" s="966"/>
      <c r="L57" s="966"/>
      <c r="M57" s="966"/>
      <c r="N57" s="966"/>
      <c r="O57" s="967"/>
      <c r="P57" s="965"/>
      <c r="Q57" s="966"/>
      <c r="R57" s="966"/>
      <c r="S57" s="966"/>
      <c r="T57" s="966"/>
      <c r="U57" s="966"/>
      <c r="V57" s="966"/>
      <c r="W57" s="966"/>
      <c r="X57" s="966"/>
      <c r="Y57" s="967"/>
      <c r="Z57" s="956">
        <v>10000</v>
      </c>
      <c r="AA57" s="957"/>
      <c r="AB57" s="957"/>
      <c r="AC57" s="958"/>
      <c r="AD57" s="956"/>
      <c r="AE57" s="957"/>
      <c r="AF57" s="957"/>
      <c r="AG57" s="958"/>
      <c r="AH57" s="956"/>
      <c r="AI57" s="957"/>
      <c r="AJ57" s="957"/>
      <c r="AK57" s="958"/>
      <c r="AL57" s="219"/>
      <c r="AM57" s="219"/>
      <c r="AN57" s="219"/>
      <c r="AO57" s="219"/>
      <c r="AP57" s="219"/>
      <c r="AQ57" s="219"/>
      <c r="AR57" s="219"/>
      <c r="AS57" s="219"/>
      <c r="AT57" s="219"/>
      <c r="AU57" s="219"/>
      <c r="AV57" s="219"/>
      <c r="AW57" s="219"/>
      <c r="AX57" s="219"/>
      <c r="AY57" s="219"/>
      <c r="AZ57" s="219"/>
      <c r="BA57" s="219"/>
      <c r="BB57" s="219"/>
      <c r="BC57" s="219"/>
      <c r="BD57" s="219"/>
      <c r="BE57" s="219"/>
      <c r="BF57" s="219"/>
      <c r="BG57" s="219"/>
      <c r="BH57" s="219"/>
      <c r="BI57" s="219"/>
      <c r="BJ57" s="219"/>
      <c r="BK57" s="219"/>
      <c r="BL57" s="219"/>
      <c r="BM57" s="219"/>
      <c r="BN57" s="219"/>
      <c r="BO57" s="219"/>
      <c r="BP57" s="219"/>
    </row>
    <row r="58" spans="2:81" ht="16.5" customHeight="1">
      <c r="C58" s="219"/>
      <c r="D58" s="962"/>
      <c r="E58" s="963"/>
      <c r="F58" s="964"/>
      <c r="G58" s="962"/>
      <c r="H58" s="963"/>
      <c r="I58" s="964"/>
      <c r="J58" s="965" t="s">
        <v>382</v>
      </c>
      <c r="K58" s="966"/>
      <c r="L58" s="966"/>
      <c r="M58" s="966"/>
      <c r="N58" s="966"/>
      <c r="O58" s="967"/>
      <c r="P58" s="965"/>
      <c r="Q58" s="966"/>
      <c r="R58" s="966"/>
      <c r="S58" s="966"/>
      <c r="T58" s="966"/>
      <c r="U58" s="966"/>
      <c r="V58" s="966"/>
      <c r="W58" s="966"/>
      <c r="X58" s="966"/>
      <c r="Y58" s="967"/>
      <c r="Z58" s="956"/>
      <c r="AA58" s="957"/>
      <c r="AB58" s="957"/>
      <c r="AC58" s="958"/>
      <c r="AD58" s="956">
        <v>1000</v>
      </c>
      <c r="AE58" s="957"/>
      <c r="AF58" s="957"/>
      <c r="AG58" s="958"/>
      <c r="AH58" s="956">
        <v>21345</v>
      </c>
      <c r="AI58" s="957"/>
      <c r="AJ58" s="957"/>
      <c r="AK58" s="958"/>
      <c r="AL58" s="219"/>
      <c r="AM58" s="219"/>
      <c r="AN58" s="219"/>
      <c r="AO58" s="219"/>
      <c r="AP58" s="219"/>
      <c r="AQ58" s="219"/>
      <c r="AR58" s="219"/>
      <c r="AS58" s="219"/>
      <c r="AT58" s="219"/>
      <c r="AU58" s="219"/>
      <c r="AV58" s="219"/>
      <c r="AW58" s="219"/>
      <c r="AX58" s="219"/>
      <c r="AY58" s="219"/>
      <c r="AZ58" s="219"/>
      <c r="BA58" s="219"/>
      <c r="BB58" s="219"/>
      <c r="BC58" s="219"/>
      <c r="BD58" s="219"/>
      <c r="BE58" s="219"/>
      <c r="BF58" s="219"/>
      <c r="BG58" s="219"/>
      <c r="BH58" s="219"/>
      <c r="BI58" s="219"/>
      <c r="BJ58" s="219"/>
      <c r="BK58" s="219"/>
      <c r="BL58" s="219"/>
      <c r="BM58" s="219"/>
      <c r="BN58" s="219"/>
      <c r="BO58" s="219"/>
      <c r="BP58" s="219"/>
    </row>
    <row r="59" spans="2:81" ht="16.5" customHeight="1">
      <c r="C59" s="219"/>
      <c r="D59" s="962"/>
      <c r="E59" s="963"/>
      <c r="F59" s="964"/>
      <c r="G59" s="962"/>
      <c r="H59" s="963"/>
      <c r="I59" s="964"/>
      <c r="J59" s="965"/>
      <c r="K59" s="966"/>
      <c r="L59" s="966"/>
      <c r="M59" s="966"/>
      <c r="N59" s="966"/>
      <c r="O59" s="967"/>
      <c r="P59" s="959" t="s">
        <v>374</v>
      </c>
      <c r="Q59" s="960"/>
      <c r="R59" s="960"/>
      <c r="S59" s="960"/>
      <c r="T59" s="960"/>
      <c r="U59" s="960"/>
      <c r="V59" s="960"/>
      <c r="W59" s="960"/>
      <c r="X59" s="960"/>
      <c r="Y59" s="961"/>
      <c r="Z59" s="956">
        <v>10000</v>
      </c>
      <c r="AA59" s="957"/>
      <c r="AB59" s="957"/>
      <c r="AC59" s="958"/>
      <c r="AD59" s="956">
        <v>1000</v>
      </c>
      <c r="AE59" s="957"/>
      <c r="AF59" s="957"/>
      <c r="AG59" s="958"/>
      <c r="AH59" s="956"/>
      <c r="AI59" s="957"/>
      <c r="AJ59" s="957"/>
      <c r="AK59" s="958"/>
      <c r="AL59" s="219"/>
      <c r="AM59" s="219"/>
      <c r="AN59" s="219"/>
      <c r="AO59" s="219"/>
      <c r="AP59" s="219"/>
      <c r="AQ59" s="219"/>
      <c r="AR59" s="219"/>
      <c r="AS59" s="219"/>
      <c r="AT59" s="219"/>
      <c r="AU59" s="219"/>
      <c r="AV59" s="219"/>
      <c r="AW59" s="219"/>
      <c r="AX59" s="219"/>
      <c r="AY59" s="219"/>
      <c r="AZ59" s="219"/>
      <c r="BA59" s="219"/>
      <c r="BB59" s="219"/>
      <c r="BC59" s="219"/>
      <c r="BD59" s="219"/>
      <c r="BE59" s="219"/>
      <c r="BF59" s="219"/>
      <c r="BG59" s="219"/>
      <c r="BH59" s="219"/>
      <c r="BI59" s="219"/>
      <c r="BJ59" s="219"/>
      <c r="BK59" s="219"/>
      <c r="BL59" s="219"/>
      <c r="BM59" s="219"/>
      <c r="BN59" s="219"/>
      <c r="BO59" s="219"/>
      <c r="BP59" s="219"/>
    </row>
    <row r="60" spans="2:81" ht="16.5" customHeight="1">
      <c r="C60" s="219"/>
      <c r="D60" s="962"/>
      <c r="E60" s="963"/>
      <c r="F60" s="964"/>
      <c r="G60" s="962"/>
      <c r="H60" s="963"/>
      <c r="I60" s="964"/>
      <c r="J60" s="965"/>
      <c r="K60" s="966"/>
      <c r="L60" s="966"/>
      <c r="M60" s="966"/>
      <c r="N60" s="966"/>
      <c r="O60" s="967"/>
      <c r="P60" s="965"/>
      <c r="Q60" s="966"/>
      <c r="R60" s="966"/>
      <c r="S60" s="966"/>
      <c r="T60" s="966"/>
      <c r="U60" s="966"/>
      <c r="V60" s="966"/>
      <c r="W60" s="966"/>
      <c r="X60" s="966"/>
      <c r="Y60" s="967"/>
      <c r="Z60" s="956"/>
      <c r="AA60" s="957"/>
      <c r="AB60" s="957"/>
      <c r="AC60" s="958"/>
      <c r="AD60" s="956"/>
      <c r="AE60" s="957"/>
      <c r="AF60" s="957"/>
      <c r="AG60" s="958"/>
      <c r="AH60" s="956"/>
      <c r="AI60" s="957"/>
      <c r="AJ60" s="957"/>
      <c r="AK60" s="958"/>
      <c r="AL60" s="219"/>
      <c r="AM60" s="219"/>
      <c r="AN60" s="219"/>
      <c r="AO60" s="219"/>
      <c r="AP60" s="219"/>
      <c r="AQ60" s="219"/>
      <c r="AR60" s="219"/>
      <c r="AS60" s="219"/>
      <c r="AT60" s="219"/>
      <c r="AU60" s="219"/>
      <c r="AV60" s="219"/>
      <c r="AW60" s="219"/>
      <c r="AX60" s="219"/>
      <c r="AY60" s="219"/>
      <c r="AZ60" s="219"/>
      <c r="BA60" s="219"/>
      <c r="BB60" s="219"/>
      <c r="BC60" s="219"/>
      <c r="BD60" s="219"/>
      <c r="BE60" s="219"/>
      <c r="BF60" s="219"/>
      <c r="BG60" s="219"/>
      <c r="BH60" s="219"/>
      <c r="BI60" s="219"/>
      <c r="BJ60" s="219"/>
      <c r="BK60" s="219"/>
      <c r="BL60" s="219"/>
      <c r="BM60" s="219"/>
      <c r="BN60" s="219"/>
      <c r="BO60" s="219"/>
      <c r="BP60" s="219"/>
    </row>
    <row r="61" spans="2:81" ht="16.5" customHeight="1">
      <c r="C61" s="219"/>
      <c r="D61" s="962"/>
      <c r="E61" s="963"/>
      <c r="F61" s="964"/>
      <c r="G61" s="962"/>
      <c r="H61" s="963"/>
      <c r="I61" s="964"/>
      <c r="J61" s="965"/>
      <c r="K61" s="966"/>
      <c r="L61" s="966"/>
      <c r="M61" s="966"/>
      <c r="N61" s="966"/>
      <c r="O61" s="967"/>
      <c r="P61" s="959" t="s">
        <v>340</v>
      </c>
      <c r="Q61" s="960"/>
      <c r="R61" s="960"/>
      <c r="S61" s="960"/>
      <c r="T61" s="960"/>
      <c r="U61" s="960"/>
      <c r="V61" s="960"/>
      <c r="W61" s="960"/>
      <c r="X61" s="960"/>
      <c r="Y61" s="961"/>
      <c r="Z61" s="956"/>
      <c r="AA61" s="957"/>
      <c r="AB61" s="957"/>
      <c r="AC61" s="958"/>
      <c r="AD61" s="956">
        <v>21345</v>
      </c>
      <c r="AE61" s="957"/>
      <c r="AF61" s="957"/>
      <c r="AG61" s="958"/>
      <c r="AH61" s="956"/>
      <c r="AI61" s="957"/>
      <c r="AJ61" s="957"/>
      <c r="AK61" s="958"/>
      <c r="AL61" s="219"/>
      <c r="AM61" s="219"/>
      <c r="AN61" s="219"/>
      <c r="AO61" s="219"/>
      <c r="AP61" s="219"/>
      <c r="AQ61" s="219"/>
      <c r="AR61" s="219"/>
      <c r="AS61" s="219"/>
      <c r="AT61" s="219"/>
      <c r="AU61" s="219"/>
      <c r="AV61" s="219"/>
      <c r="AW61" s="219"/>
      <c r="AX61" s="219"/>
      <c r="AY61" s="219"/>
      <c r="AZ61" s="219"/>
      <c r="BA61" s="219"/>
      <c r="BB61" s="219"/>
      <c r="BC61" s="219"/>
      <c r="BD61" s="219"/>
      <c r="BE61" s="219"/>
      <c r="BF61" s="219"/>
      <c r="BG61" s="219"/>
      <c r="BH61" s="219"/>
      <c r="BI61" s="219"/>
      <c r="BJ61" s="219"/>
      <c r="BK61" s="219"/>
      <c r="BL61" s="219"/>
      <c r="BM61" s="219"/>
      <c r="BN61" s="219"/>
      <c r="BO61" s="219"/>
      <c r="BP61" s="219"/>
    </row>
    <row r="62" spans="2:81" ht="16.5" customHeight="1">
      <c r="C62" s="219"/>
      <c r="D62" s="962"/>
      <c r="E62" s="963"/>
      <c r="F62" s="964"/>
      <c r="G62" s="962"/>
      <c r="H62" s="963"/>
      <c r="I62" s="964"/>
      <c r="J62" s="965"/>
      <c r="K62" s="966"/>
      <c r="L62" s="966"/>
      <c r="M62" s="966"/>
      <c r="N62" s="966"/>
      <c r="O62" s="967"/>
      <c r="P62" s="959" t="s">
        <v>378</v>
      </c>
      <c r="Q62" s="960"/>
      <c r="R62" s="960"/>
      <c r="S62" s="960"/>
      <c r="T62" s="960"/>
      <c r="U62" s="960"/>
      <c r="V62" s="960"/>
      <c r="W62" s="960"/>
      <c r="X62" s="960"/>
      <c r="Y62" s="961"/>
      <c r="Z62" s="956">
        <v>22345</v>
      </c>
      <c r="AA62" s="957"/>
      <c r="AB62" s="957"/>
      <c r="AC62" s="958"/>
      <c r="AD62" s="956">
        <v>22345</v>
      </c>
      <c r="AE62" s="957"/>
      <c r="AF62" s="957"/>
      <c r="AG62" s="958"/>
      <c r="AH62" s="956"/>
      <c r="AI62" s="957"/>
      <c r="AJ62" s="957"/>
      <c r="AK62" s="958"/>
      <c r="AL62" s="219"/>
      <c r="AM62" s="219"/>
      <c r="AN62" s="219"/>
      <c r="AO62" s="219"/>
      <c r="AP62" s="219"/>
      <c r="AQ62" s="219"/>
      <c r="AR62" s="219"/>
      <c r="AS62" s="219"/>
      <c r="AT62" s="219"/>
      <c r="AU62" s="219"/>
      <c r="AV62" s="219"/>
      <c r="AW62" s="219"/>
      <c r="AX62" s="219"/>
      <c r="AY62" s="219"/>
      <c r="AZ62" s="219"/>
      <c r="BA62" s="219"/>
      <c r="BB62" s="219"/>
      <c r="BC62" s="219"/>
      <c r="BD62" s="219"/>
      <c r="BE62" s="219"/>
      <c r="BF62" s="219"/>
      <c r="BG62" s="219"/>
      <c r="BH62" s="219"/>
      <c r="BI62" s="219"/>
      <c r="BJ62" s="219"/>
      <c r="BK62" s="219"/>
      <c r="BL62" s="219"/>
      <c r="BM62" s="219"/>
      <c r="BN62" s="219"/>
      <c r="BO62" s="219"/>
      <c r="BP62" s="219"/>
    </row>
    <row r="63" spans="2:81" ht="16.5" customHeight="1">
      <c r="C63" s="219"/>
      <c r="D63" s="962"/>
      <c r="E63" s="963"/>
      <c r="F63" s="964"/>
      <c r="G63" s="962"/>
      <c r="H63" s="963"/>
      <c r="I63" s="964"/>
      <c r="J63" s="965"/>
      <c r="K63" s="966"/>
      <c r="L63" s="966"/>
      <c r="M63" s="966"/>
      <c r="N63" s="966"/>
      <c r="O63" s="967"/>
      <c r="P63" s="959"/>
      <c r="Q63" s="960"/>
      <c r="R63" s="960"/>
      <c r="S63" s="960"/>
      <c r="T63" s="960"/>
      <c r="U63" s="960"/>
      <c r="V63" s="960"/>
      <c r="W63" s="960"/>
      <c r="X63" s="960"/>
      <c r="Y63" s="961"/>
      <c r="Z63" s="956"/>
      <c r="AA63" s="957"/>
      <c r="AB63" s="957"/>
      <c r="AC63" s="958"/>
      <c r="AD63" s="956"/>
      <c r="AE63" s="957"/>
      <c r="AF63" s="957"/>
      <c r="AG63" s="958"/>
      <c r="AH63" s="956"/>
      <c r="AI63" s="957"/>
      <c r="AJ63" s="957"/>
      <c r="AK63" s="958"/>
      <c r="AL63" s="219"/>
      <c r="AM63" s="219"/>
      <c r="AN63" s="219"/>
      <c r="AO63" s="219"/>
      <c r="AP63" s="219"/>
      <c r="AQ63" s="219"/>
      <c r="AR63" s="219"/>
      <c r="AS63" s="219"/>
      <c r="AT63" s="219"/>
      <c r="AU63" s="219"/>
      <c r="AV63" s="219"/>
      <c r="AW63" s="219"/>
      <c r="AX63" s="219"/>
      <c r="AY63" s="219"/>
      <c r="AZ63" s="219"/>
      <c r="BA63" s="219"/>
      <c r="BB63" s="219"/>
      <c r="BC63" s="219"/>
      <c r="BD63" s="219"/>
      <c r="BE63" s="219"/>
      <c r="BF63" s="219"/>
      <c r="BG63" s="219"/>
      <c r="BH63" s="219"/>
      <c r="BI63" s="219"/>
      <c r="BJ63" s="219"/>
      <c r="BK63" s="219"/>
      <c r="BL63" s="219"/>
      <c r="BM63" s="219"/>
      <c r="BN63" s="219"/>
      <c r="BO63" s="219"/>
      <c r="BP63" s="219"/>
    </row>
    <row r="66" spans="1:68" ht="16.5" customHeight="1">
      <c r="A66" s="551"/>
      <c r="C66" s="216" t="s">
        <v>3520</v>
      </c>
      <c r="D66" s="216"/>
      <c r="E66" s="216"/>
      <c r="F66" s="216"/>
      <c r="G66" s="216"/>
      <c r="H66" s="216"/>
      <c r="I66" s="216"/>
      <c r="J66" s="216"/>
      <c r="K66" s="216"/>
      <c r="L66" s="216"/>
      <c r="M66" s="216"/>
      <c r="N66" s="216"/>
      <c r="O66" s="216"/>
      <c r="P66" s="216"/>
      <c r="Q66" s="216"/>
      <c r="R66" s="216"/>
      <c r="S66" s="216"/>
      <c r="T66" s="216"/>
      <c r="U66" s="216"/>
      <c r="V66" s="216"/>
      <c r="W66" s="216"/>
      <c r="X66" s="216"/>
      <c r="Y66" s="216"/>
      <c r="Z66" s="216"/>
      <c r="AA66" s="216"/>
      <c r="AB66" s="216"/>
      <c r="AC66" s="216"/>
      <c r="AD66" s="216"/>
      <c r="AE66" s="216"/>
      <c r="AF66" s="216"/>
      <c r="AG66" s="216"/>
      <c r="AH66" s="216"/>
      <c r="AI66" s="216"/>
      <c r="AJ66" s="216"/>
      <c r="AK66" s="216"/>
      <c r="AL66" s="216"/>
      <c r="AM66" s="216"/>
      <c r="AN66" s="216"/>
      <c r="AO66" s="216"/>
      <c r="AP66" s="216"/>
      <c r="AQ66" s="216"/>
      <c r="AR66" s="216"/>
      <c r="AS66" s="216"/>
      <c r="AT66" s="216"/>
      <c r="AU66" s="216"/>
      <c r="AV66" s="216"/>
      <c r="AW66" s="216"/>
      <c r="AX66" s="216"/>
      <c r="AY66" s="216"/>
      <c r="AZ66" s="216"/>
      <c r="BA66" s="216"/>
      <c r="BB66" s="216"/>
      <c r="BC66" s="216"/>
      <c r="BD66" s="216"/>
      <c r="BE66" s="216"/>
      <c r="BF66" s="216"/>
      <c r="BG66" s="216"/>
      <c r="BH66" s="216"/>
      <c r="BI66" s="216"/>
      <c r="BJ66" s="216"/>
      <c r="BK66" s="216"/>
      <c r="BL66" s="216"/>
      <c r="BM66" s="216"/>
      <c r="BN66" s="216"/>
      <c r="BO66" s="216"/>
      <c r="BP66" s="216"/>
    </row>
    <row r="67" spans="1:68" ht="16.5" customHeight="1">
      <c r="D67" s="17" t="s">
        <v>3521</v>
      </c>
    </row>
    <row r="68" spans="1:68" ht="17.25" customHeight="1">
      <c r="B68" s="16"/>
      <c r="C68" s="16"/>
      <c r="E68" s="903" t="s">
        <v>27</v>
      </c>
      <c r="F68" s="903"/>
      <c r="G68" s="903"/>
      <c r="H68" s="903"/>
      <c r="I68" s="903"/>
      <c r="J68" s="903"/>
      <c r="K68" s="903"/>
      <c r="L68" s="903" t="s">
        <v>29</v>
      </c>
      <c r="M68" s="903"/>
      <c r="N68" s="903"/>
      <c r="O68" s="903"/>
      <c r="P68" s="903"/>
      <c r="Q68" s="903"/>
      <c r="R68" s="903"/>
      <c r="S68" s="903" t="s">
        <v>1260</v>
      </c>
      <c r="T68" s="903"/>
      <c r="U68" s="922" t="s">
        <v>1241</v>
      </c>
      <c r="V68" s="923"/>
      <c r="W68" s="923"/>
      <c r="X68" s="923"/>
      <c r="Y68" s="923"/>
      <c r="Z68" s="923"/>
      <c r="AA68" s="924"/>
      <c r="AB68" s="922" t="s">
        <v>30</v>
      </c>
      <c r="AC68" s="923"/>
      <c r="AD68" s="923"/>
      <c r="AE68" s="923"/>
      <c r="AF68" s="923"/>
      <c r="AG68" s="923"/>
      <c r="AH68" s="923"/>
      <c r="AI68" s="923"/>
      <c r="AJ68" s="923"/>
      <c r="AK68" s="923"/>
      <c r="AL68" s="923"/>
      <c r="AM68" s="923"/>
      <c r="AN68" s="923"/>
      <c r="AO68" s="923"/>
      <c r="AP68" s="923"/>
      <c r="AQ68" s="923"/>
      <c r="AR68" s="923"/>
      <c r="AS68" s="924"/>
      <c r="AT68" s="16"/>
      <c r="AU68" s="18"/>
      <c r="AV68" s="18"/>
      <c r="AW68" s="18"/>
    </row>
    <row r="69" spans="1:68" ht="14.25">
      <c r="B69" s="16"/>
      <c r="C69" s="16"/>
      <c r="E69" s="777" t="s">
        <v>198</v>
      </c>
      <c r="F69" s="348"/>
      <c r="G69" s="348"/>
      <c r="H69" s="348"/>
      <c r="I69" s="348"/>
      <c r="J69" s="348"/>
      <c r="K69" s="349"/>
      <c r="L69" s="777" t="s">
        <v>1578</v>
      </c>
      <c r="M69" s="348"/>
      <c r="N69" s="348"/>
      <c r="O69" s="348"/>
      <c r="P69" s="348"/>
      <c r="Q69" s="348"/>
      <c r="R69" s="349"/>
      <c r="S69" s="912"/>
      <c r="T69" s="913"/>
      <c r="U69" s="777" t="s">
        <v>112</v>
      </c>
      <c r="V69" s="348"/>
      <c r="W69" s="348"/>
      <c r="X69" s="348"/>
      <c r="Y69" s="348"/>
      <c r="Z69" s="348"/>
      <c r="AA69" s="349"/>
      <c r="AB69" s="777" t="str">
        <f t="shared" ref="AB69:AB70" si="1">"入力パラメータの"&amp;L69</f>
        <v>入力パラメータの元帳パラメータ</v>
      </c>
      <c r="AC69" s="348"/>
      <c r="AD69" s="348"/>
      <c r="AE69" s="348"/>
      <c r="AF69" s="348"/>
      <c r="AG69" s="348"/>
      <c r="AH69" s="348"/>
      <c r="AI69" s="348"/>
      <c r="AJ69" s="348"/>
      <c r="AK69" s="348"/>
      <c r="AL69" s="348"/>
      <c r="AM69" s="348"/>
      <c r="AN69" s="348"/>
      <c r="AO69" s="348"/>
      <c r="AP69" s="348"/>
      <c r="AQ69" s="348"/>
      <c r="AR69" s="348"/>
      <c r="AS69" s="349"/>
      <c r="AT69" s="16"/>
      <c r="AU69" s="18"/>
      <c r="AV69" s="18"/>
      <c r="AW69" s="18"/>
      <c r="AX69" s="18"/>
    </row>
    <row r="70" spans="1:68" ht="14.25">
      <c r="B70" s="16"/>
      <c r="C70" s="16"/>
      <c r="E70" s="777" t="s">
        <v>197</v>
      </c>
      <c r="F70" s="348"/>
      <c r="G70" s="348"/>
      <c r="H70" s="348"/>
      <c r="I70" s="348"/>
      <c r="J70" s="348"/>
      <c r="K70" s="349"/>
      <c r="L70" s="777" t="s">
        <v>195</v>
      </c>
      <c r="M70" s="348"/>
      <c r="N70" s="348"/>
      <c r="O70" s="348"/>
      <c r="P70" s="348"/>
      <c r="Q70" s="348"/>
      <c r="R70" s="349"/>
      <c r="S70" s="912"/>
      <c r="T70" s="913"/>
      <c r="U70" s="777" t="s">
        <v>190</v>
      </c>
      <c r="V70" s="348"/>
      <c r="W70" s="348"/>
      <c r="X70" s="348"/>
      <c r="Y70" s="348"/>
      <c r="Z70" s="348"/>
      <c r="AA70" s="349"/>
      <c r="AB70" s="777" t="str">
        <f t="shared" si="1"/>
        <v>入力パラメータの元帳基本情報</v>
      </c>
      <c r="AC70" s="348"/>
      <c r="AD70" s="348"/>
      <c r="AE70" s="348"/>
      <c r="AF70" s="348"/>
      <c r="AG70" s="348"/>
      <c r="AH70" s="348"/>
      <c r="AI70" s="348"/>
      <c r="AJ70" s="348"/>
      <c r="AK70" s="348"/>
      <c r="AL70" s="348"/>
      <c r="AM70" s="348"/>
      <c r="AN70" s="348"/>
      <c r="AO70" s="348"/>
      <c r="AP70" s="348"/>
      <c r="AQ70" s="348"/>
      <c r="AR70" s="348"/>
      <c r="AS70" s="349"/>
      <c r="AT70" s="16"/>
      <c r="AU70" s="18"/>
      <c r="AV70" s="18"/>
      <c r="AW70" s="18"/>
      <c r="AX70" s="18"/>
    </row>
    <row r="71" spans="1:68" ht="14.25">
      <c r="B71" s="16"/>
      <c r="C71" s="16"/>
      <c r="E71" s="432"/>
      <c r="F71" s="452"/>
      <c r="G71" s="452"/>
      <c r="H71" s="452"/>
      <c r="I71" s="452"/>
      <c r="J71" s="452"/>
      <c r="K71" s="452"/>
      <c r="L71" s="432"/>
      <c r="M71" s="452"/>
      <c r="N71" s="452"/>
      <c r="O71" s="452"/>
      <c r="P71" s="452"/>
      <c r="Q71" s="452"/>
      <c r="R71" s="452"/>
      <c r="S71" s="467"/>
      <c r="T71" s="467"/>
      <c r="U71" s="432"/>
      <c r="V71" s="452"/>
      <c r="W71" s="452"/>
      <c r="X71" s="452"/>
      <c r="Y71" s="452"/>
      <c r="Z71" s="452"/>
      <c r="AA71" s="452"/>
      <c r="AB71" s="432"/>
      <c r="AC71" s="452"/>
      <c r="AD71" s="452"/>
      <c r="AE71" s="452"/>
      <c r="AF71" s="452"/>
      <c r="AG71" s="452"/>
      <c r="AH71" s="452"/>
      <c r="AI71" s="452"/>
      <c r="AJ71" s="452"/>
      <c r="AK71" s="452"/>
      <c r="AL71" s="452"/>
      <c r="AM71" s="452"/>
      <c r="AN71" s="452"/>
      <c r="AO71" s="452"/>
      <c r="AP71" s="452"/>
      <c r="AQ71" s="452"/>
      <c r="AR71" s="452"/>
      <c r="AS71" s="452"/>
      <c r="AT71" s="16"/>
      <c r="AU71" s="18"/>
      <c r="AV71" s="18"/>
      <c r="AW71" s="18"/>
      <c r="AX71" s="18"/>
    </row>
    <row r="72" spans="1:68" ht="16.5" customHeight="1">
      <c r="A72" s="551"/>
      <c r="C72" s="216" t="s">
        <v>3266</v>
      </c>
      <c r="D72" s="216"/>
      <c r="E72" s="216"/>
      <c r="F72" s="216"/>
      <c r="G72" s="216"/>
      <c r="H72" s="216"/>
      <c r="I72" s="216"/>
      <c r="J72" s="216"/>
      <c r="K72" s="216"/>
      <c r="L72" s="216"/>
      <c r="M72" s="216"/>
      <c r="N72" s="216"/>
      <c r="O72" s="216"/>
      <c r="P72" s="216"/>
      <c r="Q72" s="216"/>
      <c r="R72" s="216"/>
      <c r="S72" s="216"/>
      <c r="T72" s="216"/>
      <c r="U72" s="216"/>
      <c r="V72" s="216"/>
      <c r="W72" s="216"/>
      <c r="X72" s="216"/>
      <c r="Y72" s="216"/>
      <c r="Z72" s="216"/>
      <c r="AA72" s="216"/>
      <c r="AB72" s="216"/>
      <c r="AC72" s="216"/>
      <c r="AD72" s="216"/>
      <c r="AE72" s="216"/>
      <c r="AF72" s="216"/>
      <c r="AG72" s="216"/>
    </row>
    <row r="73" spans="1:68" ht="16.5" customHeight="1">
      <c r="A73" s="551"/>
      <c r="C73" s="216"/>
      <c r="D73" s="216" t="s">
        <v>3267</v>
      </c>
      <c r="E73" s="216"/>
      <c r="F73" s="216"/>
      <c r="G73" s="216"/>
      <c r="H73" s="216"/>
      <c r="I73" s="216"/>
      <c r="J73" s="216"/>
      <c r="K73" s="216"/>
      <c r="L73" s="216"/>
      <c r="M73" s="216"/>
      <c r="N73" s="216"/>
      <c r="O73" s="216"/>
      <c r="P73" s="316" t="s">
        <v>1876</v>
      </c>
      <c r="Q73" s="216"/>
      <c r="R73" s="216"/>
      <c r="S73" s="216"/>
      <c r="T73" s="216"/>
      <c r="U73" s="216"/>
      <c r="V73" s="216"/>
      <c r="W73" s="216"/>
      <c r="X73" s="216"/>
      <c r="Y73" s="216"/>
      <c r="Z73" s="216"/>
      <c r="AA73" s="216"/>
      <c r="AB73" s="216"/>
      <c r="AC73" s="216"/>
      <c r="AD73" s="216"/>
      <c r="AE73" s="216"/>
      <c r="AF73" s="216"/>
      <c r="AG73" s="216"/>
    </row>
    <row r="74" spans="1:68" ht="16.5" customHeight="1">
      <c r="A74" s="551"/>
      <c r="C74" s="216"/>
      <c r="D74" s="216"/>
      <c r="E74" s="216" t="s">
        <v>3278</v>
      </c>
      <c r="F74" s="216"/>
      <c r="G74" s="216"/>
      <c r="H74" s="216"/>
      <c r="I74" s="216"/>
      <c r="J74" s="216"/>
      <c r="K74" s="216"/>
      <c r="L74" s="216"/>
      <c r="M74" s="216"/>
      <c r="N74" s="216"/>
      <c r="O74" s="216"/>
      <c r="P74" s="316"/>
      <c r="Q74" s="216"/>
      <c r="R74" s="216"/>
      <c r="S74" s="216"/>
      <c r="T74" s="216"/>
      <c r="U74" s="216"/>
      <c r="V74" s="216"/>
      <c r="W74" s="216"/>
      <c r="X74" s="216"/>
      <c r="Y74" s="216"/>
      <c r="Z74" s="216"/>
      <c r="AA74" s="216"/>
      <c r="AB74" s="216"/>
      <c r="AC74" s="216"/>
      <c r="AD74" s="216"/>
      <c r="AE74" s="216"/>
      <c r="AF74" s="216"/>
      <c r="AG74" s="216"/>
    </row>
    <row r="75" spans="1:68" ht="16.5" customHeight="1">
      <c r="A75" s="551"/>
      <c r="C75" s="216"/>
      <c r="D75" s="216"/>
      <c r="E75" s="216"/>
      <c r="F75" s="216" t="s">
        <v>3288</v>
      </c>
      <c r="G75" s="216"/>
      <c r="H75" s="216"/>
      <c r="I75" s="216"/>
      <c r="J75" s="216"/>
      <c r="K75" s="216"/>
      <c r="L75" s="216"/>
      <c r="M75" s="216"/>
      <c r="N75" s="216"/>
      <c r="O75" s="216"/>
      <c r="P75" s="216"/>
      <c r="Q75" s="216"/>
      <c r="R75" s="216"/>
      <c r="S75" s="216"/>
      <c r="T75" s="216"/>
      <c r="U75" s="216"/>
      <c r="V75" s="216"/>
      <c r="W75" s="216"/>
      <c r="X75" s="216"/>
      <c r="Y75" s="216"/>
      <c r="Z75" s="216"/>
      <c r="AA75" s="216"/>
      <c r="AB75" s="216"/>
      <c r="AC75" s="216"/>
      <c r="AD75" s="216"/>
      <c r="AE75" s="216"/>
      <c r="AF75" s="216"/>
      <c r="AG75" s="216"/>
    </row>
    <row r="76" spans="1:68" ht="16.5" customHeight="1">
      <c r="A76" s="551"/>
      <c r="C76" s="216"/>
      <c r="D76" s="216"/>
      <c r="E76" s="216"/>
      <c r="G76" s="747" t="s">
        <v>3279</v>
      </c>
      <c r="H76" s="747"/>
      <c r="I76" s="747"/>
      <c r="J76" s="747"/>
      <c r="K76" s="747"/>
      <c r="L76" s="747"/>
      <c r="M76" s="747" t="s">
        <v>3270</v>
      </c>
      <c r="N76" s="747" t="s">
        <v>3280</v>
      </c>
      <c r="O76" s="216"/>
      <c r="P76" s="316"/>
      <c r="Q76" s="216"/>
      <c r="R76" s="216"/>
      <c r="S76" s="216"/>
      <c r="T76" s="216"/>
      <c r="U76" s="216"/>
      <c r="V76" s="216"/>
      <c r="W76" s="216"/>
      <c r="X76" s="216"/>
      <c r="Y76" s="216"/>
      <c r="Z76" s="216"/>
      <c r="AA76" s="216"/>
      <c r="AB76" s="216"/>
      <c r="AC76" s="216"/>
      <c r="AD76" s="216"/>
      <c r="AE76" s="216"/>
      <c r="AF76" s="216"/>
      <c r="AG76" s="216"/>
    </row>
    <row r="77" spans="1:68" ht="16.5" customHeight="1">
      <c r="A77" s="551"/>
      <c r="C77" s="216"/>
      <c r="D77" s="216"/>
      <c r="E77" s="216"/>
      <c r="G77" s="747" t="s">
        <v>3284</v>
      </c>
      <c r="H77" s="747"/>
      <c r="I77" s="747"/>
      <c r="J77" s="747"/>
      <c r="K77" s="747"/>
      <c r="L77" s="747"/>
      <c r="M77" s="747" t="s">
        <v>3270</v>
      </c>
      <c r="N77" s="747" t="s">
        <v>3281</v>
      </c>
      <c r="O77" s="216"/>
      <c r="P77" s="316"/>
      <c r="Q77" s="216"/>
      <c r="R77" s="216"/>
      <c r="S77" s="216"/>
      <c r="T77" s="216"/>
      <c r="U77" s="216"/>
      <c r="V77" s="216"/>
      <c r="W77" s="216"/>
      <c r="X77" s="216"/>
      <c r="Y77" s="216"/>
      <c r="Z77" s="216"/>
      <c r="AA77" s="216"/>
      <c r="AB77" s="216"/>
      <c r="AC77" s="216"/>
      <c r="AD77" s="216"/>
      <c r="AE77" s="216"/>
      <c r="AF77" s="216"/>
      <c r="AG77" s="216"/>
    </row>
    <row r="78" spans="1:68" ht="16.5" customHeight="1">
      <c r="A78" s="551"/>
      <c r="C78" s="216"/>
      <c r="D78" s="216"/>
      <c r="E78" s="216"/>
      <c r="F78" s="216" t="s">
        <v>3289</v>
      </c>
      <c r="G78" s="216"/>
      <c r="H78" s="216"/>
      <c r="I78" s="216"/>
      <c r="J78" s="216"/>
      <c r="K78" s="216"/>
      <c r="L78" s="216"/>
      <c r="M78" s="216"/>
      <c r="N78" s="216"/>
      <c r="O78" s="216"/>
      <c r="P78" s="216"/>
      <c r="Q78" s="216"/>
      <c r="R78" s="216"/>
      <c r="S78" s="216"/>
      <c r="T78" s="216"/>
      <c r="U78" s="216"/>
      <c r="V78" s="216"/>
      <c r="W78" s="216"/>
      <c r="X78" s="216"/>
      <c r="Y78" s="216"/>
      <c r="Z78" s="216"/>
      <c r="AA78" s="216"/>
      <c r="AB78" s="216"/>
      <c r="AC78" s="216"/>
      <c r="AD78" s="216"/>
      <c r="AE78" s="216"/>
      <c r="AF78" s="216"/>
      <c r="AG78" s="216"/>
    </row>
    <row r="79" spans="1:68" ht="16.5" customHeight="1">
      <c r="A79" s="551"/>
      <c r="C79" s="216"/>
      <c r="D79" s="216"/>
      <c r="E79" s="216"/>
      <c r="G79" s="747" t="s">
        <v>3279</v>
      </c>
      <c r="H79" s="747"/>
      <c r="I79" s="747"/>
      <c r="J79" s="747"/>
      <c r="K79" s="747"/>
      <c r="L79" s="747"/>
      <c r="M79" s="747" t="s">
        <v>3274</v>
      </c>
      <c r="N79" s="747" t="s">
        <v>3282</v>
      </c>
      <c r="O79" s="216"/>
      <c r="P79" s="316"/>
      <c r="Q79" s="216"/>
      <c r="R79" s="216"/>
      <c r="S79" s="216"/>
      <c r="T79" s="216"/>
      <c r="U79" s="216"/>
      <c r="V79" s="216"/>
      <c r="W79" s="216"/>
      <c r="X79" s="216"/>
      <c r="Y79" s="216"/>
      <c r="Z79" s="216"/>
      <c r="AA79" s="216"/>
      <c r="AB79" s="216"/>
      <c r="AC79" s="216"/>
      <c r="AD79" s="216"/>
      <c r="AE79" s="216"/>
      <c r="AF79" s="216"/>
      <c r="AG79" s="216"/>
    </row>
    <row r="80" spans="1:68" ht="16.5" customHeight="1">
      <c r="A80" s="551"/>
      <c r="C80" s="216"/>
      <c r="D80" s="216"/>
      <c r="E80" s="216"/>
      <c r="G80" s="747" t="s">
        <v>3284</v>
      </c>
      <c r="H80" s="747"/>
      <c r="I80" s="747"/>
      <c r="J80" s="747"/>
      <c r="K80" s="747"/>
      <c r="L80" s="747"/>
      <c r="M80" s="747" t="s">
        <v>3274</v>
      </c>
      <c r="N80" s="747" t="s">
        <v>3283</v>
      </c>
      <c r="O80" s="216"/>
      <c r="P80" s="316"/>
      <c r="Q80" s="216"/>
      <c r="R80" s="216"/>
      <c r="S80" s="216"/>
      <c r="T80" s="216"/>
      <c r="U80" s="216"/>
      <c r="V80" s="216"/>
      <c r="W80" s="216"/>
      <c r="X80" s="216"/>
      <c r="Y80" s="216"/>
      <c r="Z80" s="216"/>
      <c r="AA80" s="216"/>
      <c r="AB80" s="216"/>
      <c r="AC80" s="216"/>
      <c r="AD80" s="216"/>
      <c r="AE80" s="216"/>
      <c r="AF80" s="216"/>
      <c r="AG80" s="216"/>
    </row>
    <row r="81" spans="1:68" ht="16.5" customHeight="1">
      <c r="A81" s="551"/>
      <c r="C81" s="216"/>
      <c r="D81" s="216"/>
      <c r="E81" s="216"/>
      <c r="F81" s="216"/>
      <c r="G81" s="216"/>
      <c r="H81" s="216"/>
      <c r="I81" s="216"/>
      <c r="J81" s="216"/>
      <c r="K81" s="216"/>
      <c r="L81" s="216"/>
      <c r="M81" s="216"/>
      <c r="N81" s="216"/>
      <c r="O81" s="216"/>
      <c r="P81" s="316"/>
      <c r="Q81" s="216"/>
      <c r="R81" s="216"/>
      <c r="S81" s="216"/>
      <c r="T81" s="216"/>
      <c r="U81" s="216"/>
      <c r="V81" s="216"/>
      <c r="W81" s="216"/>
      <c r="X81" s="216"/>
      <c r="Y81" s="216"/>
      <c r="Z81" s="216"/>
      <c r="AA81" s="216"/>
      <c r="AB81" s="216"/>
      <c r="AC81" s="216"/>
      <c r="AD81" s="216"/>
      <c r="AE81" s="216"/>
      <c r="AF81" s="216"/>
      <c r="AG81" s="216"/>
    </row>
    <row r="82" spans="1:68" ht="16.5" customHeight="1">
      <c r="A82" s="551"/>
      <c r="C82" s="216"/>
      <c r="D82" s="216"/>
      <c r="E82" s="17" t="s">
        <v>3290</v>
      </c>
      <c r="F82" s="216"/>
      <c r="G82" s="216"/>
      <c r="H82" s="216"/>
      <c r="I82" s="216"/>
      <c r="J82" s="216"/>
      <c r="K82" s="216"/>
      <c r="L82" s="216"/>
      <c r="M82" s="216"/>
      <c r="N82" s="216"/>
      <c r="O82" s="216"/>
      <c r="P82" s="216"/>
      <c r="Q82" s="216"/>
      <c r="R82" s="216"/>
      <c r="S82" s="216"/>
      <c r="T82" s="216"/>
      <c r="U82" s="216"/>
      <c r="V82" s="216"/>
      <c r="W82" s="216"/>
      <c r="X82" s="216"/>
      <c r="Y82" s="216"/>
      <c r="Z82" s="216"/>
      <c r="AA82" s="216"/>
      <c r="AB82" s="216"/>
      <c r="AC82" s="216"/>
      <c r="AD82" s="216"/>
      <c r="AE82" s="216"/>
      <c r="AF82" s="216"/>
      <c r="AG82" s="216"/>
    </row>
    <row r="83" spans="1:68" ht="16.5" customHeight="1">
      <c r="A83" s="551"/>
      <c r="C83" s="216"/>
      <c r="D83" s="216"/>
      <c r="E83" s="216"/>
      <c r="F83" s="216" t="s">
        <v>3285</v>
      </c>
      <c r="H83" s="216"/>
      <c r="I83" s="216"/>
      <c r="J83" s="216"/>
      <c r="K83" s="216"/>
      <c r="L83" s="216"/>
      <c r="M83" s="216"/>
      <c r="N83" s="216"/>
      <c r="O83" s="216"/>
      <c r="P83" s="216"/>
      <c r="Q83" s="216"/>
      <c r="R83" s="216"/>
      <c r="S83" s="216"/>
      <c r="T83" s="216"/>
      <c r="U83" s="216"/>
      <c r="V83" s="216"/>
      <c r="W83" s="216"/>
      <c r="X83" s="216"/>
      <c r="Y83" s="216"/>
      <c r="Z83" s="216"/>
      <c r="AA83" s="216"/>
      <c r="AB83" s="216"/>
      <c r="AC83" s="216"/>
      <c r="AD83" s="216"/>
      <c r="AE83" s="216"/>
      <c r="AF83" s="216"/>
      <c r="AG83" s="216"/>
    </row>
    <row r="84" spans="1:68" ht="16.5" customHeight="1">
      <c r="A84" s="551"/>
      <c r="C84" s="216"/>
      <c r="D84" s="216"/>
      <c r="E84" s="216"/>
      <c r="F84" s="216" t="s">
        <v>3286</v>
      </c>
      <c r="H84" s="216"/>
      <c r="I84" s="216"/>
      <c r="J84" s="216"/>
      <c r="K84" s="216"/>
      <c r="L84" s="216"/>
      <c r="M84" s="216"/>
      <c r="N84" s="216"/>
      <c r="O84" s="216"/>
      <c r="P84" s="216"/>
      <c r="Q84" s="216"/>
      <c r="R84" s="216"/>
      <c r="S84" s="216"/>
      <c r="T84" s="216"/>
      <c r="U84" s="216"/>
      <c r="V84" s="216"/>
      <c r="W84" s="216"/>
      <c r="X84" s="216"/>
      <c r="Y84" s="216"/>
      <c r="Z84" s="216"/>
      <c r="AA84" s="216"/>
      <c r="AB84" s="216"/>
      <c r="AC84" s="216"/>
      <c r="AD84" s="216"/>
      <c r="AE84" s="216"/>
      <c r="AF84" s="216"/>
      <c r="AG84" s="216"/>
    </row>
    <row r="85" spans="1:68" ht="16.5" customHeight="1">
      <c r="A85" s="551"/>
      <c r="C85" s="216"/>
      <c r="D85" s="216"/>
      <c r="E85" s="216"/>
      <c r="F85" s="216" t="s">
        <v>3287</v>
      </c>
      <c r="H85" s="216"/>
      <c r="I85" s="216"/>
      <c r="J85" s="216"/>
      <c r="K85" s="216"/>
      <c r="L85" s="216"/>
      <c r="M85" s="216"/>
      <c r="N85" s="216"/>
      <c r="O85" s="216"/>
      <c r="P85" s="216"/>
      <c r="Q85" s="216"/>
      <c r="R85" s="216"/>
      <c r="S85" s="216"/>
      <c r="T85" s="216"/>
      <c r="U85" s="216"/>
      <c r="V85" s="216"/>
      <c r="W85" s="216"/>
      <c r="X85" s="216"/>
      <c r="Y85" s="216"/>
      <c r="Z85" s="216"/>
      <c r="AA85" s="216"/>
      <c r="AB85" s="216"/>
      <c r="AC85" s="216"/>
      <c r="AD85" s="216"/>
      <c r="AE85" s="216"/>
      <c r="AF85" s="216"/>
      <c r="AG85" s="216"/>
    </row>
    <row r="86" spans="1:68" ht="16.5" customHeight="1">
      <c r="A86" s="551"/>
      <c r="C86" s="216"/>
      <c r="D86" s="216"/>
      <c r="E86" s="216"/>
      <c r="G86" s="216"/>
      <c r="H86" s="216"/>
      <c r="I86" s="216"/>
      <c r="J86" s="216"/>
      <c r="K86" s="216"/>
      <c r="L86" s="216"/>
      <c r="M86" s="216"/>
      <c r="N86" s="216"/>
      <c r="O86" s="216"/>
      <c r="P86" s="216"/>
      <c r="Q86" s="216"/>
      <c r="R86" s="216"/>
      <c r="S86" s="216"/>
      <c r="T86" s="216"/>
      <c r="U86" s="216"/>
      <c r="V86" s="216"/>
      <c r="W86" s="216"/>
      <c r="X86" s="216"/>
      <c r="Y86" s="216"/>
      <c r="Z86" s="216"/>
      <c r="AA86" s="216"/>
      <c r="AB86" s="216"/>
      <c r="AC86" s="216"/>
      <c r="AD86" s="216"/>
      <c r="AE86" s="216"/>
      <c r="AF86" s="216"/>
      <c r="AG86" s="216"/>
      <c r="AH86" s="216"/>
      <c r="AI86" s="216"/>
      <c r="AJ86" s="216"/>
      <c r="AK86" s="216"/>
      <c r="AL86" s="216"/>
      <c r="AM86" s="216"/>
      <c r="AN86" s="216"/>
      <c r="AO86" s="216"/>
      <c r="AP86" s="216"/>
      <c r="AQ86" s="216"/>
      <c r="AR86" s="216"/>
      <c r="AS86" s="216"/>
      <c r="AT86" s="216"/>
      <c r="AU86" s="216"/>
      <c r="AV86" s="216"/>
      <c r="AW86" s="216"/>
      <c r="AX86" s="216"/>
      <c r="AY86" s="216"/>
      <c r="AZ86" s="216"/>
      <c r="BA86" s="216"/>
      <c r="BB86" s="216"/>
      <c r="BC86" s="216"/>
      <c r="BD86" s="216"/>
      <c r="BE86" s="216"/>
      <c r="BF86" s="216"/>
      <c r="BG86" s="216"/>
      <c r="BH86" s="216"/>
      <c r="BI86" s="216"/>
      <c r="BJ86" s="216"/>
      <c r="BK86" s="216"/>
      <c r="BL86" s="216"/>
      <c r="BM86" s="216"/>
      <c r="BN86" s="216"/>
      <c r="BO86" s="216"/>
      <c r="BP86" s="216"/>
    </row>
    <row r="87" spans="1:68" ht="16.5" customHeight="1">
      <c r="A87" s="551"/>
      <c r="C87" s="216"/>
      <c r="D87" s="216"/>
      <c r="E87" s="216" t="s">
        <v>3291</v>
      </c>
      <c r="G87" s="216"/>
      <c r="H87" s="216"/>
      <c r="I87" s="216"/>
      <c r="J87" s="216"/>
      <c r="K87" s="216"/>
      <c r="L87" s="216"/>
      <c r="M87" s="216"/>
      <c r="N87" s="216"/>
      <c r="O87" s="216"/>
      <c r="P87" s="216"/>
      <c r="Q87" s="216"/>
      <c r="R87" s="216"/>
      <c r="S87" s="216"/>
      <c r="T87" s="216"/>
      <c r="U87" s="216"/>
      <c r="V87" s="216"/>
      <c r="W87" s="216"/>
      <c r="X87" s="216"/>
      <c r="Y87" s="216"/>
      <c r="Z87" s="216"/>
      <c r="AA87" s="216"/>
      <c r="AB87" s="216"/>
      <c r="AC87" s="216"/>
      <c r="AD87" s="216"/>
      <c r="AE87" s="216"/>
      <c r="AF87" s="216"/>
      <c r="AG87" s="216"/>
      <c r="AH87" s="216"/>
      <c r="AI87" s="216"/>
      <c r="AJ87" s="216"/>
      <c r="AK87" s="216"/>
      <c r="AL87" s="216"/>
      <c r="AM87" s="216"/>
      <c r="AN87" s="216"/>
      <c r="AO87" s="216"/>
      <c r="AP87" s="216"/>
      <c r="AQ87" s="216"/>
      <c r="AR87" s="216"/>
      <c r="AS87" s="216"/>
      <c r="AT87" s="216"/>
      <c r="AU87" s="216"/>
      <c r="AV87" s="216"/>
      <c r="AW87" s="216"/>
      <c r="AX87" s="216"/>
      <c r="AY87" s="216"/>
      <c r="AZ87" s="216"/>
      <c r="BA87" s="216"/>
      <c r="BB87" s="216"/>
      <c r="BC87" s="216"/>
      <c r="BD87" s="216"/>
      <c r="BE87" s="216"/>
      <c r="BF87" s="216"/>
      <c r="BG87" s="216"/>
      <c r="BH87" s="216"/>
      <c r="BI87" s="216"/>
      <c r="BJ87" s="216"/>
      <c r="BK87" s="216"/>
      <c r="BL87" s="216"/>
      <c r="BM87" s="216"/>
      <c r="BN87" s="216"/>
      <c r="BO87" s="216"/>
      <c r="BP87" s="216"/>
    </row>
    <row r="88" spans="1:68" ht="16.5" customHeight="1">
      <c r="A88" s="551"/>
      <c r="C88" s="216"/>
      <c r="D88" s="216"/>
      <c r="E88" s="216"/>
      <c r="F88" s="17" t="s">
        <v>3269</v>
      </c>
      <c r="G88" s="216"/>
      <c r="H88" s="216"/>
      <c r="I88" s="216"/>
      <c r="J88" s="216"/>
      <c r="K88" s="216"/>
      <c r="L88" s="216"/>
      <c r="M88" s="216"/>
      <c r="N88" s="216"/>
      <c r="O88" s="216"/>
      <c r="P88" s="216"/>
      <c r="Q88" s="216"/>
      <c r="R88" s="216"/>
      <c r="S88" s="216"/>
      <c r="T88" s="216"/>
      <c r="U88" s="216"/>
      <c r="V88" s="216"/>
      <c r="W88" s="216"/>
      <c r="X88" s="216"/>
      <c r="Y88" s="216"/>
      <c r="Z88" s="216"/>
      <c r="AA88" s="216"/>
      <c r="AB88" s="216"/>
      <c r="AC88" s="216"/>
      <c r="AD88" s="216"/>
      <c r="AE88" s="216"/>
      <c r="AF88" s="216"/>
      <c r="AG88" s="216"/>
      <c r="AH88" s="216"/>
      <c r="AI88" s="216"/>
      <c r="AJ88" s="216"/>
      <c r="AK88" s="216"/>
      <c r="AL88" s="216"/>
      <c r="AM88" s="216"/>
      <c r="AN88" s="216"/>
      <c r="AO88" s="216"/>
      <c r="AP88" s="216"/>
      <c r="AQ88" s="216"/>
      <c r="AR88" s="216"/>
      <c r="AS88" s="216"/>
      <c r="AT88" s="216"/>
      <c r="AU88" s="216"/>
      <c r="AV88" s="216"/>
      <c r="AW88" s="216"/>
      <c r="AX88" s="216"/>
      <c r="AY88" s="216"/>
      <c r="AZ88" s="216"/>
      <c r="BA88" s="216"/>
      <c r="BB88" s="216"/>
      <c r="BC88" s="216"/>
      <c r="BD88" s="216"/>
      <c r="BE88" s="216"/>
      <c r="BF88" s="216"/>
      <c r="BG88" s="216"/>
      <c r="BH88" s="216"/>
      <c r="BI88" s="216"/>
      <c r="BJ88" s="216"/>
      <c r="BK88" s="216"/>
      <c r="BL88" s="216"/>
      <c r="BM88" s="216"/>
      <c r="BN88" s="216"/>
      <c r="BO88" s="216"/>
      <c r="BP88" s="216"/>
    </row>
    <row r="89" spans="1:68" ht="16.5" customHeight="1">
      <c r="A89" s="551"/>
      <c r="C89" s="216"/>
      <c r="D89" s="216"/>
      <c r="E89" s="216"/>
      <c r="G89" s="747" t="s">
        <v>3268</v>
      </c>
      <c r="H89" s="747"/>
      <c r="I89" s="747" t="s">
        <v>3274</v>
      </c>
      <c r="J89" s="747" t="s">
        <v>3272</v>
      </c>
      <c r="K89" s="216"/>
      <c r="L89" s="216"/>
      <c r="M89" s="216"/>
      <c r="N89" s="216"/>
      <c r="O89" s="216"/>
      <c r="P89" s="216"/>
      <c r="Q89" s="216"/>
      <c r="R89" s="216"/>
      <c r="S89" s="216"/>
      <c r="T89" s="216"/>
      <c r="U89" s="216"/>
      <c r="V89" s="216"/>
      <c r="W89" s="216"/>
      <c r="X89" s="216"/>
      <c r="Y89" s="216"/>
      <c r="Z89" s="216"/>
      <c r="AA89" s="216"/>
      <c r="AB89" s="216"/>
      <c r="AC89" s="216"/>
      <c r="AD89" s="216"/>
      <c r="AE89" s="216"/>
      <c r="AF89" s="216"/>
      <c r="AG89" s="216"/>
      <c r="AH89" s="216"/>
      <c r="AI89" s="216"/>
      <c r="AJ89" s="216"/>
      <c r="AK89" s="216"/>
      <c r="AL89" s="216"/>
      <c r="AM89" s="216"/>
      <c r="AN89" s="216"/>
      <c r="AO89" s="216"/>
      <c r="AP89" s="216"/>
      <c r="AQ89" s="216"/>
      <c r="AR89" s="216"/>
      <c r="AS89" s="216"/>
      <c r="AT89" s="216"/>
      <c r="AU89" s="216"/>
      <c r="AV89" s="216"/>
      <c r="AW89" s="216"/>
      <c r="AX89" s="216"/>
      <c r="AY89" s="216"/>
      <c r="AZ89" s="216"/>
      <c r="BA89" s="216"/>
      <c r="BB89" s="216"/>
      <c r="BC89" s="216"/>
      <c r="BD89" s="216"/>
      <c r="BE89" s="216"/>
      <c r="BF89" s="216"/>
      <c r="BG89" s="216"/>
      <c r="BH89" s="216"/>
      <c r="BI89" s="216"/>
      <c r="BJ89" s="216"/>
      <c r="BK89" s="216"/>
      <c r="BL89" s="216"/>
      <c r="BM89" s="216"/>
      <c r="BN89" s="216"/>
      <c r="BO89" s="216"/>
      <c r="BP89" s="216"/>
    </row>
    <row r="90" spans="1:68" ht="16.5" customHeight="1">
      <c r="A90" s="551"/>
      <c r="C90" s="216"/>
      <c r="D90" s="216"/>
      <c r="E90" s="216"/>
      <c r="G90" s="402" t="s">
        <v>1939</v>
      </c>
      <c r="H90" s="403"/>
      <c r="I90" s="403"/>
      <c r="J90" s="403"/>
      <c r="K90" s="403"/>
      <c r="L90" s="403"/>
      <c r="M90" s="404"/>
      <c r="N90" s="402" t="s">
        <v>29</v>
      </c>
      <c r="O90" s="403"/>
      <c r="P90" s="403"/>
      <c r="Q90" s="403"/>
      <c r="R90" s="403"/>
      <c r="S90" s="403"/>
      <c r="T90" s="404"/>
      <c r="U90" s="509" t="s">
        <v>1420</v>
      </c>
      <c r="V90" s="403"/>
      <c r="W90" s="403"/>
      <c r="X90" s="403"/>
      <c r="Y90" s="405"/>
      <c r="Z90" s="403"/>
      <c r="AA90" s="405"/>
      <c r="AB90" s="403"/>
      <c r="AC90" s="405"/>
      <c r="AD90" s="403"/>
      <c r="AE90" s="405"/>
      <c r="AF90" s="405"/>
      <c r="AG90" s="405"/>
      <c r="AH90" s="405"/>
      <c r="AI90" s="405"/>
      <c r="AJ90" s="405"/>
      <c r="AK90" s="405"/>
      <c r="AL90" s="403"/>
      <c r="AM90" s="403"/>
      <c r="AN90" s="403"/>
      <c r="AO90" s="405"/>
      <c r="AP90" s="403"/>
      <c r="AQ90" s="405"/>
      <c r="AR90" s="403"/>
      <c r="AS90" s="405"/>
      <c r="AT90" s="403"/>
      <c r="AU90" s="405"/>
      <c r="AV90" s="405"/>
      <c r="AW90" s="405"/>
      <c r="AX90" s="405"/>
      <c r="AY90" s="405"/>
      <c r="AZ90" s="405"/>
      <c r="BA90" s="405"/>
      <c r="BB90" s="405"/>
      <c r="BC90" s="405"/>
      <c r="BD90" s="405"/>
      <c r="BE90" s="405"/>
      <c r="BF90" s="405"/>
      <c r="BG90" s="405"/>
      <c r="BH90" s="406"/>
      <c r="BI90" s="216"/>
      <c r="BJ90" s="216"/>
      <c r="BK90" s="216"/>
      <c r="BL90" s="216"/>
      <c r="BM90" s="216"/>
      <c r="BN90" s="216"/>
      <c r="BO90" s="216"/>
      <c r="BP90" s="216"/>
    </row>
    <row r="91" spans="1:68" ht="16.5" customHeight="1">
      <c r="A91" s="551"/>
      <c r="C91" s="216"/>
      <c r="D91" s="216"/>
      <c r="E91" s="216"/>
      <c r="G91" s="375" t="s">
        <v>2195</v>
      </c>
      <c r="H91" s="376"/>
      <c r="I91" s="376"/>
      <c r="J91" s="376"/>
      <c r="K91" s="376"/>
      <c r="L91" s="376"/>
      <c r="M91" s="377"/>
      <c r="N91" s="375" t="s">
        <v>2194</v>
      </c>
      <c r="O91" s="376"/>
      <c r="P91" s="376"/>
      <c r="Q91" s="376"/>
      <c r="R91" s="376"/>
      <c r="S91" s="376"/>
      <c r="T91" s="377"/>
      <c r="U91" s="375" t="s">
        <v>3275</v>
      </c>
      <c r="V91" s="384"/>
      <c r="W91" s="376"/>
      <c r="X91" s="376"/>
      <c r="Y91" s="397"/>
      <c r="Z91" s="376"/>
      <c r="AA91" s="397"/>
      <c r="AB91" s="376"/>
      <c r="AC91" s="397"/>
      <c r="AD91" s="376"/>
      <c r="AE91" s="397"/>
      <c r="AF91" s="397"/>
      <c r="AG91" s="397"/>
      <c r="AH91" s="397"/>
      <c r="AI91" s="397"/>
      <c r="AJ91" s="397"/>
      <c r="AK91" s="397"/>
      <c r="AL91" s="384"/>
      <c r="AM91" s="376"/>
      <c r="AN91" s="376"/>
      <c r="AO91" s="397"/>
      <c r="AP91" s="376"/>
      <c r="AQ91" s="397"/>
      <c r="AR91" s="376"/>
      <c r="AS91" s="397"/>
      <c r="AT91" s="376"/>
      <c r="AU91" s="397"/>
      <c r="AV91" s="397"/>
      <c r="AW91" s="397"/>
      <c r="AX91" s="397"/>
      <c r="AY91" s="397"/>
      <c r="AZ91" s="397"/>
      <c r="BA91" s="397"/>
      <c r="BB91" s="397"/>
      <c r="BC91" s="397"/>
      <c r="BD91" s="397"/>
      <c r="BE91" s="397"/>
      <c r="BF91" s="397"/>
      <c r="BG91" s="397"/>
      <c r="BH91" s="401"/>
      <c r="BI91" s="216"/>
      <c r="BJ91" s="216"/>
      <c r="BK91" s="216"/>
      <c r="BL91" s="216"/>
      <c r="BM91" s="216"/>
      <c r="BN91" s="216"/>
      <c r="BO91" s="216"/>
      <c r="BP91" s="216"/>
    </row>
    <row r="92" spans="1:68" ht="16.5" customHeight="1">
      <c r="A92" s="551"/>
      <c r="C92" s="216"/>
      <c r="D92" s="216"/>
      <c r="E92" s="216"/>
      <c r="G92" s="257" t="s">
        <v>2112</v>
      </c>
      <c r="H92" s="258"/>
      <c r="I92" s="258"/>
      <c r="J92" s="258"/>
      <c r="K92" s="258"/>
      <c r="L92" s="258"/>
      <c r="M92" s="381"/>
      <c r="N92" s="257" t="s">
        <v>2115</v>
      </c>
      <c r="O92" s="258"/>
      <c r="P92" s="258"/>
      <c r="Q92" s="258"/>
      <c r="R92" s="258"/>
      <c r="S92" s="258"/>
      <c r="T92" s="381"/>
      <c r="U92" s="257" t="s">
        <v>3276</v>
      </c>
      <c r="V92" s="407"/>
      <c r="W92" s="258"/>
      <c r="X92" s="258"/>
      <c r="Y92" s="444"/>
      <c r="Z92" s="258"/>
      <c r="AA92" s="444"/>
      <c r="AB92" s="258"/>
      <c r="AC92" s="444"/>
      <c r="AD92" s="258"/>
      <c r="AE92" s="444"/>
      <c r="AF92" s="444"/>
      <c r="AG92" s="444"/>
      <c r="AH92" s="444"/>
      <c r="AI92" s="444"/>
      <c r="AJ92" s="444"/>
      <c r="AK92" s="444"/>
      <c r="AL92" s="407"/>
      <c r="AM92" s="258"/>
      <c r="AN92" s="258"/>
      <c r="AO92" s="444"/>
      <c r="AP92" s="258"/>
      <c r="AQ92" s="444"/>
      <c r="AR92" s="258"/>
      <c r="AS92" s="444"/>
      <c r="AT92" s="258"/>
      <c r="AU92" s="444"/>
      <c r="AV92" s="444"/>
      <c r="AW92" s="444"/>
      <c r="AX92" s="444"/>
      <c r="AY92" s="444"/>
      <c r="AZ92" s="444"/>
      <c r="BA92" s="444"/>
      <c r="BB92" s="444"/>
      <c r="BC92" s="444"/>
      <c r="BD92" s="444"/>
      <c r="BE92" s="444"/>
      <c r="BF92" s="444"/>
      <c r="BG92" s="444"/>
      <c r="BH92" s="511"/>
      <c r="BI92" s="216"/>
      <c r="BJ92" s="216"/>
      <c r="BK92" s="216"/>
      <c r="BL92" s="216"/>
      <c r="BM92" s="216"/>
      <c r="BN92" s="216"/>
      <c r="BO92" s="216"/>
      <c r="BP92" s="216"/>
    </row>
    <row r="93" spans="1:68" ht="16.5" customHeight="1">
      <c r="A93" s="551"/>
      <c r="C93" s="216"/>
      <c r="D93" s="216"/>
      <c r="E93" s="216"/>
      <c r="G93" s="375" t="s">
        <v>2141</v>
      </c>
      <c r="H93" s="376"/>
      <c r="I93" s="376"/>
      <c r="J93" s="376"/>
      <c r="K93" s="376"/>
      <c r="L93" s="376"/>
      <c r="M93" s="377"/>
      <c r="N93" s="375" t="s">
        <v>2142</v>
      </c>
      <c r="O93" s="376"/>
      <c r="P93" s="376"/>
      <c r="Q93" s="376"/>
      <c r="R93" s="376"/>
      <c r="S93" s="376"/>
      <c r="T93" s="377"/>
      <c r="U93" s="748" t="s">
        <v>3292</v>
      </c>
      <c r="V93" s="384"/>
      <c r="W93" s="376"/>
      <c r="X93" s="376"/>
      <c r="Y93" s="397"/>
      <c r="Z93" s="376"/>
      <c r="AA93" s="397"/>
      <c r="AB93" s="376"/>
      <c r="AC93" s="397"/>
      <c r="AD93" s="376"/>
      <c r="AE93" s="397"/>
      <c r="AF93" s="397"/>
      <c r="AG93" s="397"/>
      <c r="AH93" s="397"/>
      <c r="AI93" s="397"/>
      <c r="AJ93" s="397"/>
      <c r="AK93" s="397"/>
      <c r="AL93" s="384"/>
      <c r="AM93" s="376"/>
      <c r="AN93" s="376"/>
      <c r="AO93" s="397"/>
      <c r="AP93" s="376"/>
      <c r="AQ93" s="397"/>
      <c r="AR93" s="376"/>
      <c r="AS93" s="397"/>
      <c r="AT93" s="376"/>
      <c r="AU93" s="397"/>
      <c r="AV93" s="397"/>
      <c r="AW93" s="397"/>
      <c r="AX93" s="397"/>
      <c r="AY93" s="397"/>
      <c r="AZ93" s="397"/>
      <c r="BA93" s="397"/>
      <c r="BB93" s="397"/>
      <c r="BC93" s="397"/>
      <c r="BD93" s="397"/>
      <c r="BE93" s="397"/>
      <c r="BF93" s="397"/>
      <c r="BG93" s="397"/>
      <c r="BH93" s="401"/>
      <c r="BI93" s="216"/>
      <c r="BJ93" s="216"/>
      <c r="BK93" s="216"/>
      <c r="BL93" s="216"/>
      <c r="BM93" s="216"/>
      <c r="BN93" s="216"/>
      <c r="BO93" s="216"/>
      <c r="BP93" s="216"/>
    </row>
    <row r="94" spans="1:68" ht="16.5" customHeight="1">
      <c r="A94" s="551"/>
      <c r="C94" s="216"/>
      <c r="D94" s="216"/>
      <c r="E94" s="216"/>
      <c r="G94" s="375" t="s">
        <v>2144</v>
      </c>
      <c r="H94" s="376"/>
      <c r="I94" s="376"/>
      <c r="J94" s="376"/>
      <c r="K94" s="376"/>
      <c r="L94" s="376"/>
      <c r="M94" s="377"/>
      <c r="N94" s="375" t="s">
        <v>2143</v>
      </c>
      <c r="O94" s="376"/>
      <c r="P94" s="376"/>
      <c r="Q94" s="376"/>
      <c r="R94" s="376"/>
      <c r="S94" s="376"/>
      <c r="T94" s="377"/>
      <c r="U94" s="748" t="s">
        <v>3292</v>
      </c>
      <c r="V94" s="384"/>
      <c r="W94" s="376"/>
      <c r="X94" s="376"/>
      <c r="Y94" s="397"/>
      <c r="Z94" s="376"/>
      <c r="AA94" s="397"/>
      <c r="AB94" s="376"/>
      <c r="AC94" s="397"/>
      <c r="AD94" s="376"/>
      <c r="AE94" s="397"/>
      <c r="AF94" s="397"/>
      <c r="AG94" s="397"/>
      <c r="AH94" s="397"/>
      <c r="AI94" s="397"/>
      <c r="AJ94" s="397"/>
      <c r="AK94" s="397"/>
      <c r="AL94" s="384"/>
      <c r="AM94" s="376"/>
      <c r="AN94" s="376"/>
      <c r="AO94" s="397"/>
      <c r="AP94" s="376"/>
      <c r="AQ94" s="397"/>
      <c r="AR94" s="376"/>
      <c r="AS94" s="397"/>
      <c r="AT94" s="376"/>
      <c r="AU94" s="397"/>
      <c r="AV94" s="397"/>
      <c r="AW94" s="397"/>
      <c r="AX94" s="397"/>
      <c r="AY94" s="397"/>
      <c r="AZ94" s="397"/>
      <c r="BA94" s="397"/>
      <c r="BB94" s="397"/>
      <c r="BC94" s="397"/>
      <c r="BD94" s="397"/>
      <c r="BE94" s="397"/>
      <c r="BF94" s="397"/>
      <c r="BG94" s="397"/>
      <c r="BH94" s="401"/>
      <c r="BI94" s="216"/>
      <c r="BJ94" s="216"/>
      <c r="BK94" s="216"/>
      <c r="BL94" s="216"/>
      <c r="BM94" s="216"/>
      <c r="BN94" s="216"/>
      <c r="BO94" s="216"/>
      <c r="BP94" s="216"/>
    </row>
    <row r="95" spans="1:68" ht="16.5" customHeight="1">
      <c r="A95" s="551"/>
      <c r="C95" s="216"/>
      <c r="D95" s="216"/>
      <c r="E95" s="216"/>
      <c r="G95" s="257" t="s">
        <v>2843</v>
      </c>
      <c r="H95" s="258"/>
      <c r="I95" s="258"/>
      <c r="J95" s="258"/>
      <c r="K95" s="258"/>
      <c r="L95" s="258"/>
      <c r="M95" s="381"/>
      <c r="N95" s="257" t="s">
        <v>2844</v>
      </c>
      <c r="O95" s="258"/>
      <c r="P95" s="258"/>
      <c r="Q95" s="258"/>
      <c r="R95" s="258"/>
      <c r="S95" s="258"/>
      <c r="T95" s="381"/>
      <c r="U95" s="257" t="s">
        <v>3277</v>
      </c>
      <c r="V95" s="407"/>
      <c r="W95" s="258"/>
      <c r="X95" s="258"/>
      <c r="Y95" s="408"/>
      <c r="Z95" s="258"/>
      <c r="AA95" s="408"/>
      <c r="AB95" s="258"/>
      <c r="AC95" s="408"/>
      <c r="AD95" s="258"/>
      <c r="AE95" s="408"/>
      <c r="AF95" s="408"/>
      <c r="AG95" s="408"/>
      <c r="AH95" s="408"/>
      <c r="AI95" s="408"/>
      <c r="AJ95" s="408"/>
      <c r="AK95" s="408"/>
      <c r="AL95" s="407"/>
      <c r="AM95" s="258"/>
      <c r="AN95" s="258"/>
      <c r="AO95" s="408"/>
      <c r="AP95" s="258"/>
      <c r="AQ95" s="408"/>
      <c r="AR95" s="258"/>
      <c r="AS95" s="408"/>
      <c r="AT95" s="258"/>
      <c r="AU95" s="408"/>
      <c r="AV95" s="408"/>
      <c r="AW95" s="408"/>
      <c r="AX95" s="408"/>
      <c r="AY95" s="408"/>
      <c r="AZ95" s="408"/>
      <c r="BA95" s="408"/>
      <c r="BB95" s="408"/>
      <c r="BC95" s="408"/>
      <c r="BD95" s="408"/>
      <c r="BE95" s="408"/>
      <c r="BF95" s="408"/>
      <c r="BG95" s="408"/>
      <c r="BH95" s="741"/>
      <c r="BI95" s="216"/>
      <c r="BJ95" s="216"/>
      <c r="BK95" s="216"/>
      <c r="BL95" s="216"/>
      <c r="BM95" s="216"/>
      <c r="BN95" s="216"/>
      <c r="BO95" s="216"/>
      <c r="BP95" s="216"/>
    </row>
    <row r="96" spans="1:68" ht="16.5" customHeight="1">
      <c r="A96" s="551"/>
      <c r="C96" s="216"/>
      <c r="D96" s="216"/>
      <c r="E96" s="216"/>
      <c r="G96" s="216"/>
      <c r="H96" s="216"/>
      <c r="I96" s="216"/>
      <c r="J96" s="216"/>
      <c r="K96" s="216"/>
      <c r="L96" s="216"/>
      <c r="M96" s="216"/>
      <c r="N96" s="216"/>
      <c r="O96" s="216"/>
      <c r="P96" s="216"/>
      <c r="Q96" s="216"/>
      <c r="R96" s="216"/>
      <c r="S96" s="216"/>
      <c r="T96" s="216"/>
      <c r="U96" s="216"/>
      <c r="V96" s="216"/>
      <c r="W96" s="216"/>
      <c r="X96" s="216"/>
      <c r="Y96" s="216"/>
      <c r="Z96" s="216"/>
      <c r="AA96" s="216"/>
      <c r="AB96" s="216"/>
      <c r="AC96" s="216"/>
      <c r="AD96" s="216"/>
      <c r="AE96" s="216"/>
      <c r="AF96" s="216"/>
      <c r="AG96" s="216"/>
      <c r="AH96" s="216"/>
      <c r="AI96" s="216"/>
      <c r="AJ96" s="216"/>
      <c r="AK96" s="216"/>
      <c r="AL96" s="216"/>
      <c r="AM96" s="216"/>
      <c r="AN96" s="216"/>
      <c r="AO96" s="216"/>
      <c r="AP96" s="216"/>
      <c r="AQ96" s="216"/>
      <c r="AR96" s="216"/>
      <c r="AS96" s="216"/>
      <c r="AT96" s="216"/>
      <c r="AU96" s="216"/>
      <c r="AV96" s="216"/>
      <c r="AW96" s="216"/>
      <c r="AX96" s="216"/>
      <c r="AY96" s="216"/>
      <c r="AZ96" s="216"/>
      <c r="BA96" s="216"/>
      <c r="BB96" s="216"/>
      <c r="BC96" s="216"/>
      <c r="BD96" s="216"/>
      <c r="BE96" s="216"/>
      <c r="BF96" s="216"/>
      <c r="BG96" s="216"/>
      <c r="BH96" s="216"/>
      <c r="BI96" s="216"/>
      <c r="BJ96" s="216"/>
      <c r="BK96" s="216"/>
      <c r="BL96" s="216"/>
      <c r="BM96" s="216"/>
      <c r="BN96" s="216"/>
      <c r="BO96" s="216"/>
      <c r="BP96" s="216"/>
    </row>
    <row r="97" spans="1:68" ht="16.5" customHeight="1">
      <c r="A97" s="551"/>
      <c r="C97" s="216"/>
      <c r="D97" s="216"/>
      <c r="E97" s="216"/>
      <c r="F97" s="17" t="s">
        <v>3271</v>
      </c>
      <c r="G97" s="216"/>
      <c r="H97" s="216"/>
      <c r="I97" s="216"/>
      <c r="J97" s="216"/>
      <c r="K97" s="216"/>
      <c r="L97" s="216"/>
      <c r="M97" s="216"/>
      <c r="N97" s="216"/>
      <c r="O97" s="216"/>
      <c r="P97" s="216"/>
      <c r="Q97" s="216"/>
      <c r="R97" s="216"/>
      <c r="S97" s="216"/>
      <c r="T97" s="216"/>
      <c r="U97" s="216"/>
      <c r="V97" s="216"/>
      <c r="W97" s="216"/>
      <c r="X97" s="216"/>
      <c r="Y97" s="216"/>
      <c r="Z97" s="216"/>
      <c r="AA97" s="216"/>
      <c r="AB97" s="216"/>
      <c r="AC97" s="216"/>
      <c r="AD97" s="216"/>
      <c r="AE97" s="216"/>
      <c r="AF97" s="216"/>
      <c r="AG97" s="216"/>
      <c r="AH97" s="216"/>
      <c r="AI97" s="216"/>
      <c r="AJ97" s="216"/>
      <c r="AK97" s="216"/>
      <c r="AL97" s="216"/>
      <c r="AM97" s="216"/>
      <c r="AN97" s="216"/>
      <c r="AO97" s="216"/>
      <c r="AP97" s="216"/>
      <c r="AQ97" s="216"/>
      <c r="AR97" s="216"/>
      <c r="AS97" s="216"/>
      <c r="AT97" s="216"/>
      <c r="AU97" s="216"/>
      <c r="AV97" s="216"/>
      <c r="AW97" s="216"/>
      <c r="AX97" s="216"/>
      <c r="AY97" s="216"/>
      <c r="AZ97" s="216"/>
      <c r="BA97" s="216"/>
      <c r="BB97" s="216"/>
      <c r="BC97" s="216"/>
      <c r="BD97" s="216"/>
      <c r="BE97" s="216"/>
      <c r="BF97" s="216"/>
      <c r="BG97" s="216"/>
      <c r="BH97" s="216"/>
      <c r="BI97" s="216"/>
      <c r="BJ97" s="216"/>
      <c r="BK97" s="216"/>
      <c r="BL97" s="216"/>
      <c r="BM97" s="216"/>
      <c r="BN97" s="216"/>
      <c r="BO97" s="216"/>
      <c r="BP97" s="216"/>
    </row>
    <row r="98" spans="1:68" ht="16.5" customHeight="1">
      <c r="A98" s="551"/>
      <c r="C98" s="216"/>
      <c r="D98" s="216"/>
      <c r="E98" s="216"/>
      <c r="G98" s="747" t="s">
        <v>3268</v>
      </c>
      <c r="H98" s="747"/>
      <c r="I98" s="747" t="s">
        <v>3270</v>
      </c>
      <c r="J98" s="747" t="s">
        <v>3273</v>
      </c>
      <c r="K98" s="216"/>
      <c r="L98" s="216"/>
      <c r="M98" s="216"/>
      <c r="N98" s="216"/>
      <c r="O98" s="216"/>
      <c r="P98" s="216"/>
      <c r="Q98" s="216"/>
      <c r="R98" s="216"/>
      <c r="S98" s="216"/>
      <c r="T98" s="216"/>
      <c r="U98" s="216"/>
      <c r="V98" s="216"/>
      <c r="W98" s="216"/>
      <c r="X98" s="216"/>
      <c r="Y98" s="216"/>
      <c r="Z98" s="216"/>
      <c r="AA98" s="216"/>
      <c r="AB98" s="216"/>
      <c r="AC98" s="216"/>
      <c r="AD98" s="216"/>
      <c r="AE98" s="216"/>
      <c r="AF98" s="216"/>
      <c r="AG98" s="216"/>
      <c r="AH98" s="216"/>
      <c r="AI98" s="216"/>
      <c r="AJ98" s="216"/>
      <c r="AK98" s="216"/>
      <c r="AL98" s="216"/>
      <c r="AM98" s="216"/>
      <c r="AN98" s="216"/>
      <c r="AO98" s="216"/>
      <c r="AP98" s="216"/>
      <c r="AQ98" s="216"/>
      <c r="AR98" s="216"/>
      <c r="AS98" s="216"/>
      <c r="AT98" s="216"/>
      <c r="AU98" s="216"/>
      <c r="AV98" s="216"/>
      <c r="AW98" s="216"/>
      <c r="AX98" s="216"/>
      <c r="AY98" s="216"/>
      <c r="AZ98" s="216"/>
      <c r="BA98" s="216"/>
      <c r="BB98" s="216"/>
      <c r="BC98" s="216"/>
      <c r="BD98" s="216"/>
      <c r="BE98" s="216"/>
      <c r="BF98" s="216"/>
      <c r="BG98" s="216"/>
      <c r="BH98" s="216"/>
      <c r="BI98" s="216"/>
      <c r="BJ98" s="216"/>
      <c r="BK98" s="216"/>
      <c r="BL98" s="216"/>
      <c r="BM98" s="216"/>
      <c r="BN98" s="216"/>
      <c r="BO98" s="216"/>
      <c r="BP98" s="216"/>
    </row>
    <row r="99" spans="1:68" ht="16.5" customHeight="1">
      <c r="A99" s="551"/>
      <c r="C99" s="216"/>
      <c r="D99" s="216"/>
      <c r="E99" s="216"/>
      <c r="G99" s="402" t="s">
        <v>1939</v>
      </c>
      <c r="H99" s="403"/>
      <c r="I99" s="403"/>
      <c r="J99" s="403"/>
      <c r="K99" s="403"/>
      <c r="L99" s="403"/>
      <c r="M99" s="404"/>
      <c r="N99" s="402" t="s">
        <v>29</v>
      </c>
      <c r="O99" s="403"/>
      <c r="P99" s="403"/>
      <c r="Q99" s="403"/>
      <c r="R99" s="403"/>
      <c r="S99" s="403"/>
      <c r="T99" s="404"/>
      <c r="U99" s="509" t="s">
        <v>1420</v>
      </c>
      <c r="V99" s="403"/>
      <c r="W99" s="403"/>
      <c r="X99" s="403"/>
      <c r="Y99" s="405"/>
      <c r="Z99" s="403"/>
      <c r="AA99" s="405"/>
      <c r="AB99" s="403"/>
      <c r="AC99" s="405"/>
      <c r="AD99" s="403"/>
      <c r="AE99" s="405"/>
      <c r="AF99" s="405"/>
      <c r="AG99" s="405"/>
      <c r="AH99" s="405"/>
      <c r="AI99" s="405"/>
      <c r="AJ99" s="405"/>
      <c r="AK99" s="405"/>
      <c r="AL99" s="403"/>
      <c r="AM99" s="403"/>
      <c r="AN99" s="403"/>
      <c r="AO99" s="405"/>
      <c r="AP99" s="403"/>
      <c r="AQ99" s="405"/>
      <c r="AR99" s="403"/>
      <c r="AS99" s="405"/>
      <c r="AT99" s="403"/>
      <c r="AU99" s="405"/>
      <c r="AV99" s="405"/>
      <c r="AW99" s="405"/>
      <c r="AX99" s="405"/>
      <c r="AY99" s="405"/>
      <c r="AZ99" s="405"/>
      <c r="BA99" s="405"/>
      <c r="BB99" s="405"/>
      <c r="BC99" s="405"/>
      <c r="BD99" s="405"/>
      <c r="BE99" s="405"/>
      <c r="BF99" s="405"/>
      <c r="BG99" s="405"/>
      <c r="BH99" s="406"/>
      <c r="BI99" s="216"/>
      <c r="BJ99" s="216"/>
      <c r="BK99" s="216"/>
      <c r="BL99" s="216"/>
      <c r="BM99" s="216"/>
      <c r="BN99" s="216"/>
      <c r="BO99" s="216"/>
      <c r="BP99" s="216"/>
    </row>
    <row r="100" spans="1:68" ht="16.5" customHeight="1">
      <c r="A100" s="551"/>
      <c r="C100" s="216"/>
      <c r="D100" s="216"/>
      <c r="E100" s="216"/>
      <c r="G100" s="375" t="s">
        <v>2195</v>
      </c>
      <c r="H100" s="376"/>
      <c r="I100" s="376"/>
      <c r="J100" s="376"/>
      <c r="K100" s="376"/>
      <c r="L100" s="376"/>
      <c r="M100" s="377"/>
      <c r="N100" s="375" t="s">
        <v>2194</v>
      </c>
      <c r="O100" s="376"/>
      <c r="P100" s="376"/>
      <c r="Q100" s="376"/>
      <c r="R100" s="376"/>
      <c r="S100" s="376"/>
      <c r="T100" s="377"/>
      <c r="U100" s="375" t="s">
        <v>3275</v>
      </c>
      <c r="V100" s="384"/>
      <c r="W100" s="376"/>
      <c r="X100" s="376"/>
      <c r="Y100" s="397"/>
      <c r="Z100" s="376"/>
      <c r="AA100" s="397"/>
      <c r="AB100" s="376"/>
      <c r="AC100" s="397"/>
      <c r="AD100" s="376"/>
      <c r="AE100" s="397"/>
      <c r="AF100" s="397"/>
      <c r="AG100" s="397"/>
      <c r="AH100" s="397"/>
      <c r="AI100" s="397"/>
      <c r="AJ100" s="397"/>
      <c r="AK100" s="397"/>
      <c r="AL100" s="384"/>
      <c r="AM100" s="376"/>
      <c r="AN100" s="376"/>
      <c r="AO100" s="397"/>
      <c r="AP100" s="376"/>
      <c r="AQ100" s="397"/>
      <c r="AR100" s="376"/>
      <c r="AS100" s="397"/>
      <c r="AT100" s="376"/>
      <c r="AU100" s="397"/>
      <c r="AV100" s="397"/>
      <c r="AW100" s="397"/>
      <c r="AX100" s="397"/>
      <c r="AY100" s="397"/>
      <c r="AZ100" s="397"/>
      <c r="BA100" s="397"/>
      <c r="BB100" s="397"/>
      <c r="BC100" s="397"/>
      <c r="BD100" s="397"/>
      <c r="BE100" s="397"/>
      <c r="BF100" s="397"/>
      <c r="BG100" s="397"/>
      <c r="BH100" s="401"/>
      <c r="BI100" s="216"/>
      <c r="BJ100" s="216"/>
      <c r="BK100" s="216"/>
      <c r="BL100" s="216"/>
      <c r="BM100" s="216"/>
      <c r="BN100" s="216"/>
      <c r="BO100" s="216"/>
      <c r="BP100" s="216"/>
    </row>
    <row r="101" spans="1:68" ht="16.5" customHeight="1">
      <c r="A101" s="551"/>
      <c r="C101" s="216"/>
      <c r="D101" s="216"/>
      <c r="E101" s="216"/>
      <c r="G101" s="257" t="s">
        <v>2112</v>
      </c>
      <c r="H101" s="258"/>
      <c r="I101" s="258"/>
      <c r="J101" s="258"/>
      <c r="K101" s="258"/>
      <c r="L101" s="258"/>
      <c r="M101" s="381"/>
      <c r="N101" s="257" t="s">
        <v>2115</v>
      </c>
      <c r="O101" s="258"/>
      <c r="P101" s="258"/>
      <c r="Q101" s="258"/>
      <c r="R101" s="258"/>
      <c r="S101" s="258"/>
      <c r="T101" s="381"/>
      <c r="U101" s="257" t="s">
        <v>3293</v>
      </c>
      <c r="V101" s="407"/>
      <c r="W101" s="258"/>
      <c r="X101" s="258"/>
      <c r="Y101" s="444"/>
      <c r="Z101" s="258"/>
      <c r="AA101" s="444"/>
      <c r="AB101" s="258"/>
      <c r="AC101" s="444"/>
      <c r="AD101" s="258"/>
      <c r="AE101" s="444"/>
      <c r="AF101" s="444"/>
      <c r="AG101" s="444"/>
      <c r="AH101" s="444"/>
      <c r="AI101" s="444"/>
      <c r="AJ101" s="444"/>
      <c r="AK101" s="444"/>
      <c r="AL101" s="407"/>
      <c r="AM101" s="258"/>
      <c r="AN101" s="258"/>
      <c r="AO101" s="444"/>
      <c r="AP101" s="258"/>
      <c r="AQ101" s="444"/>
      <c r="AR101" s="258"/>
      <c r="AS101" s="444"/>
      <c r="AT101" s="258"/>
      <c r="AU101" s="444"/>
      <c r="AV101" s="444"/>
      <c r="AW101" s="444"/>
      <c r="AX101" s="444"/>
      <c r="AY101" s="444"/>
      <c r="AZ101" s="444"/>
      <c r="BA101" s="444"/>
      <c r="BB101" s="444"/>
      <c r="BC101" s="444"/>
      <c r="BD101" s="444"/>
      <c r="BE101" s="444"/>
      <c r="BF101" s="444"/>
      <c r="BG101" s="444"/>
      <c r="BH101" s="511"/>
      <c r="BI101" s="216"/>
      <c r="BJ101" s="216"/>
      <c r="BK101" s="216"/>
      <c r="BL101" s="216"/>
      <c r="BM101" s="216"/>
      <c r="BN101" s="216"/>
      <c r="BO101" s="216"/>
      <c r="BP101" s="216"/>
    </row>
    <row r="102" spans="1:68" ht="16.5" customHeight="1">
      <c r="A102" s="551"/>
      <c r="C102" s="216"/>
      <c r="D102" s="216"/>
      <c r="E102" s="216"/>
      <c r="G102" s="375" t="s">
        <v>2141</v>
      </c>
      <c r="H102" s="376"/>
      <c r="I102" s="376"/>
      <c r="J102" s="376"/>
      <c r="K102" s="376"/>
      <c r="L102" s="376"/>
      <c r="M102" s="377"/>
      <c r="N102" s="375" t="s">
        <v>2142</v>
      </c>
      <c r="O102" s="376"/>
      <c r="P102" s="376"/>
      <c r="Q102" s="376"/>
      <c r="R102" s="376"/>
      <c r="S102" s="376"/>
      <c r="T102" s="377"/>
      <c r="U102" s="748" t="s">
        <v>3292</v>
      </c>
      <c r="V102" s="384"/>
      <c r="W102" s="376"/>
      <c r="X102" s="376"/>
      <c r="Y102" s="397"/>
      <c r="Z102" s="376"/>
      <c r="AA102" s="397"/>
      <c r="AB102" s="376"/>
      <c r="AC102" s="397"/>
      <c r="AD102" s="376"/>
      <c r="AE102" s="397"/>
      <c r="AF102" s="397"/>
      <c r="AG102" s="397"/>
      <c r="AH102" s="397"/>
      <c r="AI102" s="397"/>
      <c r="AJ102" s="397"/>
      <c r="AK102" s="397"/>
      <c r="AL102" s="384"/>
      <c r="AM102" s="376"/>
      <c r="AN102" s="376"/>
      <c r="AO102" s="397"/>
      <c r="AP102" s="376"/>
      <c r="AQ102" s="397"/>
      <c r="AR102" s="376"/>
      <c r="AS102" s="397"/>
      <c r="AT102" s="376"/>
      <c r="AU102" s="397"/>
      <c r="AV102" s="397"/>
      <c r="AW102" s="397"/>
      <c r="AX102" s="397"/>
      <c r="AY102" s="397"/>
      <c r="AZ102" s="397"/>
      <c r="BA102" s="397"/>
      <c r="BB102" s="397"/>
      <c r="BC102" s="397"/>
      <c r="BD102" s="397"/>
      <c r="BE102" s="397"/>
      <c r="BF102" s="397"/>
      <c r="BG102" s="397"/>
      <c r="BH102" s="401"/>
      <c r="BI102" s="216"/>
      <c r="BJ102" s="216"/>
      <c r="BK102" s="216"/>
      <c r="BL102" s="216"/>
      <c r="BM102" s="216"/>
      <c r="BN102" s="216"/>
      <c r="BO102" s="216"/>
      <c r="BP102" s="216"/>
    </row>
    <row r="103" spans="1:68" ht="16.5" customHeight="1">
      <c r="A103" s="551"/>
      <c r="C103" s="216"/>
      <c r="D103" s="216"/>
      <c r="E103" s="216"/>
      <c r="G103" s="375" t="s">
        <v>2144</v>
      </c>
      <c r="H103" s="376"/>
      <c r="I103" s="376"/>
      <c r="J103" s="376"/>
      <c r="K103" s="376"/>
      <c r="L103" s="376"/>
      <c r="M103" s="377"/>
      <c r="N103" s="375" t="s">
        <v>2143</v>
      </c>
      <c r="O103" s="376"/>
      <c r="P103" s="376"/>
      <c r="Q103" s="376"/>
      <c r="R103" s="376"/>
      <c r="S103" s="376"/>
      <c r="T103" s="377"/>
      <c r="U103" s="748" t="s">
        <v>3292</v>
      </c>
      <c r="V103" s="384"/>
      <c r="W103" s="376"/>
      <c r="X103" s="376"/>
      <c r="Y103" s="397"/>
      <c r="Z103" s="376"/>
      <c r="AA103" s="397"/>
      <c r="AB103" s="376"/>
      <c r="AC103" s="397"/>
      <c r="AD103" s="376"/>
      <c r="AE103" s="397"/>
      <c r="AF103" s="397"/>
      <c r="AG103" s="397"/>
      <c r="AH103" s="397"/>
      <c r="AI103" s="397"/>
      <c r="AJ103" s="397"/>
      <c r="AK103" s="397"/>
      <c r="AL103" s="384"/>
      <c r="AM103" s="376"/>
      <c r="AN103" s="376"/>
      <c r="AO103" s="397"/>
      <c r="AP103" s="376"/>
      <c r="AQ103" s="397"/>
      <c r="AR103" s="376"/>
      <c r="AS103" s="397"/>
      <c r="AT103" s="376"/>
      <c r="AU103" s="397"/>
      <c r="AV103" s="397"/>
      <c r="AW103" s="397"/>
      <c r="AX103" s="397"/>
      <c r="AY103" s="397"/>
      <c r="AZ103" s="397"/>
      <c r="BA103" s="397"/>
      <c r="BB103" s="397"/>
      <c r="BC103" s="397"/>
      <c r="BD103" s="397"/>
      <c r="BE103" s="397"/>
      <c r="BF103" s="397"/>
      <c r="BG103" s="397"/>
      <c r="BH103" s="401"/>
      <c r="BI103" s="216"/>
      <c r="BJ103" s="216"/>
      <c r="BK103" s="216"/>
      <c r="BL103" s="216"/>
      <c r="BM103" s="216"/>
      <c r="BN103" s="216"/>
      <c r="BO103" s="216"/>
      <c r="BP103" s="216"/>
    </row>
    <row r="104" spans="1:68" ht="16.5" customHeight="1">
      <c r="A104" s="551"/>
      <c r="C104" s="216"/>
      <c r="D104" s="216"/>
      <c r="E104" s="216"/>
      <c r="G104" s="257" t="s">
        <v>2843</v>
      </c>
      <c r="H104" s="258"/>
      <c r="I104" s="258"/>
      <c r="J104" s="258"/>
      <c r="K104" s="258"/>
      <c r="L104" s="258"/>
      <c r="M104" s="381"/>
      <c r="N104" s="257" t="s">
        <v>2844</v>
      </c>
      <c r="O104" s="258"/>
      <c r="P104" s="258"/>
      <c r="Q104" s="258"/>
      <c r="R104" s="258"/>
      <c r="S104" s="258"/>
      <c r="T104" s="381"/>
      <c r="U104" s="257" t="s">
        <v>3277</v>
      </c>
      <c r="V104" s="407"/>
      <c r="W104" s="258"/>
      <c r="X104" s="258"/>
      <c r="Y104" s="408"/>
      <c r="Z104" s="258"/>
      <c r="AA104" s="408"/>
      <c r="AB104" s="258"/>
      <c r="AC104" s="408"/>
      <c r="AD104" s="258"/>
      <c r="AE104" s="408"/>
      <c r="AF104" s="408"/>
      <c r="AG104" s="408"/>
      <c r="AH104" s="408"/>
      <c r="AI104" s="408"/>
      <c r="AJ104" s="408"/>
      <c r="AK104" s="408"/>
      <c r="AL104" s="407"/>
      <c r="AM104" s="258"/>
      <c r="AN104" s="258"/>
      <c r="AO104" s="408"/>
      <c r="AP104" s="258"/>
      <c r="AQ104" s="408"/>
      <c r="AR104" s="258"/>
      <c r="AS104" s="408"/>
      <c r="AT104" s="258"/>
      <c r="AU104" s="408"/>
      <c r="AV104" s="408"/>
      <c r="AW104" s="408"/>
      <c r="AX104" s="408"/>
      <c r="AY104" s="408"/>
      <c r="AZ104" s="408"/>
      <c r="BA104" s="408"/>
      <c r="BB104" s="408"/>
      <c r="BC104" s="408"/>
      <c r="BD104" s="408"/>
      <c r="BE104" s="408"/>
      <c r="BF104" s="408"/>
      <c r="BG104" s="408"/>
      <c r="BH104" s="741"/>
      <c r="BI104" s="216"/>
      <c r="BJ104" s="216"/>
      <c r="BK104" s="216"/>
      <c r="BL104" s="216"/>
      <c r="BM104" s="216"/>
      <c r="BN104" s="216"/>
      <c r="BO104" s="216"/>
      <c r="BP104" s="216"/>
    </row>
    <row r="105" spans="1:68" ht="16.5" customHeight="1">
      <c r="A105" s="551"/>
      <c r="C105" s="216"/>
      <c r="D105" s="216"/>
      <c r="E105" s="216"/>
      <c r="G105" s="216"/>
      <c r="H105" s="216"/>
      <c r="I105" s="216"/>
      <c r="J105" s="216"/>
      <c r="K105" s="216"/>
      <c r="L105" s="216"/>
      <c r="M105" s="216"/>
      <c r="N105" s="216"/>
      <c r="O105" s="216"/>
      <c r="P105" s="216"/>
      <c r="Q105" s="216"/>
      <c r="R105" s="216"/>
      <c r="S105" s="216"/>
      <c r="T105" s="216"/>
      <c r="U105" s="313" t="s">
        <v>3295</v>
      </c>
      <c r="W105" s="216"/>
      <c r="X105" s="216"/>
      <c r="Y105" s="216"/>
      <c r="Z105" s="216"/>
      <c r="AA105" s="216"/>
      <c r="AB105" s="216"/>
      <c r="AC105" s="216"/>
      <c r="AD105" s="216"/>
      <c r="AE105" s="216"/>
      <c r="AF105" s="216"/>
      <c r="AG105" s="216"/>
      <c r="AH105" s="216"/>
      <c r="AI105" s="216"/>
      <c r="AJ105" s="216"/>
      <c r="AK105" s="216"/>
      <c r="AL105" s="216"/>
      <c r="AM105" s="216"/>
      <c r="AN105" s="216"/>
      <c r="AO105" s="216"/>
      <c r="AP105" s="216"/>
      <c r="AQ105" s="216"/>
      <c r="AR105" s="216"/>
      <c r="AS105" s="216"/>
      <c r="AT105" s="216"/>
      <c r="AU105" s="216"/>
      <c r="AV105" s="216"/>
      <c r="AW105" s="216"/>
      <c r="AX105" s="216"/>
      <c r="AY105" s="216"/>
      <c r="AZ105" s="216"/>
      <c r="BA105" s="216"/>
      <c r="BB105" s="216"/>
      <c r="BC105" s="216"/>
      <c r="BD105" s="216"/>
      <c r="BE105" s="216"/>
      <c r="BF105" s="216"/>
      <c r="BG105" s="216"/>
      <c r="BH105" s="216"/>
      <c r="BI105" s="216"/>
      <c r="BJ105" s="216"/>
      <c r="BK105" s="216"/>
      <c r="BL105" s="216"/>
      <c r="BM105" s="216"/>
      <c r="BN105" s="216"/>
      <c r="BO105" s="216"/>
      <c r="BP105" s="216"/>
    </row>
    <row r="106" spans="1:68" ht="16.5" customHeight="1">
      <c r="A106" s="551"/>
      <c r="C106" s="216"/>
      <c r="D106" s="216"/>
      <c r="E106" s="216"/>
      <c r="H106" s="216"/>
      <c r="I106" s="216"/>
      <c r="J106" s="216"/>
      <c r="K106" s="216"/>
      <c r="L106" s="216"/>
      <c r="M106" s="216"/>
      <c r="N106" s="216"/>
      <c r="O106" s="216"/>
      <c r="P106" s="216"/>
      <c r="Q106" s="216"/>
      <c r="R106" s="216"/>
      <c r="S106" s="216"/>
      <c r="T106" s="216"/>
      <c r="U106" s="216"/>
      <c r="V106" s="749" t="s">
        <v>3294</v>
      </c>
      <c r="W106" s="216"/>
      <c r="X106" s="216"/>
      <c r="Y106" s="216"/>
      <c r="Z106" s="216"/>
      <c r="AA106" s="216"/>
      <c r="AB106" s="216"/>
      <c r="AC106" s="216"/>
      <c r="AD106" s="216"/>
      <c r="AE106" s="216"/>
      <c r="AF106" s="216"/>
      <c r="AG106" s="216"/>
      <c r="AH106" s="216"/>
      <c r="AI106" s="216"/>
      <c r="AJ106" s="216"/>
      <c r="AK106" s="216"/>
      <c r="AL106" s="216"/>
      <c r="AM106" s="216"/>
      <c r="AN106" s="216"/>
      <c r="AO106" s="216"/>
      <c r="AP106" s="216"/>
      <c r="AQ106" s="216"/>
      <c r="AR106" s="216"/>
      <c r="AS106" s="216"/>
      <c r="AT106" s="216"/>
      <c r="AU106" s="216"/>
      <c r="AV106" s="216"/>
      <c r="AW106" s="216"/>
      <c r="AX106" s="216"/>
      <c r="AY106" s="216"/>
      <c r="AZ106" s="216"/>
      <c r="BA106" s="216"/>
      <c r="BB106" s="216"/>
      <c r="BC106" s="216"/>
      <c r="BD106" s="216"/>
      <c r="BE106" s="216"/>
      <c r="BF106" s="216"/>
      <c r="BG106" s="216"/>
      <c r="BH106" s="216"/>
      <c r="BI106" s="216"/>
      <c r="BJ106" s="216"/>
      <c r="BK106" s="216"/>
      <c r="BL106" s="216"/>
      <c r="BM106" s="216"/>
      <c r="BN106" s="216"/>
      <c r="BO106" s="216"/>
      <c r="BP106" s="216"/>
    </row>
    <row r="107" spans="1:68" ht="16.5" customHeight="1">
      <c r="C107" s="219" t="s">
        <v>3522</v>
      </c>
    </row>
    <row r="108" spans="1:68" ht="16.5" customHeight="1">
      <c r="D108" s="17" t="s">
        <v>3523</v>
      </c>
    </row>
    <row r="109" spans="1:68" ht="17.25" customHeight="1">
      <c r="B109" s="16"/>
      <c r="C109" s="16"/>
      <c r="E109" s="903" t="s">
        <v>27</v>
      </c>
      <c r="F109" s="903"/>
      <c r="G109" s="903"/>
      <c r="H109" s="903"/>
      <c r="I109" s="903"/>
      <c r="J109" s="903"/>
      <c r="K109" s="903"/>
      <c r="L109" s="903" t="s">
        <v>29</v>
      </c>
      <c r="M109" s="903"/>
      <c r="N109" s="903"/>
      <c r="O109" s="903"/>
      <c r="P109" s="903"/>
      <c r="Q109" s="903"/>
      <c r="R109" s="903"/>
      <c r="S109" s="903" t="s">
        <v>1260</v>
      </c>
      <c r="T109" s="903"/>
      <c r="U109" s="922" t="s">
        <v>1241</v>
      </c>
      <c r="V109" s="923"/>
      <c r="W109" s="923"/>
      <c r="X109" s="923"/>
      <c r="Y109" s="923"/>
      <c r="Z109" s="923"/>
      <c r="AA109" s="924"/>
      <c r="AB109" s="922" t="s">
        <v>30</v>
      </c>
      <c r="AC109" s="923"/>
      <c r="AD109" s="923"/>
      <c r="AE109" s="923"/>
      <c r="AF109" s="923"/>
      <c r="AG109" s="923"/>
      <c r="AH109" s="923"/>
      <c r="AI109" s="923"/>
      <c r="AJ109" s="923"/>
      <c r="AK109" s="923"/>
      <c r="AL109" s="923"/>
      <c r="AM109" s="923"/>
      <c r="AN109" s="923"/>
      <c r="AO109" s="923"/>
      <c r="AP109" s="923"/>
      <c r="AQ109" s="923"/>
      <c r="AR109" s="923"/>
      <c r="AS109" s="924"/>
      <c r="AT109" s="16"/>
      <c r="AU109" s="18"/>
      <c r="AV109" s="18"/>
      <c r="AW109" s="18"/>
    </row>
    <row r="110" spans="1:68" ht="14.25">
      <c r="B110" s="16"/>
      <c r="C110" s="16"/>
      <c r="E110" s="736" t="s">
        <v>198</v>
      </c>
      <c r="F110" s="348"/>
      <c r="G110" s="348"/>
      <c r="H110" s="348"/>
      <c r="I110" s="348"/>
      <c r="J110" s="348"/>
      <c r="K110" s="349"/>
      <c r="L110" s="736" t="s">
        <v>1578</v>
      </c>
      <c r="M110" s="348"/>
      <c r="N110" s="348"/>
      <c r="O110" s="348"/>
      <c r="P110" s="348"/>
      <c r="Q110" s="348"/>
      <c r="R110" s="349"/>
      <c r="S110" s="912"/>
      <c r="T110" s="913"/>
      <c r="U110" s="736" t="s">
        <v>112</v>
      </c>
      <c r="V110" s="348"/>
      <c r="W110" s="348"/>
      <c r="X110" s="348"/>
      <c r="Y110" s="348"/>
      <c r="Z110" s="348"/>
      <c r="AA110" s="349"/>
      <c r="AB110" s="736" t="str">
        <f t="shared" ref="AB110:AB111" si="2">"入力パラメータの"&amp;L110</f>
        <v>入力パラメータの元帳パラメータ</v>
      </c>
      <c r="AC110" s="348"/>
      <c r="AD110" s="348"/>
      <c r="AE110" s="348"/>
      <c r="AF110" s="348"/>
      <c r="AG110" s="348"/>
      <c r="AH110" s="348"/>
      <c r="AI110" s="348"/>
      <c r="AJ110" s="348"/>
      <c r="AK110" s="348"/>
      <c r="AL110" s="348"/>
      <c r="AM110" s="348"/>
      <c r="AN110" s="348"/>
      <c r="AO110" s="348"/>
      <c r="AP110" s="348"/>
      <c r="AQ110" s="348"/>
      <c r="AR110" s="348"/>
      <c r="AS110" s="349"/>
      <c r="AT110" s="16"/>
      <c r="AU110" s="18"/>
      <c r="AV110" s="18"/>
      <c r="AW110" s="18"/>
      <c r="AX110" s="18"/>
    </row>
    <row r="111" spans="1:68" ht="14.25">
      <c r="B111" s="16"/>
      <c r="C111" s="16"/>
      <c r="E111" s="736" t="s">
        <v>197</v>
      </c>
      <c r="F111" s="348"/>
      <c r="G111" s="348"/>
      <c r="H111" s="348"/>
      <c r="I111" s="348"/>
      <c r="J111" s="348"/>
      <c r="K111" s="349"/>
      <c r="L111" s="736" t="s">
        <v>195</v>
      </c>
      <c r="M111" s="348"/>
      <c r="N111" s="348"/>
      <c r="O111" s="348"/>
      <c r="P111" s="348"/>
      <c r="Q111" s="348"/>
      <c r="R111" s="349"/>
      <c r="S111" s="912"/>
      <c r="T111" s="913"/>
      <c r="U111" s="736" t="s">
        <v>190</v>
      </c>
      <c r="V111" s="348"/>
      <c r="W111" s="348"/>
      <c r="X111" s="348"/>
      <c r="Y111" s="348"/>
      <c r="Z111" s="348"/>
      <c r="AA111" s="349"/>
      <c r="AB111" s="736" t="str">
        <f t="shared" si="2"/>
        <v>入力パラメータの元帳基本情報</v>
      </c>
      <c r="AC111" s="348"/>
      <c r="AD111" s="348"/>
      <c r="AE111" s="348"/>
      <c r="AF111" s="348"/>
      <c r="AG111" s="348"/>
      <c r="AH111" s="348"/>
      <c r="AI111" s="348"/>
      <c r="AJ111" s="348"/>
      <c r="AK111" s="348"/>
      <c r="AL111" s="348"/>
      <c r="AM111" s="348"/>
      <c r="AN111" s="348"/>
      <c r="AO111" s="348"/>
      <c r="AP111" s="348"/>
      <c r="AQ111" s="348"/>
      <c r="AR111" s="348"/>
      <c r="AS111" s="349"/>
      <c r="AT111" s="16"/>
      <c r="AU111" s="18"/>
      <c r="AV111" s="18"/>
      <c r="AW111" s="18"/>
      <c r="AX111" s="18"/>
    </row>
    <row r="112" spans="1:68" ht="14.25">
      <c r="B112" s="16"/>
      <c r="C112" s="16"/>
      <c r="E112" s="736" t="s">
        <v>1414</v>
      </c>
      <c r="F112" s="348"/>
      <c r="G112" s="348"/>
      <c r="H112" s="348"/>
      <c r="I112" s="348"/>
      <c r="J112" s="348"/>
      <c r="K112" s="349"/>
      <c r="L112" s="736" t="s">
        <v>1413</v>
      </c>
      <c r="M112" s="348"/>
      <c r="N112" s="348"/>
      <c r="O112" s="348"/>
      <c r="P112" s="348"/>
      <c r="Q112" s="348"/>
      <c r="R112" s="349"/>
      <c r="S112" s="912"/>
      <c r="T112" s="938"/>
      <c r="U112" s="736" t="s">
        <v>360</v>
      </c>
      <c r="V112" s="348"/>
      <c r="W112" s="348"/>
      <c r="X112" s="348"/>
      <c r="Y112" s="348"/>
      <c r="Z112" s="348"/>
      <c r="AA112" s="349"/>
      <c r="AB112" s="736" t="str">
        <f>"入力パラメータの"&amp;L112&amp;"（balance.ZenZanSum）"</f>
        <v>入力パラメータの繰越残高（balance.ZenZanSum）</v>
      </c>
      <c r="AC112" s="348"/>
      <c r="AD112" s="348"/>
      <c r="AE112" s="348"/>
      <c r="AF112" s="348"/>
      <c r="AG112" s="348"/>
      <c r="AH112" s="348"/>
      <c r="AI112" s="348"/>
      <c r="AJ112" s="348"/>
      <c r="AK112" s="348"/>
      <c r="AL112" s="348"/>
      <c r="AM112" s="348"/>
      <c r="AN112" s="348"/>
      <c r="AO112" s="348"/>
      <c r="AP112" s="348"/>
      <c r="AQ112" s="348"/>
      <c r="AR112" s="348"/>
      <c r="AS112" s="349"/>
      <c r="AT112" s="16"/>
      <c r="AU112" s="18"/>
      <c r="AV112" s="18"/>
      <c r="AW112" s="18"/>
      <c r="AX112" s="18"/>
    </row>
    <row r="114" spans="1:68" ht="16.5" customHeight="1">
      <c r="D114" s="17" t="s">
        <v>3524</v>
      </c>
    </row>
    <row r="115" spans="1:68" ht="16.5" customHeight="1">
      <c r="A115" s="551"/>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6"/>
      <c r="BG115" s="216"/>
      <c r="BH115" s="216"/>
      <c r="BI115" s="216"/>
      <c r="BJ115" s="216"/>
      <c r="BK115" s="216"/>
      <c r="BL115" s="216"/>
      <c r="BM115" s="216"/>
      <c r="BN115" s="216"/>
      <c r="BO115" s="216"/>
      <c r="BP115" s="216"/>
    </row>
    <row r="116" spans="1:68" ht="16.5" customHeight="1">
      <c r="A116" s="551"/>
      <c r="C116" s="216"/>
      <c r="D116" s="216"/>
      <c r="E116" s="216"/>
      <c r="F116" s="216"/>
      <c r="G116" s="216"/>
      <c r="H116" s="216"/>
      <c r="I116" s="216"/>
      <c r="J116" s="216"/>
      <c r="K116" s="216"/>
      <c r="L116" s="216"/>
      <c r="M116" s="216"/>
      <c r="N116" s="216"/>
      <c r="O116" s="216"/>
      <c r="P116" s="216"/>
      <c r="Q116" s="216"/>
      <c r="R116" s="216"/>
      <c r="S116" s="216"/>
      <c r="T116" s="216"/>
      <c r="U116" s="216"/>
      <c r="V116" s="216"/>
      <c r="W116" s="216"/>
      <c r="X116" s="216"/>
      <c r="Y116" s="216"/>
      <c r="Z116" s="216"/>
      <c r="AA116" s="216"/>
      <c r="AB116" s="216"/>
      <c r="AC116" s="216"/>
      <c r="AD116" s="216"/>
      <c r="AE116" s="216"/>
      <c r="AF116" s="216"/>
      <c r="AG116" s="216"/>
      <c r="AH116" s="216"/>
      <c r="AI116" s="216"/>
      <c r="AJ116" s="216"/>
      <c r="AK116" s="216"/>
      <c r="AL116" s="216"/>
      <c r="AM116" s="216"/>
      <c r="AN116" s="216"/>
      <c r="AO116" s="216"/>
      <c r="AP116" s="216"/>
      <c r="AQ116" s="216"/>
      <c r="AR116" s="216"/>
      <c r="AS116" s="216"/>
      <c r="AT116" s="216"/>
      <c r="AU116" s="216"/>
      <c r="AV116" s="216"/>
      <c r="AW116" s="216"/>
      <c r="AX116" s="216"/>
      <c r="AY116" s="216"/>
      <c r="AZ116" s="216"/>
      <c r="BA116" s="216"/>
      <c r="BB116" s="216"/>
      <c r="BC116" s="216"/>
      <c r="BD116" s="216"/>
      <c r="BE116" s="216"/>
      <c r="BF116" s="216"/>
      <c r="BG116" s="216"/>
      <c r="BH116" s="216"/>
      <c r="BI116" s="216"/>
      <c r="BJ116" s="216"/>
      <c r="BK116" s="216"/>
      <c r="BL116" s="216"/>
      <c r="BM116" s="216"/>
      <c r="BN116" s="216"/>
      <c r="BO116" s="216"/>
      <c r="BP116" s="216"/>
    </row>
    <row r="117" spans="1:68" ht="16.5" customHeight="1">
      <c r="A117" s="551"/>
      <c r="C117" s="216" t="s">
        <v>3526</v>
      </c>
      <c r="D117" s="216"/>
      <c r="E117" s="216"/>
      <c r="F117" s="216"/>
      <c r="G117" s="216"/>
      <c r="H117" s="216"/>
      <c r="I117" s="216"/>
      <c r="J117" s="216"/>
      <c r="K117" s="216"/>
      <c r="L117" s="216"/>
      <c r="M117" s="216"/>
      <c r="N117" s="216"/>
      <c r="O117" s="216"/>
      <c r="P117" s="216"/>
      <c r="Q117" s="216"/>
      <c r="R117" s="216"/>
      <c r="S117" s="216"/>
      <c r="T117" s="216"/>
      <c r="U117" s="216"/>
      <c r="V117" s="216"/>
      <c r="W117" s="216"/>
      <c r="X117" s="216"/>
      <c r="Y117" s="216"/>
      <c r="Z117" s="216"/>
      <c r="AA117" s="216"/>
      <c r="AB117" s="216"/>
      <c r="AC117" s="216"/>
      <c r="AD117" s="216"/>
      <c r="AE117" s="216"/>
      <c r="AF117" s="216"/>
      <c r="AG117" s="216"/>
      <c r="AH117" s="216"/>
      <c r="AI117" s="216"/>
      <c r="AJ117" s="216"/>
      <c r="AK117" s="216"/>
      <c r="AL117" s="216"/>
      <c r="AM117" s="216"/>
      <c r="AN117" s="216"/>
      <c r="AO117" s="216"/>
      <c r="AP117" s="216"/>
      <c r="AQ117" s="216"/>
      <c r="AR117" s="216"/>
      <c r="AS117" s="216"/>
      <c r="AT117" s="216"/>
      <c r="AU117" s="216"/>
      <c r="AV117" s="216"/>
      <c r="AW117" s="216"/>
      <c r="AX117" s="216"/>
      <c r="AY117" s="216"/>
      <c r="AZ117" s="216"/>
      <c r="BA117" s="216"/>
      <c r="BB117" s="216"/>
      <c r="BC117" s="216"/>
      <c r="BD117" s="216"/>
      <c r="BE117" s="216"/>
      <c r="BF117" s="216"/>
      <c r="BG117" s="216"/>
      <c r="BH117" s="216"/>
      <c r="BI117" s="216"/>
      <c r="BJ117" s="216"/>
      <c r="BK117" s="216"/>
      <c r="BL117" s="216"/>
      <c r="BM117" s="216"/>
      <c r="BN117" s="216"/>
      <c r="BO117" s="216"/>
      <c r="BP117" s="216"/>
    </row>
    <row r="118" spans="1:68" ht="16.5" customHeight="1">
      <c r="A118" s="551"/>
      <c r="C118" s="216"/>
      <c r="D118" s="216" t="s">
        <v>3527</v>
      </c>
      <c r="E118" s="216"/>
      <c r="F118" s="216"/>
      <c r="G118" s="216"/>
      <c r="H118" s="216"/>
      <c r="I118" s="216"/>
      <c r="J118" s="216"/>
      <c r="K118" s="216"/>
      <c r="L118" s="216"/>
      <c r="M118" s="216"/>
      <c r="N118" s="216"/>
      <c r="O118" s="216"/>
      <c r="P118" s="216"/>
      <c r="Q118" s="216"/>
      <c r="R118" s="216"/>
      <c r="S118" s="216"/>
      <c r="T118" s="216"/>
      <c r="U118" s="216"/>
      <c r="V118" s="216"/>
      <c r="W118" s="216"/>
      <c r="X118" s="216"/>
      <c r="Y118" s="216"/>
      <c r="Z118" s="216"/>
      <c r="AA118" s="216"/>
      <c r="AB118" s="216"/>
      <c r="AC118" s="216"/>
      <c r="AD118" s="216"/>
      <c r="AE118" s="216"/>
      <c r="AF118" s="216"/>
      <c r="AG118" s="216"/>
      <c r="AH118" s="216"/>
      <c r="AI118" s="216"/>
      <c r="AJ118" s="216"/>
      <c r="AK118" s="216"/>
      <c r="AL118" s="216"/>
      <c r="AM118" s="216"/>
      <c r="AN118" s="216"/>
      <c r="AO118" s="216"/>
      <c r="AP118" s="216"/>
      <c r="AQ118" s="216"/>
      <c r="AR118" s="216"/>
      <c r="AS118" s="216"/>
      <c r="AT118" s="216"/>
      <c r="AU118" s="216"/>
      <c r="AV118" s="216"/>
      <c r="AW118" s="216"/>
      <c r="AX118" s="216"/>
      <c r="AY118" s="216"/>
      <c r="AZ118" s="216"/>
      <c r="BA118" s="216"/>
      <c r="BB118" s="216"/>
      <c r="BC118" s="216"/>
      <c r="BD118" s="216"/>
      <c r="BE118" s="216"/>
      <c r="BF118" s="216"/>
      <c r="BG118" s="216"/>
      <c r="BH118" s="216"/>
      <c r="BI118" s="216"/>
      <c r="BJ118" s="216"/>
      <c r="BK118" s="216"/>
      <c r="BL118" s="216"/>
      <c r="BM118" s="216"/>
      <c r="BN118" s="216"/>
      <c r="BO118" s="216"/>
      <c r="BP118" s="216"/>
    </row>
    <row r="119" spans="1:68" ht="16.5" customHeight="1">
      <c r="A119" s="551"/>
      <c r="C119" s="216"/>
      <c r="D119" s="216"/>
      <c r="E119" s="903" t="s">
        <v>3237</v>
      </c>
      <c r="F119" s="903"/>
      <c r="G119" s="903"/>
      <c r="H119" s="903"/>
      <c r="I119" s="903"/>
      <c r="J119" s="903"/>
      <c r="K119" s="903"/>
      <c r="L119" s="923" t="s">
        <v>1241</v>
      </c>
      <c r="M119" s="923"/>
      <c r="N119" s="923"/>
      <c r="O119" s="923"/>
      <c r="P119" s="924"/>
      <c r="Q119" s="923" t="s">
        <v>3234</v>
      </c>
      <c r="R119" s="923"/>
      <c r="S119" s="923"/>
      <c r="T119" s="923"/>
      <c r="U119" s="924"/>
      <c r="V119" s="922" t="s">
        <v>30</v>
      </c>
      <c r="W119" s="955"/>
      <c r="X119" s="955"/>
      <c r="Y119" s="955"/>
      <c r="Z119" s="955"/>
      <c r="AA119" s="955"/>
      <c r="AB119" s="955"/>
      <c r="AC119" s="955"/>
      <c r="AD119" s="955"/>
      <c r="AE119" s="955"/>
      <c r="AF119" s="955"/>
      <c r="AG119" s="955"/>
      <c r="AH119" s="955"/>
      <c r="AI119" s="955"/>
      <c r="AJ119" s="955"/>
      <c r="AK119" s="955"/>
      <c r="AL119" s="955"/>
      <c r="AM119" s="938"/>
      <c r="AN119" s="216"/>
      <c r="AO119" s="216"/>
      <c r="AP119" s="216"/>
      <c r="AQ119" s="216"/>
      <c r="AR119" s="216"/>
      <c r="AS119" s="216"/>
      <c r="AT119" s="216"/>
      <c r="AU119" s="216"/>
      <c r="AV119" s="216"/>
      <c r="AW119" s="216"/>
      <c r="AX119" s="216"/>
      <c r="AY119" s="216"/>
      <c r="AZ119" s="216"/>
      <c r="BA119" s="216"/>
      <c r="BB119" s="216"/>
      <c r="BC119" s="216"/>
      <c r="BD119" s="216"/>
      <c r="BE119" s="216"/>
      <c r="BF119" s="216"/>
      <c r="BG119" s="216"/>
      <c r="BH119" s="216"/>
      <c r="BI119" s="216"/>
      <c r="BJ119" s="216"/>
      <c r="BK119" s="216"/>
      <c r="BL119" s="216"/>
      <c r="BM119" s="216"/>
      <c r="BN119" s="216"/>
      <c r="BO119" s="216"/>
      <c r="BP119" s="216"/>
    </row>
    <row r="120" spans="1:68" ht="16.5" customHeight="1">
      <c r="A120" s="551"/>
      <c r="C120" s="216"/>
      <c r="D120" s="216"/>
      <c r="E120" s="508" t="s">
        <v>3232</v>
      </c>
      <c r="F120" s="366"/>
      <c r="G120" s="366"/>
      <c r="H120" s="366"/>
      <c r="I120" s="366"/>
      <c r="J120" s="366"/>
      <c r="K120" s="746"/>
      <c r="L120" s="366" t="s">
        <v>3236</v>
      </c>
      <c r="M120" s="366"/>
      <c r="N120" s="366"/>
      <c r="O120" s="366"/>
      <c r="P120" s="746"/>
      <c r="Q120" s="366" t="s">
        <v>3235</v>
      </c>
      <c r="R120" s="366"/>
      <c r="S120" s="366"/>
      <c r="T120" s="366"/>
      <c r="U120" s="746"/>
      <c r="V120" s="784" t="s">
        <v>3525</v>
      </c>
      <c r="W120" s="366"/>
      <c r="X120" s="366"/>
      <c r="Y120" s="366"/>
      <c r="Z120" s="366"/>
      <c r="AA120" s="366"/>
      <c r="AB120" s="366"/>
      <c r="AC120" s="366"/>
      <c r="AD120" s="366"/>
      <c r="AE120" s="366"/>
      <c r="AF120" s="366"/>
      <c r="AG120" s="366"/>
      <c r="AH120" s="366"/>
      <c r="AI120" s="366"/>
      <c r="AJ120" s="366"/>
      <c r="AK120" s="366"/>
      <c r="AL120" s="366"/>
      <c r="AM120" s="746"/>
      <c r="AN120" s="216"/>
      <c r="AO120" s="216"/>
      <c r="AP120" s="216"/>
      <c r="AQ120" s="216"/>
      <c r="AR120" s="216"/>
      <c r="AS120" s="216"/>
      <c r="AT120" s="216"/>
      <c r="AU120" s="216"/>
      <c r="AV120" s="216"/>
      <c r="AW120" s="216"/>
      <c r="AX120" s="216"/>
      <c r="AY120" s="216"/>
      <c r="AZ120" s="216"/>
      <c r="BA120" s="216"/>
      <c r="BB120" s="216"/>
      <c r="BC120" s="216"/>
      <c r="BD120" s="216"/>
      <c r="BE120" s="216"/>
      <c r="BF120" s="216"/>
      <c r="BG120" s="216"/>
      <c r="BH120" s="216"/>
      <c r="BI120" s="216"/>
      <c r="BJ120" s="216"/>
      <c r="BK120" s="216"/>
      <c r="BL120" s="216"/>
      <c r="BM120" s="216"/>
      <c r="BN120" s="216"/>
      <c r="BO120" s="216"/>
      <c r="BP120" s="216"/>
    </row>
    <row r="121" spans="1:68" ht="16.5" customHeight="1">
      <c r="A121" s="551"/>
      <c r="C121" s="216"/>
      <c r="D121" s="216"/>
      <c r="E121" s="216"/>
      <c r="F121" s="216"/>
      <c r="G121" s="216"/>
      <c r="H121" s="216"/>
      <c r="I121" s="216"/>
      <c r="J121" s="216"/>
      <c r="K121" s="216"/>
      <c r="L121" s="216"/>
      <c r="M121" s="216"/>
      <c r="N121" s="216"/>
      <c r="O121" s="216"/>
      <c r="P121" s="216"/>
      <c r="Q121" s="216"/>
      <c r="R121" s="216"/>
      <c r="S121" s="216"/>
      <c r="T121" s="216"/>
      <c r="U121" s="216"/>
      <c r="V121" s="216"/>
      <c r="W121" s="216"/>
      <c r="X121" s="216"/>
      <c r="Y121" s="216"/>
      <c r="Z121" s="216"/>
      <c r="AA121" s="216"/>
      <c r="AB121" s="216"/>
      <c r="AC121" s="216"/>
      <c r="AD121" s="216"/>
      <c r="AE121" s="216"/>
      <c r="AF121" s="216"/>
      <c r="AG121" s="216"/>
      <c r="AH121" s="216"/>
      <c r="AI121" s="216"/>
      <c r="AJ121" s="216"/>
      <c r="AK121" s="216"/>
      <c r="AL121" s="216"/>
      <c r="AM121" s="216"/>
      <c r="AN121" s="216"/>
      <c r="AO121" s="216"/>
      <c r="AP121" s="216"/>
      <c r="AQ121" s="216"/>
      <c r="AR121" s="216"/>
      <c r="AS121" s="216"/>
      <c r="AT121" s="216"/>
      <c r="AU121" s="216"/>
      <c r="AV121" s="216"/>
      <c r="AW121" s="216"/>
      <c r="AX121" s="216"/>
      <c r="AY121" s="216"/>
      <c r="AZ121" s="216"/>
      <c r="BA121" s="216"/>
      <c r="BB121" s="216"/>
      <c r="BC121" s="216"/>
      <c r="BD121" s="216"/>
      <c r="BE121" s="216"/>
      <c r="BF121" s="216"/>
      <c r="BG121" s="216"/>
      <c r="BH121" s="216"/>
      <c r="BI121" s="216"/>
      <c r="BJ121" s="216"/>
      <c r="BK121" s="216"/>
      <c r="BL121" s="216"/>
      <c r="BM121" s="216"/>
      <c r="BN121" s="216"/>
      <c r="BO121" s="216"/>
      <c r="BP121" s="216"/>
    </row>
    <row r="122" spans="1:68" ht="16.5" customHeight="1">
      <c r="A122" s="551"/>
      <c r="D122" s="216" t="s">
        <v>3528</v>
      </c>
      <c r="E122" s="216"/>
      <c r="F122" s="216"/>
      <c r="G122" s="216"/>
      <c r="H122" s="216"/>
      <c r="I122" s="216"/>
      <c r="J122" s="216"/>
      <c r="K122" s="216"/>
      <c r="L122" s="216"/>
      <c r="M122" s="216"/>
      <c r="N122" s="216"/>
      <c r="O122" s="216"/>
      <c r="P122" s="216"/>
      <c r="Q122" s="216"/>
      <c r="R122" s="216"/>
      <c r="S122" s="216"/>
      <c r="T122" s="216"/>
      <c r="U122" s="216"/>
      <c r="V122" s="216"/>
      <c r="W122" s="216"/>
      <c r="X122" s="216"/>
      <c r="Y122" s="216"/>
      <c r="Z122" s="216"/>
      <c r="AA122" s="216"/>
      <c r="AB122" s="216"/>
      <c r="AC122" s="216"/>
      <c r="AD122" s="216"/>
      <c r="AE122" s="216"/>
      <c r="AF122" s="216"/>
      <c r="AG122" s="216"/>
      <c r="AH122" s="216"/>
      <c r="AI122" s="216"/>
      <c r="AJ122" s="216"/>
      <c r="AK122" s="216"/>
      <c r="AL122" s="216"/>
      <c r="AM122" s="216"/>
      <c r="AN122" s="216"/>
      <c r="AO122" s="216"/>
      <c r="AP122" s="216"/>
      <c r="AQ122" s="216"/>
      <c r="AR122" s="216"/>
      <c r="AS122" s="216"/>
      <c r="AT122" s="216"/>
      <c r="AU122" s="216"/>
      <c r="AV122" s="216"/>
      <c r="AW122" s="216"/>
      <c r="AX122" s="216"/>
      <c r="AY122" s="216"/>
      <c r="AZ122" s="216"/>
      <c r="BA122" s="216"/>
      <c r="BB122" s="216"/>
      <c r="BC122" s="216"/>
      <c r="BD122" s="216"/>
      <c r="BE122" s="216"/>
      <c r="BF122" s="216"/>
      <c r="BG122" s="216"/>
      <c r="BH122" s="216"/>
      <c r="BI122" s="216"/>
      <c r="BJ122" s="216"/>
      <c r="BK122" s="216"/>
      <c r="BL122" s="216"/>
      <c r="BM122" s="216"/>
      <c r="BN122" s="216"/>
      <c r="BO122" s="216"/>
      <c r="BP122" s="216"/>
    </row>
    <row r="123" spans="1:68" ht="16.5" customHeight="1">
      <c r="A123" s="551"/>
      <c r="D123" s="723" t="s">
        <v>3219</v>
      </c>
      <c r="E123" s="216"/>
      <c r="F123" s="216"/>
      <c r="G123" s="216"/>
      <c r="H123" s="216"/>
      <c r="I123" s="216"/>
      <c r="J123" s="216"/>
      <c r="K123" s="216"/>
      <c r="L123" s="216"/>
      <c r="M123" s="216"/>
      <c r="N123" s="216"/>
      <c r="O123" s="216"/>
      <c r="P123" s="216"/>
      <c r="Q123" s="216"/>
      <c r="R123" s="216"/>
      <c r="S123" s="216"/>
      <c r="T123" s="216"/>
      <c r="U123" s="216"/>
      <c r="V123" s="216"/>
      <c r="W123" s="216"/>
      <c r="X123" s="216"/>
      <c r="Y123" s="216"/>
      <c r="Z123" s="216"/>
      <c r="AA123" s="216"/>
      <c r="AB123" s="216"/>
      <c r="AC123" s="216"/>
      <c r="AD123" s="216"/>
      <c r="AE123" s="216"/>
      <c r="AF123" s="216"/>
      <c r="AG123" s="216"/>
      <c r="AH123" s="216"/>
      <c r="AI123" s="216"/>
      <c r="AJ123" s="216"/>
      <c r="AK123" s="216"/>
      <c r="AL123" s="216"/>
      <c r="AM123" s="216"/>
      <c r="AN123" s="216"/>
      <c r="AO123" s="216"/>
      <c r="AP123" s="216"/>
      <c r="AQ123" s="216"/>
      <c r="AR123" s="216"/>
      <c r="AS123" s="216"/>
      <c r="AT123" s="216"/>
      <c r="AU123" s="216"/>
      <c r="AV123" s="216"/>
      <c r="AW123" s="216"/>
      <c r="AX123" s="216"/>
      <c r="AY123" s="216"/>
      <c r="AZ123" s="216"/>
      <c r="BA123" s="216"/>
      <c r="BB123" s="216"/>
      <c r="BC123" s="216"/>
      <c r="BD123" s="216"/>
      <c r="BE123" s="216"/>
      <c r="BF123" s="216"/>
      <c r="BG123" s="216"/>
      <c r="BH123" s="216"/>
      <c r="BI123" s="216"/>
      <c r="BJ123" s="216"/>
      <c r="BK123" s="216"/>
      <c r="BL123" s="216"/>
      <c r="BM123" s="216"/>
      <c r="BN123" s="216"/>
      <c r="BO123" s="216"/>
      <c r="BP123" s="216"/>
    </row>
    <row r="124" spans="1:68" ht="16.5" customHeight="1">
      <c r="A124" s="551"/>
      <c r="D124" s="723"/>
      <c r="E124" s="216" t="s">
        <v>3233</v>
      </c>
      <c r="F124" s="216"/>
      <c r="G124" s="216"/>
      <c r="H124" s="216"/>
      <c r="I124" s="216"/>
      <c r="J124" s="216"/>
      <c r="K124" s="216"/>
      <c r="L124" s="216"/>
      <c r="M124" s="216"/>
      <c r="N124" s="216"/>
      <c r="O124" s="216"/>
      <c r="P124" s="216"/>
      <c r="Q124" s="216"/>
      <c r="R124" s="216"/>
      <c r="S124" s="216"/>
      <c r="T124" s="216"/>
      <c r="U124" s="216"/>
      <c r="V124" s="216"/>
      <c r="W124" s="216"/>
      <c r="X124" s="216"/>
      <c r="Y124" s="216"/>
      <c r="Z124" s="216"/>
      <c r="AA124" s="216"/>
      <c r="AB124" s="216"/>
      <c r="AC124" s="216"/>
      <c r="AD124" s="216"/>
      <c r="AE124" s="216"/>
      <c r="AF124" s="216"/>
      <c r="AG124" s="216"/>
      <c r="AH124" s="216"/>
      <c r="AI124" s="216"/>
      <c r="AJ124" s="216"/>
      <c r="AK124" s="216"/>
      <c r="AL124" s="216"/>
      <c r="AM124" s="216"/>
      <c r="AN124" s="216"/>
      <c r="AO124" s="216"/>
      <c r="AP124" s="216"/>
      <c r="AQ124" s="216"/>
      <c r="AR124" s="216"/>
      <c r="AS124" s="216"/>
      <c r="AT124" s="216"/>
      <c r="AU124" s="216"/>
      <c r="AV124" s="216"/>
      <c r="AW124" s="216"/>
      <c r="AX124" s="216"/>
      <c r="AY124" s="216"/>
      <c r="AZ124" s="216"/>
      <c r="BA124" s="216"/>
      <c r="BB124" s="216"/>
      <c r="BC124" s="216"/>
      <c r="BD124" s="216"/>
      <c r="BE124" s="216"/>
      <c r="BF124" s="216"/>
      <c r="BG124" s="216"/>
      <c r="BH124" s="216"/>
      <c r="BI124" s="216"/>
      <c r="BJ124" s="216"/>
      <c r="BK124" s="216"/>
      <c r="BL124" s="216"/>
      <c r="BM124" s="216"/>
      <c r="BN124" s="216"/>
      <c r="BO124" s="216"/>
      <c r="BP124" s="216"/>
    </row>
    <row r="125" spans="1:68" ht="16.5" customHeight="1">
      <c r="A125" s="551"/>
      <c r="D125" s="723"/>
      <c r="E125" s="216"/>
      <c r="F125" s="903" t="s">
        <v>3237</v>
      </c>
      <c r="G125" s="903"/>
      <c r="H125" s="903"/>
      <c r="I125" s="903"/>
      <c r="J125" s="903"/>
      <c r="K125" s="903"/>
      <c r="L125" s="903"/>
      <c r="M125" s="923" t="s">
        <v>1241</v>
      </c>
      <c r="N125" s="923"/>
      <c r="O125" s="923"/>
      <c r="P125" s="923"/>
      <c r="Q125" s="924"/>
      <c r="R125" s="923" t="s">
        <v>3234</v>
      </c>
      <c r="S125" s="923"/>
      <c r="T125" s="923"/>
      <c r="U125" s="923"/>
      <c r="V125" s="924"/>
      <c r="W125" s="923" t="s">
        <v>30</v>
      </c>
      <c r="X125" s="923"/>
      <c r="Y125" s="923"/>
      <c r="Z125" s="923"/>
      <c r="AA125" s="923"/>
      <c r="AB125" s="923"/>
      <c r="AC125" s="923"/>
      <c r="AD125" s="923"/>
      <c r="AE125" s="923"/>
      <c r="AF125" s="923"/>
      <c r="AG125" s="923"/>
      <c r="AH125" s="923"/>
      <c r="AI125" s="923"/>
      <c r="AJ125" s="923"/>
      <c r="AK125" s="923"/>
      <c r="AL125" s="923"/>
      <c r="AM125" s="923"/>
      <c r="AN125" s="924"/>
      <c r="AO125" s="216"/>
      <c r="AP125" s="216"/>
      <c r="AQ125" s="216"/>
      <c r="AR125" s="216"/>
      <c r="AS125" s="216"/>
      <c r="AT125" s="216"/>
      <c r="AU125" s="216"/>
      <c r="AV125" s="216"/>
      <c r="AW125" s="216"/>
      <c r="AX125" s="216"/>
      <c r="AY125" s="216"/>
      <c r="AZ125" s="216"/>
      <c r="BA125" s="216"/>
      <c r="BB125" s="216"/>
      <c r="BC125" s="216"/>
      <c r="BD125" s="216"/>
      <c r="BE125" s="216"/>
      <c r="BF125" s="216"/>
      <c r="BG125" s="216"/>
      <c r="BH125" s="216"/>
      <c r="BI125" s="216"/>
      <c r="BJ125" s="216"/>
      <c r="BK125" s="216"/>
      <c r="BL125" s="216"/>
      <c r="BM125" s="216"/>
      <c r="BN125" s="216"/>
      <c r="BO125" s="216"/>
      <c r="BP125" s="216"/>
    </row>
    <row r="126" spans="1:68" ht="16.5" customHeight="1">
      <c r="A126" s="551"/>
      <c r="D126" s="723"/>
      <c r="E126" s="216"/>
      <c r="F126" s="508" t="s">
        <v>3239</v>
      </c>
      <c r="G126" s="366"/>
      <c r="H126" s="366"/>
      <c r="I126" s="366"/>
      <c r="J126" s="366"/>
      <c r="K126" s="366"/>
      <c r="L126" s="746"/>
      <c r="M126" s="366" t="s">
        <v>3236</v>
      </c>
      <c r="N126" s="366"/>
      <c r="O126" s="366"/>
      <c r="P126" s="366"/>
      <c r="Q126" s="746"/>
      <c r="R126" s="366" t="s">
        <v>3238</v>
      </c>
      <c r="S126" s="366"/>
      <c r="T126" s="366"/>
      <c r="U126" s="366"/>
      <c r="V126" s="746"/>
      <c r="W126" s="366" t="s">
        <v>3256</v>
      </c>
      <c r="X126" s="366"/>
      <c r="Y126" s="366"/>
      <c r="Z126" s="366"/>
      <c r="AA126" s="366"/>
      <c r="AB126" s="366"/>
      <c r="AC126" s="366"/>
      <c r="AD126" s="366"/>
      <c r="AE126" s="366"/>
      <c r="AF126" s="366"/>
      <c r="AG126" s="366"/>
      <c r="AH126" s="366"/>
      <c r="AI126" s="366"/>
      <c r="AJ126" s="366"/>
      <c r="AK126" s="366"/>
      <c r="AL126" s="366"/>
      <c r="AM126" s="366"/>
      <c r="AN126" s="746"/>
      <c r="AO126" s="216"/>
      <c r="AP126" s="216"/>
      <c r="AQ126" s="216"/>
      <c r="AR126" s="216"/>
      <c r="AS126" s="216"/>
      <c r="AT126" s="216"/>
      <c r="AU126" s="216"/>
      <c r="AV126" s="216"/>
      <c r="AW126" s="216"/>
      <c r="AX126" s="216"/>
      <c r="AY126" s="216"/>
      <c r="AZ126" s="216"/>
      <c r="BA126" s="216"/>
      <c r="BB126" s="216"/>
      <c r="BC126" s="216"/>
      <c r="BD126" s="216"/>
      <c r="BE126" s="216"/>
      <c r="BF126" s="216"/>
      <c r="BG126" s="216"/>
      <c r="BH126" s="216"/>
      <c r="BI126" s="216"/>
      <c r="BJ126" s="216"/>
      <c r="BK126" s="216"/>
      <c r="BL126" s="216"/>
      <c r="BM126" s="216"/>
      <c r="BN126" s="216"/>
      <c r="BO126" s="216"/>
      <c r="BP126" s="216"/>
    </row>
    <row r="127" spans="1:68" ht="16.5" customHeight="1">
      <c r="A127" s="551"/>
      <c r="D127" s="723"/>
      <c r="E127" s="216"/>
      <c r="F127" s="508" t="s">
        <v>3240</v>
      </c>
      <c r="G127" s="366"/>
      <c r="H127" s="366"/>
      <c r="I127" s="366"/>
      <c r="J127" s="366"/>
      <c r="K127" s="366"/>
      <c r="L127" s="746"/>
      <c r="M127" s="366" t="s">
        <v>3236</v>
      </c>
      <c r="N127" s="366"/>
      <c r="O127" s="366"/>
      <c r="P127" s="366"/>
      <c r="Q127" s="746"/>
      <c r="R127" s="366" t="s">
        <v>3238</v>
      </c>
      <c r="S127" s="366"/>
      <c r="T127" s="366"/>
      <c r="U127" s="366"/>
      <c r="V127" s="746"/>
      <c r="W127" s="366" t="s">
        <v>3257</v>
      </c>
      <c r="X127" s="366"/>
      <c r="Y127" s="366"/>
      <c r="Z127" s="366"/>
      <c r="AA127" s="366"/>
      <c r="AB127" s="366"/>
      <c r="AC127" s="366"/>
      <c r="AD127" s="366"/>
      <c r="AE127" s="366"/>
      <c r="AF127" s="366"/>
      <c r="AG127" s="366"/>
      <c r="AH127" s="366"/>
      <c r="AI127" s="366"/>
      <c r="AJ127" s="366"/>
      <c r="AK127" s="366"/>
      <c r="AL127" s="366"/>
      <c r="AM127" s="366"/>
      <c r="AN127" s="746"/>
      <c r="AO127" s="216"/>
      <c r="AP127" s="216"/>
      <c r="AQ127" s="216"/>
      <c r="AR127" s="216"/>
      <c r="AS127" s="216"/>
      <c r="AT127" s="216"/>
      <c r="AU127" s="216"/>
      <c r="AV127" s="216"/>
      <c r="AW127" s="216"/>
      <c r="AX127" s="216"/>
      <c r="AY127" s="216"/>
      <c r="AZ127" s="216"/>
      <c r="BA127" s="216"/>
      <c r="BB127" s="216"/>
      <c r="BC127" s="216"/>
      <c r="BD127" s="216"/>
      <c r="BE127" s="216"/>
      <c r="BF127" s="216"/>
      <c r="BG127" s="216"/>
      <c r="BH127" s="216"/>
      <c r="BI127" s="216"/>
      <c r="BJ127" s="216"/>
      <c r="BK127" s="216"/>
      <c r="BL127" s="216"/>
      <c r="BM127" s="216"/>
      <c r="BN127" s="216"/>
      <c r="BO127" s="216"/>
      <c r="BP127" s="216"/>
    </row>
    <row r="128" spans="1:68" ht="16.5" customHeight="1">
      <c r="A128" s="551"/>
      <c r="D128" s="723"/>
      <c r="E128" s="216"/>
      <c r="F128" s="508" t="s">
        <v>3241</v>
      </c>
      <c r="G128" s="366"/>
      <c r="H128" s="366"/>
      <c r="I128" s="366"/>
      <c r="J128" s="366"/>
      <c r="K128" s="366"/>
      <c r="L128" s="746"/>
      <c r="M128" s="366" t="s">
        <v>3236</v>
      </c>
      <c r="N128" s="366"/>
      <c r="O128" s="366"/>
      <c r="P128" s="366"/>
      <c r="Q128" s="746"/>
      <c r="R128" s="366" t="s">
        <v>3238</v>
      </c>
      <c r="S128" s="366"/>
      <c r="T128" s="366"/>
      <c r="U128" s="366"/>
      <c r="V128" s="746"/>
      <c r="W128" s="366" t="s">
        <v>3256</v>
      </c>
      <c r="X128" s="366"/>
      <c r="Y128" s="366"/>
      <c r="Z128" s="366"/>
      <c r="AA128" s="366"/>
      <c r="AB128" s="366"/>
      <c r="AC128" s="366"/>
      <c r="AD128" s="366"/>
      <c r="AE128" s="366"/>
      <c r="AF128" s="366"/>
      <c r="AG128" s="366"/>
      <c r="AH128" s="366"/>
      <c r="AI128" s="366"/>
      <c r="AJ128" s="366"/>
      <c r="AK128" s="366"/>
      <c r="AL128" s="366"/>
      <c r="AM128" s="366"/>
      <c r="AN128" s="746"/>
      <c r="AO128" s="216"/>
      <c r="AP128" s="216"/>
      <c r="AQ128" s="216"/>
      <c r="AR128" s="216"/>
      <c r="AS128" s="216"/>
      <c r="AT128" s="216"/>
      <c r="AU128" s="216"/>
      <c r="AV128" s="216"/>
      <c r="AW128" s="216"/>
      <c r="AX128" s="216"/>
      <c r="AY128" s="216"/>
      <c r="AZ128" s="216"/>
      <c r="BA128" s="216"/>
      <c r="BB128" s="216"/>
      <c r="BC128" s="216"/>
      <c r="BD128" s="216"/>
      <c r="BE128" s="216"/>
      <c r="BF128" s="216"/>
      <c r="BG128" s="216"/>
      <c r="BH128" s="216"/>
      <c r="BI128" s="216"/>
      <c r="BJ128" s="216"/>
      <c r="BK128" s="216"/>
      <c r="BL128" s="216"/>
      <c r="BM128" s="216"/>
      <c r="BN128" s="216"/>
      <c r="BO128" s="216"/>
      <c r="BP128" s="216"/>
    </row>
    <row r="129" spans="1:69" ht="16.5" customHeight="1">
      <c r="A129" s="551"/>
      <c r="D129" s="723"/>
      <c r="E129" s="216"/>
      <c r="F129" s="508" t="s">
        <v>3242</v>
      </c>
      <c r="G129" s="366"/>
      <c r="H129" s="366"/>
      <c r="I129" s="366"/>
      <c r="J129" s="366"/>
      <c r="K129" s="366"/>
      <c r="L129" s="746"/>
      <c r="M129" s="366" t="s">
        <v>3236</v>
      </c>
      <c r="N129" s="366"/>
      <c r="O129" s="366"/>
      <c r="P129" s="366"/>
      <c r="Q129" s="746"/>
      <c r="R129" s="366" t="s">
        <v>3238</v>
      </c>
      <c r="S129" s="366"/>
      <c r="T129" s="366"/>
      <c r="U129" s="366"/>
      <c r="V129" s="746"/>
      <c r="W129" s="366" t="s">
        <v>3257</v>
      </c>
      <c r="X129" s="366"/>
      <c r="Y129" s="366"/>
      <c r="Z129" s="366"/>
      <c r="AA129" s="366"/>
      <c r="AB129" s="366"/>
      <c r="AC129" s="366"/>
      <c r="AD129" s="366"/>
      <c r="AE129" s="366"/>
      <c r="AF129" s="366"/>
      <c r="AG129" s="366"/>
      <c r="AH129" s="366"/>
      <c r="AI129" s="366"/>
      <c r="AJ129" s="366"/>
      <c r="AK129" s="366"/>
      <c r="AL129" s="366"/>
      <c r="AM129" s="366"/>
      <c r="AN129" s="746"/>
      <c r="AO129" s="216"/>
      <c r="AP129" s="216"/>
      <c r="AQ129" s="216"/>
      <c r="AR129" s="216"/>
      <c r="AS129" s="216"/>
      <c r="AT129" s="216"/>
      <c r="AU129" s="216"/>
      <c r="AV129" s="216"/>
      <c r="AW129" s="216"/>
      <c r="AX129" s="216"/>
      <c r="AY129" s="216"/>
      <c r="AZ129" s="216"/>
      <c r="BA129" s="216"/>
      <c r="BB129" s="216"/>
      <c r="BC129" s="216"/>
      <c r="BD129" s="216"/>
      <c r="BE129" s="216"/>
      <c r="BF129" s="216"/>
      <c r="BG129" s="216"/>
      <c r="BH129" s="216"/>
      <c r="BI129" s="216"/>
      <c r="BJ129" s="216"/>
      <c r="BK129" s="216"/>
      <c r="BL129" s="216"/>
      <c r="BM129" s="216"/>
      <c r="BN129" s="216"/>
      <c r="BO129" s="216"/>
      <c r="BP129" s="216"/>
    </row>
    <row r="130" spans="1:69" ht="16.5" customHeight="1">
      <c r="A130" s="551"/>
      <c r="D130" s="723"/>
      <c r="E130" s="216"/>
      <c r="F130" s="508" t="s">
        <v>3243</v>
      </c>
      <c r="G130" s="366"/>
      <c r="H130" s="366"/>
      <c r="I130" s="366"/>
      <c r="J130" s="366"/>
      <c r="K130" s="366"/>
      <c r="L130" s="746"/>
      <c r="M130" s="366" t="s">
        <v>3236</v>
      </c>
      <c r="N130" s="366"/>
      <c r="O130" s="366"/>
      <c r="P130" s="366"/>
      <c r="Q130" s="746"/>
      <c r="R130" s="366" t="s">
        <v>3238</v>
      </c>
      <c r="S130" s="366"/>
      <c r="T130" s="366"/>
      <c r="U130" s="366"/>
      <c r="V130" s="746"/>
      <c r="W130" s="366" t="s">
        <v>3258</v>
      </c>
      <c r="X130" s="366"/>
      <c r="Y130" s="366"/>
      <c r="Z130" s="366"/>
      <c r="AA130" s="366"/>
      <c r="AB130" s="366"/>
      <c r="AC130" s="366"/>
      <c r="AD130" s="366"/>
      <c r="AE130" s="366"/>
      <c r="AF130" s="366"/>
      <c r="AG130" s="366"/>
      <c r="AH130" s="366"/>
      <c r="AI130" s="366"/>
      <c r="AJ130" s="366"/>
      <c r="AK130" s="366"/>
      <c r="AL130" s="366"/>
      <c r="AM130" s="366"/>
      <c r="AN130" s="746"/>
      <c r="AO130" s="216"/>
      <c r="AP130" s="216"/>
      <c r="AQ130" s="216"/>
      <c r="AR130" s="216"/>
      <c r="AS130" s="216"/>
      <c r="AT130" s="216"/>
      <c r="AU130" s="216"/>
      <c r="AV130" s="216"/>
      <c r="AW130" s="216"/>
      <c r="AX130" s="216"/>
      <c r="AY130" s="216"/>
      <c r="AZ130" s="216"/>
      <c r="BA130" s="216"/>
      <c r="BB130" s="216"/>
      <c r="BC130" s="216"/>
      <c r="BD130" s="216"/>
      <c r="BE130" s="216"/>
      <c r="BF130" s="216"/>
      <c r="BG130" s="216"/>
      <c r="BH130" s="216"/>
      <c r="BI130" s="216"/>
      <c r="BJ130" s="216"/>
      <c r="BK130" s="216"/>
      <c r="BL130" s="216"/>
      <c r="BM130" s="216"/>
      <c r="BN130" s="216"/>
      <c r="BO130" s="216"/>
      <c r="BP130" s="216"/>
    </row>
    <row r="131" spans="1:69" ht="16.5" customHeight="1">
      <c r="A131" s="551"/>
      <c r="D131" s="723"/>
      <c r="E131" s="216"/>
      <c r="F131" s="508" t="s">
        <v>3244</v>
      </c>
      <c r="G131" s="366"/>
      <c r="H131" s="366"/>
      <c r="I131" s="366"/>
      <c r="J131" s="366"/>
      <c r="K131" s="366"/>
      <c r="L131" s="746"/>
      <c r="M131" s="366" t="s">
        <v>3236</v>
      </c>
      <c r="N131" s="366"/>
      <c r="O131" s="366"/>
      <c r="P131" s="366"/>
      <c r="Q131" s="746"/>
      <c r="R131" s="366" t="s">
        <v>3238</v>
      </c>
      <c r="S131" s="366"/>
      <c r="T131" s="366"/>
      <c r="U131" s="366"/>
      <c r="V131" s="746"/>
      <c r="W131" s="366" t="s">
        <v>3259</v>
      </c>
      <c r="X131" s="366"/>
      <c r="Y131" s="366"/>
      <c r="Z131" s="366"/>
      <c r="AA131" s="366"/>
      <c r="AB131" s="366"/>
      <c r="AC131" s="366"/>
      <c r="AD131" s="366"/>
      <c r="AE131" s="366"/>
      <c r="AF131" s="366"/>
      <c r="AG131" s="366"/>
      <c r="AH131" s="366"/>
      <c r="AI131" s="366"/>
      <c r="AJ131" s="366"/>
      <c r="AK131" s="366"/>
      <c r="AL131" s="366"/>
      <c r="AM131" s="366"/>
      <c r="AN131" s="746"/>
      <c r="AO131" s="216"/>
      <c r="AP131" s="216"/>
      <c r="AQ131" s="216"/>
      <c r="AR131" s="216"/>
      <c r="AS131" s="216"/>
      <c r="AT131" s="216"/>
      <c r="AU131" s="216"/>
      <c r="AV131" s="216"/>
      <c r="AW131" s="216"/>
      <c r="AX131" s="216"/>
      <c r="AY131" s="216"/>
      <c r="AZ131" s="216"/>
      <c r="BA131" s="216"/>
      <c r="BB131" s="216"/>
      <c r="BC131" s="216"/>
      <c r="BD131" s="216"/>
      <c r="BE131" s="216"/>
      <c r="BF131" s="216"/>
      <c r="BG131" s="216"/>
      <c r="BH131" s="216"/>
      <c r="BI131" s="216"/>
      <c r="BJ131" s="216"/>
      <c r="BK131" s="216"/>
      <c r="BL131" s="216"/>
      <c r="BM131" s="216"/>
      <c r="BN131" s="216"/>
      <c r="BO131" s="216"/>
      <c r="BP131" s="216"/>
    </row>
    <row r="132" spans="1:69" ht="16.5" customHeight="1">
      <c r="A132" s="551"/>
      <c r="D132" s="723"/>
      <c r="E132" s="216"/>
      <c r="F132" s="508" t="s">
        <v>3245</v>
      </c>
      <c r="G132" s="366"/>
      <c r="H132" s="366"/>
      <c r="I132" s="366"/>
      <c r="J132" s="366"/>
      <c r="K132" s="366"/>
      <c r="L132" s="746"/>
      <c r="M132" s="366" t="s">
        <v>3236</v>
      </c>
      <c r="N132" s="366"/>
      <c r="O132" s="366"/>
      <c r="P132" s="366"/>
      <c r="Q132" s="746"/>
      <c r="R132" s="366" t="s">
        <v>3238</v>
      </c>
      <c r="S132" s="366"/>
      <c r="T132" s="366"/>
      <c r="U132" s="366"/>
      <c r="V132" s="746"/>
      <c r="W132" s="366" t="s">
        <v>3260</v>
      </c>
      <c r="X132" s="366"/>
      <c r="Y132" s="366"/>
      <c r="Z132" s="366"/>
      <c r="AA132" s="366"/>
      <c r="AB132" s="366"/>
      <c r="AC132" s="366"/>
      <c r="AD132" s="366"/>
      <c r="AE132" s="366"/>
      <c r="AF132" s="366"/>
      <c r="AG132" s="366"/>
      <c r="AH132" s="366"/>
      <c r="AI132" s="366"/>
      <c r="AJ132" s="366"/>
      <c r="AK132" s="366"/>
      <c r="AL132" s="366"/>
      <c r="AM132" s="366"/>
      <c r="AN132" s="746"/>
      <c r="AO132" s="216"/>
      <c r="AP132" s="216"/>
      <c r="AQ132" s="216"/>
      <c r="AR132" s="216"/>
      <c r="AS132" s="216"/>
      <c r="AT132" s="216"/>
      <c r="AU132" s="216"/>
      <c r="AV132" s="216"/>
      <c r="AW132" s="216"/>
      <c r="AX132" s="216"/>
      <c r="AY132" s="216"/>
      <c r="AZ132" s="216"/>
      <c r="BA132" s="216"/>
      <c r="BB132" s="216"/>
      <c r="BC132" s="216"/>
      <c r="BD132" s="216"/>
      <c r="BE132" s="216"/>
      <c r="BF132" s="216"/>
      <c r="BG132" s="216"/>
      <c r="BH132" s="216"/>
      <c r="BI132" s="216"/>
      <c r="BJ132" s="216"/>
      <c r="BK132" s="216"/>
      <c r="BL132" s="216"/>
      <c r="BM132" s="216"/>
      <c r="BN132" s="216"/>
      <c r="BO132" s="216"/>
      <c r="BP132" s="216"/>
    </row>
    <row r="133" spans="1:69" ht="16.5" customHeight="1">
      <c r="A133" s="551"/>
      <c r="D133" s="723"/>
      <c r="E133" s="216"/>
      <c r="F133" s="508" t="s">
        <v>3246</v>
      </c>
      <c r="G133" s="366"/>
      <c r="H133" s="366"/>
      <c r="I133" s="366"/>
      <c r="J133" s="366"/>
      <c r="K133" s="366"/>
      <c r="L133" s="746"/>
      <c r="M133" s="366" t="s">
        <v>3236</v>
      </c>
      <c r="N133" s="366"/>
      <c r="O133" s="366"/>
      <c r="P133" s="366"/>
      <c r="Q133" s="746"/>
      <c r="R133" s="366" t="s">
        <v>3238</v>
      </c>
      <c r="S133" s="366"/>
      <c r="T133" s="366"/>
      <c r="U133" s="366"/>
      <c r="V133" s="746"/>
      <c r="W133" s="366" t="s">
        <v>3261</v>
      </c>
      <c r="X133" s="366"/>
      <c r="Y133" s="366"/>
      <c r="Z133" s="366"/>
      <c r="AA133" s="366"/>
      <c r="AB133" s="366"/>
      <c r="AC133" s="366"/>
      <c r="AD133" s="366"/>
      <c r="AE133" s="366"/>
      <c r="AF133" s="366"/>
      <c r="AG133" s="366"/>
      <c r="AH133" s="366"/>
      <c r="AI133" s="366"/>
      <c r="AJ133" s="366"/>
      <c r="AK133" s="366"/>
      <c r="AL133" s="366"/>
      <c r="AM133" s="366"/>
      <c r="AN133" s="746"/>
      <c r="AO133" s="216"/>
      <c r="AP133" s="216"/>
      <c r="AQ133" s="216"/>
      <c r="AR133" s="216"/>
      <c r="AS133" s="216"/>
      <c r="AT133" s="216"/>
      <c r="AU133" s="216"/>
      <c r="AV133" s="216"/>
      <c r="AW133" s="216"/>
      <c r="AX133" s="216"/>
      <c r="AY133" s="216"/>
      <c r="AZ133" s="216"/>
      <c r="BA133" s="216"/>
      <c r="BB133" s="216"/>
      <c r="BC133" s="216"/>
      <c r="BD133" s="216"/>
      <c r="BE133" s="216"/>
      <c r="BF133" s="216"/>
      <c r="BG133" s="216"/>
      <c r="BH133" s="216"/>
      <c r="BI133" s="216"/>
      <c r="BJ133" s="216"/>
      <c r="BK133" s="216"/>
      <c r="BL133" s="216"/>
      <c r="BM133" s="216"/>
      <c r="BN133" s="216"/>
      <c r="BO133" s="216"/>
      <c r="BP133" s="216"/>
    </row>
    <row r="134" spans="1:69" ht="16.5" customHeight="1">
      <c r="A134" s="551"/>
      <c r="D134" s="723"/>
      <c r="E134" s="216"/>
      <c r="F134" s="508" t="s">
        <v>3247</v>
      </c>
      <c r="G134" s="366"/>
      <c r="H134" s="366"/>
      <c r="I134" s="366"/>
      <c r="J134" s="366"/>
      <c r="K134" s="366"/>
      <c r="L134" s="746"/>
      <c r="M134" s="366" t="s">
        <v>3236</v>
      </c>
      <c r="N134" s="366"/>
      <c r="O134" s="366"/>
      <c r="P134" s="366"/>
      <c r="Q134" s="746"/>
      <c r="R134" s="366" t="s">
        <v>3238</v>
      </c>
      <c r="S134" s="366"/>
      <c r="T134" s="366"/>
      <c r="U134" s="366"/>
      <c r="V134" s="746"/>
      <c r="W134" s="366" t="s">
        <v>3262</v>
      </c>
      <c r="X134" s="366"/>
      <c r="Y134" s="366"/>
      <c r="Z134" s="366"/>
      <c r="AA134" s="366"/>
      <c r="AB134" s="366"/>
      <c r="AC134" s="366"/>
      <c r="AD134" s="366"/>
      <c r="AE134" s="366"/>
      <c r="AF134" s="366"/>
      <c r="AG134" s="366"/>
      <c r="AH134" s="366"/>
      <c r="AI134" s="366"/>
      <c r="AJ134" s="366"/>
      <c r="AK134" s="366"/>
      <c r="AL134" s="366"/>
      <c r="AM134" s="366"/>
      <c r="AN134" s="746"/>
      <c r="AO134" s="216"/>
      <c r="AP134" s="216"/>
      <c r="AQ134" s="216"/>
      <c r="AR134" s="216"/>
      <c r="AS134" s="216"/>
      <c r="AT134" s="216"/>
      <c r="AU134" s="216"/>
      <c r="AV134" s="216"/>
      <c r="AW134" s="216"/>
      <c r="AX134" s="216"/>
      <c r="AY134" s="216"/>
      <c r="AZ134" s="216"/>
      <c r="BA134" s="216"/>
      <c r="BB134" s="216"/>
      <c r="BC134" s="216"/>
      <c r="BD134" s="216"/>
      <c r="BE134" s="216"/>
      <c r="BF134" s="216"/>
      <c r="BG134" s="216"/>
      <c r="BH134" s="216"/>
      <c r="BI134" s="216"/>
      <c r="BJ134" s="216"/>
      <c r="BK134" s="216"/>
      <c r="BL134" s="216"/>
      <c r="BM134" s="216"/>
      <c r="BN134" s="216"/>
      <c r="BO134" s="216"/>
      <c r="BP134" s="216"/>
    </row>
    <row r="135" spans="1:69" ht="16.5" customHeight="1">
      <c r="A135" s="551"/>
      <c r="D135" s="723"/>
      <c r="E135" s="216"/>
      <c r="F135" s="508" t="s">
        <v>3248</v>
      </c>
      <c r="G135" s="366"/>
      <c r="H135" s="366"/>
      <c r="I135" s="366"/>
      <c r="J135" s="366"/>
      <c r="K135" s="366"/>
      <c r="L135" s="746"/>
      <c r="M135" s="366" t="s">
        <v>3236</v>
      </c>
      <c r="N135" s="366"/>
      <c r="O135" s="366"/>
      <c r="P135" s="366"/>
      <c r="Q135" s="746"/>
      <c r="R135" s="366" t="s">
        <v>3238</v>
      </c>
      <c r="S135" s="366"/>
      <c r="T135" s="366"/>
      <c r="U135" s="366"/>
      <c r="V135" s="746"/>
      <c r="W135" s="366" t="s">
        <v>3263</v>
      </c>
      <c r="X135" s="366"/>
      <c r="Y135" s="366"/>
      <c r="Z135" s="366"/>
      <c r="AA135" s="366"/>
      <c r="AB135" s="366"/>
      <c r="AC135" s="366"/>
      <c r="AD135" s="366"/>
      <c r="AE135" s="366"/>
      <c r="AF135" s="366"/>
      <c r="AG135" s="366"/>
      <c r="AH135" s="366"/>
      <c r="AI135" s="366"/>
      <c r="AJ135" s="366"/>
      <c r="AK135" s="366"/>
      <c r="AL135" s="366"/>
      <c r="AM135" s="366"/>
      <c r="AN135" s="746"/>
      <c r="AO135" s="216"/>
      <c r="AP135" s="216"/>
      <c r="AQ135" s="216"/>
      <c r="AR135" s="216"/>
      <c r="AS135" s="216"/>
      <c r="AT135" s="216"/>
      <c r="AU135" s="216"/>
      <c r="AV135" s="216"/>
      <c r="AW135" s="216"/>
      <c r="AX135" s="216"/>
      <c r="AY135" s="216"/>
      <c r="AZ135" s="216"/>
      <c r="BA135" s="216"/>
      <c r="BB135" s="216"/>
      <c r="BC135" s="216"/>
      <c r="BD135" s="216"/>
      <c r="BE135" s="216"/>
      <c r="BF135" s="216"/>
      <c r="BG135" s="216"/>
      <c r="BH135" s="216"/>
      <c r="BI135" s="216"/>
      <c r="BJ135" s="216"/>
      <c r="BK135" s="216"/>
      <c r="BL135" s="216"/>
      <c r="BM135" s="216"/>
      <c r="BN135" s="216"/>
      <c r="BO135" s="216"/>
      <c r="BP135" s="216"/>
    </row>
    <row r="136" spans="1:69" ht="16.5" customHeight="1">
      <c r="A136" s="551"/>
      <c r="D136" s="723"/>
      <c r="E136" s="216"/>
      <c r="F136" s="508" t="s">
        <v>3249</v>
      </c>
      <c r="G136" s="366"/>
      <c r="H136" s="366"/>
      <c r="I136" s="366"/>
      <c r="J136" s="366"/>
      <c r="K136" s="366"/>
      <c r="L136" s="746"/>
      <c r="M136" s="366" t="s">
        <v>3236</v>
      </c>
      <c r="N136" s="366"/>
      <c r="O136" s="366"/>
      <c r="P136" s="366"/>
      <c r="Q136" s="746"/>
      <c r="R136" s="366" t="s">
        <v>3238</v>
      </c>
      <c r="S136" s="366"/>
      <c r="T136" s="366"/>
      <c r="U136" s="366"/>
      <c r="V136" s="746"/>
      <c r="W136" s="366" t="s">
        <v>3264</v>
      </c>
      <c r="X136" s="366"/>
      <c r="Y136" s="366"/>
      <c r="Z136" s="366"/>
      <c r="AA136" s="366"/>
      <c r="AB136" s="366"/>
      <c r="AC136" s="366"/>
      <c r="AD136" s="366"/>
      <c r="AE136" s="366"/>
      <c r="AF136" s="366"/>
      <c r="AG136" s="366"/>
      <c r="AH136" s="366"/>
      <c r="AI136" s="366"/>
      <c r="AJ136" s="366"/>
      <c r="AK136" s="366"/>
      <c r="AL136" s="366"/>
      <c r="AM136" s="366"/>
      <c r="AN136" s="746"/>
      <c r="AO136" s="216"/>
      <c r="AP136" s="216"/>
      <c r="AQ136" s="216"/>
      <c r="AR136" s="216"/>
      <c r="AS136" s="216"/>
      <c r="AT136" s="216"/>
      <c r="AU136" s="216"/>
      <c r="AV136" s="216"/>
      <c r="AW136" s="216"/>
      <c r="AX136" s="216"/>
      <c r="AY136" s="216"/>
      <c r="AZ136" s="216"/>
      <c r="BA136" s="216"/>
      <c r="BB136" s="216"/>
      <c r="BC136" s="216"/>
      <c r="BD136" s="216"/>
      <c r="BE136" s="216"/>
      <c r="BF136" s="216"/>
      <c r="BG136" s="216"/>
      <c r="BH136" s="216"/>
      <c r="BI136" s="216"/>
      <c r="BJ136" s="216"/>
      <c r="BK136" s="216"/>
      <c r="BL136" s="216"/>
      <c r="BM136" s="216"/>
      <c r="BN136" s="216"/>
      <c r="BO136" s="216"/>
      <c r="BP136" s="216"/>
    </row>
    <row r="137" spans="1:69" ht="16.5" customHeight="1">
      <c r="A137" s="551"/>
      <c r="D137" s="723"/>
      <c r="E137" s="216"/>
      <c r="F137" s="508" t="s">
        <v>3250</v>
      </c>
      <c r="G137" s="366"/>
      <c r="H137" s="366"/>
      <c r="I137" s="366"/>
      <c r="J137" s="366"/>
      <c r="K137" s="366"/>
      <c r="L137" s="746"/>
      <c r="M137" s="366" t="s">
        <v>3236</v>
      </c>
      <c r="N137" s="366"/>
      <c r="O137" s="366"/>
      <c r="P137" s="366"/>
      <c r="Q137" s="746"/>
      <c r="R137" s="366" t="s">
        <v>3238</v>
      </c>
      <c r="S137" s="366"/>
      <c r="T137" s="366"/>
      <c r="U137" s="366"/>
      <c r="V137" s="746"/>
      <c r="W137" s="366" t="s">
        <v>3265</v>
      </c>
      <c r="X137" s="366"/>
      <c r="Y137" s="366"/>
      <c r="Z137" s="366"/>
      <c r="AA137" s="366"/>
      <c r="AB137" s="366"/>
      <c r="AC137" s="366"/>
      <c r="AD137" s="366"/>
      <c r="AE137" s="366"/>
      <c r="AF137" s="366"/>
      <c r="AG137" s="366"/>
      <c r="AH137" s="366"/>
      <c r="AI137" s="366"/>
      <c r="AJ137" s="366"/>
      <c r="AK137" s="366"/>
      <c r="AL137" s="366"/>
      <c r="AM137" s="366"/>
      <c r="AN137" s="746"/>
      <c r="AO137" s="216"/>
      <c r="AP137" s="216"/>
      <c r="AQ137" s="216"/>
      <c r="AR137" s="216"/>
      <c r="AS137" s="216"/>
      <c r="AT137" s="216"/>
      <c r="AU137" s="216"/>
      <c r="AV137" s="216"/>
      <c r="AW137" s="216"/>
      <c r="AX137" s="216"/>
      <c r="AY137" s="216"/>
      <c r="AZ137" s="216"/>
      <c r="BA137" s="216"/>
      <c r="BB137" s="216"/>
      <c r="BC137" s="216"/>
      <c r="BD137" s="216"/>
      <c r="BE137" s="216"/>
      <c r="BF137" s="216"/>
      <c r="BG137" s="216"/>
      <c r="BH137" s="216"/>
      <c r="BI137" s="216"/>
      <c r="BJ137" s="216"/>
      <c r="BK137" s="216"/>
      <c r="BL137" s="216"/>
      <c r="BM137" s="216"/>
      <c r="BN137" s="216"/>
      <c r="BO137" s="216"/>
      <c r="BP137" s="216"/>
    </row>
    <row r="138" spans="1:69" ht="16.5" customHeight="1">
      <c r="A138" s="551"/>
      <c r="D138" s="723"/>
      <c r="E138" s="216"/>
      <c r="F138" s="216"/>
      <c r="G138" s="216"/>
      <c r="H138" s="216"/>
      <c r="I138" s="216"/>
      <c r="J138" s="216"/>
      <c r="K138" s="216"/>
      <c r="L138" s="216"/>
      <c r="M138" s="216"/>
      <c r="N138" s="216"/>
      <c r="O138" s="216"/>
      <c r="P138" s="216"/>
      <c r="Q138" s="216"/>
      <c r="R138" s="216"/>
      <c r="S138" s="216"/>
      <c r="T138" s="216"/>
      <c r="U138" s="216"/>
      <c r="V138" s="216"/>
      <c r="W138" s="216"/>
      <c r="X138" s="216"/>
      <c r="Y138" s="216"/>
      <c r="Z138" s="216"/>
      <c r="AA138" s="216"/>
      <c r="AB138" s="216"/>
      <c r="AC138" s="216"/>
      <c r="AD138" s="216"/>
      <c r="AE138" s="216"/>
      <c r="AF138" s="216"/>
      <c r="AG138" s="216"/>
      <c r="AH138" s="216"/>
      <c r="AI138" s="216"/>
      <c r="AJ138" s="216"/>
      <c r="AK138" s="216"/>
      <c r="AL138" s="216"/>
      <c r="AM138" s="216"/>
      <c r="AN138" s="216"/>
      <c r="AO138" s="216"/>
      <c r="AP138" s="216"/>
      <c r="AQ138" s="216"/>
      <c r="AR138" s="216"/>
      <c r="AS138" s="216"/>
      <c r="AT138" s="216"/>
      <c r="AU138" s="216"/>
      <c r="AV138" s="216"/>
      <c r="AW138" s="216"/>
      <c r="AX138" s="216"/>
      <c r="AY138" s="216"/>
      <c r="AZ138" s="216"/>
      <c r="BA138" s="216"/>
      <c r="BB138" s="216"/>
      <c r="BC138" s="216"/>
      <c r="BD138" s="216"/>
      <c r="BE138" s="216"/>
      <c r="BF138" s="216"/>
      <c r="BG138" s="216"/>
      <c r="BH138" s="216"/>
      <c r="BI138" s="216"/>
      <c r="BJ138" s="216"/>
      <c r="BK138" s="216"/>
      <c r="BL138" s="216"/>
      <c r="BM138" s="216"/>
      <c r="BN138" s="216"/>
      <c r="BO138" s="216"/>
      <c r="BP138" s="216"/>
    </row>
    <row r="139" spans="1:69" ht="16.5" customHeight="1">
      <c r="A139" s="551"/>
      <c r="D139" s="723"/>
      <c r="E139" s="216" t="s">
        <v>3251</v>
      </c>
      <c r="F139" s="216"/>
      <c r="G139" s="216"/>
      <c r="H139" s="216"/>
      <c r="I139" s="216"/>
      <c r="J139" s="216"/>
      <c r="K139" s="216"/>
      <c r="L139" s="216"/>
      <c r="M139" s="216"/>
      <c r="N139" s="216"/>
      <c r="O139" s="216"/>
      <c r="P139" s="216"/>
      <c r="Q139" s="216"/>
      <c r="R139" s="216"/>
      <c r="S139" s="216"/>
      <c r="T139" s="216"/>
      <c r="U139" s="216"/>
      <c r="V139" s="216"/>
      <c r="W139" s="216"/>
      <c r="X139" s="216"/>
      <c r="Y139" s="216"/>
      <c r="Z139" s="216"/>
      <c r="AA139" s="216"/>
      <c r="AB139" s="216"/>
      <c r="AC139" s="216"/>
      <c r="AD139" s="216"/>
      <c r="AE139" s="216"/>
      <c r="AF139" s="216"/>
      <c r="AG139" s="216"/>
      <c r="AH139" s="216"/>
      <c r="AI139" s="216"/>
      <c r="AJ139" s="216"/>
      <c r="AK139" s="216"/>
      <c r="AL139" s="216"/>
      <c r="AM139" s="216"/>
      <c r="AN139" s="216"/>
      <c r="AO139" s="216"/>
      <c r="AP139" s="216"/>
      <c r="AQ139" s="216"/>
      <c r="AR139" s="216"/>
      <c r="AS139" s="216"/>
      <c r="AT139" s="216"/>
      <c r="AU139" s="216"/>
      <c r="AV139" s="216"/>
      <c r="AW139" s="216"/>
      <c r="AX139" s="216"/>
      <c r="AY139" s="216"/>
      <c r="AZ139" s="216"/>
      <c r="BA139" s="216"/>
      <c r="BB139" s="216"/>
      <c r="BC139" s="216"/>
      <c r="BD139" s="216"/>
      <c r="BE139" s="216"/>
      <c r="BF139" s="216"/>
      <c r="BG139" s="216"/>
      <c r="BH139" s="216"/>
      <c r="BI139" s="216"/>
      <c r="BJ139" s="216"/>
      <c r="BK139" s="216"/>
      <c r="BL139" s="216"/>
      <c r="BM139" s="216"/>
      <c r="BN139" s="216"/>
      <c r="BO139" s="216"/>
      <c r="BP139" s="216"/>
    </row>
    <row r="140" spans="1:69" ht="16.5" customHeight="1">
      <c r="A140" s="551"/>
      <c r="D140" s="723"/>
      <c r="E140" s="590" t="s">
        <v>3220</v>
      </c>
      <c r="F140" s="219"/>
      <c r="G140" s="219"/>
      <c r="H140" s="219"/>
      <c r="I140" s="219"/>
      <c r="J140" s="219"/>
      <c r="K140" s="219"/>
      <c r="L140" s="219"/>
      <c r="M140" s="219"/>
      <c r="N140" s="219"/>
      <c r="O140" s="219"/>
      <c r="P140" s="219"/>
      <c r="Q140" s="219"/>
      <c r="R140" s="219"/>
      <c r="S140" s="219"/>
      <c r="T140" s="219"/>
      <c r="U140" s="219"/>
      <c r="V140" s="219"/>
      <c r="W140" s="219"/>
      <c r="X140" s="219"/>
      <c r="Y140" s="219"/>
      <c r="Z140" s="219"/>
      <c r="AA140" s="219"/>
      <c r="AB140" s="219"/>
      <c r="AC140" s="219"/>
      <c r="AD140" s="219"/>
      <c r="AE140" s="219"/>
      <c r="AF140" s="219"/>
      <c r="AG140" s="219"/>
      <c r="AH140" s="219"/>
      <c r="AI140" s="219"/>
      <c r="AJ140" s="219"/>
      <c r="AK140" s="219"/>
      <c r="AL140" s="219"/>
      <c r="AM140" s="219"/>
      <c r="AN140" s="219"/>
      <c r="AO140" s="219"/>
      <c r="AP140" s="219"/>
      <c r="AQ140" s="219"/>
      <c r="AR140" s="219"/>
      <c r="AS140" s="216"/>
      <c r="AT140" s="216"/>
      <c r="AU140" s="216"/>
      <c r="AV140" s="219"/>
      <c r="AW140" s="219"/>
      <c r="AX140" s="219"/>
      <c r="AY140" s="219"/>
      <c r="AZ140" s="219"/>
      <c r="BA140" s="216"/>
      <c r="BB140" s="216"/>
      <c r="BC140" s="216"/>
      <c r="BD140" s="216"/>
      <c r="BE140" s="216"/>
      <c r="BF140" s="216"/>
      <c r="BG140" s="216"/>
      <c r="BH140" s="219"/>
      <c r="BI140" s="216"/>
      <c r="BJ140" s="216"/>
      <c r="BK140" s="216"/>
      <c r="BL140" s="216"/>
      <c r="BM140" s="216"/>
      <c r="BN140" s="219"/>
      <c r="BO140" s="219"/>
      <c r="BP140" s="219"/>
      <c r="BQ140" s="219"/>
    </row>
    <row r="141" spans="1:69" ht="16.5" customHeight="1">
      <c r="A141" s="551"/>
      <c r="D141" s="744"/>
      <c r="E141" s="590"/>
      <c r="F141" s="219" t="s">
        <v>3203</v>
      </c>
      <c r="G141" s="219"/>
      <c r="H141" s="219"/>
      <c r="I141" s="219"/>
      <c r="J141" s="219"/>
      <c r="K141" s="219"/>
      <c r="L141" s="219"/>
      <c r="M141" s="219"/>
      <c r="N141" s="219"/>
      <c r="O141" s="219"/>
      <c r="P141" s="219"/>
      <c r="Q141" s="219"/>
      <c r="R141" s="219"/>
      <c r="S141" s="219"/>
      <c r="T141" s="219"/>
      <c r="U141" s="219"/>
      <c r="V141" s="219"/>
      <c r="W141" s="219"/>
      <c r="X141" s="219"/>
      <c r="Y141" s="219"/>
      <c r="Z141" s="219"/>
      <c r="AA141" s="219"/>
      <c r="AB141" s="219"/>
      <c r="AC141" s="219"/>
      <c r="AD141" s="219"/>
      <c r="AE141" s="219"/>
      <c r="AF141" s="219"/>
      <c r="AG141" s="219"/>
      <c r="AH141" s="219"/>
      <c r="AI141" s="219"/>
      <c r="AJ141" s="219"/>
      <c r="AK141" s="219"/>
      <c r="AL141" s="219"/>
      <c r="AM141" s="219"/>
      <c r="AN141" s="219"/>
      <c r="AO141" s="219"/>
      <c r="AP141" s="219"/>
      <c r="AQ141" s="219"/>
      <c r="AR141" s="219"/>
      <c r="AS141" s="216"/>
      <c r="AT141" s="216"/>
      <c r="AU141" s="216"/>
      <c r="AV141" s="219"/>
      <c r="AW141" s="219"/>
      <c r="AX141" s="219"/>
      <c r="AY141" s="219"/>
      <c r="AZ141" s="219"/>
      <c r="BA141" s="216"/>
      <c r="BB141" s="216"/>
      <c r="BC141" s="216"/>
      <c r="BD141" s="216"/>
      <c r="BE141" s="216"/>
      <c r="BF141" s="216"/>
      <c r="BG141" s="216"/>
      <c r="BH141" s="219"/>
      <c r="BI141" s="216"/>
      <c r="BJ141" s="216"/>
      <c r="BK141" s="216"/>
      <c r="BL141" s="216"/>
      <c r="BM141" s="216"/>
      <c r="BN141" s="219"/>
      <c r="BO141" s="219"/>
      <c r="BP141" s="219"/>
      <c r="BQ141" s="219"/>
    </row>
    <row r="142" spans="1:69" ht="16.5" customHeight="1">
      <c r="A142" s="551"/>
      <c r="D142" s="744"/>
      <c r="E142" s="590"/>
      <c r="F142" s="219"/>
      <c r="G142" s="371" t="s">
        <v>3093</v>
      </c>
      <c r="H142" s="219"/>
      <c r="I142" s="219"/>
      <c r="J142" s="219"/>
      <c r="K142" s="219"/>
      <c r="L142" s="219"/>
      <c r="M142" s="219"/>
      <c r="N142" s="219"/>
      <c r="O142" s="219"/>
      <c r="P142" s="219"/>
      <c r="Q142" s="219"/>
      <c r="R142" s="219"/>
      <c r="S142" s="219"/>
      <c r="T142" s="219"/>
      <c r="U142" s="219"/>
      <c r="V142" s="219"/>
      <c r="W142" s="219"/>
      <c r="X142" s="219"/>
      <c r="Y142" s="219"/>
      <c r="Z142" s="219"/>
      <c r="AA142" s="219"/>
      <c r="AB142" s="219"/>
      <c r="AC142" s="219"/>
      <c r="AD142" s="219"/>
      <c r="AE142" s="219"/>
      <c r="AF142" s="219"/>
      <c r="AG142" s="219"/>
      <c r="AH142" s="219"/>
      <c r="AI142" s="219"/>
      <c r="AJ142" s="219"/>
      <c r="AK142" s="219"/>
      <c r="AL142" s="219"/>
      <c r="AM142" s="219"/>
      <c r="AN142" s="219"/>
      <c r="AO142" s="219"/>
      <c r="AP142" s="219"/>
      <c r="AQ142" s="219"/>
      <c r="AR142" s="219"/>
      <c r="AS142" s="216"/>
      <c r="AT142" s="216"/>
      <c r="AU142" s="216"/>
      <c r="AV142" s="219"/>
      <c r="AW142" s="219"/>
      <c r="AX142" s="219"/>
      <c r="AY142" s="219"/>
      <c r="AZ142" s="219"/>
      <c r="BA142" s="216"/>
      <c r="BB142" s="216"/>
      <c r="BC142" s="216"/>
      <c r="BD142" s="216"/>
      <c r="BE142" s="216"/>
      <c r="BF142" s="216"/>
      <c r="BG142" s="216"/>
      <c r="BH142" s="219"/>
      <c r="BI142" s="216"/>
      <c r="BJ142" s="216"/>
      <c r="BK142" s="216"/>
      <c r="BL142" s="216"/>
      <c r="BM142" s="216"/>
      <c r="BN142" s="219"/>
      <c r="BO142" s="219"/>
      <c r="BP142" s="219"/>
      <c r="BQ142" s="219"/>
    </row>
    <row r="143" spans="1:69" ht="16.5" customHeight="1">
      <c r="A143" s="551"/>
      <c r="D143" s="744"/>
      <c r="E143" s="590"/>
      <c r="F143" s="219"/>
      <c r="G143" s="903" t="s">
        <v>27</v>
      </c>
      <c r="H143" s="903"/>
      <c r="I143" s="903"/>
      <c r="J143" s="903"/>
      <c r="K143" s="903"/>
      <c r="L143" s="903"/>
      <c r="M143" s="903"/>
      <c r="N143" s="903" t="s">
        <v>29</v>
      </c>
      <c r="O143" s="903"/>
      <c r="P143" s="903"/>
      <c r="Q143" s="903"/>
      <c r="R143" s="903"/>
      <c r="S143" s="903"/>
      <c r="T143" s="903"/>
      <c r="U143" s="903" t="s">
        <v>1260</v>
      </c>
      <c r="V143" s="903"/>
      <c r="W143" s="922" t="s">
        <v>1241</v>
      </c>
      <c r="X143" s="923"/>
      <c r="Y143" s="923"/>
      <c r="Z143" s="923"/>
      <c r="AA143" s="924"/>
      <c r="AB143" s="922" t="s">
        <v>30</v>
      </c>
      <c r="AC143" s="923"/>
      <c r="AD143" s="923"/>
      <c r="AE143" s="923"/>
      <c r="AF143" s="923"/>
      <c r="AG143" s="923"/>
      <c r="AH143" s="923"/>
      <c r="AI143" s="923"/>
      <c r="AJ143" s="923"/>
      <c r="AK143" s="923"/>
      <c r="AL143" s="923"/>
      <c r="AM143" s="923"/>
      <c r="AN143" s="923"/>
      <c r="AO143" s="923"/>
      <c r="AP143" s="924"/>
      <c r="AQ143" s="219"/>
      <c r="AR143" s="219"/>
      <c r="AS143" s="216"/>
      <c r="AT143" s="216"/>
      <c r="AU143" s="216"/>
      <c r="AV143" s="219"/>
      <c r="AW143" s="219"/>
      <c r="AX143" s="219"/>
      <c r="AY143" s="219"/>
      <c r="AZ143" s="219"/>
      <c r="BA143" s="216"/>
      <c r="BB143" s="216"/>
      <c r="BC143" s="216"/>
      <c r="BD143" s="216"/>
      <c r="BE143" s="216"/>
      <c r="BF143" s="216"/>
      <c r="BG143" s="216"/>
      <c r="BH143" s="219"/>
      <c r="BI143" s="216"/>
      <c r="BJ143" s="216"/>
      <c r="BK143" s="216"/>
      <c r="BL143" s="216"/>
      <c r="BM143" s="216"/>
      <c r="BN143" s="219"/>
      <c r="BO143" s="219"/>
      <c r="BP143" s="219"/>
      <c r="BQ143" s="219"/>
    </row>
    <row r="144" spans="1:69" ht="16.5" customHeight="1">
      <c r="A144" s="551"/>
      <c r="D144" s="744"/>
      <c r="E144" s="590"/>
      <c r="F144" s="219"/>
      <c r="G144" s="693" t="s">
        <v>3094</v>
      </c>
      <c r="H144" s="348"/>
      <c r="I144" s="348"/>
      <c r="J144" s="348"/>
      <c r="K144" s="348"/>
      <c r="L144" s="348"/>
      <c r="M144" s="349"/>
      <c r="N144" s="693" t="s">
        <v>2209</v>
      </c>
      <c r="O144" s="348"/>
      <c r="P144" s="348"/>
      <c r="Q144" s="348"/>
      <c r="R144" s="348"/>
      <c r="S144" s="348"/>
      <c r="T144" s="349"/>
      <c r="U144" s="912"/>
      <c r="V144" s="913"/>
      <c r="W144" s="693" t="s">
        <v>2210</v>
      </c>
      <c r="X144" s="348"/>
      <c r="Y144" s="348"/>
      <c r="Z144" s="348"/>
      <c r="AA144" s="349"/>
      <c r="AB144" s="693" t="str">
        <f>"入力パラメータの"&amp;N144</f>
        <v>入力パラメータの元帳基本情報</v>
      </c>
      <c r="AC144" s="348"/>
      <c r="AD144" s="348"/>
      <c r="AE144" s="348"/>
      <c r="AF144" s="348"/>
      <c r="AG144" s="348"/>
      <c r="AH144" s="348"/>
      <c r="AI144" s="348"/>
      <c r="AJ144" s="348"/>
      <c r="AK144" s="348"/>
      <c r="AL144" s="348"/>
      <c r="AM144" s="348"/>
      <c r="AN144" s="348"/>
      <c r="AO144" s="348"/>
      <c r="AP144" s="349"/>
      <c r="AQ144" s="219"/>
      <c r="AR144" s="219"/>
      <c r="AS144" s="216"/>
      <c r="AT144" s="216"/>
      <c r="AU144" s="216"/>
      <c r="AV144" s="219"/>
      <c r="AW144" s="219"/>
      <c r="AX144" s="219"/>
      <c r="AY144" s="219"/>
      <c r="AZ144" s="219"/>
      <c r="BA144" s="216"/>
      <c r="BB144" s="216"/>
      <c r="BC144" s="216"/>
      <c r="BD144" s="216"/>
      <c r="BE144" s="216"/>
      <c r="BF144" s="216"/>
      <c r="BG144" s="216"/>
      <c r="BH144" s="219"/>
      <c r="BI144" s="216"/>
      <c r="BJ144" s="216"/>
      <c r="BK144" s="216"/>
      <c r="BL144" s="216"/>
      <c r="BM144" s="216"/>
      <c r="BN144" s="219"/>
      <c r="BO144" s="219"/>
      <c r="BP144" s="219"/>
      <c r="BQ144" s="219"/>
    </row>
    <row r="145" spans="1:69" ht="16.5" customHeight="1">
      <c r="A145" s="551"/>
      <c r="D145" s="744"/>
      <c r="E145" s="590"/>
      <c r="F145" s="219"/>
      <c r="G145" s="693" t="s">
        <v>3095</v>
      </c>
      <c r="H145" s="348"/>
      <c r="I145" s="348"/>
      <c r="J145" s="348"/>
      <c r="K145" s="348"/>
      <c r="L145" s="348"/>
      <c r="M145" s="349"/>
      <c r="N145" s="693" t="s">
        <v>3096</v>
      </c>
      <c r="O145" s="348"/>
      <c r="P145" s="348"/>
      <c r="Q145" s="348"/>
      <c r="R145" s="348"/>
      <c r="S145" s="348"/>
      <c r="T145" s="349"/>
      <c r="U145" s="912"/>
      <c r="V145" s="913"/>
      <c r="W145" s="693" t="s">
        <v>3097</v>
      </c>
      <c r="X145" s="348"/>
      <c r="Y145" s="348"/>
      <c r="Z145" s="348"/>
      <c r="AA145" s="349"/>
      <c r="AB145" s="693" t="s">
        <v>3098</v>
      </c>
      <c r="AC145" s="348"/>
      <c r="AD145" s="348"/>
      <c r="AE145" s="348"/>
      <c r="AF145" s="348"/>
      <c r="AG145" s="348"/>
      <c r="AH145" s="348"/>
      <c r="AI145" s="348"/>
      <c r="AJ145" s="348"/>
      <c r="AK145" s="348"/>
      <c r="AL145" s="348"/>
      <c r="AM145" s="348"/>
      <c r="AN145" s="348"/>
      <c r="AO145" s="348"/>
      <c r="AP145" s="349"/>
      <c r="AQ145" s="219"/>
      <c r="AR145" s="219"/>
      <c r="AS145" s="216"/>
      <c r="AT145" s="216"/>
      <c r="AU145" s="216"/>
      <c r="AV145" s="219"/>
      <c r="AW145" s="219"/>
      <c r="AX145" s="219"/>
      <c r="AY145" s="219"/>
      <c r="AZ145" s="219"/>
      <c r="BA145" s="216"/>
      <c r="BB145" s="216"/>
      <c r="BC145" s="216"/>
      <c r="BD145" s="216"/>
      <c r="BE145" s="216"/>
      <c r="BF145" s="216"/>
      <c r="BG145" s="216"/>
      <c r="BH145" s="219"/>
      <c r="BI145" s="216"/>
      <c r="BJ145" s="216"/>
      <c r="BK145" s="216"/>
      <c r="BL145" s="216"/>
      <c r="BM145" s="216"/>
      <c r="BN145" s="219"/>
      <c r="BO145" s="219"/>
      <c r="BP145" s="219"/>
      <c r="BQ145" s="219"/>
    </row>
    <row r="146" spans="1:69" ht="16.5" customHeight="1">
      <c r="A146" s="551"/>
      <c r="D146" s="744"/>
      <c r="E146" s="590"/>
      <c r="F146" s="219"/>
      <c r="G146" s="219"/>
      <c r="H146" s="219"/>
      <c r="I146" s="219"/>
      <c r="J146" s="219"/>
      <c r="K146" s="219"/>
      <c r="L146" s="219"/>
      <c r="M146" s="219"/>
      <c r="N146" s="219"/>
      <c r="O146" s="219"/>
      <c r="P146" s="219"/>
      <c r="Q146" s="219"/>
      <c r="R146" s="219"/>
      <c r="S146" s="219"/>
      <c r="T146" s="219"/>
      <c r="U146" s="219"/>
      <c r="V146" s="219"/>
      <c r="W146" s="219"/>
      <c r="X146" s="219"/>
      <c r="Y146" s="219"/>
      <c r="Z146" s="219"/>
      <c r="AA146" s="219"/>
      <c r="AB146" s="219"/>
      <c r="AC146" s="219"/>
      <c r="AD146" s="219"/>
      <c r="AE146" s="219"/>
      <c r="AF146" s="219"/>
      <c r="AG146" s="219"/>
      <c r="AH146" s="219"/>
      <c r="AI146" s="219"/>
      <c r="AJ146" s="219"/>
      <c r="AK146" s="219"/>
      <c r="AL146" s="219"/>
      <c r="AM146" s="219"/>
      <c r="AN146" s="219"/>
      <c r="AO146" s="219"/>
      <c r="AP146" s="219"/>
      <c r="AQ146" s="219"/>
      <c r="AR146" s="219"/>
      <c r="AS146" s="216"/>
      <c r="AT146" s="216"/>
      <c r="AU146" s="216"/>
      <c r="AV146" s="219"/>
      <c r="AW146" s="219"/>
      <c r="AX146" s="219"/>
      <c r="AY146" s="219"/>
      <c r="AZ146" s="219"/>
      <c r="BA146" s="216"/>
      <c r="BB146" s="216"/>
      <c r="BC146" s="216"/>
      <c r="BD146" s="216"/>
      <c r="BE146" s="216"/>
      <c r="BF146" s="216"/>
      <c r="BG146" s="216"/>
      <c r="BH146" s="219"/>
      <c r="BI146" s="216"/>
      <c r="BJ146" s="216"/>
      <c r="BK146" s="216"/>
      <c r="BL146" s="216"/>
      <c r="BM146" s="216"/>
      <c r="BN146" s="219"/>
      <c r="BO146" s="219"/>
      <c r="BP146" s="219"/>
      <c r="BQ146" s="219"/>
    </row>
    <row r="147" spans="1:69" ht="16.5" customHeight="1">
      <c r="A147" s="551"/>
      <c r="D147" s="744"/>
      <c r="E147" s="590"/>
      <c r="F147" s="219" t="s">
        <v>3204</v>
      </c>
      <c r="G147" s="219"/>
      <c r="H147" s="219"/>
      <c r="I147" s="219"/>
      <c r="J147" s="219"/>
      <c r="K147" s="219"/>
      <c r="L147" s="219"/>
      <c r="M147" s="219"/>
      <c r="N147" s="219"/>
      <c r="O147" s="219"/>
      <c r="P147" s="219"/>
      <c r="Q147" s="219"/>
      <c r="R147" s="219"/>
      <c r="S147" s="219"/>
      <c r="T147" s="219"/>
      <c r="U147" s="219"/>
      <c r="V147" s="219"/>
      <c r="W147" s="219"/>
      <c r="X147" s="219"/>
      <c r="Y147" s="219"/>
      <c r="Z147" s="219"/>
      <c r="AA147" s="219"/>
      <c r="AB147" s="219"/>
      <c r="AC147" s="219"/>
      <c r="AD147" s="219"/>
      <c r="AE147" s="219"/>
      <c r="AF147" s="219"/>
      <c r="AG147" s="219"/>
      <c r="AH147" s="219"/>
      <c r="AI147" s="219"/>
      <c r="AJ147" s="219"/>
      <c r="AK147" s="219"/>
      <c r="AL147" s="219"/>
      <c r="AM147" s="219"/>
      <c r="AN147" s="219"/>
      <c r="AO147" s="219"/>
      <c r="AP147" s="219"/>
      <c r="AQ147" s="219"/>
      <c r="AR147" s="219"/>
      <c r="AS147" s="216"/>
      <c r="AT147" s="216"/>
      <c r="AU147" s="216"/>
      <c r="AV147" s="219"/>
      <c r="AW147" s="219"/>
      <c r="AX147" s="219"/>
      <c r="AY147" s="219"/>
      <c r="AZ147" s="219"/>
      <c r="BA147" s="216"/>
      <c r="BB147" s="216"/>
      <c r="BC147" s="216"/>
      <c r="BD147" s="216"/>
      <c r="BE147" s="216"/>
      <c r="BF147" s="216"/>
      <c r="BG147" s="216"/>
      <c r="BH147" s="219"/>
      <c r="BI147" s="216"/>
      <c r="BJ147" s="216"/>
      <c r="BK147" s="216"/>
      <c r="BL147" s="216"/>
      <c r="BM147" s="216"/>
      <c r="BN147" s="219"/>
      <c r="BO147" s="219"/>
      <c r="BP147" s="219"/>
      <c r="BQ147" s="219"/>
    </row>
    <row r="148" spans="1:69" ht="16.5" customHeight="1">
      <c r="A148" s="551"/>
      <c r="D148" s="744"/>
      <c r="E148" s="590"/>
      <c r="F148" s="16"/>
      <c r="G148" s="219" t="s">
        <v>3205</v>
      </c>
      <c r="H148" s="371"/>
      <c r="I148" s="371"/>
      <c r="J148" s="371"/>
      <c r="K148" s="371"/>
      <c r="L148" s="371"/>
      <c r="M148" s="371"/>
      <c r="N148" s="371"/>
      <c r="O148" s="371"/>
      <c r="P148" s="371"/>
      <c r="Q148" s="371"/>
      <c r="R148" s="371"/>
      <c r="S148" s="371"/>
      <c r="T148" s="371"/>
      <c r="U148" s="371"/>
      <c r="V148" s="371"/>
      <c r="W148" s="371"/>
      <c r="X148" s="371"/>
      <c r="Y148" s="219"/>
      <c r="Z148" s="219"/>
      <c r="AA148" s="219"/>
      <c r="AU148" s="18"/>
      <c r="BA148" s="216"/>
      <c r="BB148" s="216"/>
      <c r="BC148" s="216"/>
      <c r="BD148" s="216"/>
      <c r="BE148" s="216"/>
      <c r="BF148" s="216"/>
      <c r="BG148" s="216"/>
      <c r="BH148" s="219"/>
      <c r="BI148" s="216"/>
      <c r="BJ148" s="216"/>
      <c r="BK148" s="216"/>
      <c r="BL148" s="216"/>
      <c r="BM148" s="216"/>
      <c r="BN148" s="219"/>
      <c r="BO148" s="219"/>
      <c r="BP148" s="219"/>
      <c r="BQ148" s="219"/>
    </row>
    <row r="149" spans="1:69" ht="16.5" customHeight="1">
      <c r="A149" s="551"/>
      <c r="D149" s="744"/>
      <c r="E149" s="590"/>
      <c r="F149" s="16"/>
      <c r="G149" s="219"/>
      <c r="H149" s="371" t="s">
        <v>3099</v>
      </c>
      <c r="I149" s="371"/>
      <c r="J149" s="371"/>
      <c r="K149" s="371"/>
      <c r="L149" s="371"/>
      <c r="M149" s="371"/>
      <c r="N149" s="371"/>
      <c r="O149" s="371"/>
      <c r="P149" s="371"/>
      <c r="Q149" s="371"/>
      <c r="R149" s="371"/>
      <c r="S149" s="371"/>
      <c r="T149" s="371"/>
      <c r="U149" s="371"/>
      <c r="V149" s="371"/>
      <c r="W149" s="371"/>
      <c r="X149" s="371"/>
      <c r="Y149" s="219"/>
      <c r="Z149" s="219"/>
      <c r="AA149" s="219"/>
      <c r="AU149" s="18"/>
      <c r="BA149" s="216"/>
      <c r="BB149" s="216"/>
      <c r="BC149" s="216"/>
      <c r="BD149" s="216"/>
      <c r="BE149" s="216"/>
      <c r="BF149" s="216"/>
      <c r="BG149" s="216"/>
      <c r="BH149" s="219"/>
      <c r="BI149" s="216"/>
      <c r="BJ149" s="216"/>
      <c r="BK149" s="216"/>
      <c r="BL149" s="216"/>
      <c r="BM149" s="216"/>
      <c r="BN149" s="219"/>
      <c r="BO149" s="219"/>
      <c r="BP149" s="219"/>
      <c r="BQ149" s="219"/>
    </row>
    <row r="150" spans="1:69" ht="16.5" customHeight="1">
      <c r="A150" s="551"/>
      <c r="D150" s="744"/>
      <c r="E150" s="590"/>
      <c r="F150" s="16"/>
      <c r="G150" s="219"/>
      <c r="H150" s="903" t="s">
        <v>27</v>
      </c>
      <c r="I150" s="903"/>
      <c r="J150" s="903"/>
      <c r="K150" s="903"/>
      <c r="L150" s="903"/>
      <c r="M150" s="903"/>
      <c r="N150" s="903"/>
      <c r="O150" s="903" t="s">
        <v>29</v>
      </c>
      <c r="P150" s="903"/>
      <c r="Q150" s="903"/>
      <c r="R150" s="903"/>
      <c r="S150" s="903"/>
      <c r="T150" s="903"/>
      <c r="U150" s="903"/>
      <c r="V150" s="903" t="s">
        <v>1260</v>
      </c>
      <c r="W150" s="903"/>
      <c r="X150" s="922" t="s">
        <v>1241</v>
      </c>
      <c r="Y150" s="923"/>
      <c r="Z150" s="923"/>
      <c r="AA150" s="923"/>
      <c r="AB150" s="924"/>
      <c r="AC150" s="922" t="s">
        <v>30</v>
      </c>
      <c r="AD150" s="923"/>
      <c r="AE150" s="923"/>
      <c r="AF150" s="923"/>
      <c r="AG150" s="923"/>
      <c r="AH150" s="923"/>
      <c r="AI150" s="923"/>
      <c r="AJ150" s="923"/>
      <c r="AK150" s="923"/>
      <c r="AL150" s="923"/>
      <c r="AM150" s="923"/>
      <c r="AN150" s="923"/>
      <c r="AO150" s="923"/>
      <c r="AP150" s="923"/>
      <c r="AQ150" s="924"/>
      <c r="AU150" s="18"/>
      <c r="BA150" s="216"/>
      <c r="BB150" s="216"/>
      <c r="BC150" s="216"/>
      <c r="BD150" s="216"/>
      <c r="BE150" s="216"/>
      <c r="BF150" s="216"/>
      <c r="BG150" s="216"/>
      <c r="BH150" s="219"/>
      <c r="BI150" s="216"/>
      <c r="BJ150" s="216"/>
      <c r="BK150" s="216"/>
      <c r="BL150" s="216"/>
      <c r="BM150" s="216"/>
      <c r="BN150" s="219"/>
      <c r="BO150" s="219"/>
      <c r="BP150" s="219"/>
      <c r="BQ150" s="219"/>
    </row>
    <row r="151" spans="1:69" ht="16.5" customHeight="1">
      <c r="A151" s="551"/>
      <c r="D151" s="744"/>
      <c r="E151" s="590"/>
      <c r="F151" s="16"/>
      <c r="G151" s="219"/>
      <c r="H151" s="693" t="s">
        <v>3102</v>
      </c>
      <c r="I151" s="348"/>
      <c r="J151" s="348"/>
      <c r="K151" s="348"/>
      <c r="L151" s="348"/>
      <c r="M151" s="348"/>
      <c r="N151" s="349"/>
      <c r="O151" s="693" t="s">
        <v>3101</v>
      </c>
      <c r="P151" s="348"/>
      <c r="Q151" s="348"/>
      <c r="R151" s="348"/>
      <c r="S151" s="348"/>
      <c r="T151" s="348"/>
      <c r="U151" s="349"/>
      <c r="V151" s="912"/>
      <c r="W151" s="913"/>
      <c r="X151" s="950" t="s">
        <v>3100</v>
      </c>
      <c r="Y151" s="951"/>
      <c r="Z151" s="951"/>
      <c r="AA151" s="951"/>
      <c r="AB151" s="952"/>
      <c r="AC151" s="736" t="s">
        <v>3207</v>
      </c>
      <c r="AD151" s="348"/>
      <c r="AE151" s="348"/>
      <c r="AF151" s="348"/>
      <c r="AG151" s="348"/>
      <c r="AH151" s="348"/>
      <c r="AI151" s="348"/>
      <c r="AJ151" s="348"/>
      <c r="AK151" s="348"/>
      <c r="AL151" s="348"/>
      <c r="AM151" s="348"/>
      <c r="AN151" s="348"/>
      <c r="AO151" s="348"/>
      <c r="AP151" s="348"/>
      <c r="AQ151" s="349"/>
      <c r="AU151" s="18"/>
      <c r="BA151" s="216"/>
      <c r="BB151" s="216"/>
      <c r="BC151" s="216"/>
      <c r="BD151" s="216"/>
      <c r="BE151" s="216"/>
      <c r="BF151" s="216"/>
      <c r="BG151" s="216"/>
      <c r="BH151" s="219"/>
      <c r="BI151" s="216"/>
      <c r="BJ151" s="216"/>
      <c r="BK151" s="216"/>
      <c r="BL151" s="216"/>
      <c r="BM151" s="216"/>
      <c r="BN151" s="219"/>
      <c r="BO151" s="219"/>
      <c r="BP151" s="219"/>
      <c r="BQ151" s="219"/>
    </row>
    <row r="152" spans="1:69" ht="16.5" customHeight="1">
      <c r="A152" s="551"/>
      <c r="D152" s="744"/>
      <c r="E152" s="590"/>
      <c r="F152" s="16"/>
      <c r="G152" s="219"/>
      <c r="H152" s="693" t="s">
        <v>3103</v>
      </c>
      <c r="I152" s="348"/>
      <c r="J152" s="348"/>
      <c r="K152" s="348"/>
      <c r="L152" s="348"/>
      <c r="M152" s="348"/>
      <c r="N152" s="349"/>
      <c r="O152" s="693" t="s">
        <v>3105</v>
      </c>
      <c r="P152" s="348"/>
      <c r="Q152" s="348"/>
      <c r="R152" s="348"/>
      <c r="S152" s="348"/>
      <c r="T152" s="348"/>
      <c r="U152" s="349"/>
      <c r="V152" s="912"/>
      <c r="W152" s="913"/>
      <c r="X152" s="693" t="s">
        <v>1940</v>
      </c>
      <c r="Y152" s="348"/>
      <c r="Z152" s="348"/>
      <c r="AA152" s="348"/>
      <c r="AB152" s="349"/>
      <c r="AC152" s="703" t="s">
        <v>3104</v>
      </c>
      <c r="AD152" s="348"/>
      <c r="AE152" s="348"/>
      <c r="AF152" s="348"/>
      <c r="AG152" s="348"/>
      <c r="AH152" s="348"/>
      <c r="AI152" s="348"/>
      <c r="AJ152" s="348"/>
      <c r="AK152" s="348"/>
      <c r="AL152" s="348"/>
      <c r="AM152" s="348"/>
      <c r="AN152" s="348"/>
      <c r="AO152" s="348"/>
      <c r="AP152" s="348"/>
      <c r="AQ152" s="349"/>
      <c r="AU152" s="18"/>
      <c r="BA152" s="216"/>
      <c r="BB152" s="216"/>
      <c r="BC152" s="216"/>
      <c r="BD152" s="216"/>
      <c r="BE152" s="216"/>
      <c r="BF152" s="216"/>
      <c r="BG152" s="216"/>
      <c r="BH152" s="219"/>
      <c r="BI152" s="216"/>
      <c r="BJ152" s="216"/>
      <c r="BK152" s="216"/>
      <c r="BL152" s="216"/>
      <c r="BM152" s="216"/>
      <c r="BN152" s="219"/>
      <c r="BO152" s="219"/>
      <c r="BP152" s="219"/>
      <c r="BQ152" s="219"/>
    </row>
    <row r="153" spans="1:69" ht="16.5" customHeight="1">
      <c r="A153" s="551"/>
      <c r="D153" s="744"/>
      <c r="E153" s="590"/>
      <c r="F153" s="219"/>
      <c r="G153" s="219"/>
      <c r="H153" s="219"/>
      <c r="I153" s="219"/>
      <c r="J153" s="219"/>
      <c r="K153" s="219"/>
      <c r="L153" s="219"/>
      <c r="M153" s="219"/>
      <c r="N153" s="219"/>
      <c r="O153" s="219"/>
      <c r="P153" s="219"/>
      <c r="Q153" s="219"/>
      <c r="R153" s="219"/>
      <c r="S153" s="219"/>
      <c r="T153" s="219"/>
      <c r="U153" s="219"/>
      <c r="V153" s="219"/>
      <c r="W153" s="219"/>
      <c r="X153" s="219"/>
      <c r="Y153" s="219"/>
      <c r="Z153" s="219"/>
      <c r="AA153" s="219"/>
      <c r="AB153" s="219"/>
      <c r="AC153" s="219"/>
      <c r="AD153" s="219"/>
      <c r="AE153" s="219"/>
      <c r="AF153" s="219"/>
      <c r="AG153" s="219"/>
      <c r="AH153" s="219"/>
      <c r="AI153" s="219"/>
      <c r="AJ153" s="219"/>
      <c r="AK153" s="219"/>
      <c r="AL153" s="219"/>
      <c r="AM153" s="219"/>
      <c r="AN153" s="219"/>
      <c r="AO153" s="219"/>
      <c r="AP153" s="219"/>
      <c r="AQ153" s="219"/>
      <c r="AR153" s="219"/>
      <c r="AS153" s="216"/>
      <c r="AT153" s="216"/>
      <c r="AU153" s="216"/>
      <c r="AV153" s="219"/>
      <c r="AW153" s="219"/>
      <c r="AX153" s="219"/>
      <c r="AY153" s="219"/>
      <c r="AZ153" s="219"/>
      <c r="BA153" s="216"/>
      <c r="BB153" s="216"/>
      <c r="BC153" s="216"/>
      <c r="BD153" s="216"/>
      <c r="BE153" s="216"/>
      <c r="BF153" s="216"/>
      <c r="BG153" s="216"/>
      <c r="BH153" s="219"/>
      <c r="BI153" s="216"/>
      <c r="BJ153" s="216"/>
      <c r="BK153" s="216"/>
      <c r="BL153" s="216"/>
      <c r="BM153" s="216"/>
      <c r="BN153" s="219"/>
      <c r="BO153" s="219"/>
      <c r="BP153" s="219"/>
      <c r="BQ153" s="219"/>
    </row>
    <row r="154" spans="1:69" ht="16.5" customHeight="1">
      <c r="A154" s="551"/>
      <c r="D154" s="744"/>
      <c r="E154" s="590"/>
      <c r="F154" s="219"/>
      <c r="G154" s="219" t="s">
        <v>3206</v>
      </c>
      <c r="H154" s="219"/>
      <c r="I154" s="219"/>
      <c r="J154" s="219"/>
      <c r="K154" s="219"/>
      <c r="L154" s="219"/>
      <c r="M154" s="219"/>
      <c r="N154" s="219"/>
      <c r="O154" s="219"/>
      <c r="P154" s="219"/>
      <c r="Q154" s="219"/>
      <c r="R154" s="219"/>
      <c r="S154" s="219"/>
      <c r="T154" s="219"/>
      <c r="U154" s="219"/>
      <c r="V154" s="219"/>
      <c r="W154" s="219"/>
      <c r="X154" s="219"/>
      <c r="Y154" s="219"/>
      <c r="Z154" s="219"/>
      <c r="AA154" s="219"/>
      <c r="AB154" s="219"/>
      <c r="AC154" s="219"/>
      <c r="AD154" s="219"/>
      <c r="AE154" s="219"/>
      <c r="AF154" s="219"/>
      <c r="AG154" s="219"/>
      <c r="AH154" s="219"/>
      <c r="AI154" s="219"/>
      <c r="AJ154" s="219"/>
      <c r="AK154" s="219"/>
      <c r="AL154" s="219"/>
      <c r="AM154" s="219"/>
      <c r="AN154" s="219"/>
      <c r="AO154" s="219"/>
      <c r="AP154" s="219"/>
      <c r="AQ154" s="219"/>
      <c r="AR154" s="219"/>
      <c r="AS154" s="216"/>
      <c r="AT154" s="216"/>
      <c r="AU154" s="216"/>
      <c r="AV154" s="219"/>
      <c r="AW154" s="219"/>
      <c r="AX154" s="219"/>
      <c r="AY154" s="219"/>
      <c r="AZ154" s="219"/>
      <c r="BA154" s="216"/>
      <c r="BB154" s="216"/>
      <c r="BC154" s="216"/>
      <c r="BD154" s="216"/>
      <c r="BE154" s="216"/>
      <c r="BF154" s="216"/>
      <c r="BG154" s="216"/>
      <c r="BH154" s="219"/>
      <c r="BI154" s="216"/>
      <c r="BJ154" s="216"/>
      <c r="BK154" s="216"/>
      <c r="BL154" s="216"/>
      <c r="BM154" s="216"/>
      <c r="BN154" s="219"/>
      <c r="BO154" s="219"/>
      <c r="BP154" s="219"/>
      <c r="BQ154" s="219"/>
    </row>
    <row r="155" spans="1:69" ht="16.5" customHeight="1">
      <c r="A155" s="551"/>
      <c r="D155" s="744"/>
      <c r="E155" s="590"/>
      <c r="F155" s="219"/>
      <c r="G155" s="219"/>
      <c r="H155" s="371" t="s">
        <v>2814</v>
      </c>
      <c r="I155" s="219"/>
      <c r="J155" s="219"/>
      <c r="K155" s="219"/>
      <c r="L155" s="219"/>
      <c r="M155" s="219"/>
      <c r="N155" s="219"/>
      <c r="O155" s="219"/>
      <c r="P155" s="219"/>
      <c r="Q155" s="219"/>
      <c r="R155" s="219"/>
      <c r="S155" s="219"/>
      <c r="T155" s="219"/>
      <c r="U155" s="219"/>
      <c r="V155" s="219"/>
      <c r="W155" s="219"/>
      <c r="X155" s="219"/>
      <c r="Y155" s="219"/>
      <c r="Z155" s="219"/>
      <c r="AA155" s="219"/>
      <c r="AB155" s="219"/>
      <c r="AC155" s="219"/>
      <c r="AD155" s="219"/>
      <c r="AE155" s="219"/>
      <c r="AF155" s="219"/>
      <c r="AG155" s="219"/>
      <c r="AH155" s="219"/>
      <c r="AI155" s="219"/>
      <c r="AJ155" s="219"/>
      <c r="AK155" s="219"/>
      <c r="AL155" s="219"/>
      <c r="AM155" s="219"/>
      <c r="AN155" s="219"/>
      <c r="AO155" s="219"/>
      <c r="AP155" s="219"/>
      <c r="AQ155" s="219"/>
      <c r="AR155" s="219"/>
      <c r="AS155" s="216"/>
      <c r="AT155" s="216"/>
      <c r="AU155" s="216"/>
      <c r="AV155" s="219"/>
      <c r="AW155" s="219"/>
      <c r="AX155" s="219"/>
      <c r="AY155" s="219"/>
      <c r="AZ155" s="219"/>
      <c r="BA155" s="216"/>
      <c r="BB155" s="216"/>
      <c r="BC155" s="216"/>
      <c r="BD155" s="216"/>
      <c r="BE155" s="216"/>
      <c r="BF155" s="216"/>
      <c r="BG155" s="216"/>
      <c r="BH155" s="219"/>
      <c r="BI155" s="216"/>
      <c r="BJ155" s="216"/>
      <c r="BK155" s="216"/>
      <c r="BL155" s="216"/>
      <c r="BM155" s="216"/>
      <c r="BN155" s="219"/>
      <c r="BO155" s="219"/>
      <c r="BP155" s="219"/>
      <c r="BQ155" s="219"/>
    </row>
    <row r="156" spans="1:69" ht="16.5" customHeight="1">
      <c r="A156" s="551"/>
      <c r="D156" s="744"/>
      <c r="E156" s="590"/>
      <c r="F156" s="219"/>
      <c r="G156" s="219"/>
      <c r="H156" s="903" t="s">
        <v>27</v>
      </c>
      <c r="I156" s="903"/>
      <c r="J156" s="903"/>
      <c r="K156" s="903"/>
      <c r="L156" s="903"/>
      <c r="M156" s="903"/>
      <c r="N156" s="903"/>
      <c r="O156" s="903" t="s">
        <v>29</v>
      </c>
      <c r="P156" s="903"/>
      <c r="Q156" s="903"/>
      <c r="R156" s="903"/>
      <c r="S156" s="903"/>
      <c r="T156" s="903"/>
      <c r="U156" s="903"/>
      <c r="V156" s="903" t="s">
        <v>1260</v>
      </c>
      <c r="W156" s="903"/>
      <c r="X156" s="922" t="s">
        <v>1241</v>
      </c>
      <c r="Y156" s="923"/>
      <c r="Z156" s="923"/>
      <c r="AA156" s="923"/>
      <c r="AB156" s="924"/>
      <c r="AC156" s="922" t="s">
        <v>30</v>
      </c>
      <c r="AD156" s="923"/>
      <c r="AE156" s="923"/>
      <c r="AF156" s="923"/>
      <c r="AG156" s="923"/>
      <c r="AH156" s="923"/>
      <c r="AI156" s="923"/>
      <c r="AJ156" s="923"/>
      <c r="AK156" s="923"/>
      <c r="AL156" s="923"/>
      <c r="AM156" s="923"/>
      <c r="AN156" s="923"/>
      <c r="AO156" s="923"/>
      <c r="AP156" s="923"/>
      <c r="AQ156" s="924"/>
      <c r="AR156" s="219"/>
      <c r="AS156" s="216"/>
      <c r="AT156" s="216"/>
      <c r="AU156" s="216"/>
      <c r="AV156" s="219"/>
      <c r="AW156" s="219"/>
    </row>
    <row r="157" spans="1:69" ht="16.5" customHeight="1">
      <c r="A157" s="551"/>
      <c r="D157" s="744"/>
      <c r="E157" s="590"/>
      <c r="F157" s="219"/>
      <c r="G157" s="219"/>
      <c r="H157" s="617" t="s">
        <v>196</v>
      </c>
      <c r="I157" s="348"/>
      <c r="J157" s="348"/>
      <c r="K157" s="348"/>
      <c r="L157" s="348"/>
      <c r="M157" s="348"/>
      <c r="N157" s="349"/>
      <c r="O157" s="617" t="s">
        <v>1578</v>
      </c>
      <c r="P157" s="348"/>
      <c r="Q157" s="348"/>
      <c r="R157" s="348"/>
      <c r="S157" s="348"/>
      <c r="T157" s="348"/>
      <c r="U157" s="349"/>
      <c r="V157" s="912"/>
      <c r="W157" s="913"/>
      <c r="X157" s="617" t="s">
        <v>2699</v>
      </c>
      <c r="Y157" s="348"/>
      <c r="Z157" s="348"/>
      <c r="AA157" s="348"/>
      <c r="AB157" s="349"/>
      <c r="AC157" s="617" t="str">
        <f>"入力パラメータの"&amp;O157</f>
        <v>入力パラメータの元帳パラメータ</v>
      </c>
      <c r="AD157" s="348"/>
      <c r="AE157" s="348"/>
      <c r="AF157" s="348"/>
      <c r="AG157" s="348"/>
      <c r="AH157" s="348"/>
      <c r="AI157" s="348"/>
      <c r="AJ157" s="348"/>
      <c r="AK157" s="348"/>
      <c r="AL157" s="348"/>
      <c r="AM157" s="348"/>
      <c r="AN157" s="348"/>
      <c r="AO157" s="348"/>
      <c r="AP157" s="348"/>
      <c r="AQ157" s="349"/>
      <c r="AR157" s="219"/>
      <c r="AS157" s="216"/>
      <c r="AT157" s="216"/>
      <c r="AU157" s="216"/>
      <c r="AV157" s="219"/>
      <c r="AW157" s="219"/>
    </row>
    <row r="158" spans="1:69" ht="16.5" customHeight="1">
      <c r="A158" s="551"/>
      <c r="D158" s="744"/>
      <c r="E158" s="590"/>
      <c r="F158" s="219"/>
      <c r="G158" s="219"/>
      <c r="H158" s="617" t="s">
        <v>2800</v>
      </c>
      <c r="I158" s="348"/>
      <c r="J158" s="348"/>
      <c r="K158" s="348"/>
      <c r="L158" s="348"/>
      <c r="M158" s="348"/>
      <c r="N158" s="349"/>
      <c r="O158" s="617" t="s">
        <v>2674</v>
      </c>
      <c r="P158" s="348"/>
      <c r="Q158" s="348"/>
      <c r="R158" s="348"/>
      <c r="S158" s="348"/>
      <c r="T158" s="348"/>
      <c r="U158" s="349"/>
      <c r="V158" s="912"/>
      <c r="W158" s="913"/>
      <c r="X158" s="617" t="s">
        <v>2672</v>
      </c>
      <c r="Y158" s="348"/>
      <c r="Z158" s="348"/>
      <c r="AA158" s="348"/>
      <c r="AB158" s="349"/>
      <c r="AC158" s="617" t="s">
        <v>2815</v>
      </c>
      <c r="AD158" s="348"/>
      <c r="AE158" s="348"/>
      <c r="AF158" s="348"/>
      <c r="AG158" s="348"/>
      <c r="AH158" s="348"/>
      <c r="AI158" s="348"/>
      <c r="AJ158" s="348"/>
      <c r="AK158" s="348"/>
      <c r="AL158" s="348"/>
      <c r="AM158" s="348"/>
      <c r="AN158" s="348"/>
      <c r="AO158" s="348"/>
      <c r="AP158" s="348"/>
      <c r="AQ158" s="349"/>
      <c r="AR158" s="219"/>
      <c r="AS158" s="216"/>
      <c r="AT158" s="216"/>
      <c r="AU158" s="216"/>
      <c r="AV158" s="219"/>
      <c r="AW158" s="219"/>
    </row>
    <row r="159" spans="1:69" ht="16.5" customHeight="1">
      <c r="A159" s="551"/>
      <c r="D159" s="744"/>
      <c r="E159" s="590"/>
      <c r="F159" s="219"/>
      <c r="G159" s="219"/>
      <c r="H159" s="617" t="s">
        <v>2770</v>
      </c>
      <c r="I159" s="348"/>
      <c r="J159" s="348"/>
      <c r="K159" s="348"/>
      <c r="L159" s="348"/>
      <c r="M159" s="348"/>
      <c r="N159" s="349"/>
      <c r="O159" s="617" t="s">
        <v>2772</v>
      </c>
      <c r="P159" s="348"/>
      <c r="Q159" s="348"/>
      <c r="R159" s="348"/>
      <c r="S159" s="348"/>
      <c r="T159" s="348"/>
      <c r="U159" s="349"/>
      <c r="V159" s="912"/>
      <c r="W159" s="913"/>
      <c r="X159" s="617" t="s">
        <v>2771</v>
      </c>
      <c r="Y159" s="348"/>
      <c r="Z159" s="348"/>
      <c r="AA159" s="348"/>
      <c r="AB159" s="349"/>
      <c r="AC159" s="736" t="s">
        <v>3208</v>
      </c>
      <c r="AD159" s="348"/>
      <c r="AE159" s="348"/>
      <c r="AF159" s="348"/>
      <c r="AG159" s="348"/>
      <c r="AH159" s="348"/>
      <c r="AI159" s="348"/>
      <c r="AJ159" s="348"/>
      <c r="AK159" s="348"/>
      <c r="AL159" s="348"/>
      <c r="AM159" s="348"/>
      <c r="AN159" s="348"/>
      <c r="AO159" s="348"/>
      <c r="AP159" s="348"/>
      <c r="AQ159" s="349"/>
      <c r="AR159" s="219"/>
      <c r="AS159" s="216"/>
      <c r="AT159" s="216"/>
      <c r="AU159" s="216"/>
      <c r="AV159" s="219"/>
      <c r="AW159" s="219"/>
    </row>
    <row r="160" spans="1:69" ht="16.5" customHeight="1">
      <c r="A160" s="551"/>
      <c r="D160" s="744"/>
      <c r="E160" s="590"/>
      <c r="F160" s="219"/>
      <c r="G160" s="219"/>
      <c r="H160" s="219"/>
      <c r="I160" s="219"/>
      <c r="J160" s="219"/>
      <c r="K160" s="219"/>
      <c r="L160" s="219"/>
      <c r="M160" s="219"/>
      <c r="N160" s="219"/>
      <c r="O160" s="219"/>
      <c r="P160" s="219"/>
      <c r="Q160" s="219"/>
      <c r="R160" s="219"/>
      <c r="S160" s="219"/>
      <c r="T160" s="219"/>
      <c r="U160" s="219"/>
      <c r="V160" s="219"/>
      <c r="W160" s="219"/>
      <c r="X160" s="219"/>
      <c r="Y160" s="219"/>
      <c r="Z160" s="219"/>
      <c r="AA160" s="219"/>
      <c r="AB160" s="219"/>
      <c r="AC160" s="219"/>
      <c r="AD160" s="219"/>
      <c r="AE160" s="219"/>
      <c r="AF160" s="219"/>
      <c r="AG160" s="219"/>
      <c r="AH160" s="219"/>
      <c r="AI160" s="219"/>
      <c r="AJ160" s="219"/>
      <c r="AK160" s="219"/>
      <c r="AL160" s="219"/>
      <c r="AM160" s="219"/>
      <c r="AN160" s="219"/>
      <c r="AO160" s="219"/>
      <c r="AP160" s="219"/>
      <c r="AQ160" s="219"/>
      <c r="AR160" s="219"/>
      <c r="AS160" s="216"/>
      <c r="AT160" s="216"/>
      <c r="AU160" s="216"/>
      <c r="AV160" s="219"/>
      <c r="AW160" s="219"/>
      <c r="AX160" s="219"/>
      <c r="AY160" s="219"/>
      <c r="AZ160" s="219"/>
      <c r="BA160" s="216"/>
      <c r="BB160" s="216"/>
      <c r="BC160" s="216"/>
      <c r="BD160" s="216"/>
      <c r="BE160" s="216"/>
      <c r="BF160" s="216"/>
      <c r="BG160" s="216"/>
      <c r="BH160" s="219"/>
      <c r="BI160" s="216"/>
      <c r="BJ160" s="216"/>
      <c r="BK160" s="216"/>
      <c r="BL160" s="216"/>
      <c r="BM160" s="216"/>
      <c r="BN160" s="219"/>
      <c r="BO160" s="219"/>
      <c r="BP160" s="219"/>
      <c r="BQ160" s="219"/>
    </row>
    <row r="161" spans="1:69" ht="16.5" customHeight="1">
      <c r="A161" s="551"/>
      <c r="D161" s="744"/>
      <c r="E161" s="590"/>
      <c r="F161" s="219"/>
      <c r="G161" s="219"/>
      <c r="H161" s="219" t="s">
        <v>2816</v>
      </c>
      <c r="I161" s="219"/>
      <c r="J161" s="219"/>
      <c r="K161" s="219"/>
      <c r="L161" s="219"/>
      <c r="M161" s="219"/>
      <c r="N161" s="219"/>
      <c r="O161" s="219"/>
      <c r="P161" s="219"/>
      <c r="Q161" s="219"/>
      <c r="R161" s="219"/>
      <c r="S161" s="219"/>
      <c r="T161" s="219"/>
      <c r="U161" s="219"/>
      <c r="V161" s="219"/>
      <c r="W161" s="219"/>
      <c r="X161" s="219"/>
      <c r="Y161" s="219"/>
      <c r="Z161" s="219"/>
      <c r="AA161" s="219"/>
      <c r="AB161" s="219"/>
      <c r="AC161" s="219"/>
      <c r="AD161" s="219"/>
      <c r="AE161" s="219"/>
      <c r="AF161" s="219"/>
      <c r="AG161" s="219"/>
      <c r="AH161" s="219"/>
      <c r="AI161" s="219"/>
      <c r="AJ161" s="219"/>
      <c r="AK161" s="219"/>
      <c r="AL161" s="219"/>
      <c r="AM161" s="219"/>
      <c r="AN161" s="219"/>
      <c r="AO161" s="219"/>
      <c r="AP161" s="219"/>
      <c r="AQ161" s="219"/>
      <c r="AR161" s="219"/>
      <c r="AS161" s="216"/>
      <c r="AT161" s="216"/>
      <c r="AU161" s="216"/>
      <c r="AV161" s="219"/>
      <c r="AW161" s="219"/>
      <c r="AX161" s="219"/>
      <c r="AY161" s="219"/>
      <c r="AZ161" s="219"/>
      <c r="BA161" s="216"/>
      <c r="BB161" s="216"/>
      <c r="BC161" s="216"/>
      <c r="BD161" s="216"/>
      <c r="BE161" s="216"/>
      <c r="BF161" s="216"/>
      <c r="BG161" s="216"/>
      <c r="BH161" s="219"/>
      <c r="BI161" s="216"/>
      <c r="BJ161" s="216"/>
      <c r="BK161" s="216"/>
      <c r="BL161" s="216"/>
      <c r="BM161" s="216"/>
      <c r="BN161" s="219"/>
      <c r="BO161" s="219"/>
      <c r="BP161" s="219"/>
      <c r="BQ161" s="219"/>
    </row>
    <row r="162" spans="1:69" ht="16.5" customHeight="1">
      <c r="A162" s="551"/>
      <c r="D162" s="744"/>
      <c r="E162" s="590"/>
      <c r="F162" s="219"/>
      <c r="G162" s="219"/>
      <c r="H162" s="219"/>
      <c r="I162" s="219"/>
      <c r="J162" s="219"/>
      <c r="K162" s="219"/>
      <c r="L162" s="219"/>
      <c r="M162" s="219"/>
      <c r="N162" s="219"/>
      <c r="O162" s="219"/>
      <c r="P162" s="219"/>
      <c r="Q162" s="219"/>
      <c r="R162" s="219"/>
      <c r="S162" s="219"/>
      <c r="T162" s="219"/>
      <c r="U162" s="219"/>
      <c r="V162" s="219"/>
      <c r="W162" s="219"/>
      <c r="X162" s="219"/>
      <c r="Y162" s="219"/>
      <c r="Z162" s="219"/>
      <c r="AA162" s="219"/>
      <c r="AB162" s="219"/>
      <c r="AC162" s="219"/>
      <c r="AD162" s="219"/>
      <c r="AE162" s="219"/>
      <c r="AF162" s="219"/>
      <c r="AG162" s="219"/>
      <c r="AH162" s="219"/>
      <c r="AI162" s="219"/>
      <c r="AJ162" s="219"/>
      <c r="AK162" s="219"/>
      <c r="AL162" s="219"/>
      <c r="AM162" s="219"/>
      <c r="AN162" s="219"/>
      <c r="AO162" s="219"/>
      <c r="AP162" s="219"/>
      <c r="AQ162" s="219"/>
      <c r="AR162" s="219"/>
      <c r="AS162" s="216"/>
      <c r="AT162" s="216"/>
      <c r="AU162" s="216"/>
      <c r="AV162" s="219"/>
      <c r="AW162" s="219"/>
      <c r="AX162" s="219"/>
      <c r="AY162" s="219"/>
      <c r="AZ162" s="219"/>
      <c r="BA162" s="216"/>
      <c r="BB162" s="216"/>
      <c r="BC162" s="216"/>
      <c r="BD162" s="216"/>
      <c r="BE162" s="216"/>
      <c r="BF162" s="216"/>
      <c r="BG162" s="216"/>
      <c r="BH162" s="219"/>
      <c r="BI162" s="216"/>
      <c r="BJ162" s="216"/>
      <c r="BK162" s="216"/>
      <c r="BL162" s="216"/>
      <c r="BM162" s="216"/>
      <c r="BN162" s="219"/>
      <c r="BO162" s="219"/>
      <c r="BP162" s="219"/>
      <c r="BQ162" s="219"/>
    </row>
    <row r="163" spans="1:69" ht="16.5" customHeight="1">
      <c r="A163" s="551"/>
      <c r="D163" s="744"/>
      <c r="E163" s="590"/>
      <c r="F163" s="219"/>
      <c r="G163" s="630" t="s">
        <v>2812</v>
      </c>
      <c r="H163" s="631"/>
      <c r="I163" s="631"/>
      <c r="J163" s="631"/>
      <c r="K163" s="631"/>
      <c r="L163" s="631"/>
      <c r="M163" s="631"/>
      <c r="N163" s="631"/>
      <c r="O163" s="631"/>
      <c r="P163" s="631"/>
      <c r="Q163" s="631"/>
      <c r="R163" s="642"/>
      <c r="S163" s="642"/>
      <c r="T163" s="642"/>
      <c r="U163" s="642"/>
      <c r="V163" s="631"/>
      <c r="W163" s="631"/>
      <c r="X163" s="654"/>
      <c r="Y163" s="642"/>
      <c r="Z163" s="642"/>
      <c r="AA163" s="631"/>
      <c r="AB163" s="642"/>
      <c r="AC163" s="642"/>
      <c r="AD163" s="631"/>
      <c r="AE163" s="632"/>
      <c r="AF163" s="219"/>
      <c r="AG163" s="219"/>
      <c r="AH163" s="219"/>
      <c r="AI163" s="219"/>
      <c r="AJ163" s="219"/>
      <c r="AK163" s="216"/>
      <c r="AL163" s="216"/>
      <c r="AM163" s="216"/>
      <c r="AN163" s="219"/>
      <c r="AO163" s="219"/>
      <c r="AP163" s="219"/>
      <c r="AQ163" s="219"/>
      <c r="AR163" s="219"/>
      <c r="AS163" s="216"/>
      <c r="AT163" s="216"/>
      <c r="AU163" s="216"/>
      <c r="AV163" s="216"/>
      <c r="AW163" s="216"/>
      <c r="AX163" s="216"/>
      <c r="AY163" s="216"/>
      <c r="AZ163" s="219"/>
      <c r="BA163" s="216"/>
      <c r="BB163" s="216"/>
      <c r="BC163" s="216"/>
      <c r="BD163" s="216"/>
      <c r="BE163" s="216"/>
      <c r="BF163" s="219"/>
      <c r="BG163" s="219"/>
      <c r="BH163" s="219"/>
      <c r="BI163" s="219"/>
    </row>
    <row r="164" spans="1:69" ht="16.5" customHeight="1">
      <c r="A164" s="551"/>
      <c r="D164" s="744"/>
      <c r="E164" s="590"/>
      <c r="F164" s="219"/>
      <c r="G164" s="633"/>
      <c r="H164" s="647" t="s">
        <v>3231</v>
      </c>
      <c r="I164" s="634"/>
      <c r="J164" s="634"/>
      <c r="K164" s="634"/>
      <c r="L164" s="634"/>
      <c r="M164" s="634"/>
      <c r="N164" s="634"/>
      <c r="O164" s="634"/>
      <c r="P164" s="634"/>
      <c r="Q164" s="634"/>
      <c r="R164" s="647"/>
      <c r="S164" s="647"/>
      <c r="T164" s="647"/>
      <c r="U164" s="647"/>
      <c r="V164" s="634"/>
      <c r="W164" s="634"/>
      <c r="X164" s="655"/>
      <c r="Y164" s="647"/>
      <c r="Z164" s="647"/>
      <c r="AA164" s="634"/>
      <c r="AB164" s="647"/>
      <c r="AC164" s="647"/>
      <c r="AD164" s="634"/>
      <c r="AE164" s="635"/>
      <c r="AF164" s="219"/>
      <c r="AG164" s="219"/>
      <c r="AH164" s="219"/>
      <c r="AI164" s="219"/>
      <c r="AJ164" s="219"/>
      <c r="AK164" s="216"/>
      <c r="AL164" s="216"/>
      <c r="AM164" s="216"/>
      <c r="AN164" s="219"/>
      <c r="AO164" s="219"/>
      <c r="AP164" s="219"/>
      <c r="AQ164" s="219"/>
      <c r="AR164" s="219"/>
      <c r="AS164" s="216"/>
      <c r="AT164" s="216"/>
      <c r="AU164" s="216"/>
      <c r="AV164" s="216"/>
      <c r="AW164" s="216"/>
      <c r="AX164" s="216"/>
      <c r="AY164" s="216"/>
      <c r="AZ164" s="219"/>
      <c r="BA164" s="216"/>
      <c r="BB164" s="216"/>
      <c r="BC164" s="216"/>
      <c r="BD164" s="216"/>
      <c r="BE164" s="216"/>
      <c r="BF164" s="219"/>
      <c r="BG164" s="219"/>
      <c r="BH164" s="219"/>
      <c r="BI164" s="219"/>
    </row>
    <row r="165" spans="1:69" ht="16.5" customHeight="1">
      <c r="A165" s="551"/>
      <c r="D165" s="744"/>
      <c r="E165" s="590"/>
      <c r="F165" s="219"/>
      <c r="G165" s="633"/>
      <c r="H165" s="634" t="s">
        <v>2813</v>
      </c>
      <c r="I165" s="634"/>
      <c r="J165" s="634"/>
      <c r="K165" s="634"/>
      <c r="L165" s="634"/>
      <c r="M165" s="634"/>
      <c r="N165" s="634"/>
      <c r="O165" s="634"/>
      <c r="P165" s="634"/>
      <c r="Q165" s="634"/>
      <c r="R165" s="647"/>
      <c r="S165" s="647"/>
      <c r="T165" s="647"/>
      <c r="U165" s="647"/>
      <c r="V165" s="634"/>
      <c r="W165" s="634"/>
      <c r="X165" s="655"/>
      <c r="Y165" s="647"/>
      <c r="Z165" s="647"/>
      <c r="AA165" s="634"/>
      <c r="AB165" s="647"/>
      <c r="AC165" s="647"/>
      <c r="AD165" s="634"/>
      <c r="AE165" s="635"/>
      <c r="AF165" s="219"/>
      <c r="AG165" s="219"/>
      <c r="AH165" s="219"/>
      <c r="AI165" s="219"/>
      <c r="AJ165" s="219"/>
      <c r="AK165" s="216"/>
      <c r="AL165" s="216"/>
      <c r="AM165" s="216"/>
      <c r="AN165" s="219"/>
      <c r="AO165" s="219"/>
      <c r="AP165" s="219"/>
      <c r="AQ165" s="219"/>
      <c r="AR165" s="219"/>
      <c r="AS165" s="216"/>
      <c r="AT165" s="216"/>
      <c r="AU165" s="216"/>
      <c r="AV165" s="216"/>
      <c r="AW165" s="216"/>
      <c r="AX165" s="216"/>
      <c r="AY165" s="216"/>
      <c r="AZ165" s="219"/>
      <c r="BA165" s="216"/>
      <c r="BB165" s="216"/>
      <c r="BC165" s="216"/>
      <c r="BD165" s="216"/>
      <c r="BE165" s="216"/>
      <c r="BF165" s="219"/>
      <c r="BG165" s="219"/>
      <c r="BH165" s="219"/>
      <c r="BI165" s="219"/>
    </row>
    <row r="166" spans="1:69" ht="16.5" customHeight="1">
      <c r="A166" s="551"/>
      <c r="D166" s="744"/>
      <c r="E166" s="590"/>
      <c r="F166" s="219"/>
      <c r="G166" s="636"/>
      <c r="H166" s="637"/>
      <c r="I166" s="637"/>
      <c r="J166" s="637"/>
      <c r="K166" s="637"/>
      <c r="L166" s="637"/>
      <c r="M166" s="637"/>
      <c r="N166" s="637"/>
      <c r="O166" s="637"/>
      <c r="P166" s="637"/>
      <c r="Q166" s="637"/>
      <c r="R166" s="652"/>
      <c r="S166" s="652"/>
      <c r="T166" s="652"/>
      <c r="U166" s="652"/>
      <c r="V166" s="637"/>
      <c r="W166" s="637"/>
      <c r="X166" s="656"/>
      <c r="Y166" s="652"/>
      <c r="Z166" s="652"/>
      <c r="AA166" s="637"/>
      <c r="AB166" s="652"/>
      <c r="AC166" s="652"/>
      <c r="AD166" s="637"/>
      <c r="AE166" s="638"/>
      <c r="AF166" s="219"/>
      <c r="AG166" s="219"/>
      <c r="AH166" s="219"/>
      <c r="AI166" s="219"/>
      <c r="AJ166" s="219"/>
      <c r="AK166" s="216"/>
      <c r="AL166" s="216"/>
      <c r="AM166" s="216"/>
      <c r="AN166" s="219"/>
      <c r="AO166" s="219"/>
      <c r="AP166" s="219"/>
      <c r="AQ166" s="219"/>
      <c r="AR166" s="219"/>
      <c r="AS166" s="216"/>
      <c r="AT166" s="216"/>
      <c r="AU166" s="216"/>
      <c r="AV166" s="216"/>
      <c r="AW166" s="216"/>
      <c r="AX166" s="216"/>
      <c r="AY166" s="216"/>
      <c r="AZ166" s="219"/>
      <c r="BA166" s="216"/>
      <c r="BB166" s="216"/>
      <c r="BC166" s="216"/>
      <c r="BD166" s="216"/>
      <c r="BE166" s="216"/>
      <c r="BF166" s="219"/>
      <c r="BG166" s="219"/>
      <c r="BH166" s="219"/>
      <c r="BI166" s="219"/>
    </row>
    <row r="167" spans="1:69" ht="16.5" customHeight="1">
      <c r="A167" s="551"/>
      <c r="D167" s="744"/>
      <c r="E167" s="590"/>
      <c r="F167" s="219"/>
      <c r="G167" s="219"/>
      <c r="H167" s="219"/>
      <c r="I167" s="219"/>
      <c r="J167" s="219"/>
      <c r="K167" s="219"/>
      <c r="L167" s="219"/>
      <c r="M167" s="219"/>
      <c r="N167" s="219"/>
      <c r="O167" s="219"/>
      <c r="P167" s="219"/>
      <c r="Q167" s="219"/>
      <c r="R167" s="219"/>
      <c r="S167" s="219"/>
      <c r="T167" s="219"/>
      <c r="U167" s="219"/>
      <c r="V167" s="219"/>
      <c r="W167" s="219"/>
      <c r="X167" s="219"/>
      <c r="Y167" s="219"/>
      <c r="Z167" s="219"/>
      <c r="AA167" s="219"/>
      <c r="AB167" s="219"/>
      <c r="AC167" s="219"/>
      <c r="AD167" s="219"/>
      <c r="AE167" s="219"/>
      <c r="AF167" s="219"/>
      <c r="AG167" s="219"/>
      <c r="AH167" s="219"/>
      <c r="AI167" s="219"/>
      <c r="AJ167" s="219"/>
      <c r="AK167" s="219"/>
      <c r="AL167" s="219"/>
      <c r="AM167" s="219"/>
      <c r="AN167" s="219"/>
      <c r="AO167" s="219"/>
      <c r="AP167" s="219"/>
      <c r="AQ167" s="219"/>
      <c r="AR167" s="219"/>
      <c r="AS167" s="216"/>
      <c r="AT167" s="216"/>
      <c r="AU167" s="216"/>
      <c r="AV167" s="219"/>
      <c r="AW167" s="219"/>
      <c r="AX167" s="219"/>
      <c r="AY167" s="219"/>
      <c r="AZ167" s="219"/>
      <c r="BA167" s="216"/>
      <c r="BB167" s="216"/>
      <c r="BC167" s="216"/>
      <c r="BD167" s="216"/>
      <c r="BE167" s="216"/>
      <c r="BF167" s="216"/>
      <c r="BG167" s="216"/>
      <c r="BH167" s="219"/>
      <c r="BI167" s="216"/>
      <c r="BJ167" s="216"/>
      <c r="BK167" s="216"/>
      <c r="BL167" s="216"/>
      <c r="BM167" s="216"/>
      <c r="BN167" s="219"/>
      <c r="BO167" s="219"/>
      <c r="BP167" s="219"/>
      <c r="BQ167" s="219"/>
    </row>
    <row r="168" spans="1:69" ht="16.5" customHeight="1">
      <c r="A168" s="551"/>
      <c r="D168" s="744"/>
      <c r="E168" s="590"/>
      <c r="F168" s="219" t="s">
        <v>3590</v>
      </c>
      <c r="G168" s="219"/>
      <c r="H168" s="219"/>
      <c r="I168" s="219"/>
      <c r="J168" s="219"/>
      <c r="K168" s="219"/>
      <c r="L168" s="219"/>
      <c r="M168" s="219"/>
      <c r="N168" s="219"/>
      <c r="O168" s="219"/>
      <c r="P168" s="219"/>
      <c r="Q168" s="219"/>
      <c r="R168" s="219"/>
      <c r="S168" s="219"/>
      <c r="T168" s="219"/>
      <c r="U168" s="219"/>
      <c r="V168" s="219"/>
      <c r="W168" s="219"/>
      <c r="X168" s="219"/>
      <c r="Y168" s="219"/>
      <c r="Z168" s="219"/>
      <c r="AA168" s="219"/>
      <c r="AB168" s="219"/>
      <c r="AC168" s="219"/>
      <c r="AD168" s="219"/>
      <c r="AE168" s="219"/>
      <c r="AF168" s="219"/>
      <c r="AG168" s="219"/>
      <c r="AH168" s="219"/>
      <c r="AI168" s="219"/>
      <c r="AJ168" s="219"/>
      <c r="AK168" s="219"/>
      <c r="AL168" s="219"/>
      <c r="AM168" s="219"/>
      <c r="AN168" s="219"/>
      <c r="AO168" s="219"/>
      <c r="AP168" s="219"/>
      <c r="AQ168" s="219"/>
      <c r="AR168" s="219"/>
      <c r="AS168" s="216"/>
      <c r="AT168" s="216"/>
      <c r="AU168" s="216"/>
      <c r="AV168" s="219"/>
      <c r="AW168" s="219"/>
      <c r="AX168" s="219"/>
      <c r="AY168" s="219"/>
      <c r="AZ168" s="219"/>
      <c r="BA168" s="216"/>
      <c r="BB168" s="216"/>
      <c r="BC168" s="216"/>
      <c r="BD168" s="216"/>
      <c r="BE168" s="216"/>
      <c r="BF168" s="216"/>
      <c r="BG168" s="216"/>
      <c r="BH168" s="219"/>
      <c r="BI168" s="216"/>
      <c r="BJ168" s="216"/>
      <c r="BK168" s="216"/>
      <c r="BL168" s="216"/>
      <c r="BM168" s="216"/>
      <c r="BN168" s="219"/>
      <c r="BO168" s="219"/>
      <c r="BP168" s="219"/>
      <c r="BQ168" s="219"/>
    </row>
    <row r="169" spans="1:69" ht="16.5" customHeight="1">
      <c r="A169" s="551"/>
      <c r="D169" s="744"/>
      <c r="E169" s="590"/>
      <c r="F169" s="219"/>
      <c r="G169" s="219" t="s">
        <v>3591</v>
      </c>
      <c r="H169" s="219"/>
      <c r="I169" s="219"/>
      <c r="J169" s="219"/>
      <c r="K169" s="219"/>
      <c r="L169" s="219"/>
      <c r="M169" s="219"/>
      <c r="N169" s="219"/>
      <c r="O169" s="219"/>
      <c r="P169" s="219"/>
      <c r="Q169" s="219"/>
      <c r="R169" s="219"/>
      <c r="S169" s="219"/>
      <c r="T169" s="219"/>
      <c r="U169" s="219"/>
      <c r="V169" s="219"/>
      <c r="W169" s="219"/>
      <c r="X169" s="219"/>
      <c r="Y169" s="219"/>
      <c r="Z169" s="219"/>
      <c r="AA169" s="219"/>
      <c r="AB169" s="219"/>
      <c r="AC169" s="219"/>
      <c r="AD169" s="219"/>
      <c r="AE169" s="219"/>
      <c r="AF169" s="219"/>
      <c r="AG169" s="219"/>
      <c r="AH169" s="219"/>
      <c r="AI169" s="219"/>
      <c r="AJ169" s="219"/>
      <c r="AK169" s="219"/>
      <c r="AL169" s="219"/>
      <c r="AM169" s="219"/>
      <c r="AN169" s="219"/>
      <c r="AO169" s="219"/>
      <c r="AP169" s="219"/>
      <c r="AQ169" s="219"/>
      <c r="AR169" s="219"/>
      <c r="AS169" s="216"/>
      <c r="AT169" s="216"/>
      <c r="AU169" s="216"/>
      <c r="AV169" s="219"/>
      <c r="AW169" s="219"/>
      <c r="AX169" s="219"/>
      <c r="AY169" s="219"/>
      <c r="AZ169" s="219"/>
      <c r="BA169" s="216"/>
      <c r="BB169" s="216"/>
      <c r="BC169" s="216"/>
      <c r="BD169" s="216"/>
      <c r="BE169" s="216"/>
      <c r="BF169" s="216"/>
      <c r="BG169" s="216"/>
      <c r="BH169" s="219"/>
      <c r="BI169" s="216"/>
      <c r="BJ169" s="216"/>
      <c r="BK169" s="216"/>
      <c r="BL169" s="216"/>
      <c r="BM169" s="216"/>
      <c r="BN169" s="219"/>
      <c r="BO169" s="219"/>
      <c r="BP169" s="219"/>
      <c r="BQ169" s="219"/>
    </row>
    <row r="170" spans="1:69" ht="16.5" customHeight="1">
      <c r="A170" s="551"/>
      <c r="D170" s="744"/>
      <c r="E170" s="742"/>
      <c r="F170" s="462"/>
      <c r="G170" s="903" t="s">
        <v>1939</v>
      </c>
      <c r="H170" s="903"/>
      <c r="I170" s="903"/>
      <c r="J170" s="903"/>
      <c r="K170" s="903"/>
      <c r="L170" s="903"/>
      <c r="M170" s="903"/>
      <c r="N170" s="903" t="s">
        <v>29</v>
      </c>
      <c r="O170" s="903"/>
      <c r="P170" s="903"/>
      <c r="Q170" s="903"/>
      <c r="R170" s="903"/>
      <c r="S170" s="903"/>
      <c r="T170" s="903"/>
      <c r="U170" s="795" t="s">
        <v>2265</v>
      </c>
      <c r="V170" s="903" t="s">
        <v>1939</v>
      </c>
      <c r="W170" s="903"/>
      <c r="X170" s="903"/>
      <c r="Y170" s="903"/>
      <c r="Z170" s="903"/>
      <c r="AA170" s="903"/>
      <c r="AB170" s="903"/>
      <c r="AC170" s="903" t="s">
        <v>29</v>
      </c>
      <c r="AD170" s="903"/>
      <c r="AE170" s="903"/>
      <c r="AF170" s="903"/>
      <c r="AG170" s="903"/>
      <c r="AH170" s="903"/>
      <c r="AI170" s="903"/>
      <c r="AP170" s="219"/>
      <c r="AQ170" s="219"/>
      <c r="AR170" s="216"/>
      <c r="AS170" s="216"/>
      <c r="AT170" s="216"/>
      <c r="AU170" s="219"/>
      <c r="AV170" s="219"/>
      <c r="AW170" s="219"/>
      <c r="AX170" s="219"/>
      <c r="AY170" s="219"/>
      <c r="AZ170" s="216"/>
      <c r="BA170" s="216"/>
      <c r="BB170" s="216"/>
      <c r="BC170" s="216"/>
      <c r="BD170" s="216"/>
      <c r="BE170" s="216"/>
      <c r="BF170" s="216"/>
      <c r="BG170" s="219"/>
      <c r="BH170" s="216"/>
      <c r="BI170" s="216"/>
      <c r="BJ170" s="216"/>
      <c r="BK170" s="216"/>
      <c r="BL170" s="216"/>
      <c r="BM170" s="219"/>
      <c r="BN170" s="219"/>
      <c r="BO170" s="219"/>
      <c r="BP170" s="219"/>
    </row>
    <row r="171" spans="1:69" ht="16.5" customHeight="1">
      <c r="A171" s="551"/>
      <c r="D171" s="744"/>
      <c r="E171" s="742"/>
      <c r="F171" s="462"/>
      <c r="G171" s="788" t="s">
        <v>3605</v>
      </c>
      <c r="H171" s="348"/>
      <c r="I171" s="348"/>
      <c r="J171" s="348"/>
      <c r="K171" s="348"/>
      <c r="L171" s="348"/>
      <c r="M171" s="349"/>
      <c r="N171" s="788" t="s">
        <v>1418</v>
      </c>
      <c r="O171" s="348"/>
      <c r="P171" s="348"/>
      <c r="Q171" s="348"/>
      <c r="R171" s="348"/>
      <c r="S171" s="348"/>
      <c r="T171" s="349"/>
      <c r="U171" s="576" t="s">
        <v>2265</v>
      </c>
      <c r="V171" s="788" t="s">
        <v>3592</v>
      </c>
      <c r="W171" s="348"/>
      <c r="X171" s="348"/>
      <c r="Y171" s="348"/>
      <c r="Z171" s="348"/>
      <c r="AA171" s="348"/>
      <c r="AB171" s="349"/>
      <c r="AC171" s="788" t="s">
        <v>3626</v>
      </c>
      <c r="AD171" s="348"/>
      <c r="AE171" s="348"/>
      <c r="AF171" s="348"/>
      <c r="AG171" s="348"/>
      <c r="AH171" s="348"/>
      <c r="AI171" s="349"/>
      <c r="AP171" s="219"/>
      <c r="AQ171" s="219"/>
      <c r="AR171" s="216"/>
      <c r="AS171" s="216"/>
      <c r="AT171" s="216"/>
      <c r="AU171" s="219"/>
      <c r="AV171" s="219"/>
      <c r="AW171" s="219"/>
      <c r="AX171" s="219"/>
      <c r="AY171" s="219"/>
      <c r="AZ171" s="216"/>
      <c r="BA171" s="216"/>
      <c r="BB171" s="216"/>
      <c r="BC171" s="216"/>
      <c r="BD171" s="216"/>
      <c r="BE171" s="216"/>
      <c r="BF171" s="216"/>
      <c r="BG171" s="219"/>
      <c r="BH171" s="216"/>
      <c r="BI171" s="216"/>
      <c r="BJ171" s="216"/>
      <c r="BK171" s="216"/>
      <c r="BL171" s="216"/>
      <c r="BM171" s="219"/>
      <c r="BN171" s="219"/>
      <c r="BO171" s="219"/>
      <c r="BP171" s="219"/>
    </row>
    <row r="172" spans="1:69" ht="16.5" customHeight="1">
      <c r="A172" s="551"/>
      <c r="D172" s="744"/>
      <c r="E172" s="742"/>
      <c r="F172" s="462"/>
      <c r="G172" s="788" t="s">
        <v>3593</v>
      </c>
      <c r="H172" s="348"/>
      <c r="I172" s="348"/>
      <c r="J172" s="348"/>
      <c r="K172" s="348"/>
      <c r="L172" s="348"/>
      <c r="M172" s="349"/>
      <c r="N172" s="788" t="s">
        <v>3594</v>
      </c>
      <c r="O172" s="348"/>
      <c r="P172" s="348"/>
      <c r="Q172" s="348"/>
      <c r="R172" s="348"/>
      <c r="S172" s="348"/>
      <c r="T172" s="349"/>
      <c r="U172" s="576" t="s">
        <v>2265</v>
      </c>
      <c r="V172" s="788" t="s">
        <v>3595</v>
      </c>
      <c r="W172" s="348"/>
      <c r="X172" s="348"/>
      <c r="Y172" s="348"/>
      <c r="Z172" s="348"/>
      <c r="AA172" s="348"/>
      <c r="AB172" s="349"/>
      <c r="AC172" s="788" t="s">
        <v>3627</v>
      </c>
      <c r="AD172" s="348"/>
      <c r="AE172" s="348"/>
      <c r="AF172" s="348"/>
      <c r="AG172" s="348"/>
      <c r="AH172" s="348"/>
      <c r="AI172" s="349"/>
      <c r="AP172" s="219"/>
      <c r="AQ172" s="219"/>
      <c r="AR172" s="216"/>
      <c r="AS172" s="216"/>
      <c r="AT172" s="216"/>
      <c r="AU172" s="219"/>
      <c r="AV172" s="219"/>
      <c r="AW172" s="219"/>
      <c r="AX172" s="219"/>
      <c r="AY172" s="219"/>
      <c r="AZ172" s="216"/>
      <c r="BA172" s="216"/>
      <c r="BB172" s="216"/>
      <c r="BC172" s="216"/>
      <c r="BD172" s="216"/>
      <c r="BE172" s="216"/>
      <c r="BF172" s="216"/>
      <c r="BG172" s="219"/>
      <c r="BH172" s="216"/>
      <c r="BI172" s="216"/>
      <c r="BJ172" s="216"/>
      <c r="BK172" s="216"/>
      <c r="BL172" s="216"/>
      <c r="BM172" s="219"/>
      <c r="BN172" s="219"/>
      <c r="BO172" s="219"/>
      <c r="BP172" s="219"/>
    </row>
    <row r="173" spans="1:69" ht="16.5" customHeight="1">
      <c r="A173" s="551"/>
      <c r="D173" s="744"/>
      <c r="E173" s="742"/>
      <c r="F173" s="462"/>
      <c r="G173" s="788" t="s">
        <v>3615</v>
      </c>
      <c r="H173" s="348"/>
      <c r="I173" s="348"/>
      <c r="J173" s="348"/>
      <c r="K173" s="348"/>
      <c r="L173" s="348"/>
      <c r="M173" s="349"/>
      <c r="N173" s="788" t="s">
        <v>1757</v>
      </c>
      <c r="O173" s="348"/>
      <c r="P173" s="348"/>
      <c r="Q173" s="348"/>
      <c r="R173" s="348"/>
      <c r="S173" s="348"/>
      <c r="T173" s="349"/>
      <c r="U173" s="576" t="s">
        <v>2265</v>
      </c>
      <c r="V173" s="788" t="s">
        <v>3616</v>
      </c>
      <c r="W173" s="348"/>
      <c r="X173" s="348"/>
      <c r="Y173" s="348"/>
      <c r="Z173" s="348"/>
      <c r="AA173" s="348"/>
      <c r="AB173" s="349"/>
      <c r="AC173" s="788" t="s">
        <v>3628</v>
      </c>
      <c r="AD173" s="348"/>
      <c r="AE173" s="348"/>
      <c r="AF173" s="348"/>
      <c r="AG173" s="348"/>
      <c r="AH173" s="348"/>
      <c r="AI173" s="349"/>
      <c r="AP173" s="219"/>
      <c r="AQ173" s="219"/>
      <c r="AR173" s="216"/>
      <c r="AS173" s="216"/>
      <c r="AT173" s="216"/>
      <c r="AU173" s="219"/>
      <c r="AV173" s="219"/>
      <c r="AW173" s="219"/>
      <c r="AX173" s="219"/>
      <c r="AY173" s="219"/>
      <c r="AZ173" s="216"/>
      <c r="BA173" s="216"/>
      <c r="BB173" s="216"/>
      <c r="BC173" s="216"/>
      <c r="BD173" s="216"/>
      <c r="BE173" s="216"/>
      <c r="BF173" s="216"/>
      <c r="BG173" s="219"/>
      <c r="BH173" s="216"/>
      <c r="BI173" s="216"/>
      <c r="BJ173" s="216"/>
      <c r="BK173" s="216"/>
      <c r="BL173" s="216"/>
      <c r="BM173" s="219"/>
      <c r="BN173" s="219"/>
      <c r="BO173" s="219"/>
      <c r="BP173" s="219"/>
    </row>
    <row r="174" spans="1:69" ht="16.5" customHeight="1">
      <c r="A174" s="551"/>
      <c r="D174" s="744"/>
      <c r="E174" s="742"/>
      <c r="F174" s="462"/>
      <c r="G174" s="788" t="s">
        <v>3606</v>
      </c>
      <c r="H174" s="348"/>
      <c r="I174" s="348"/>
      <c r="J174" s="348"/>
      <c r="K174" s="348"/>
      <c r="L174" s="348"/>
      <c r="M174" s="349"/>
      <c r="N174" s="788" t="s">
        <v>3596</v>
      </c>
      <c r="O174" s="348"/>
      <c r="P174" s="348"/>
      <c r="Q174" s="348"/>
      <c r="R174" s="348"/>
      <c r="S174" s="348"/>
      <c r="T174" s="349"/>
      <c r="U174" s="576" t="s">
        <v>2265</v>
      </c>
      <c r="V174" s="788" t="s">
        <v>3617</v>
      </c>
      <c r="W174" s="348"/>
      <c r="X174" s="348"/>
      <c r="Y174" s="348"/>
      <c r="Z174" s="348"/>
      <c r="AA174" s="348"/>
      <c r="AB174" s="349"/>
      <c r="AC174" s="788" t="s">
        <v>3629</v>
      </c>
      <c r="AD174" s="348"/>
      <c r="AE174" s="348"/>
      <c r="AF174" s="348"/>
      <c r="AG174" s="348"/>
      <c r="AH174" s="348"/>
      <c r="AI174" s="349"/>
      <c r="AP174" s="219"/>
      <c r="AQ174" s="219"/>
      <c r="AR174" s="216"/>
      <c r="AS174" s="216"/>
      <c r="AT174" s="216"/>
      <c r="AU174" s="219"/>
      <c r="AV174" s="219"/>
      <c r="AW174" s="219"/>
      <c r="AX174" s="219"/>
      <c r="AY174" s="219"/>
      <c r="AZ174" s="216"/>
      <c r="BA174" s="216"/>
      <c r="BB174" s="216"/>
      <c r="BC174" s="216"/>
      <c r="BD174" s="216"/>
      <c r="BE174" s="216"/>
      <c r="BF174" s="216"/>
      <c r="BG174" s="219"/>
      <c r="BH174" s="216"/>
      <c r="BI174" s="216"/>
      <c r="BJ174" s="216"/>
      <c r="BK174" s="216"/>
      <c r="BL174" s="216"/>
      <c r="BM174" s="219"/>
      <c r="BN174" s="219"/>
      <c r="BO174" s="219"/>
      <c r="BP174" s="219"/>
    </row>
    <row r="175" spans="1:69" ht="16.5" customHeight="1">
      <c r="A175" s="551"/>
      <c r="D175" s="744"/>
      <c r="E175" s="742"/>
      <c r="F175" s="462"/>
      <c r="G175" s="788" t="s">
        <v>3607</v>
      </c>
      <c r="H175" s="348"/>
      <c r="I175" s="348"/>
      <c r="J175" s="348"/>
      <c r="K175" s="348"/>
      <c r="L175" s="348"/>
      <c r="M175" s="349"/>
      <c r="N175" s="788" t="s">
        <v>3597</v>
      </c>
      <c r="O175" s="348"/>
      <c r="P175" s="348"/>
      <c r="Q175" s="348"/>
      <c r="R175" s="348"/>
      <c r="S175" s="348"/>
      <c r="T175" s="349"/>
      <c r="U175" s="576" t="s">
        <v>2265</v>
      </c>
      <c r="V175" s="788" t="s">
        <v>3618</v>
      </c>
      <c r="W175" s="348"/>
      <c r="X175" s="348"/>
      <c r="Y175" s="348"/>
      <c r="Z175" s="348"/>
      <c r="AA175" s="348"/>
      <c r="AB175" s="349"/>
      <c r="AC175" s="788" t="s">
        <v>3630</v>
      </c>
      <c r="AD175" s="348"/>
      <c r="AE175" s="348"/>
      <c r="AF175" s="348"/>
      <c r="AG175" s="348"/>
      <c r="AH175" s="348"/>
      <c r="AI175" s="349"/>
      <c r="AP175" s="219"/>
      <c r="AQ175" s="219"/>
      <c r="AR175" s="216"/>
      <c r="AS175" s="216"/>
      <c r="AT175" s="216"/>
      <c r="AU175" s="219"/>
      <c r="AV175" s="219"/>
      <c r="AW175" s="219"/>
      <c r="AX175" s="219"/>
      <c r="AY175" s="219"/>
      <c r="AZ175" s="216"/>
      <c r="BA175" s="216"/>
      <c r="BB175" s="216"/>
      <c r="BC175" s="216"/>
      <c r="BD175" s="216"/>
      <c r="BE175" s="216"/>
      <c r="BF175" s="216"/>
      <c r="BG175" s="219"/>
      <c r="BH175" s="216"/>
      <c r="BI175" s="216"/>
      <c r="BJ175" s="216"/>
      <c r="BK175" s="216"/>
      <c r="BL175" s="216"/>
      <c r="BM175" s="219"/>
      <c r="BN175" s="219"/>
      <c r="BO175" s="219"/>
      <c r="BP175" s="219"/>
    </row>
    <row r="176" spans="1:69" ht="16.5" customHeight="1">
      <c r="A176" s="551"/>
      <c r="D176" s="744"/>
      <c r="E176" s="742"/>
      <c r="F176" s="462"/>
      <c r="G176" s="788" t="s">
        <v>3608</v>
      </c>
      <c r="H176" s="348"/>
      <c r="I176" s="348"/>
      <c r="J176" s="348"/>
      <c r="K176" s="348"/>
      <c r="L176" s="348"/>
      <c r="M176" s="349"/>
      <c r="N176" s="788" t="s">
        <v>3599</v>
      </c>
      <c r="O176" s="348"/>
      <c r="P176" s="348"/>
      <c r="Q176" s="348"/>
      <c r="R176" s="348"/>
      <c r="S176" s="348"/>
      <c r="T176" s="349"/>
      <c r="U176" s="576" t="s">
        <v>2265</v>
      </c>
      <c r="V176" s="788" t="s">
        <v>3619</v>
      </c>
      <c r="W176" s="348"/>
      <c r="X176" s="348"/>
      <c r="Y176" s="348"/>
      <c r="Z176" s="348"/>
      <c r="AA176" s="348"/>
      <c r="AB176" s="349"/>
      <c r="AC176" s="788" t="s">
        <v>3631</v>
      </c>
      <c r="AD176" s="348"/>
      <c r="AE176" s="348"/>
      <c r="AF176" s="348"/>
      <c r="AG176" s="348"/>
      <c r="AH176" s="348"/>
      <c r="AI176" s="349"/>
      <c r="AP176" s="219"/>
      <c r="AQ176" s="219"/>
      <c r="AR176" s="216"/>
      <c r="AS176" s="216"/>
      <c r="AT176" s="216"/>
      <c r="AU176" s="219"/>
      <c r="AV176" s="219"/>
      <c r="AW176" s="219"/>
      <c r="AX176" s="219"/>
      <c r="AY176" s="219"/>
      <c r="AZ176" s="216"/>
      <c r="BA176" s="216"/>
      <c r="BB176" s="216"/>
      <c r="BC176" s="216"/>
      <c r="BD176" s="216"/>
      <c r="BE176" s="216"/>
      <c r="BF176" s="216"/>
      <c r="BG176" s="219"/>
      <c r="BH176" s="216"/>
      <c r="BI176" s="216"/>
      <c r="BJ176" s="216"/>
      <c r="BK176" s="216"/>
      <c r="BL176" s="216"/>
      <c r="BM176" s="219"/>
      <c r="BN176" s="219"/>
      <c r="BO176" s="219"/>
      <c r="BP176" s="219"/>
    </row>
    <row r="177" spans="1:70" ht="16.5" customHeight="1">
      <c r="A177" s="551"/>
      <c r="D177" s="744"/>
      <c r="E177" s="742"/>
      <c r="F177" s="462"/>
      <c r="G177" s="788" t="s">
        <v>3609</v>
      </c>
      <c r="H177" s="348"/>
      <c r="I177" s="348"/>
      <c r="J177" s="348"/>
      <c r="K177" s="348"/>
      <c r="L177" s="348"/>
      <c r="M177" s="349"/>
      <c r="N177" s="788" t="s">
        <v>3600</v>
      </c>
      <c r="O177" s="348"/>
      <c r="P177" s="348"/>
      <c r="Q177" s="348"/>
      <c r="R177" s="348"/>
      <c r="S177" s="348"/>
      <c r="T177" s="349"/>
      <c r="U177" s="576" t="s">
        <v>2265</v>
      </c>
      <c r="V177" s="788" t="s">
        <v>3620</v>
      </c>
      <c r="W177" s="348"/>
      <c r="X177" s="348"/>
      <c r="Y177" s="348"/>
      <c r="Z177" s="348"/>
      <c r="AA177" s="348"/>
      <c r="AB177" s="349"/>
      <c r="AC177" s="788" t="s">
        <v>3632</v>
      </c>
      <c r="AD177" s="348"/>
      <c r="AE177" s="348"/>
      <c r="AF177" s="348"/>
      <c r="AG177" s="348"/>
      <c r="AH177" s="348"/>
      <c r="AI177" s="349"/>
      <c r="AP177" s="219"/>
      <c r="AQ177" s="219"/>
      <c r="AR177" s="216"/>
      <c r="AS177" s="216"/>
      <c r="AT177" s="216"/>
      <c r="AU177" s="219"/>
      <c r="AV177" s="219"/>
      <c r="AW177" s="219"/>
      <c r="AX177" s="219"/>
      <c r="AY177" s="219"/>
      <c r="AZ177" s="216"/>
      <c r="BA177" s="216"/>
      <c r="BB177" s="216"/>
      <c r="BC177" s="216"/>
      <c r="BD177" s="216"/>
      <c r="BE177" s="216"/>
      <c r="BF177" s="216"/>
      <c r="BG177" s="219"/>
      <c r="BH177" s="216"/>
      <c r="BI177" s="216"/>
      <c r="BJ177" s="216"/>
      <c r="BK177" s="216"/>
      <c r="BL177" s="216"/>
      <c r="BM177" s="219"/>
      <c r="BN177" s="219"/>
      <c r="BO177" s="219"/>
      <c r="BP177" s="219"/>
    </row>
    <row r="178" spans="1:70" ht="16.5" customHeight="1">
      <c r="A178" s="551"/>
      <c r="D178" s="744"/>
      <c r="E178" s="742"/>
      <c r="F178" s="462"/>
      <c r="G178" s="788" t="s">
        <v>3610</v>
      </c>
      <c r="H178" s="348"/>
      <c r="I178" s="348"/>
      <c r="J178" s="348"/>
      <c r="K178" s="348"/>
      <c r="L178" s="348"/>
      <c r="M178" s="349"/>
      <c r="N178" s="788" t="s">
        <v>3601</v>
      </c>
      <c r="O178" s="348"/>
      <c r="P178" s="348"/>
      <c r="Q178" s="348"/>
      <c r="R178" s="348"/>
      <c r="S178" s="348"/>
      <c r="T178" s="349"/>
      <c r="U178" s="576" t="s">
        <v>2265</v>
      </c>
      <c r="V178" s="788" t="s">
        <v>3621</v>
      </c>
      <c r="W178" s="348"/>
      <c r="X178" s="348"/>
      <c r="Y178" s="348"/>
      <c r="Z178" s="348"/>
      <c r="AA178" s="348"/>
      <c r="AB178" s="349"/>
      <c r="AC178" s="788" t="s">
        <v>3633</v>
      </c>
      <c r="AD178" s="348"/>
      <c r="AE178" s="348"/>
      <c r="AF178" s="348"/>
      <c r="AG178" s="348"/>
      <c r="AH178" s="348"/>
      <c r="AI178" s="349"/>
      <c r="AP178" s="219"/>
      <c r="AQ178" s="219"/>
      <c r="AR178" s="216"/>
      <c r="AS178" s="216"/>
      <c r="AT178" s="216"/>
      <c r="AU178" s="219"/>
      <c r="AV178" s="219"/>
      <c r="AW178" s="219"/>
      <c r="AX178" s="219"/>
      <c r="AY178" s="219"/>
      <c r="AZ178" s="216"/>
      <c r="BA178" s="216"/>
      <c r="BB178" s="216"/>
      <c r="BC178" s="216"/>
      <c r="BD178" s="216"/>
      <c r="BE178" s="216"/>
      <c r="BF178" s="216"/>
      <c r="BG178" s="219"/>
      <c r="BH178" s="216"/>
      <c r="BI178" s="216"/>
      <c r="BJ178" s="216"/>
      <c r="BK178" s="216"/>
      <c r="BL178" s="216"/>
      <c r="BM178" s="219"/>
      <c r="BN178" s="219"/>
      <c r="BO178" s="219"/>
      <c r="BP178" s="219"/>
    </row>
    <row r="179" spans="1:70" ht="16.5" customHeight="1">
      <c r="A179" s="551"/>
      <c r="D179" s="744"/>
      <c r="E179" s="742"/>
      <c r="F179" s="462"/>
      <c r="G179" s="788" t="s">
        <v>3611</v>
      </c>
      <c r="H179" s="348"/>
      <c r="I179" s="348"/>
      <c r="J179" s="348"/>
      <c r="K179" s="348"/>
      <c r="L179" s="348"/>
      <c r="M179" s="349"/>
      <c r="N179" s="788" t="s">
        <v>3602</v>
      </c>
      <c r="O179" s="348"/>
      <c r="P179" s="348"/>
      <c r="Q179" s="348"/>
      <c r="R179" s="348"/>
      <c r="S179" s="348"/>
      <c r="T179" s="349"/>
      <c r="U179" s="576" t="s">
        <v>2265</v>
      </c>
      <c r="V179" s="788" t="s">
        <v>3622</v>
      </c>
      <c r="W179" s="348"/>
      <c r="X179" s="348"/>
      <c r="Y179" s="348"/>
      <c r="Z179" s="348"/>
      <c r="AA179" s="348"/>
      <c r="AB179" s="349"/>
      <c r="AC179" s="788" t="s">
        <v>3634</v>
      </c>
      <c r="AD179" s="348"/>
      <c r="AE179" s="348"/>
      <c r="AF179" s="348"/>
      <c r="AG179" s="348"/>
      <c r="AH179" s="348"/>
      <c r="AI179" s="349"/>
      <c r="AP179" s="219"/>
      <c r="AQ179" s="219"/>
      <c r="AR179" s="216"/>
      <c r="AS179" s="216"/>
      <c r="AT179" s="216"/>
      <c r="AU179" s="219"/>
      <c r="AV179" s="219"/>
      <c r="AW179" s="219"/>
      <c r="AX179" s="219"/>
      <c r="AY179" s="219"/>
      <c r="AZ179" s="216"/>
      <c r="BA179" s="216"/>
      <c r="BB179" s="216"/>
      <c r="BC179" s="216"/>
      <c r="BD179" s="216"/>
      <c r="BE179" s="216"/>
      <c r="BF179" s="216"/>
      <c r="BG179" s="219"/>
      <c r="BH179" s="216"/>
      <c r="BI179" s="216"/>
      <c r="BJ179" s="216"/>
      <c r="BK179" s="216"/>
      <c r="BL179" s="216"/>
      <c r="BM179" s="219"/>
      <c r="BN179" s="219"/>
      <c r="BO179" s="219"/>
      <c r="BP179" s="219"/>
    </row>
    <row r="180" spans="1:70" ht="16.5" customHeight="1">
      <c r="A180" s="551"/>
      <c r="D180" s="744"/>
      <c r="E180" s="742"/>
      <c r="F180" s="462"/>
      <c r="G180" s="788" t="s">
        <v>3612</v>
      </c>
      <c r="H180" s="348"/>
      <c r="I180" s="348"/>
      <c r="J180" s="348"/>
      <c r="K180" s="348"/>
      <c r="L180" s="348"/>
      <c r="M180" s="349"/>
      <c r="N180" s="788" t="s">
        <v>3603</v>
      </c>
      <c r="O180" s="348"/>
      <c r="P180" s="348"/>
      <c r="Q180" s="348"/>
      <c r="R180" s="348"/>
      <c r="S180" s="348"/>
      <c r="T180" s="349"/>
      <c r="U180" s="576" t="s">
        <v>2265</v>
      </c>
      <c r="V180" s="788" t="s">
        <v>3623</v>
      </c>
      <c r="W180" s="348"/>
      <c r="X180" s="348"/>
      <c r="Y180" s="348"/>
      <c r="Z180" s="348"/>
      <c r="AA180" s="348"/>
      <c r="AB180" s="349"/>
      <c r="AC180" s="788" t="s">
        <v>3635</v>
      </c>
      <c r="AD180" s="348"/>
      <c r="AE180" s="348"/>
      <c r="AF180" s="348"/>
      <c r="AG180" s="348"/>
      <c r="AH180" s="348"/>
      <c r="AI180" s="349"/>
      <c r="AP180" s="219"/>
      <c r="AQ180" s="219"/>
      <c r="AR180" s="216"/>
      <c r="AS180" s="216"/>
      <c r="AT180" s="216"/>
      <c r="AU180" s="219"/>
      <c r="AV180" s="219"/>
      <c r="AW180" s="219"/>
      <c r="AX180" s="219"/>
      <c r="AY180" s="219"/>
      <c r="AZ180" s="216"/>
      <c r="BA180" s="216"/>
      <c r="BB180" s="216"/>
      <c r="BC180" s="216"/>
      <c r="BD180" s="216"/>
      <c r="BE180" s="216"/>
      <c r="BF180" s="216"/>
      <c r="BG180" s="219"/>
      <c r="BH180" s="216"/>
      <c r="BI180" s="216"/>
      <c r="BJ180" s="216"/>
      <c r="BK180" s="216"/>
      <c r="BL180" s="216"/>
      <c r="BM180" s="219"/>
      <c r="BN180" s="219"/>
      <c r="BO180" s="219"/>
      <c r="BP180" s="219"/>
    </row>
    <row r="181" spans="1:70" ht="16.5" customHeight="1">
      <c r="A181" s="551"/>
      <c r="D181" s="744"/>
      <c r="E181" s="742"/>
      <c r="F181" s="462"/>
      <c r="G181" s="788" t="s">
        <v>3613</v>
      </c>
      <c r="H181" s="348"/>
      <c r="I181" s="348"/>
      <c r="J181" s="348"/>
      <c r="K181" s="348"/>
      <c r="L181" s="348"/>
      <c r="M181" s="349"/>
      <c r="N181" s="788" t="s">
        <v>3604</v>
      </c>
      <c r="O181" s="348"/>
      <c r="P181" s="348"/>
      <c r="Q181" s="348"/>
      <c r="R181" s="348"/>
      <c r="S181" s="348"/>
      <c r="T181" s="349"/>
      <c r="U181" s="576" t="s">
        <v>2265</v>
      </c>
      <c r="V181" s="788" t="s">
        <v>3624</v>
      </c>
      <c r="W181" s="348"/>
      <c r="X181" s="348"/>
      <c r="Y181" s="348"/>
      <c r="Z181" s="348"/>
      <c r="AA181" s="348"/>
      <c r="AB181" s="349"/>
      <c r="AC181" s="788" t="s">
        <v>3636</v>
      </c>
      <c r="AD181" s="348"/>
      <c r="AE181" s="348"/>
      <c r="AF181" s="348"/>
      <c r="AG181" s="348"/>
      <c r="AH181" s="348"/>
      <c r="AI181" s="349"/>
      <c r="AP181" s="219"/>
      <c r="AQ181" s="219"/>
      <c r="AR181" s="216"/>
      <c r="AS181" s="216"/>
      <c r="AT181" s="216"/>
      <c r="AU181" s="219"/>
      <c r="AV181" s="219"/>
      <c r="AW181" s="219"/>
      <c r="AX181" s="219"/>
      <c r="AY181" s="219"/>
      <c r="AZ181" s="216"/>
      <c r="BA181" s="216"/>
      <c r="BB181" s="216"/>
      <c r="BC181" s="216"/>
      <c r="BD181" s="216"/>
      <c r="BE181" s="216"/>
      <c r="BF181" s="216"/>
      <c r="BG181" s="219"/>
      <c r="BH181" s="216"/>
      <c r="BI181" s="216"/>
      <c r="BJ181" s="216"/>
      <c r="BK181" s="216"/>
      <c r="BL181" s="216"/>
      <c r="BM181" s="219"/>
      <c r="BN181" s="219"/>
      <c r="BO181" s="219"/>
      <c r="BP181" s="219"/>
    </row>
    <row r="182" spans="1:70" ht="16.5" customHeight="1">
      <c r="A182" s="551"/>
      <c r="D182" s="744"/>
      <c r="E182" s="742"/>
      <c r="F182" s="462"/>
      <c r="G182" s="788" t="s">
        <v>3614</v>
      </c>
      <c r="H182" s="348"/>
      <c r="I182" s="348"/>
      <c r="J182" s="348"/>
      <c r="K182" s="348"/>
      <c r="L182" s="348"/>
      <c r="M182" s="349"/>
      <c r="N182" s="788" t="s">
        <v>3598</v>
      </c>
      <c r="O182" s="348"/>
      <c r="P182" s="348"/>
      <c r="Q182" s="348"/>
      <c r="R182" s="348"/>
      <c r="S182" s="348"/>
      <c r="T182" s="349"/>
      <c r="U182" s="576" t="s">
        <v>2265</v>
      </c>
      <c r="V182" s="788" t="s">
        <v>3625</v>
      </c>
      <c r="W182" s="348"/>
      <c r="X182" s="348"/>
      <c r="Y182" s="348"/>
      <c r="Z182" s="348"/>
      <c r="AA182" s="348"/>
      <c r="AB182" s="349"/>
      <c r="AC182" s="788" t="s">
        <v>3637</v>
      </c>
      <c r="AD182" s="348"/>
      <c r="AE182" s="348"/>
      <c r="AF182" s="348"/>
      <c r="AG182" s="348"/>
      <c r="AH182" s="348"/>
      <c r="AI182" s="349"/>
      <c r="AP182" s="219"/>
      <c r="AQ182" s="219"/>
      <c r="AR182" s="216"/>
      <c r="AS182" s="216"/>
      <c r="AT182" s="216"/>
      <c r="AU182" s="219"/>
      <c r="AV182" s="219"/>
      <c r="AW182" s="219"/>
      <c r="AX182" s="219"/>
      <c r="AY182" s="219"/>
      <c r="AZ182" s="216"/>
      <c r="BA182" s="216"/>
      <c r="BB182" s="216"/>
      <c r="BC182" s="216"/>
      <c r="BD182" s="216"/>
      <c r="BE182" s="216"/>
      <c r="BF182" s="216"/>
      <c r="BG182" s="219"/>
      <c r="BH182" s="216"/>
      <c r="BI182" s="216"/>
      <c r="BJ182" s="216"/>
      <c r="BK182" s="216"/>
      <c r="BL182" s="216"/>
      <c r="BM182" s="219"/>
      <c r="BN182" s="219"/>
      <c r="BO182" s="219"/>
      <c r="BP182" s="219"/>
    </row>
    <row r="183" spans="1:70" ht="16.5" customHeight="1">
      <c r="A183" s="551"/>
      <c r="D183" s="744"/>
      <c r="E183" s="590"/>
      <c r="F183" s="219"/>
      <c r="G183" s="219"/>
      <c r="H183" s="219"/>
      <c r="I183" s="219"/>
      <c r="J183" s="219"/>
      <c r="K183" s="219"/>
      <c r="L183" s="219"/>
      <c r="M183" s="219"/>
      <c r="N183" s="219"/>
      <c r="O183" s="219"/>
      <c r="P183" s="219"/>
      <c r="Q183" s="219"/>
      <c r="R183" s="219"/>
      <c r="S183" s="219"/>
      <c r="T183" s="219"/>
      <c r="U183" s="219"/>
      <c r="V183" s="219"/>
      <c r="W183" s="219"/>
      <c r="X183" s="219"/>
      <c r="Y183" s="219"/>
      <c r="Z183" s="219"/>
      <c r="AA183" s="219"/>
      <c r="AB183" s="219"/>
      <c r="AC183" s="219"/>
      <c r="AD183" s="219"/>
      <c r="AE183" s="219"/>
      <c r="AF183" s="219"/>
      <c r="AG183" s="219"/>
      <c r="AH183" s="219"/>
      <c r="AI183" s="219"/>
      <c r="AJ183" s="219"/>
      <c r="AK183" s="219"/>
      <c r="AL183" s="219"/>
      <c r="AM183" s="219"/>
      <c r="AN183" s="219"/>
      <c r="AO183" s="219"/>
      <c r="AP183" s="219"/>
      <c r="AQ183" s="219"/>
      <c r="AR183" s="219"/>
      <c r="AS183" s="216"/>
      <c r="AT183" s="216"/>
      <c r="AU183" s="216"/>
      <c r="AV183" s="219"/>
      <c r="AW183" s="219"/>
      <c r="AX183" s="219"/>
      <c r="AY183" s="219"/>
      <c r="AZ183" s="219"/>
      <c r="BA183" s="216"/>
      <c r="BB183" s="216"/>
      <c r="BC183" s="216"/>
      <c r="BD183" s="216"/>
      <c r="BE183" s="216"/>
      <c r="BF183" s="216"/>
      <c r="BG183" s="216"/>
      <c r="BH183" s="219"/>
      <c r="BI183" s="216"/>
      <c r="BJ183" s="216"/>
      <c r="BK183" s="216"/>
      <c r="BL183" s="216"/>
      <c r="BM183" s="216"/>
      <c r="BN183" s="219"/>
      <c r="BO183" s="219"/>
      <c r="BP183" s="219"/>
      <c r="BQ183" s="219"/>
    </row>
    <row r="184" spans="1:70" ht="16.5" customHeight="1">
      <c r="A184" s="551"/>
      <c r="D184" s="744"/>
      <c r="E184" s="477"/>
      <c r="F184" s="16" t="s">
        <v>3359</v>
      </c>
      <c r="G184" s="219"/>
      <c r="H184" s="219"/>
      <c r="I184" s="219"/>
      <c r="J184" s="219"/>
      <c r="K184" s="219"/>
      <c r="L184" s="219"/>
      <c r="M184" s="219"/>
      <c r="N184" s="219"/>
      <c r="O184" s="219"/>
      <c r="P184" s="219"/>
      <c r="Q184" s="219"/>
      <c r="R184" s="219"/>
      <c r="S184" s="219"/>
      <c r="T184" s="219"/>
      <c r="U184" s="219"/>
      <c r="V184" s="219"/>
      <c r="W184" s="219"/>
      <c r="X184" s="219"/>
      <c r="Y184" s="219"/>
      <c r="Z184" s="219"/>
      <c r="AA184" s="219"/>
      <c r="AB184" s="219"/>
      <c r="AC184" s="219"/>
      <c r="AD184" s="219"/>
      <c r="AE184" s="219"/>
      <c r="AF184" s="219"/>
      <c r="AG184" s="219"/>
      <c r="AH184" s="219"/>
      <c r="AI184" s="219"/>
      <c r="AJ184" s="219"/>
      <c r="AK184" s="219"/>
      <c r="AL184" s="219"/>
      <c r="AM184" s="219"/>
      <c r="AN184" s="219"/>
      <c r="AO184" s="219"/>
      <c r="AP184" s="219"/>
      <c r="AQ184" s="219"/>
      <c r="AR184" s="219"/>
      <c r="AS184" s="216"/>
      <c r="AT184" s="216"/>
      <c r="AU184" s="216"/>
      <c r="AV184" s="219"/>
      <c r="AW184" s="219"/>
      <c r="AX184" s="219"/>
      <c r="AY184" s="219"/>
      <c r="AZ184" s="219"/>
      <c r="BA184" s="216"/>
      <c r="BB184" s="216"/>
      <c r="BC184" s="216"/>
      <c r="BD184" s="216"/>
      <c r="BE184" s="216"/>
      <c r="BF184" s="216"/>
      <c r="BG184" s="216"/>
      <c r="BH184" s="219"/>
      <c r="BI184" s="216"/>
      <c r="BJ184" s="216"/>
      <c r="BK184" s="216"/>
      <c r="BL184" s="216"/>
      <c r="BM184" s="216"/>
      <c r="BN184" s="219"/>
      <c r="BO184" s="219"/>
      <c r="BP184" s="219"/>
      <c r="BQ184" s="219"/>
    </row>
    <row r="185" spans="1:70" ht="16.5" customHeight="1">
      <c r="A185" s="551"/>
      <c r="D185" s="744"/>
      <c r="E185" s="477"/>
      <c r="F185" s="16"/>
      <c r="G185" s="371" t="s">
        <v>3361</v>
      </c>
      <c r="H185" s="371"/>
      <c r="I185" s="371"/>
      <c r="J185" s="371"/>
      <c r="K185" s="371"/>
      <c r="L185" s="371"/>
      <c r="M185" s="371"/>
      <c r="N185" s="371"/>
      <c r="O185" s="371"/>
      <c r="P185" s="371"/>
      <c r="Q185" s="371"/>
      <c r="R185" s="371"/>
      <c r="S185" s="371"/>
      <c r="T185" s="371"/>
      <c r="U185" s="371"/>
      <c r="V185" s="371"/>
      <c r="W185" s="371"/>
      <c r="X185" s="371"/>
      <c r="Y185" s="371"/>
      <c r="Z185" s="371"/>
      <c r="AA185" s="371"/>
      <c r="AB185" s="371"/>
      <c r="AC185" s="371"/>
      <c r="AD185" s="371"/>
      <c r="AE185" s="371"/>
      <c r="AF185" s="371"/>
      <c r="AG185" s="371"/>
      <c r="AH185" s="371"/>
      <c r="AI185" s="371"/>
      <c r="AJ185" s="371"/>
      <c r="AK185" s="371"/>
      <c r="AL185" s="371"/>
      <c r="AM185" s="371"/>
      <c r="AN185" s="371"/>
      <c r="AO185" s="371"/>
      <c r="AP185" s="371"/>
      <c r="AQ185" s="219"/>
      <c r="AR185" s="219"/>
      <c r="AS185" s="216"/>
      <c r="AT185" s="216"/>
      <c r="AU185" s="216"/>
      <c r="AV185" s="219"/>
      <c r="AW185" s="219"/>
      <c r="AX185" s="219"/>
      <c r="AY185" s="219"/>
      <c r="AZ185" s="219"/>
      <c r="BA185" s="216"/>
      <c r="BB185" s="216"/>
      <c r="BC185" s="216"/>
      <c r="BD185" s="216"/>
      <c r="BE185" s="216"/>
      <c r="BF185" s="216"/>
      <c r="BG185" s="216"/>
      <c r="BH185" s="219"/>
      <c r="BI185" s="216"/>
      <c r="BJ185" s="216"/>
      <c r="BK185" s="216"/>
      <c r="BL185" s="216"/>
      <c r="BM185" s="216"/>
      <c r="BN185" s="219"/>
      <c r="BO185" s="219"/>
      <c r="BP185" s="219"/>
      <c r="BQ185" s="219"/>
    </row>
    <row r="186" spans="1:70" ht="16.5" customHeight="1">
      <c r="A186" s="551"/>
      <c r="D186" s="744"/>
      <c r="E186" s="477"/>
      <c r="F186" s="16"/>
      <c r="G186" s="903" t="s">
        <v>27</v>
      </c>
      <c r="H186" s="903"/>
      <c r="I186" s="903"/>
      <c r="J186" s="903"/>
      <c r="K186" s="903"/>
      <c r="L186" s="903"/>
      <c r="M186" s="903"/>
      <c r="N186" s="903" t="s">
        <v>29</v>
      </c>
      <c r="O186" s="903"/>
      <c r="P186" s="903"/>
      <c r="Q186" s="903"/>
      <c r="R186" s="903"/>
      <c r="S186" s="903"/>
      <c r="T186" s="903"/>
      <c r="U186" s="903" t="s">
        <v>1260</v>
      </c>
      <c r="V186" s="903"/>
      <c r="W186" s="922" t="s">
        <v>1241</v>
      </c>
      <c r="X186" s="923"/>
      <c r="Y186" s="923"/>
      <c r="Z186" s="923"/>
      <c r="AA186" s="924"/>
      <c r="AB186" s="922" t="s">
        <v>30</v>
      </c>
      <c r="AC186" s="923"/>
      <c r="AD186" s="923"/>
      <c r="AE186" s="923"/>
      <c r="AF186" s="923"/>
      <c r="AG186" s="923"/>
      <c r="AH186" s="923"/>
      <c r="AI186" s="923"/>
      <c r="AJ186" s="923"/>
      <c r="AK186" s="923"/>
      <c r="AL186" s="923"/>
      <c r="AM186" s="923"/>
      <c r="AN186" s="923"/>
      <c r="AO186" s="923"/>
      <c r="AP186" s="924"/>
      <c r="AQ186" s="219"/>
      <c r="AR186" s="219"/>
      <c r="AS186" s="216"/>
      <c r="AT186" s="216"/>
      <c r="AU186" s="216"/>
      <c r="AV186" s="219"/>
      <c r="AW186" s="219"/>
      <c r="AX186" s="219"/>
      <c r="AY186" s="219"/>
      <c r="AZ186" s="219"/>
      <c r="BA186" s="216"/>
      <c r="BB186" s="216"/>
      <c r="BC186" s="216"/>
      <c r="BD186" s="216"/>
      <c r="BE186" s="216"/>
      <c r="BF186" s="216"/>
      <c r="BG186" s="216"/>
      <c r="BH186" s="219"/>
      <c r="BI186" s="216"/>
      <c r="BJ186" s="216"/>
      <c r="BK186" s="216"/>
      <c r="BL186" s="216"/>
      <c r="BM186" s="216"/>
      <c r="BN186" s="219"/>
      <c r="BO186" s="219"/>
      <c r="BP186" s="219"/>
      <c r="BQ186" s="219"/>
    </row>
    <row r="187" spans="1:70" ht="16.5" customHeight="1">
      <c r="A187" s="551"/>
      <c r="D187" s="744"/>
      <c r="E187" s="477"/>
      <c r="F187" s="16"/>
      <c r="G187" s="761" t="s">
        <v>196</v>
      </c>
      <c r="H187" s="348"/>
      <c r="I187" s="348"/>
      <c r="J187" s="348"/>
      <c r="K187" s="348"/>
      <c r="L187" s="348"/>
      <c r="M187" s="349"/>
      <c r="N187" s="761" t="s">
        <v>1578</v>
      </c>
      <c r="O187" s="348"/>
      <c r="P187" s="348"/>
      <c r="Q187" s="348"/>
      <c r="R187" s="348"/>
      <c r="S187" s="348"/>
      <c r="T187" s="349"/>
      <c r="U187" s="912"/>
      <c r="V187" s="913"/>
      <c r="W187" s="761" t="s">
        <v>123</v>
      </c>
      <c r="X187" s="348"/>
      <c r="Y187" s="348"/>
      <c r="Z187" s="348"/>
      <c r="AA187" s="349"/>
      <c r="AB187" s="761" t="str">
        <f>"入力パラメータの"&amp;N187</f>
        <v>入力パラメータの元帳パラメータ</v>
      </c>
      <c r="AC187" s="348"/>
      <c r="AD187" s="348"/>
      <c r="AE187" s="348"/>
      <c r="AF187" s="348"/>
      <c r="AG187" s="348"/>
      <c r="AH187" s="348"/>
      <c r="AI187" s="348"/>
      <c r="AJ187" s="348"/>
      <c r="AK187" s="348"/>
      <c r="AL187" s="348"/>
      <c r="AM187" s="348"/>
      <c r="AN187" s="348"/>
      <c r="AO187" s="348"/>
      <c r="AP187" s="349"/>
      <c r="AQ187" s="219"/>
      <c r="AR187" s="219"/>
      <c r="AS187" s="216"/>
      <c r="AT187" s="216"/>
      <c r="AU187" s="216"/>
      <c r="AV187" s="219"/>
      <c r="AW187" s="219"/>
      <c r="AX187" s="219"/>
      <c r="AY187" s="219"/>
      <c r="AZ187" s="219"/>
      <c r="BA187" s="216"/>
      <c r="BB187" s="216"/>
      <c r="BC187" s="216"/>
      <c r="BD187" s="216"/>
      <c r="BE187" s="216"/>
      <c r="BF187" s="216"/>
      <c r="BG187" s="216"/>
      <c r="BH187" s="219"/>
      <c r="BI187" s="216"/>
      <c r="BJ187" s="216"/>
      <c r="BK187" s="216"/>
      <c r="BL187" s="216"/>
      <c r="BM187" s="216"/>
      <c r="BN187" s="219"/>
      <c r="BO187" s="219"/>
      <c r="BP187" s="219"/>
      <c r="BQ187" s="219"/>
    </row>
    <row r="188" spans="1:70" ht="16.5" customHeight="1">
      <c r="A188" s="551"/>
      <c r="D188" s="744"/>
      <c r="E188" s="477"/>
      <c r="F188" s="16"/>
      <c r="G188" s="761" t="s">
        <v>2673</v>
      </c>
      <c r="H188" s="348"/>
      <c r="I188" s="348"/>
      <c r="J188" s="348"/>
      <c r="K188" s="348"/>
      <c r="L188" s="348"/>
      <c r="M188" s="349"/>
      <c r="N188" s="761" t="s">
        <v>2674</v>
      </c>
      <c r="O188" s="348"/>
      <c r="P188" s="348"/>
      <c r="Q188" s="348"/>
      <c r="R188" s="348"/>
      <c r="S188" s="348"/>
      <c r="T188" s="349"/>
      <c r="U188" s="912"/>
      <c r="V188" s="913"/>
      <c r="W188" s="761" t="s">
        <v>1734</v>
      </c>
      <c r="X188" s="348"/>
      <c r="Y188" s="348"/>
      <c r="Z188" s="348"/>
      <c r="AA188" s="349"/>
      <c r="AB188" s="761" t="s">
        <v>2815</v>
      </c>
      <c r="AC188" s="348"/>
      <c r="AD188" s="348"/>
      <c r="AE188" s="348"/>
      <c r="AF188" s="348"/>
      <c r="AG188" s="348"/>
      <c r="AH188" s="348"/>
      <c r="AI188" s="348"/>
      <c r="AJ188" s="348"/>
      <c r="AK188" s="348"/>
      <c r="AL188" s="348"/>
      <c r="AM188" s="348"/>
      <c r="AN188" s="348"/>
      <c r="AO188" s="348"/>
      <c r="AP188" s="349"/>
      <c r="AQ188" s="219"/>
      <c r="AR188" s="219"/>
      <c r="AS188" s="216"/>
      <c r="AT188" s="216"/>
      <c r="AU188" s="216"/>
      <c r="AV188" s="219"/>
      <c r="AW188" s="219"/>
      <c r="AX188" s="219"/>
      <c r="AY188" s="219"/>
      <c r="AZ188" s="219"/>
      <c r="BA188" s="216"/>
      <c r="BB188" s="216"/>
      <c r="BC188" s="216"/>
      <c r="BD188" s="216"/>
      <c r="BE188" s="216"/>
      <c r="BF188" s="216"/>
      <c r="BG188" s="216"/>
      <c r="BH188" s="219"/>
      <c r="BI188" s="216"/>
      <c r="BJ188" s="216"/>
      <c r="BK188" s="216"/>
      <c r="BL188" s="216"/>
      <c r="BM188" s="216"/>
      <c r="BN188" s="219"/>
      <c r="BO188" s="219"/>
      <c r="BP188" s="219"/>
      <c r="BQ188" s="219"/>
    </row>
    <row r="189" spans="1:70" ht="16.5" customHeight="1">
      <c r="A189" s="551"/>
      <c r="D189" s="744"/>
      <c r="E189" s="477"/>
      <c r="F189" s="16"/>
      <c r="G189" s="16"/>
      <c r="H189" s="432"/>
      <c r="I189" s="452"/>
      <c r="J189" s="452"/>
      <c r="K189" s="452"/>
      <c r="L189" s="452"/>
      <c r="M189" s="452"/>
      <c r="N189" s="452"/>
      <c r="O189" s="432"/>
      <c r="P189" s="452"/>
      <c r="Q189" s="452"/>
      <c r="R189" s="452"/>
      <c r="S189" s="452"/>
      <c r="T189" s="452"/>
      <c r="U189" s="452"/>
      <c r="V189" s="467"/>
      <c r="W189" s="467"/>
      <c r="X189" s="432"/>
      <c r="Y189" s="452"/>
      <c r="Z189" s="452"/>
      <c r="AA189" s="452"/>
      <c r="AB189" s="452"/>
      <c r="AC189" s="432"/>
      <c r="AD189" s="452"/>
      <c r="AE189" s="452"/>
      <c r="AF189" s="452"/>
      <c r="AG189" s="452"/>
      <c r="AH189" s="452"/>
      <c r="AI189" s="452"/>
      <c r="AJ189" s="452"/>
      <c r="AK189" s="452"/>
      <c r="AL189" s="452"/>
      <c r="AM189" s="452"/>
      <c r="AN189" s="452"/>
      <c r="AO189" s="452"/>
      <c r="AP189" s="452"/>
      <c r="AQ189" s="452"/>
      <c r="AR189" s="219"/>
      <c r="AS189" s="219"/>
      <c r="AT189" s="216"/>
      <c r="AU189" s="216"/>
      <c r="AV189" s="216"/>
      <c r="AW189" s="219"/>
      <c r="AX189" s="219"/>
      <c r="AY189" s="219"/>
      <c r="AZ189" s="219"/>
      <c r="BA189" s="219"/>
      <c r="BB189" s="216"/>
      <c r="BC189" s="216"/>
      <c r="BD189" s="216"/>
      <c r="BE189" s="216"/>
      <c r="BF189" s="216"/>
      <c r="BG189" s="216"/>
      <c r="BH189" s="216"/>
      <c r="BI189" s="219"/>
      <c r="BJ189" s="216"/>
      <c r="BK189" s="216"/>
      <c r="BL189" s="216"/>
      <c r="BM189" s="216"/>
      <c r="BN189" s="216"/>
      <c r="BO189" s="219"/>
      <c r="BP189" s="219"/>
      <c r="BQ189" s="219"/>
      <c r="BR189" s="219"/>
    </row>
    <row r="190" spans="1:70" ht="16.5" customHeight="1">
      <c r="A190" s="551"/>
      <c r="D190" s="744"/>
      <c r="E190" s="477"/>
      <c r="F190" s="16"/>
      <c r="G190" s="371" t="s">
        <v>3360</v>
      </c>
      <c r="H190" s="371"/>
      <c r="I190" s="371"/>
      <c r="J190" s="371"/>
      <c r="K190" s="371"/>
      <c r="L190" s="371"/>
      <c r="M190" s="371"/>
      <c r="N190" s="371"/>
      <c r="O190" s="371"/>
      <c r="P190" s="371"/>
      <c r="Q190" s="371"/>
      <c r="R190" s="371"/>
      <c r="S190" s="371"/>
      <c r="T190" s="371"/>
      <c r="U190" s="371"/>
      <c r="V190" s="371"/>
      <c r="W190" s="371"/>
      <c r="X190" s="371"/>
      <c r="Y190" s="371"/>
      <c r="Z190" s="371"/>
      <c r="AA190" s="371"/>
      <c r="AB190" s="371"/>
      <c r="AC190" s="371"/>
      <c r="AD190" s="371"/>
      <c r="AE190" s="371"/>
      <c r="AF190" s="371"/>
      <c r="AG190" s="371"/>
      <c r="AH190" s="371"/>
      <c r="AI190" s="371"/>
      <c r="AJ190" s="371"/>
      <c r="AK190" s="371"/>
      <c r="AL190" s="371"/>
      <c r="AM190" s="371"/>
      <c r="AN190" s="371"/>
      <c r="AO190" s="371"/>
      <c r="AP190" s="371"/>
      <c r="AQ190" s="219"/>
      <c r="AR190" s="219"/>
      <c r="AS190" s="216"/>
      <c r="AT190" s="216"/>
      <c r="AU190" s="216"/>
      <c r="AV190" s="219"/>
      <c r="AW190" s="219"/>
      <c r="AX190" s="219"/>
      <c r="AY190" s="219"/>
      <c r="AZ190" s="219"/>
      <c r="BA190" s="216"/>
      <c r="BB190" s="216"/>
      <c r="BC190" s="216"/>
      <c r="BD190" s="216"/>
      <c r="BE190" s="216"/>
      <c r="BF190" s="216"/>
      <c r="BG190" s="216"/>
      <c r="BH190" s="219"/>
      <c r="BI190" s="216"/>
      <c r="BJ190" s="216"/>
      <c r="BK190" s="216"/>
      <c r="BL190" s="216"/>
      <c r="BM190" s="216"/>
      <c r="BN190" s="219"/>
      <c r="BO190" s="219"/>
      <c r="BP190" s="219"/>
      <c r="BQ190" s="219"/>
    </row>
    <row r="191" spans="1:70" ht="16.5" customHeight="1">
      <c r="A191" s="551"/>
      <c r="D191" s="744"/>
      <c r="E191" s="477"/>
      <c r="F191" s="16"/>
      <c r="G191" s="903" t="s">
        <v>27</v>
      </c>
      <c r="H191" s="903"/>
      <c r="I191" s="903"/>
      <c r="J191" s="903"/>
      <c r="K191" s="903"/>
      <c r="L191" s="903"/>
      <c r="M191" s="903"/>
      <c r="N191" s="903" t="s">
        <v>29</v>
      </c>
      <c r="O191" s="903"/>
      <c r="P191" s="903"/>
      <c r="Q191" s="903"/>
      <c r="R191" s="903"/>
      <c r="S191" s="903"/>
      <c r="T191" s="903"/>
      <c r="U191" s="903" t="s">
        <v>1260</v>
      </c>
      <c r="V191" s="903"/>
      <c r="W191" s="922" t="s">
        <v>1241</v>
      </c>
      <c r="X191" s="923"/>
      <c r="Y191" s="923"/>
      <c r="Z191" s="923"/>
      <c r="AA191" s="924"/>
      <c r="AB191" s="922" t="s">
        <v>30</v>
      </c>
      <c r="AC191" s="923"/>
      <c r="AD191" s="923"/>
      <c r="AE191" s="923"/>
      <c r="AF191" s="923"/>
      <c r="AG191" s="923"/>
      <c r="AH191" s="923"/>
      <c r="AI191" s="923"/>
      <c r="AJ191" s="923"/>
      <c r="AK191" s="923"/>
      <c r="AL191" s="923"/>
      <c r="AM191" s="923"/>
      <c r="AN191" s="923"/>
      <c r="AO191" s="923"/>
      <c r="AP191" s="924"/>
      <c r="AQ191" s="219"/>
      <c r="AR191" s="219"/>
      <c r="AS191" s="216"/>
      <c r="AT191" s="216"/>
      <c r="AU191" s="216"/>
      <c r="AV191" s="219"/>
      <c r="AW191" s="219"/>
      <c r="AX191" s="219"/>
      <c r="AY191" s="219"/>
      <c r="AZ191" s="219"/>
      <c r="BA191" s="216"/>
      <c r="BB191" s="216"/>
      <c r="BC191" s="216"/>
      <c r="BD191" s="216"/>
      <c r="BE191" s="216"/>
      <c r="BF191" s="216"/>
      <c r="BG191" s="216"/>
      <c r="BH191" s="219"/>
      <c r="BI191" s="216"/>
      <c r="BJ191" s="216"/>
      <c r="BK191" s="216"/>
      <c r="BL191" s="216"/>
      <c r="BM191" s="216"/>
      <c r="BN191" s="219"/>
      <c r="BO191" s="219"/>
      <c r="BP191" s="219"/>
      <c r="BQ191" s="219"/>
    </row>
    <row r="192" spans="1:70" ht="16.5" customHeight="1">
      <c r="A192" s="551"/>
      <c r="D192" s="744"/>
      <c r="E192" s="477"/>
      <c r="F192" s="16"/>
      <c r="G192" s="617" t="s">
        <v>196</v>
      </c>
      <c r="H192" s="348"/>
      <c r="I192" s="348"/>
      <c r="J192" s="348"/>
      <c r="K192" s="348"/>
      <c r="L192" s="348"/>
      <c r="M192" s="349"/>
      <c r="N192" s="617" t="s">
        <v>1578</v>
      </c>
      <c r="O192" s="348"/>
      <c r="P192" s="348"/>
      <c r="Q192" s="348"/>
      <c r="R192" s="348"/>
      <c r="S192" s="348"/>
      <c r="T192" s="349"/>
      <c r="U192" s="912"/>
      <c r="V192" s="913"/>
      <c r="W192" s="617" t="s">
        <v>2699</v>
      </c>
      <c r="X192" s="348"/>
      <c r="Y192" s="348"/>
      <c r="Z192" s="348"/>
      <c r="AA192" s="349"/>
      <c r="AB192" s="596" t="str">
        <f>"入力パラメータの"&amp;N192</f>
        <v>入力パラメータの元帳パラメータ</v>
      </c>
      <c r="AC192" s="348"/>
      <c r="AD192" s="348"/>
      <c r="AE192" s="348"/>
      <c r="AF192" s="348"/>
      <c r="AG192" s="348"/>
      <c r="AH192" s="348"/>
      <c r="AI192" s="348"/>
      <c r="AJ192" s="348"/>
      <c r="AK192" s="348"/>
      <c r="AL192" s="348"/>
      <c r="AM192" s="348"/>
      <c r="AN192" s="348"/>
      <c r="AO192" s="348"/>
      <c r="AP192" s="349"/>
      <c r="AQ192" s="219"/>
      <c r="AR192" s="219"/>
      <c r="AS192" s="216"/>
      <c r="AT192" s="216"/>
      <c r="AU192" s="216"/>
      <c r="AV192" s="219"/>
      <c r="AW192" s="219"/>
      <c r="AX192" s="219"/>
      <c r="AY192" s="219"/>
      <c r="AZ192" s="219"/>
      <c r="BA192" s="216"/>
      <c r="BB192" s="216"/>
      <c r="BC192" s="216"/>
      <c r="BD192" s="216"/>
      <c r="BE192" s="216"/>
      <c r="BF192" s="216"/>
      <c r="BG192" s="216"/>
      <c r="BH192" s="219"/>
      <c r="BI192" s="216"/>
      <c r="BJ192" s="216"/>
      <c r="BK192" s="216"/>
      <c r="BL192" s="216"/>
      <c r="BM192" s="216"/>
      <c r="BN192" s="219"/>
      <c r="BO192" s="219"/>
      <c r="BP192" s="219"/>
      <c r="BQ192" s="219"/>
    </row>
    <row r="193" spans="1:70" ht="16.5" customHeight="1">
      <c r="A193" s="551"/>
      <c r="D193" s="744"/>
      <c r="E193" s="477"/>
      <c r="F193" s="16"/>
      <c r="G193" s="617" t="s">
        <v>2673</v>
      </c>
      <c r="H193" s="348"/>
      <c r="I193" s="348"/>
      <c r="J193" s="348"/>
      <c r="K193" s="348"/>
      <c r="L193" s="348"/>
      <c r="M193" s="349"/>
      <c r="N193" s="617" t="s">
        <v>2674</v>
      </c>
      <c r="O193" s="348"/>
      <c r="P193" s="348"/>
      <c r="Q193" s="348"/>
      <c r="R193" s="348"/>
      <c r="S193" s="348"/>
      <c r="T193" s="349"/>
      <c r="U193" s="912"/>
      <c r="V193" s="913"/>
      <c r="W193" s="617" t="s">
        <v>2672</v>
      </c>
      <c r="X193" s="348"/>
      <c r="Y193" s="348"/>
      <c r="Z193" s="348"/>
      <c r="AA193" s="349"/>
      <c r="AB193" s="617" t="s">
        <v>2815</v>
      </c>
      <c r="AC193" s="348"/>
      <c r="AD193" s="348"/>
      <c r="AE193" s="348"/>
      <c r="AF193" s="348"/>
      <c r="AG193" s="348"/>
      <c r="AH193" s="348"/>
      <c r="AI193" s="348"/>
      <c r="AJ193" s="348"/>
      <c r="AK193" s="348"/>
      <c r="AL193" s="348"/>
      <c r="AM193" s="348"/>
      <c r="AN193" s="348"/>
      <c r="AO193" s="348"/>
      <c r="AP193" s="349"/>
      <c r="AQ193" s="219"/>
      <c r="AR193" s="219"/>
      <c r="AS193" s="216"/>
      <c r="AT193" s="216"/>
      <c r="AU193" s="216"/>
      <c r="AV193" s="219"/>
      <c r="AW193" s="219"/>
      <c r="AX193" s="219"/>
      <c r="AY193" s="219"/>
      <c r="AZ193" s="219"/>
      <c r="BA193" s="216"/>
      <c r="BB193" s="216"/>
      <c r="BC193" s="216"/>
      <c r="BD193" s="216"/>
      <c r="BE193" s="216"/>
      <c r="BF193" s="216"/>
      <c r="BG193" s="216"/>
      <c r="BH193" s="219"/>
      <c r="BI193" s="216"/>
      <c r="BJ193" s="216"/>
      <c r="BK193" s="216"/>
      <c r="BL193" s="216"/>
      <c r="BM193" s="216"/>
      <c r="BN193" s="219"/>
      <c r="BO193" s="219"/>
      <c r="BP193" s="219"/>
      <c r="BQ193" s="219"/>
    </row>
    <row r="194" spans="1:70" ht="16.5" customHeight="1">
      <c r="A194" s="551"/>
      <c r="D194" s="744"/>
      <c r="E194" s="477"/>
      <c r="F194" s="16"/>
      <c r="G194" s="219"/>
      <c r="H194" s="219"/>
      <c r="I194" s="219"/>
      <c r="J194" s="219"/>
      <c r="K194" s="219"/>
      <c r="L194" s="219"/>
      <c r="M194" s="219"/>
      <c r="N194" s="219"/>
      <c r="O194" s="219"/>
      <c r="P194" s="219"/>
      <c r="Q194" s="219"/>
      <c r="R194" s="219"/>
      <c r="S194" s="219"/>
      <c r="T194" s="219"/>
      <c r="U194" s="219"/>
      <c r="V194" s="219"/>
      <c r="W194" s="219"/>
      <c r="X194" s="219"/>
      <c r="Y194" s="219"/>
      <c r="Z194" s="219"/>
      <c r="AA194" s="219"/>
      <c r="AB194" s="219"/>
      <c r="AC194" s="219"/>
      <c r="AD194" s="219"/>
      <c r="AE194" s="219"/>
      <c r="AF194" s="219"/>
      <c r="AG194" s="219"/>
      <c r="AH194" s="219"/>
      <c r="AI194" s="219"/>
      <c r="AJ194" s="219"/>
      <c r="AK194" s="219"/>
      <c r="AL194" s="219"/>
      <c r="AM194" s="219"/>
      <c r="AN194" s="219"/>
      <c r="AO194" s="219"/>
      <c r="AP194" s="219"/>
      <c r="AQ194" s="219"/>
      <c r="AR194" s="219"/>
      <c r="AS194" s="216"/>
      <c r="AT194" s="216"/>
      <c r="AU194" s="216"/>
      <c r="AV194" s="219"/>
      <c r="AW194" s="219"/>
      <c r="AX194" s="219"/>
      <c r="AY194" s="219"/>
      <c r="AZ194" s="219"/>
      <c r="BA194" s="216"/>
      <c r="BB194" s="216"/>
      <c r="BC194" s="216"/>
      <c r="BD194" s="216"/>
      <c r="BE194" s="216"/>
      <c r="BF194" s="216"/>
      <c r="BG194" s="216"/>
      <c r="BH194" s="219"/>
      <c r="BI194" s="216"/>
      <c r="BJ194" s="216"/>
      <c r="BK194" s="216"/>
      <c r="BL194" s="216"/>
      <c r="BM194" s="216"/>
      <c r="BN194" s="219"/>
      <c r="BO194" s="219"/>
      <c r="BP194" s="219"/>
      <c r="BQ194" s="219"/>
    </row>
    <row r="195" spans="1:70" ht="16.5" customHeight="1">
      <c r="A195" s="551"/>
      <c r="D195" s="744"/>
      <c r="E195" s="477"/>
      <c r="F195" s="16"/>
      <c r="G195" s="219" t="s">
        <v>3362</v>
      </c>
      <c r="H195" s="219"/>
      <c r="I195" s="219"/>
      <c r="J195" s="219"/>
      <c r="K195" s="219"/>
      <c r="L195" s="219"/>
      <c r="M195" s="219"/>
      <c r="N195" s="219"/>
      <c r="O195" s="219"/>
      <c r="P195" s="219"/>
      <c r="Q195" s="219"/>
      <c r="R195" s="219"/>
      <c r="S195" s="219"/>
      <c r="T195" s="219"/>
      <c r="U195" s="219"/>
      <c r="V195" s="219"/>
      <c r="W195" s="219"/>
      <c r="X195" s="219"/>
      <c r="Y195" s="219"/>
      <c r="Z195" s="219"/>
      <c r="AA195" s="219"/>
      <c r="AB195" s="219"/>
      <c r="AC195" s="219"/>
      <c r="AD195" s="219"/>
      <c r="AE195" s="219"/>
      <c r="AF195" s="219"/>
      <c r="AG195" s="219"/>
      <c r="AH195" s="219"/>
      <c r="AI195" s="219"/>
      <c r="AJ195" s="219"/>
      <c r="AK195" s="219"/>
      <c r="AL195" s="219"/>
      <c r="AM195" s="219"/>
      <c r="AN195" s="219"/>
      <c r="AO195" s="219"/>
      <c r="AP195" s="219"/>
      <c r="AQ195" s="219"/>
      <c r="AR195" s="219"/>
      <c r="AS195" s="216"/>
      <c r="AT195" s="216"/>
      <c r="AU195" s="216"/>
      <c r="AV195" s="219"/>
      <c r="AW195" s="219"/>
      <c r="AX195" s="219"/>
      <c r="AY195" s="219"/>
      <c r="AZ195" s="219"/>
      <c r="BA195" s="216"/>
      <c r="BB195" s="216"/>
      <c r="BC195" s="216"/>
      <c r="BD195" s="216"/>
      <c r="BE195" s="216"/>
      <c r="BF195" s="216"/>
      <c r="BG195" s="216"/>
      <c r="BH195" s="219"/>
      <c r="BI195" s="216"/>
      <c r="BJ195" s="216"/>
      <c r="BK195" s="216"/>
      <c r="BL195" s="216"/>
      <c r="BM195" s="216"/>
      <c r="BN195" s="219"/>
      <c r="BO195" s="219"/>
      <c r="BP195" s="219"/>
      <c r="BQ195" s="219"/>
    </row>
    <row r="196" spans="1:70" ht="16.5" customHeight="1">
      <c r="A196" s="551"/>
      <c r="D196" s="744"/>
      <c r="E196" s="477"/>
      <c r="F196" s="16"/>
      <c r="G196" s="16"/>
      <c r="H196" s="219" t="s">
        <v>3363</v>
      </c>
      <c r="I196" s="219"/>
      <c r="J196" s="219"/>
      <c r="K196" s="219"/>
      <c r="L196" s="219"/>
      <c r="M196" s="219"/>
      <c r="N196" s="219"/>
      <c r="O196" s="219"/>
      <c r="P196" s="219"/>
      <c r="Q196" s="219"/>
      <c r="R196" s="219"/>
      <c r="S196" s="219"/>
      <c r="T196" s="219"/>
      <c r="U196" s="219"/>
      <c r="V196" s="219"/>
      <c r="W196" s="219"/>
      <c r="X196" s="219"/>
      <c r="Y196" s="219"/>
      <c r="Z196" s="219"/>
      <c r="AA196" s="219"/>
      <c r="AB196" s="219"/>
      <c r="AC196" s="219"/>
      <c r="AD196" s="219"/>
      <c r="AE196" s="219"/>
      <c r="AF196" s="219"/>
      <c r="AG196" s="219"/>
      <c r="AH196" s="219"/>
      <c r="AI196" s="219"/>
      <c r="AJ196" s="219"/>
      <c r="AK196" s="219"/>
      <c r="AL196" s="219"/>
      <c r="AM196" s="219"/>
      <c r="AN196" s="219"/>
      <c r="AO196" s="219"/>
      <c r="AP196" s="219"/>
      <c r="AQ196" s="219"/>
      <c r="AR196" s="219"/>
      <c r="AS196" s="219"/>
      <c r="AT196" s="216"/>
      <c r="AU196" s="216"/>
      <c r="AV196" s="216"/>
      <c r="AW196" s="219"/>
      <c r="AX196" s="219"/>
      <c r="AY196" s="219"/>
      <c r="AZ196" s="219"/>
      <c r="BA196" s="219"/>
      <c r="BB196" s="216"/>
      <c r="BC196" s="216"/>
      <c r="BD196" s="216"/>
      <c r="BE196" s="216"/>
      <c r="BF196" s="216"/>
      <c r="BG196" s="216"/>
      <c r="BH196" s="216"/>
      <c r="BI196" s="219"/>
      <c r="BJ196" s="216"/>
      <c r="BK196" s="216"/>
      <c r="BL196" s="216"/>
      <c r="BM196" s="216"/>
      <c r="BN196" s="216"/>
      <c r="BO196" s="219"/>
      <c r="BP196" s="219"/>
      <c r="BQ196" s="219"/>
      <c r="BR196" s="219"/>
    </row>
    <row r="197" spans="1:70" ht="16.5" customHeight="1">
      <c r="A197" s="551"/>
      <c r="D197" s="744"/>
      <c r="E197" s="477"/>
      <c r="F197" s="16"/>
      <c r="G197" s="16"/>
      <c r="H197" s="219"/>
      <c r="I197" s="462" t="s">
        <v>1761</v>
      </c>
      <c r="J197" s="462"/>
      <c r="K197" s="462" t="s">
        <v>1251</v>
      </c>
      <c r="L197" s="462" t="s">
        <v>1762</v>
      </c>
      <c r="M197" s="219"/>
      <c r="N197" s="219"/>
      <c r="O197" s="219"/>
      <c r="P197" s="219"/>
      <c r="Q197" s="219"/>
      <c r="R197" s="219"/>
      <c r="S197" s="219"/>
      <c r="T197" s="219"/>
      <c r="U197" s="219"/>
      <c r="V197" s="219"/>
      <c r="W197" s="219"/>
      <c r="X197" s="219"/>
      <c r="Y197" s="219"/>
      <c r="Z197" s="219"/>
      <c r="AA197" s="219"/>
      <c r="AB197" s="219"/>
      <c r="AC197" s="219"/>
      <c r="AD197" s="219"/>
      <c r="AE197" s="219"/>
      <c r="AF197" s="219"/>
      <c r="AG197" s="219"/>
      <c r="AH197" s="219"/>
      <c r="AI197" s="219"/>
      <c r="AJ197" s="219"/>
      <c r="AK197" s="219"/>
      <c r="AL197" s="219"/>
      <c r="AM197" s="219"/>
      <c r="AN197" s="219"/>
      <c r="AO197" s="219"/>
      <c r="AP197" s="219"/>
      <c r="AQ197" s="219"/>
      <c r="AR197" s="219"/>
      <c r="AS197" s="219"/>
      <c r="AT197" s="216"/>
      <c r="AU197" s="216"/>
      <c r="AV197" s="216"/>
      <c r="AW197" s="219"/>
      <c r="AX197" s="219"/>
      <c r="AY197" s="219"/>
      <c r="AZ197" s="219"/>
      <c r="BA197" s="219"/>
      <c r="BB197" s="216"/>
      <c r="BC197" s="216"/>
      <c r="BD197" s="216"/>
      <c r="BE197" s="216"/>
      <c r="BF197" s="216"/>
      <c r="BG197" s="216"/>
      <c r="BH197" s="216"/>
      <c r="BI197" s="219"/>
      <c r="BJ197" s="216"/>
      <c r="BK197" s="216"/>
      <c r="BL197" s="216"/>
      <c r="BM197" s="216"/>
      <c r="BN197" s="216"/>
      <c r="BO197" s="219"/>
      <c r="BP197" s="219"/>
      <c r="BQ197" s="219"/>
      <c r="BR197" s="219"/>
    </row>
    <row r="198" spans="1:70" ht="16.5" customHeight="1">
      <c r="A198" s="551"/>
      <c r="D198" s="744"/>
      <c r="E198" s="477"/>
      <c r="F198" s="16"/>
      <c r="G198" s="16"/>
      <c r="H198" s="219"/>
      <c r="I198" s="462" t="s">
        <v>1760</v>
      </c>
      <c r="J198" s="462"/>
      <c r="K198" s="462" t="s">
        <v>1251</v>
      </c>
      <c r="L198" s="462" t="s">
        <v>1763</v>
      </c>
      <c r="M198" s="219"/>
      <c r="N198" s="219"/>
      <c r="O198" s="219"/>
      <c r="P198" s="219"/>
      <c r="Q198" s="219"/>
      <c r="R198" s="219"/>
      <c r="S198" s="219"/>
      <c r="T198" s="219"/>
      <c r="U198" s="219"/>
      <c r="V198" s="219"/>
      <c r="W198" s="219"/>
      <c r="X198" s="219"/>
      <c r="Y198" s="219"/>
      <c r="Z198" s="219"/>
      <c r="AA198" s="219"/>
      <c r="AB198" s="219"/>
      <c r="AC198" s="219"/>
      <c r="AD198" s="219"/>
      <c r="AE198" s="219"/>
      <c r="AF198" s="219"/>
      <c r="AG198" s="219"/>
      <c r="AH198" s="219"/>
      <c r="AI198" s="219"/>
      <c r="AJ198" s="219"/>
      <c r="AK198" s="219"/>
      <c r="AL198" s="219"/>
      <c r="AM198" s="219"/>
      <c r="AN198" s="219"/>
      <c r="AO198" s="219"/>
      <c r="AP198" s="219"/>
      <c r="AQ198" s="219"/>
      <c r="AR198" s="219"/>
      <c r="AS198" s="219"/>
      <c r="AT198" s="216"/>
      <c r="AU198" s="216"/>
      <c r="AV198" s="216"/>
      <c r="AW198" s="219"/>
      <c r="AX198" s="219"/>
      <c r="AY198" s="219"/>
      <c r="AZ198" s="219"/>
      <c r="BA198" s="219"/>
      <c r="BB198" s="216"/>
      <c r="BC198" s="216"/>
      <c r="BD198" s="216"/>
      <c r="BE198" s="216"/>
      <c r="BF198" s="216"/>
      <c r="BG198" s="216"/>
      <c r="BH198" s="216"/>
      <c r="BI198" s="219"/>
      <c r="BJ198" s="216"/>
      <c r="BK198" s="216"/>
      <c r="BL198" s="216"/>
      <c r="BM198" s="216"/>
      <c r="BN198" s="216"/>
      <c r="BO198" s="219"/>
      <c r="BP198" s="219"/>
      <c r="BQ198" s="219"/>
      <c r="BR198" s="219"/>
    </row>
    <row r="199" spans="1:70" ht="16.5" customHeight="1">
      <c r="A199" s="551"/>
      <c r="D199" s="744"/>
      <c r="E199" s="477"/>
      <c r="F199" s="16"/>
      <c r="G199" s="16"/>
      <c r="I199" s="219"/>
      <c r="J199" s="219"/>
      <c r="K199" s="219"/>
      <c r="L199" s="219"/>
      <c r="M199" s="219"/>
      <c r="N199" s="219"/>
      <c r="O199" s="219"/>
      <c r="P199" s="219"/>
      <c r="Q199" s="219"/>
      <c r="R199" s="219"/>
      <c r="S199" s="219"/>
      <c r="T199" s="219"/>
      <c r="U199" s="219"/>
      <c r="V199" s="219"/>
      <c r="W199" s="219"/>
      <c r="X199" s="219"/>
      <c r="Y199" s="219"/>
      <c r="Z199" s="219"/>
      <c r="AA199" s="219"/>
      <c r="AB199" s="219"/>
      <c r="AC199" s="219"/>
      <c r="AD199" s="219"/>
      <c r="AE199" s="219"/>
      <c r="AF199" s="219"/>
      <c r="AG199" s="219"/>
      <c r="AH199" s="219"/>
      <c r="AI199" s="219"/>
      <c r="AJ199" s="219"/>
      <c r="AK199" s="219"/>
      <c r="AL199" s="219"/>
      <c r="AM199" s="219"/>
      <c r="AN199" s="219"/>
      <c r="AO199" s="219"/>
      <c r="AP199" s="219"/>
      <c r="AQ199" s="219"/>
      <c r="AR199" s="219"/>
      <c r="AS199" s="219"/>
      <c r="AT199" s="216"/>
      <c r="AU199" s="216"/>
      <c r="AV199" s="216"/>
      <c r="AW199" s="219"/>
      <c r="AX199" s="219"/>
      <c r="AY199" s="219"/>
      <c r="AZ199" s="219"/>
      <c r="BA199" s="219"/>
      <c r="BB199" s="216"/>
      <c r="BC199" s="216"/>
      <c r="BD199" s="216"/>
      <c r="BE199" s="216"/>
      <c r="BF199" s="216"/>
      <c r="BG199" s="216"/>
      <c r="BH199" s="216"/>
      <c r="BI199" s="219"/>
      <c r="BJ199" s="216"/>
      <c r="BK199" s="216"/>
      <c r="BL199" s="216"/>
      <c r="BM199" s="216"/>
      <c r="BN199" s="216"/>
      <c r="BO199" s="219"/>
      <c r="BP199" s="219"/>
      <c r="BQ199" s="219"/>
      <c r="BR199" s="219"/>
    </row>
    <row r="200" spans="1:70" ht="16.5" customHeight="1">
      <c r="A200" s="551"/>
      <c r="D200" s="744"/>
      <c r="E200" s="477"/>
      <c r="F200" s="16"/>
      <c r="G200" s="16"/>
      <c r="H200" s="219" t="s">
        <v>3364</v>
      </c>
      <c r="I200" s="219"/>
      <c r="J200" s="219"/>
      <c r="K200" s="219"/>
      <c r="L200" s="219"/>
      <c r="M200" s="219"/>
      <c r="N200" s="219"/>
      <c r="O200" s="219"/>
      <c r="P200" s="219"/>
      <c r="Q200" s="219"/>
      <c r="R200" s="219"/>
      <c r="S200" s="219"/>
      <c r="T200" s="219"/>
      <c r="U200" s="219"/>
      <c r="V200" s="219"/>
      <c r="W200" s="219"/>
      <c r="X200" s="219"/>
      <c r="Y200" s="219"/>
      <c r="Z200" s="219"/>
      <c r="AA200" s="219"/>
      <c r="AB200" s="219"/>
      <c r="AC200" s="219"/>
      <c r="AD200" s="219"/>
      <c r="AE200" s="219"/>
      <c r="AF200" s="219"/>
      <c r="AG200" s="219"/>
      <c r="AH200" s="219"/>
      <c r="AI200" s="219"/>
      <c r="AJ200" s="219"/>
      <c r="AK200" s="219"/>
      <c r="AL200" s="219"/>
      <c r="AM200" s="219"/>
      <c r="AN200" s="219"/>
      <c r="AO200" s="219"/>
      <c r="AP200" s="219"/>
      <c r="AQ200" s="219"/>
      <c r="AR200" s="219"/>
      <c r="AS200" s="219"/>
      <c r="AT200" s="216"/>
      <c r="AU200" s="216"/>
      <c r="AV200" s="216"/>
      <c r="AW200" s="219"/>
      <c r="AX200" s="219"/>
      <c r="AY200" s="219"/>
      <c r="AZ200" s="219"/>
      <c r="BA200" s="219"/>
      <c r="BB200" s="216"/>
      <c r="BC200" s="216"/>
      <c r="BD200" s="216"/>
      <c r="BE200" s="216"/>
      <c r="BF200" s="216"/>
      <c r="BG200" s="216"/>
      <c r="BH200" s="216"/>
      <c r="BI200" s="219"/>
      <c r="BJ200" s="216"/>
      <c r="BK200" s="216"/>
      <c r="BL200" s="216"/>
      <c r="BM200" s="216"/>
      <c r="BN200" s="216"/>
      <c r="BO200" s="219"/>
      <c r="BP200" s="219"/>
      <c r="BQ200" s="219"/>
      <c r="BR200" s="219"/>
    </row>
    <row r="201" spans="1:70" ht="16.5" customHeight="1">
      <c r="A201" s="551"/>
      <c r="D201" s="744"/>
      <c r="E201" s="477"/>
      <c r="F201" s="16"/>
      <c r="G201" s="16"/>
      <c r="H201" s="219"/>
      <c r="I201" s="462" t="s">
        <v>1761</v>
      </c>
      <c r="J201" s="462"/>
      <c r="K201" s="462" t="s">
        <v>1251</v>
      </c>
      <c r="L201" s="462" t="s">
        <v>1763</v>
      </c>
      <c r="M201" s="219"/>
      <c r="N201" s="219"/>
      <c r="O201" s="219"/>
      <c r="P201" s="219"/>
      <c r="Q201" s="219"/>
      <c r="R201" s="219"/>
      <c r="S201" s="219"/>
      <c r="T201" s="219"/>
      <c r="U201" s="219"/>
      <c r="V201" s="219"/>
      <c r="W201" s="219"/>
      <c r="X201" s="219"/>
      <c r="Y201" s="219"/>
      <c r="Z201" s="219"/>
      <c r="AA201" s="219"/>
      <c r="AB201" s="219"/>
      <c r="AC201" s="219"/>
      <c r="AD201" s="219"/>
      <c r="AE201" s="219"/>
      <c r="AF201" s="219"/>
      <c r="AG201" s="219"/>
      <c r="AH201" s="219"/>
      <c r="AI201" s="219"/>
      <c r="AJ201" s="219"/>
      <c r="AK201" s="219"/>
      <c r="AL201" s="219"/>
      <c r="AM201" s="219"/>
      <c r="AN201" s="219"/>
      <c r="AO201" s="219"/>
      <c r="AP201" s="219"/>
      <c r="AQ201" s="219"/>
      <c r="AR201" s="219"/>
      <c r="AS201" s="219"/>
      <c r="AT201" s="216"/>
      <c r="AU201" s="216"/>
      <c r="AV201" s="216"/>
      <c r="AW201" s="219"/>
      <c r="AX201" s="219"/>
      <c r="AY201" s="219"/>
      <c r="AZ201" s="219"/>
      <c r="BA201" s="219"/>
      <c r="BB201" s="216"/>
      <c r="BC201" s="216"/>
      <c r="BD201" s="216"/>
      <c r="BE201" s="216"/>
      <c r="BF201" s="216"/>
      <c r="BG201" s="216"/>
      <c r="BH201" s="216"/>
      <c r="BI201" s="219"/>
      <c r="BJ201" s="216"/>
      <c r="BK201" s="216"/>
      <c r="BL201" s="216"/>
      <c r="BM201" s="216"/>
      <c r="BN201" s="216"/>
      <c r="BO201" s="219"/>
      <c r="BP201" s="219"/>
      <c r="BQ201" s="219"/>
      <c r="BR201" s="219"/>
    </row>
    <row r="202" spans="1:70" ht="16.5" customHeight="1">
      <c r="A202" s="551"/>
      <c r="D202" s="744"/>
      <c r="E202" s="477"/>
      <c r="F202" s="16"/>
      <c r="G202" s="16"/>
      <c r="H202" s="219"/>
      <c r="I202" s="462" t="s">
        <v>1760</v>
      </c>
      <c r="J202" s="462"/>
      <c r="K202" s="462" t="s">
        <v>1251</v>
      </c>
      <c r="L202" s="462" t="s">
        <v>1762</v>
      </c>
      <c r="M202" s="219"/>
      <c r="N202" s="219"/>
      <c r="O202" s="219"/>
      <c r="P202" s="219"/>
      <c r="Q202" s="219"/>
      <c r="R202" s="219"/>
      <c r="S202" s="219"/>
      <c r="T202" s="219"/>
      <c r="U202" s="219"/>
      <c r="V202" s="219"/>
      <c r="W202" s="219"/>
      <c r="X202" s="219"/>
      <c r="Y202" s="219"/>
      <c r="Z202" s="219"/>
      <c r="AA202" s="219"/>
      <c r="AB202" s="219"/>
      <c r="AC202" s="219"/>
      <c r="AD202" s="219"/>
      <c r="AE202" s="219"/>
      <c r="AF202" s="219"/>
      <c r="AG202" s="219"/>
      <c r="AH202" s="219"/>
      <c r="AI202" s="219"/>
      <c r="AJ202" s="219"/>
      <c r="AK202" s="219"/>
      <c r="AL202" s="219"/>
      <c r="AM202" s="219"/>
      <c r="AN202" s="219"/>
      <c r="AO202" s="219"/>
      <c r="AP202" s="219"/>
      <c r="AQ202" s="219"/>
      <c r="AR202" s="219"/>
      <c r="AS202" s="219"/>
      <c r="AT202" s="216"/>
      <c r="AU202" s="216"/>
      <c r="AV202" s="216"/>
      <c r="AW202" s="219"/>
      <c r="AX202" s="219"/>
      <c r="AY202" s="219"/>
      <c r="AZ202" s="219"/>
      <c r="BA202" s="219"/>
      <c r="BB202" s="216"/>
      <c r="BC202" s="216"/>
      <c r="BD202" s="216"/>
      <c r="BE202" s="216"/>
      <c r="BF202" s="216"/>
      <c r="BG202" s="216"/>
      <c r="BH202" s="216"/>
      <c r="BI202" s="219"/>
      <c r="BJ202" s="216"/>
      <c r="BK202" s="216"/>
      <c r="BL202" s="216"/>
      <c r="BM202" s="216"/>
      <c r="BN202" s="216"/>
      <c r="BO202" s="219"/>
      <c r="BP202" s="219"/>
      <c r="BQ202" s="219"/>
      <c r="BR202" s="219"/>
    </row>
    <row r="203" spans="1:70" ht="16.5" customHeight="1">
      <c r="A203" s="551"/>
      <c r="D203" s="744"/>
      <c r="E203" s="742"/>
      <c r="F203" s="462"/>
      <c r="G203" s="462"/>
      <c r="H203" s="462"/>
      <c r="I203" s="462"/>
      <c r="J203" s="462"/>
      <c r="K203" s="462"/>
      <c r="L203" s="462"/>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219"/>
      <c r="AL203" s="219"/>
      <c r="AM203" s="219"/>
      <c r="AN203" s="219"/>
      <c r="AO203" s="219"/>
      <c r="AP203" s="219"/>
      <c r="AQ203" s="219"/>
      <c r="AR203" s="216"/>
      <c r="AS203" s="216"/>
      <c r="AT203" s="216"/>
      <c r="AU203" s="219"/>
      <c r="AV203" s="219"/>
      <c r="AW203" s="219"/>
      <c r="AX203" s="219"/>
      <c r="AY203" s="219"/>
      <c r="AZ203" s="216"/>
      <c r="BA203" s="216"/>
      <c r="BB203" s="216"/>
      <c r="BC203" s="216"/>
      <c r="BD203" s="216"/>
      <c r="BE203" s="216"/>
      <c r="BF203" s="216"/>
      <c r="BG203" s="219"/>
      <c r="BH203" s="216"/>
      <c r="BI203" s="216"/>
      <c r="BJ203" s="216"/>
      <c r="BK203" s="216"/>
      <c r="BL203" s="216"/>
      <c r="BM203" s="219"/>
      <c r="BN203" s="219"/>
      <c r="BO203" s="219"/>
      <c r="BP203" s="219"/>
    </row>
    <row r="204" spans="1:70" ht="16.5" customHeight="1">
      <c r="A204" s="551"/>
      <c r="D204" s="744"/>
      <c r="E204" s="742"/>
      <c r="F204" s="17" t="s">
        <v>3209</v>
      </c>
      <c r="G204" s="551"/>
      <c r="H204" s="462"/>
      <c r="I204" s="462"/>
      <c r="J204" s="462"/>
      <c r="K204" s="462"/>
      <c r="L204" s="462"/>
      <c r="M204" s="462"/>
      <c r="N204" s="462"/>
      <c r="O204" s="462"/>
      <c r="Q204" s="462"/>
      <c r="R204" s="462"/>
      <c r="S204" s="462"/>
      <c r="T204" s="462"/>
      <c r="U204" s="462"/>
      <c r="V204" s="462"/>
      <c r="W204" s="462"/>
      <c r="X204" s="462"/>
      <c r="Y204" s="462"/>
      <c r="Z204" s="462"/>
      <c r="AA204" s="462"/>
      <c r="AB204" s="462"/>
      <c r="AC204" s="462"/>
      <c r="AD204" s="462"/>
      <c r="AE204" s="462"/>
      <c r="AG204" s="462"/>
      <c r="AH204" s="462"/>
      <c r="AI204" s="462"/>
      <c r="AJ204" s="462"/>
      <c r="AK204" s="219"/>
      <c r="AL204" s="219"/>
      <c r="AM204" s="219"/>
      <c r="AN204" s="219"/>
      <c r="AO204" s="219"/>
      <c r="AP204" s="219"/>
      <c r="AQ204" s="219"/>
      <c r="AR204" s="216"/>
      <c r="AS204" s="216"/>
      <c r="AT204" s="216"/>
      <c r="AU204" s="219"/>
      <c r="AV204" s="219"/>
      <c r="AW204" s="219"/>
      <c r="AX204" s="219"/>
      <c r="AY204" s="219"/>
      <c r="AZ204" s="216"/>
      <c r="BA204" s="216"/>
      <c r="BB204" s="216"/>
      <c r="BC204" s="216"/>
      <c r="BD204" s="216"/>
      <c r="BE204" s="216"/>
      <c r="BF204" s="216"/>
      <c r="BG204" s="219"/>
      <c r="BH204" s="216"/>
      <c r="BI204" s="216"/>
      <c r="BJ204" s="216"/>
      <c r="BK204" s="216"/>
      <c r="BL204" s="216"/>
      <c r="BM204" s="219"/>
      <c r="BN204" s="219"/>
      <c r="BO204" s="219"/>
      <c r="BP204" s="219"/>
    </row>
    <row r="205" spans="1:70" ht="16.5" customHeight="1">
      <c r="A205" s="551"/>
      <c r="D205" s="744"/>
      <c r="E205" s="742"/>
      <c r="G205" s="462" t="s">
        <v>2246</v>
      </c>
      <c r="H205" s="462"/>
      <c r="I205" s="462"/>
      <c r="J205" s="462"/>
      <c r="K205" s="462"/>
      <c r="L205" s="462"/>
      <c r="M205" s="462"/>
      <c r="N205" s="462"/>
      <c r="O205" s="462"/>
      <c r="P205" s="462"/>
      <c r="Q205" s="462"/>
      <c r="R205" s="462"/>
      <c r="S205" s="462"/>
      <c r="T205" s="462"/>
      <c r="U205" s="462"/>
      <c r="V205" s="462"/>
      <c r="W205" s="462"/>
      <c r="Y205" s="462"/>
      <c r="Z205" s="462"/>
      <c r="AB205" s="462"/>
      <c r="AC205" s="462"/>
      <c r="AE205" s="462"/>
      <c r="AG205" s="462"/>
      <c r="AH205" s="462"/>
      <c r="AI205" s="462"/>
      <c r="AJ205" s="462"/>
      <c r="AK205" s="219"/>
      <c r="AL205" s="219"/>
      <c r="AM205" s="219"/>
      <c r="AN205" s="219"/>
      <c r="AO205" s="219"/>
      <c r="AP205" s="219"/>
      <c r="AQ205" s="219"/>
      <c r="AR205" s="216"/>
      <c r="AS205" s="216"/>
      <c r="AT205" s="216"/>
      <c r="AU205" s="219"/>
      <c r="AV205" s="219"/>
      <c r="AW205" s="219"/>
      <c r="AX205" s="219"/>
      <c r="AY205" s="219"/>
      <c r="AZ205" s="216"/>
      <c r="BA205" s="216"/>
      <c r="BB205" s="216"/>
      <c r="BC205" s="216"/>
      <c r="BD205" s="216"/>
      <c r="BE205" s="216"/>
      <c r="BF205" s="216"/>
      <c r="BG205" s="219"/>
      <c r="BH205" s="216"/>
      <c r="BI205" s="216"/>
      <c r="BJ205" s="216"/>
      <c r="BK205" s="216"/>
      <c r="BL205" s="216"/>
      <c r="BM205" s="219"/>
      <c r="BN205" s="219"/>
      <c r="BO205" s="219"/>
      <c r="BP205" s="219"/>
    </row>
    <row r="206" spans="1:70" ht="16.5" customHeight="1">
      <c r="A206" s="551"/>
      <c r="D206" s="744"/>
      <c r="E206" s="742"/>
      <c r="G206" s="575" t="s">
        <v>3202</v>
      </c>
      <c r="H206" s="550"/>
      <c r="I206" s="550"/>
      <c r="J206" s="550"/>
      <c r="K206" s="550"/>
      <c r="L206" s="550"/>
      <c r="M206" s="550"/>
      <c r="N206" s="550"/>
      <c r="O206" s="550"/>
      <c r="P206" s="550"/>
      <c r="Q206" s="550"/>
      <c r="R206" s="550"/>
      <c r="S206" s="550"/>
      <c r="T206" s="550"/>
      <c r="U206" s="550"/>
      <c r="V206" s="550"/>
      <c r="Y206" s="550"/>
      <c r="Z206" s="550"/>
      <c r="AB206" s="550"/>
      <c r="AC206" s="550"/>
      <c r="AD206" s="316" t="s">
        <v>1879</v>
      </c>
      <c r="AE206" s="550"/>
      <c r="AF206" s="550"/>
      <c r="AG206" s="550"/>
      <c r="AH206" s="550"/>
      <c r="AJ206" s="462"/>
      <c r="AK206" s="219"/>
      <c r="AL206" s="219"/>
      <c r="AM206" s="219"/>
      <c r="AN206" s="219"/>
      <c r="AO206" s="219"/>
      <c r="AP206" s="219"/>
      <c r="AQ206" s="219"/>
      <c r="AR206" s="219"/>
      <c r="AS206" s="216"/>
      <c r="AT206" s="216"/>
      <c r="AU206" s="216"/>
      <c r="AV206" s="219"/>
      <c r="AW206" s="219"/>
      <c r="AX206" s="219"/>
      <c r="AY206" s="219"/>
      <c r="AZ206" s="219"/>
      <c r="BA206" s="216"/>
      <c r="BB206" s="216"/>
      <c r="BC206" s="216"/>
      <c r="BD206" s="216"/>
      <c r="BE206" s="216"/>
      <c r="BF206" s="216"/>
      <c r="BG206" s="216"/>
      <c r="BH206" s="219"/>
      <c r="BI206" s="216"/>
      <c r="BJ206" s="216"/>
      <c r="BK206" s="216"/>
      <c r="BL206" s="216"/>
      <c r="BM206" s="216"/>
      <c r="BN206" s="219"/>
      <c r="BO206" s="219"/>
      <c r="BP206" s="219"/>
      <c r="BQ206" s="219"/>
    </row>
    <row r="207" spans="1:70" ht="16.5" customHeight="1">
      <c r="A207" s="551"/>
      <c r="D207" s="744"/>
      <c r="E207" s="742"/>
      <c r="G207" s="575" t="s">
        <v>1747</v>
      </c>
      <c r="H207" s="550"/>
      <c r="I207" s="550"/>
      <c r="J207" s="550"/>
      <c r="K207" s="550"/>
      <c r="L207" s="550"/>
      <c r="M207" s="550"/>
      <c r="N207" s="550"/>
      <c r="O207" s="550"/>
      <c r="P207" s="550"/>
      <c r="Q207" s="550"/>
      <c r="R207" s="550"/>
      <c r="S207" s="550"/>
      <c r="T207" s="550"/>
      <c r="U207" s="550"/>
      <c r="V207" s="550"/>
      <c r="W207" s="550"/>
      <c r="X207" s="550"/>
      <c r="Y207" s="550"/>
      <c r="Z207" s="550"/>
      <c r="AA207" s="550"/>
      <c r="AB207" s="550"/>
      <c r="AC207" s="550"/>
      <c r="AD207" s="316" t="s">
        <v>1877</v>
      </c>
      <c r="AE207" s="550"/>
      <c r="AF207" s="550"/>
      <c r="AG207" s="550"/>
      <c r="AH207" s="550"/>
      <c r="AJ207" s="462"/>
      <c r="AK207" s="219"/>
      <c r="AL207" s="219"/>
      <c r="AM207" s="219"/>
      <c r="AN207" s="219"/>
      <c r="AO207" s="219"/>
      <c r="AP207" s="219"/>
      <c r="AQ207" s="219"/>
      <c r="AR207" s="219"/>
      <c r="AS207" s="216"/>
      <c r="AT207" s="216"/>
      <c r="AU207" s="216"/>
      <c r="AV207" s="219"/>
      <c r="AW207" s="219"/>
      <c r="AX207" s="219"/>
      <c r="AY207" s="219"/>
      <c r="AZ207" s="219"/>
      <c r="BA207" s="216"/>
      <c r="BB207" s="216"/>
      <c r="BC207" s="216"/>
      <c r="BD207" s="216"/>
      <c r="BE207" s="216"/>
      <c r="BF207" s="216"/>
      <c r="BG207" s="216"/>
      <c r="BH207" s="219"/>
      <c r="BI207" s="216"/>
      <c r="BJ207" s="216"/>
      <c r="BK207" s="216"/>
      <c r="BL207" s="216"/>
      <c r="BM207" s="216"/>
      <c r="BN207" s="219"/>
      <c r="BO207" s="219"/>
      <c r="BP207" s="219"/>
      <c r="BQ207" s="219"/>
    </row>
    <row r="208" spans="1:70" ht="16.5" customHeight="1">
      <c r="A208" s="551"/>
      <c r="D208" s="744"/>
      <c r="E208" s="742"/>
      <c r="G208" s="575" t="s">
        <v>3482</v>
      </c>
      <c r="H208" s="550"/>
      <c r="I208" s="550"/>
      <c r="J208" s="550"/>
      <c r="K208" s="550"/>
      <c r="L208" s="550"/>
      <c r="M208" s="550"/>
      <c r="N208" s="550"/>
      <c r="O208" s="550"/>
      <c r="P208" s="550"/>
      <c r="Q208" s="550"/>
      <c r="R208" s="550"/>
      <c r="S208" s="550"/>
      <c r="T208" s="550"/>
      <c r="U208" s="550"/>
      <c r="V208" s="550"/>
      <c r="W208" s="550"/>
      <c r="X208" s="550"/>
      <c r="Y208" s="550"/>
      <c r="Z208" s="550"/>
      <c r="AA208" s="550"/>
      <c r="AB208" s="550"/>
      <c r="AC208" s="550"/>
      <c r="AD208" s="316"/>
      <c r="AE208" s="550"/>
      <c r="AF208" s="550"/>
      <c r="AG208" s="550"/>
      <c r="AH208" s="550"/>
      <c r="AJ208" s="462"/>
      <c r="AK208" s="219"/>
      <c r="AL208" s="219"/>
      <c r="AM208" s="219"/>
      <c r="AN208" s="219"/>
      <c r="AO208" s="219"/>
      <c r="AP208" s="219"/>
      <c r="AQ208" s="219"/>
      <c r="AR208" s="219"/>
      <c r="AS208" s="216"/>
      <c r="AT208" s="216"/>
      <c r="AU208" s="216"/>
      <c r="AV208" s="219"/>
      <c r="AW208" s="219"/>
      <c r="AX208" s="219"/>
      <c r="AY208" s="219"/>
      <c r="AZ208" s="219"/>
      <c r="BA208" s="216"/>
      <c r="BB208" s="216"/>
      <c r="BC208" s="216"/>
      <c r="BD208" s="216"/>
      <c r="BE208" s="216"/>
      <c r="BF208" s="216"/>
      <c r="BG208" s="216"/>
      <c r="BH208" s="219"/>
      <c r="BI208" s="216"/>
      <c r="BJ208" s="216"/>
      <c r="BK208" s="216"/>
      <c r="BL208" s="216"/>
      <c r="BM208" s="216"/>
      <c r="BN208" s="219"/>
      <c r="BO208" s="219"/>
      <c r="BP208" s="219"/>
      <c r="BQ208" s="219"/>
    </row>
    <row r="209" spans="1:69" ht="16.5" customHeight="1">
      <c r="A209" s="551"/>
      <c r="D209" s="744"/>
      <c r="E209" s="742"/>
      <c r="F209" s="462"/>
      <c r="G209" s="462"/>
      <c r="H209" s="462"/>
      <c r="I209" s="462"/>
      <c r="J209" s="462"/>
      <c r="K209" s="462"/>
      <c r="L209" s="462"/>
      <c r="M209" s="462"/>
      <c r="N209" s="462"/>
      <c r="O209" s="462"/>
      <c r="P209" s="462"/>
      <c r="Q209" s="462"/>
      <c r="R209" s="462"/>
      <c r="S209" s="462"/>
      <c r="T209" s="462"/>
      <c r="U209" s="462"/>
      <c r="V209" s="462"/>
      <c r="W209" s="462"/>
      <c r="X209" s="462"/>
      <c r="Y209" s="462"/>
      <c r="Z209" s="462"/>
      <c r="AA209" s="462"/>
      <c r="AB209" s="462"/>
      <c r="AC209" s="462"/>
      <c r="AD209" s="462"/>
      <c r="AE209" s="462"/>
      <c r="AF209" s="462"/>
      <c r="AG209" s="462"/>
      <c r="AH209" s="462"/>
      <c r="AI209" s="462"/>
      <c r="AJ209" s="462"/>
      <c r="AK209" s="219"/>
      <c r="AL209" s="219"/>
      <c r="AM209" s="219"/>
      <c r="AN209" s="219"/>
      <c r="AO209" s="219"/>
      <c r="AP209" s="219"/>
      <c r="AQ209" s="219"/>
      <c r="AR209" s="216"/>
      <c r="AS209" s="216"/>
      <c r="AT209" s="216"/>
      <c r="AU209" s="219"/>
      <c r="AV209" s="219"/>
      <c r="AW209" s="219"/>
      <c r="AX209" s="219"/>
      <c r="AY209" s="219"/>
      <c r="AZ209" s="216"/>
      <c r="BA209" s="216"/>
      <c r="BB209" s="216"/>
      <c r="BC209" s="216"/>
      <c r="BD209" s="216"/>
      <c r="BE209" s="216"/>
      <c r="BF209" s="216"/>
      <c r="BG209" s="219"/>
      <c r="BH209" s="216"/>
      <c r="BI209" s="216"/>
      <c r="BJ209" s="216"/>
      <c r="BK209" s="216"/>
      <c r="BL209" s="216"/>
      <c r="BM209" s="219"/>
      <c r="BN209" s="219"/>
      <c r="BO209" s="219"/>
      <c r="BP209" s="219"/>
    </row>
    <row r="210" spans="1:69" ht="16.5" customHeight="1">
      <c r="A210" s="551"/>
      <c r="D210" s="744"/>
      <c r="E210" s="742"/>
      <c r="F210" s="462"/>
      <c r="G210" s="462"/>
      <c r="H210" s="954" t="s">
        <v>2284</v>
      </c>
      <c r="I210" s="954"/>
      <c r="J210" s="954"/>
      <c r="K210" s="954"/>
      <c r="L210" s="954"/>
      <c r="M210" s="954"/>
      <c r="N210" s="954"/>
      <c r="O210" s="954"/>
      <c r="P210" s="954"/>
      <c r="Q210" s="954"/>
      <c r="R210" s="954"/>
      <c r="S210" s="954"/>
      <c r="T210" s="954"/>
      <c r="U210" s="954"/>
      <c r="V210" s="954"/>
      <c r="W210" s="954"/>
      <c r="X210" s="954"/>
      <c r="Y210" s="954"/>
      <c r="Z210" s="954"/>
      <c r="AA210" s="954"/>
      <c r="AB210" s="954"/>
      <c r="AC210" s="954"/>
      <c r="AD210" s="954"/>
      <c r="AE210" s="954"/>
      <c r="AF210" s="954"/>
      <c r="AG210" s="954"/>
      <c r="AH210" s="954"/>
      <c r="AI210" s="954"/>
      <c r="AJ210" s="954"/>
      <c r="AK210" s="462"/>
      <c r="AL210" s="219"/>
      <c r="AM210" s="219"/>
      <c r="AN210" s="219"/>
      <c r="AO210" s="219"/>
      <c r="AP210" s="219"/>
      <c r="AQ210" s="219"/>
      <c r="AR210" s="219"/>
      <c r="AS210" s="216"/>
      <c r="AT210" s="216"/>
      <c r="AU210" s="216"/>
      <c r="AV210" s="219"/>
      <c r="AW210" s="219"/>
      <c r="AX210" s="219"/>
      <c r="AY210" s="219"/>
      <c r="AZ210" s="219"/>
      <c r="BA210" s="216"/>
      <c r="BB210" s="216"/>
      <c r="BC210" s="216"/>
      <c r="BD210" s="216"/>
      <c r="BE210" s="216"/>
      <c r="BF210" s="216"/>
      <c r="BG210" s="216"/>
      <c r="BH210" s="219"/>
      <c r="BI210" s="216"/>
      <c r="BJ210" s="216"/>
      <c r="BK210" s="216"/>
      <c r="BL210" s="216"/>
      <c r="BM210" s="216"/>
      <c r="BN210" s="219"/>
      <c r="BO210" s="219"/>
      <c r="BP210" s="219"/>
      <c r="BQ210" s="219"/>
    </row>
    <row r="211" spans="1:69" ht="16.5" customHeight="1">
      <c r="A211" s="551"/>
      <c r="D211" s="744"/>
      <c r="E211" s="742"/>
      <c r="F211" s="462"/>
      <c r="G211" s="462"/>
      <c r="H211" s="953" t="s">
        <v>2247</v>
      </c>
      <c r="I211" s="953"/>
      <c r="J211" s="953"/>
      <c r="K211" s="953"/>
      <c r="L211" s="953"/>
      <c r="M211" s="953"/>
      <c r="N211" s="953"/>
      <c r="O211" s="953" t="s">
        <v>29</v>
      </c>
      <c r="P211" s="953"/>
      <c r="Q211" s="953"/>
      <c r="R211" s="953"/>
      <c r="S211" s="953"/>
      <c r="T211" s="953"/>
      <c r="U211" s="953"/>
      <c r="V211" s="577" t="s">
        <v>2265</v>
      </c>
      <c r="W211" s="953" t="s">
        <v>2266</v>
      </c>
      <c r="X211" s="953"/>
      <c r="Y211" s="953"/>
      <c r="Z211" s="953"/>
      <c r="AA211" s="953"/>
      <c r="AB211" s="953"/>
      <c r="AC211" s="953"/>
      <c r="AD211" s="953" t="s">
        <v>29</v>
      </c>
      <c r="AE211" s="953"/>
      <c r="AF211" s="953"/>
      <c r="AG211" s="953"/>
      <c r="AH211" s="953"/>
      <c r="AI211" s="953"/>
      <c r="AJ211" s="953"/>
      <c r="AQ211" s="219"/>
      <c r="AR211" s="219"/>
      <c r="AS211" s="216"/>
      <c r="AT211" s="216"/>
      <c r="AU211" s="216"/>
      <c r="AV211" s="219"/>
      <c r="AW211" s="219"/>
      <c r="AX211" s="219"/>
      <c r="AY211" s="219"/>
      <c r="AZ211" s="219"/>
      <c r="BA211" s="216"/>
      <c r="BB211" s="216"/>
      <c r="BC211" s="216"/>
      <c r="BD211" s="216"/>
      <c r="BE211" s="216"/>
      <c r="BF211" s="216"/>
      <c r="BG211" s="216"/>
      <c r="BH211" s="219"/>
      <c r="BI211" s="216"/>
      <c r="BJ211" s="216"/>
      <c r="BK211" s="216"/>
      <c r="BL211" s="216"/>
      <c r="BM211" s="216"/>
      <c r="BN211" s="219"/>
      <c r="BO211" s="219"/>
      <c r="BP211" s="219"/>
      <c r="BQ211" s="219"/>
    </row>
    <row r="212" spans="1:69" ht="16.5" customHeight="1">
      <c r="A212" s="551"/>
      <c r="D212" s="744"/>
      <c r="E212" s="742"/>
      <c r="F212" s="462"/>
      <c r="G212" s="462"/>
      <c r="H212" s="563" t="s">
        <v>2248</v>
      </c>
      <c r="I212" s="348"/>
      <c r="J212" s="348"/>
      <c r="K212" s="348"/>
      <c r="L212" s="348"/>
      <c r="M212" s="348"/>
      <c r="N212" s="349"/>
      <c r="O212" s="563" t="s">
        <v>1418</v>
      </c>
      <c r="P212" s="348"/>
      <c r="Q212" s="348"/>
      <c r="R212" s="348"/>
      <c r="S212" s="348"/>
      <c r="T212" s="348"/>
      <c r="U212" s="349"/>
      <c r="V212" s="576" t="s">
        <v>2265</v>
      </c>
      <c r="W212" s="502" t="s">
        <v>1748</v>
      </c>
      <c r="X212" s="348"/>
      <c r="Y212" s="348"/>
      <c r="Z212" s="348"/>
      <c r="AA212" s="348"/>
      <c r="AB212" s="348"/>
      <c r="AC212" s="349"/>
      <c r="AD212" s="563" t="s">
        <v>2267</v>
      </c>
      <c r="AE212" s="348"/>
      <c r="AF212" s="348"/>
      <c r="AG212" s="348"/>
      <c r="AH212" s="348"/>
      <c r="AI212" s="348"/>
      <c r="AJ212" s="349"/>
      <c r="AQ212" s="219"/>
      <c r="AR212" s="219"/>
      <c r="AS212" s="216"/>
      <c r="AT212" s="216"/>
      <c r="AU212" s="216"/>
      <c r="AV212" s="219"/>
      <c r="AW212" s="219"/>
      <c r="AX212" s="219"/>
      <c r="AY212" s="219"/>
      <c r="AZ212" s="219"/>
      <c r="BA212" s="216"/>
      <c r="BB212" s="216"/>
      <c r="BC212" s="216"/>
      <c r="BD212" s="216"/>
      <c r="BE212" s="216"/>
      <c r="BF212" s="216"/>
      <c r="BG212" s="216"/>
      <c r="BH212" s="219"/>
      <c r="BI212" s="216"/>
      <c r="BJ212" s="216"/>
      <c r="BK212" s="216"/>
      <c r="BL212" s="216"/>
      <c r="BM212" s="216"/>
      <c r="BN212" s="219"/>
      <c r="BO212" s="219"/>
      <c r="BP212" s="219"/>
      <c r="BQ212" s="219"/>
    </row>
    <row r="213" spans="1:69" ht="16.5" customHeight="1">
      <c r="A213" s="551"/>
      <c r="D213" s="744"/>
      <c r="E213" s="742"/>
      <c r="F213" s="462"/>
      <c r="G213" s="462"/>
      <c r="H213" s="563" t="s">
        <v>2249</v>
      </c>
      <c r="I213" s="348"/>
      <c r="J213" s="348"/>
      <c r="K213" s="348"/>
      <c r="L213" s="348"/>
      <c r="M213" s="348"/>
      <c r="N213" s="349"/>
      <c r="O213" s="502" t="s">
        <v>1685</v>
      </c>
      <c r="P213" s="348"/>
      <c r="Q213" s="348"/>
      <c r="R213" s="348"/>
      <c r="S213" s="348"/>
      <c r="T213" s="348"/>
      <c r="U213" s="349"/>
      <c r="V213" s="576" t="s">
        <v>2265</v>
      </c>
      <c r="W213" s="502" t="s">
        <v>1749</v>
      </c>
      <c r="X213" s="348"/>
      <c r="Y213" s="348"/>
      <c r="Z213" s="348"/>
      <c r="AA213" s="348"/>
      <c r="AB213" s="348"/>
      <c r="AC213" s="349"/>
      <c r="AD213" s="563" t="s">
        <v>2268</v>
      </c>
      <c r="AE213" s="348"/>
      <c r="AF213" s="348"/>
      <c r="AG213" s="348"/>
      <c r="AH213" s="348"/>
      <c r="AI213" s="348"/>
      <c r="AJ213" s="349"/>
      <c r="AQ213" s="219"/>
      <c r="AR213" s="219"/>
      <c r="AS213" s="216"/>
      <c r="AT213" s="216"/>
      <c r="AU213" s="216"/>
      <c r="AV213" s="219"/>
      <c r="AW213" s="219"/>
      <c r="AX213" s="219"/>
      <c r="AY213" s="219"/>
      <c r="AZ213" s="219"/>
      <c r="BA213" s="216"/>
      <c r="BB213" s="216"/>
      <c r="BC213" s="216"/>
      <c r="BD213" s="216"/>
      <c r="BE213" s="216"/>
      <c r="BF213" s="216"/>
      <c r="BG213" s="216"/>
      <c r="BH213" s="219"/>
      <c r="BI213" s="216"/>
      <c r="BJ213" s="216"/>
      <c r="BK213" s="216"/>
      <c r="BL213" s="216"/>
      <c r="BM213" s="216"/>
      <c r="BN213" s="219"/>
      <c r="BO213" s="219"/>
      <c r="BP213" s="219"/>
      <c r="BQ213" s="219"/>
    </row>
    <row r="214" spans="1:69" ht="16.5" customHeight="1">
      <c r="A214" s="551"/>
      <c r="D214" s="744"/>
      <c r="E214" s="742"/>
      <c r="F214" s="462"/>
      <c r="G214" s="462"/>
      <c r="H214" s="563" t="s">
        <v>2250</v>
      </c>
      <c r="I214" s="348"/>
      <c r="J214" s="348"/>
      <c r="K214" s="348"/>
      <c r="L214" s="348"/>
      <c r="M214" s="348"/>
      <c r="N214" s="349"/>
      <c r="O214" s="502" t="s">
        <v>1756</v>
      </c>
      <c r="P214" s="348"/>
      <c r="Q214" s="348"/>
      <c r="R214" s="348"/>
      <c r="S214" s="348"/>
      <c r="T214" s="348"/>
      <c r="U214" s="349"/>
      <c r="V214" s="576" t="s">
        <v>2265</v>
      </c>
      <c r="W214" s="502" t="s">
        <v>1750</v>
      </c>
      <c r="X214" s="348"/>
      <c r="Y214" s="348"/>
      <c r="Z214" s="348"/>
      <c r="AA214" s="348"/>
      <c r="AB214" s="348"/>
      <c r="AC214" s="349"/>
      <c r="AD214" s="563" t="s">
        <v>2269</v>
      </c>
      <c r="AE214" s="348"/>
      <c r="AF214" s="348"/>
      <c r="AG214" s="348"/>
      <c r="AH214" s="348"/>
      <c r="AI214" s="348"/>
      <c r="AJ214" s="349"/>
      <c r="AQ214" s="219"/>
      <c r="AR214" s="219"/>
      <c r="AS214" s="216"/>
      <c r="AT214" s="216"/>
      <c r="AU214" s="216"/>
      <c r="AV214" s="219"/>
      <c r="AW214" s="219"/>
      <c r="AX214" s="219"/>
      <c r="AY214" s="219"/>
      <c r="AZ214" s="219"/>
      <c r="BA214" s="216"/>
      <c r="BB214" s="216"/>
      <c r="BC214" s="216"/>
      <c r="BD214" s="216"/>
      <c r="BE214" s="216"/>
      <c r="BF214" s="216"/>
      <c r="BG214" s="216"/>
      <c r="BH214" s="219"/>
      <c r="BI214" s="216"/>
      <c r="BJ214" s="216"/>
      <c r="BK214" s="216"/>
      <c r="BL214" s="216"/>
      <c r="BM214" s="216"/>
      <c r="BN214" s="219"/>
      <c r="BO214" s="219"/>
      <c r="BP214" s="219"/>
      <c r="BQ214" s="219"/>
    </row>
    <row r="215" spans="1:69" ht="16.5" customHeight="1">
      <c r="A215" s="551"/>
      <c r="D215" s="744"/>
      <c r="E215" s="742"/>
      <c r="F215" s="462"/>
      <c r="G215" s="462"/>
      <c r="H215" s="563" t="s">
        <v>2251</v>
      </c>
      <c r="I215" s="348"/>
      <c r="J215" s="348"/>
      <c r="K215" s="348"/>
      <c r="L215" s="348"/>
      <c r="M215" s="348"/>
      <c r="N215" s="349"/>
      <c r="O215" s="502" t="s">
        <v>1766</v>
      </c>
      <c r="P215" s="348"/>
      <c r="Q215" s="348"/>
      <c r="R215" s="348"/>
      <c r="S215" s="348"/>
      <c r="T215" s="348"/>
      <c r="U215" s="349"/>
      <c r="V215" s="576" t="s">
        <v>2265</v>
      </c>
      <c r="W215" s="502" t="s">
        <v>1751</v>
      </c>
      <c r="X215" s="348"/>
      <c r="Y215" s="348"/>
      <c r="Z215" s="348"/>
      <c r="AA215" s="348"/>
      <c r="AB215" s="348"/>
      <c r="AC215" s="349"/>
      <c r="AD215" s="563" t="s">
        <v>2270</v>
      </c>
      <c r="AE215" s="348"/>
      <c r="AF215" s="348"/>
      <c r="AG215" s="348"/>
      <c r="AH215" s="348"/>
      <c r="AI215" s="348"/>
      <c r="AJ215" s="349"/>
      <c r="AQ215" s="219"/>
      <c r="AR215" s="219"/>
      <c r="AS215" s="216"/>
      <c r="AT215" s="216"/>
      <c r="AU215" s="216"/>
      <c r="AV215" s="219"/>
      <c r="AW215" s="219"/>
      <c r="AX215" s="219"/>
      <c r="AY215" s="219"/>
      <c r="AZ215" s="219"/>
      <c r="BA215" s="216"/>
      <c r="BB215" s="216"/>
      <c r="BC215" s="216"/>
      <c r="BD215" s="216"/>
      <c r="BE215" s="216"/>
      <c r="BF215" s="216"/>
      <c r="BG215" s="216"/>
      <c r="BH215" s="219"/>
      <c r="BI215" s="216"/>
      <c r="BJ215" s="216"/>
      <c r="BK215" s="216"/>
      <c r="BL215" s="216"/>
      <c r="BM215" s="216"/>
      <c r="BN215" s="219"/>
      <c r="BO215" s="219"/>
      <c r="BP215" s="219"/>
      <c r="BQ215" s="219"/>
    </row>
    <row r="216" spans="1:69" ht="16.5" customHeight="1">
      <c r="A216" s="551"/>
      <c r="D216" s="744"/>
      <c r="E216" s="742"/>
      <c r="F216" s="462"/>
      <c r="G216" s="462"/>
      <c r="H216" s="563" t="s">
        <v>2252</v>
      </c>
      <c r="I216" s="348"/>
      <c r="J216" s="348"/>
      <c r="K216" s="348"/>
      <c r="L216" s="348"/>
      <c r="M216" s="348"/>
      <c r="N216" s="349"/>
      <c r="O216" s="502" t="s">
        <v>1767</v>
      </c>
      <c r="P216" s="348"/>
      <c r="Q216" s="348"/>
      <c r="R216" s="348"/>
      <c r="S216" s="348"/>
      <c r="T216" s="348"/>
      <c r="U216" s="349"/>
      <c r="V216" s="576" t="s">
        <v>2265</v>
      </c>
      <c r="W216" s="502" t="s">
        <v>1752</v>
      </c>
      <c r="X216" s="348"/>
      <c r="Y216" s="348"/>
      <c r="Z216" s="348"/>
      <c r="AA216" s="348"/>
      <c r="AB216" s="348"/>
      <c r="AC216" s="349"/>
      <c r="AD216" s="563" t="s">
        <v>2271</v>
      </c>
      <c r="AE216" s="348"/>
      <c r="AF216" s="348"/>
      <c r="AG216" s="348"/>
      <c r="AH216" s="348"/>
      <c r="AI216" s="348"/>
      <c r="AJ216" s="349"/>
      <c r="AQ216" s="219"/>
      <c r="AR216" s="219"/>
      <c r="AS216" s="216"/>
      <c r="AT216" s="216"/>
      <c r="AU216" s="216"/>
      <c r="AV216" s="219"/>
      <c r="AW216" s="219"/>
      <c r="AX216" s="219"/>
      <c r="AY216" s="219"/>
      <c r="AZ216" s="219"/>
      <c r="BA216" s="216"/>
      <c r="BB216" s="216"/>
      <c r="BC216" s="216"/>
      <c r="BD216" s="216"/>
      <c r="BE216" s="216"/>
      <c r="BF216" s="216"/>
      <c r="BG216" s="216"/>
      <c r="BH216" s="219"/>
      <c r="BI216" s="216"/>
      <c r="BJ216" s="216"/>
      <c r="BK216" s="216"/>
      <c r="BL216" s="216"/>
      <c r="BM216" s="216"/>
      <c r="BN216" s="219"/>
      <c r="BO216" s="219"/>
      <c r="BP216" s="219"/>
      <c r="BQ216" s="219"/>
    </row>
    <row r="217" spans="1:69" ht="16.5" customHeight="1">
      <c r="A217" s="551"/>
      <c r="D217" s="744"/>
      <c r="E217" s="742"/>
      <c r="F217" s="462"/>
      <c r="G217" s="462"/>
      <c r="H217" s="563" t="s">
        <v>2253</v>
      </c>
      <c r="I217" s="348"/>
      <c r="J217" s="348"/>
      <c r="K217" s="348"/>
      <c r="L217" s="348"/>
      <c r="M217" s="348"/>
      <c r="N217" s="349"/>
      <c r="O217" s="502" t="s">
        <v>1768</v>
      </c>
      <c r="P217" s="348"/>
      <c r="Q217" s="348"/>
      <c r="R217" s="348"/>
      <c r="S217" s="348"/>
      <c r="T217" s="348"/>
      <c r="U217" s="349"/>
      <c r="V217" s="576" t="s">
        <v>2265</v>
      </c>
      <c r="W217" s="502" t="s">
        <v>1753</v>
      </c>
      <c r="X217" s="348"/>
      <c r="Y217" s="348"/>
      <c r="Z217" s="348"/>
      <c r="AA217" s="348"/>
      <c r="AB217" s="348"/>
      <c r="AC217" s="349"/>
      <c r="AD217" s="563" t="s">
        <v>2272</v>
      </c>
      <c r="AE217" s="348"/>
      <c r="AF217" s="348"/>
      <c r="AG217" s="348"/>
      <c r="AH217" s="348"/>
      <c r="AI217" s="348"/>
      <c r="AJ217" s="349"/>
      <c r="AQ217" s="219"/>
      <c r="AR217" s="219"/>
      <c r="AS217" s="216"/>
      <c r="AT217" s="216"/>
      <c r="AU217" s="216"/>
      <c r="AV217" s="219"/>
      <c r="AW217" s="219"/>
      <c r="AX217" s="219"/>
      <c r="AY217" s="219"/>
      <c r="AZ217" s="219"/>
      <c r="BA217" s="216"/>
      <c r="BB217" s="216"/>
      <c r="BC217" s="216"/>
      <c r="BD217" s="216"/>
      <c r="BE217" s="216"/>
      <c r="BF217" s="216"/>
      <c r="BG217" s="216"/>
      <c r="BH217" s="219"/>
      <c r="BI217" s="216"/>
      <c r="BJ217" s="216"/>
      <c r="BK217" s="216"/>
      <c r="BL217" s="216"/>
      <c r="BM217" s="216"/>
      <c r="BN217" s="219"/>
      <c r="BO217" s="219"/>
      <c r="BP217" s="219"/>
      <c r="BQ217" s="219"/>
    </row>
    <row r="218" spans="1:69" ht="16.5" customHeight="1">
      <c r="A218" s="551"/>
      <c r="D218" s="744"/>
      <c r="E218" s="742"/>
      <c r="F218" s="462"/>
      <c r="G218" s="462"/>
      <c r="H218" s="563" t="s">
        <v>2254</v>
      </c>
      <c r="I218" s="348"/>
      <c r="J218" s="348"/>
      <c r="K218" s="348"/>
      <c r="L218" s="348"/>
      <c r="M218" s="348"/>
      <c r="N218" s="349"/>
      <c r="O218" s="502" t="s">
        <v>1769</v>
      </c>
      <c r="P218" s="348"/>
      <c r="Q218" s="348"/>
      <c r="R218" s="348"/>
      <c r="S218" s="348"/>
      <c r="T218" s="348"/>
      <c r="U218" s="349"/>
      <c r="V218" s="576" t="s">
        <v>2265</v>
      </c>
      <c r="W218" s="502" t="s">
        <v>1754</v>
      </c>
      <c r="X218" s="348"/>
      <c r="Y218" s="348"/>
      <c r="Z218" s="348"/>
      <c r="AA218" s="348"/>
      <c r="AB218" s="348"/>
      <c r="AC218" s="349"/>
      <c r="AD218" s="563" t="s">
        <v>2273</v>
      </c>
      <c r="AE218" s="348"/>
      <c r="AF218" s="348"/>
      <c r="AG218" s="348"/>
      <c r="AH218" s="348"/>
      <c r="AI218" s="348"/>
      <c r="AJ218" s="349"/>
      <c r="AQ218" s="219"/>
      <c r="AR218" s="219"/>
      <c r="AS218" s="216"/>
      <c r="AT218" s="216"/>
      <c r="AU218" s="216"/>
      <c r="AV218" s="219"/>
      <c r="AW218" s="219"/>
      <c r="AX218" s="219"/>
      <c r="AY218" s="219"/>
      <c r="AZ218" s="219"/>
      <c r="BA218" s="216"/>
      <c r="BB218" s="216"/>
      <c r="BC218" s="216"/>
      <c r="BD218" s="216"/>
      <c r="BE218" s="216"/>
      <c r="BF218" s="216"/>
      <c r="BG218" s="216"/>
      <c r="BH218" s="219"/>
      <c r="BI218" s="216"/>
      <c r="BJ218" s="216"/>
      <c r="BK218" s="216"/>
      <c r="BL218" s="216"/>
      <c r="BM218" s="216"/>
      <c r="BN218" s="219"/>
      <c r="BO218" s="219"/>
      <c r="BP218" s="219"/>
      <c r="BQ218" s="219"/>
    </row>
    <row r="219" spans="1:69" ht="16.5" customHeight="1">
      <c r="A219" s="551"/>
      <c r="D219" s="744"/>
      <c r="E219" s="742"/>
      <c r="F219" s="462"/>
      <c r="G219" s="462"/>
      <c r="H219" s="563" t="s">
        <v>2255</v>
      </c>
      <c r="I219" s="348"/>
      <c r="J219" s="348"/>
      <c r="K219" s="348"/>
      <c r="L219" s="348"/>
      <c r="M219" s="348"/>
      <c r="N219" s="349"/>
      <c r="O219" s="502" t="s">
        <v>1770</v>
      </c>
      <c r="P219" s="348"/>
      <c r="Q219" s="348"/>
      <c r="R219" s="348"/>
      <c r="S219" s="348"/>
      <c r="T219" s="348"/>
      <c r="U219" s="349"/>
      <c r="V219" s="576" t="s">
        <v>2265</v>
      </c>
      <c r="W219" s="502" t="s">
        <v>1755</v>
      </c>
      <c r="X219" s="348"/>
      <c r="Y219" s="348"/>
      <c r="Z219" s="348"/>
      <c r="AA219" s="348"/>
      <c r="AB219" s="348"/>
      <c r="AC219" s="349"/>
      <c r="AD219" s="563" t="s">
        <v>2274</v>
      </c>
      <c r="AE219" s="348"/>
      <c r="AF219" s="348"/>
      <c r="AG219" s="348"/>
      <c r="AH219" s="348"/>
      <c r="AI219" s="348"/>
      <c r="AJ219" s="349"/>
      <c r="AQ219" s="219"/>
      <c r="AR219" s="219"/>
      <c r="AS219" s="216"/>
      <c r="AT219" s="216"/>
      <c r="AU219" s="216"/>
      <c r="AV219" s="219"/>
      <c r="AW219" s="219"/>
      <c r="AX219" s="219"/>
      <c r="AY219" s="219"/>
      <c r="AZ219" s="219"/>
      <c r="BA219" s="216"/>
      <c r="BB219" s="216"/>
      <c r="BC219" s="216"/>
      <c r="BD219" s="216"/>
      <c r="BE219" s="216"/>
      <c r="BF219" s="216"/>
      <c r="BG219" s="216"/>
      <c r="BH219" s="219"/>
      <c r="BI219" s="216"/>
      <c r="BJ219" s="216"/>
      <c r="BK219" s="216"/>
      <c r="BL219" s="216"/>
      <c r="BM219" s="216"/>
      <c r="BN219" s="219"/>
      <c r="BO219" s="219"/>
      <c r="BP219" s="219"/>
      <c r="BQ219" s="219"/>
    </row>
    <row r="220" spans="1:69" ht="16.5" customHeight="1">
      <c r="A220" s="551"/>
      <c r="D220" s="744"/>
      <c r="E220" s="742"/>
      <c r="F220" s="462"/>
      <c r="G220" s="462"/>
      <c r="H220" s="563" t="s">
        <v>2256</v>
      </c>
      <c r="I220" s="348"/>
      <c r="J220" s="348"/>
      <c r="K220" s="348"/>
      <c r="L220" s="348"/>
      <c r="M220" s="348"/>
      <c r="N220" s="349"/>
      <c r="O220" s="502" t="s">
        <v>1757</v>
      </c>
      <c r="P220" s="348"/>
      <c r="Q220" s="348"/>
      <c r="R220" s="348"/>
      <c r="S220" s="348"/>
      <c r="T220" s="348"/>
      <c r="U220" s="349"/>
      <c r="V220" s="576" t="s">
        <v>2265</v>
      </c>
      <c r="W220" s="502" t="s">
        <v>1882</v>
      </c>
      <c r="X220" s="348"/>
      <c r="Y220" s="348"/>
      <c r="Z220" s="348"/>
      <c r="AA220" s="348"/>
      <c r="AB220" s="348"/>
      <c r="AC220" s="349"/>
      <c r="AD220" s="563" t="s">
        <v>2275</v>
      </c>
      <c r="AE220" s="348"/>
      <c r="AF220" s="348"/>
      <c r="AG220" s="348"/>
      <c r="AH220" s="348"/>
      <c r="AI220" s="348"/>
      <c r="AJ220" s="349"/>
      <c r="AQ220" s="219"/>
      <c r="AR220" s="219"/>
      <c r="AS220" s="216"/>
      <c r="AT220" s="216"/>
      <c r="AU220" s="216"/>
      <c r="AV220" s="219"/>
      <c r="AW220" s="219"/>
      <c r="AX220" s="219"/>
      <c r="AY220" s="219"/>
      <c r="AZ220" s="219"/>
      <c r="BA220" s="216"/>
      <c r="BB220" s="216"/>
      <c r="BC220" s="216"/>
      <c r="BD220" s="216"/>
      <c r="BE220" s="216"/>
      <c r="BF220" s="216"/>
      <c r="BG220" s="216"/>
      <c r="BH220" s="219"/>
      <c r="BI220" s="216"/>
      <c r="BJ220" s="216"/>
      <c r="BK220" s="216"/>
      <c r="BL220" s="216"/>
      <c r="BM220" s="216"/>
      <c r="BN220" s="219"/>
      <c r="BO220" s="219"/>
      <c r="BP220" s="219"/>
      <c r="BQ220" s="219"/>
    </row>
    <row r="221" spans="1:69" ht="16.5" customHeight="1">
      <c r="A221" s="551"/>
      <c r="D221" s="744"/>
      <c r="E221" s="742"/>
      <c r="F221" s="462"/>
      <c r="G221" s="462"/>
      <c r="H221" s="563" t="s">
        <v>2257</v>
      </c>
      <c r="I221" s="348"/>
      <c r="J221" s="348"/>
      <c r="K221" s="348"/>
      <c r="L221" s="348"/>
      <c r="M221" s="348"/>
      <c r="N221" s="349"/>
      <c r="O221" s="502" t="s">
        <v>1758</v>
      </c>
      <c r="P221" s="348"/>
      <c r="Q221" s="348"/>
      <c r="R221" s="348"/>
      <c r="S221" s="348"/>
      <c r="T221" s="348"/>
      <c r="U221" s="349"/>
      <c r="V221" s="576" t="s">
        <v>2265</v>
      </c>
      <c r="W221" s="502" t="s">
        <v>1883</v>
      </c>
      <c r="X221" s="348"/>
      <c r="Y221" s="348"/>
      <c r="Z221" s="348"/>
      <c r="AA221" s="348"/>
      <c r="AB221" s="348"/>
      <c r="AC221" s="349"/>
      <c r="AD221" s="563" t="s">
        <v>2276</v>
      </c>
      <c r="AE221" s="348"/>
      <c r="AF221" s="348"/>
      <c r="AG221" s="348"/>
      <c r="AH221" s="348"/>
      <c r="AI221" s="348"/>
      <c r="AJ221" s="349"/>
      <c r="AQ221" s="219"/>
      <c r="AR221" s="219"/>
      <c r="AS221" s="216"/>
      <c r="AT221" s="216"/>
      <c r="AU221" s="216"/>
      <c r="AV221" s="219"/>
      <c r="AW221" s="219"/>
      <c r="AX221" s="219"/>
      <c r="AY221" s="219"/>
      <c r="AZ221" s="219"/>
      <c r="BA221" s="216"/>
      <c r="BB221" s="216"/>
      <c r="BC221" s="216"/>
      <c r="BD221" s="216"/>
      <c r="BE221" s="216"/>
      <c r="BF221" s="216"/>
      <c r="BG221" s="216"/>
      <c r="BH221" s="219"/>
      <c r="BI221" s="216"/>
      <c r="BJ221" s="216"/>
      <c r="BK221" s="216"/>
      <c r="BL221" s="216"/>
      <c r="BM221" s="216"/>
      <c r="BN221" s="219"/>
      <c r="BO221" s="219"/>
      <c r="BP221" s="219"/>
      <c r="BQ221" s="219"/>
    </row>
    <row r="222" spans="1:69" ht="16.5" customHeight="1">
      <c r="A222" s="551"/>
      <c r="D222" s="744"/>
      <c r="E222" s="742"/>
      <c r="F222" s="462"/>
      <c r="G222" s="462"/>
      <c r="H222" s="563" t="s">
        <v>2258</v>
      </c>
      <c r="I222" s="348"/>
      <c r="J222" s="348"/>
      <c r="K222" s="348"/>
      <c r="L222" s="348"/>
      <c r="M222" s="348"/>
      <c r="N222" s="349"/>
      <c r="O222" s="502" t="s">
        <v>1419</v>
      </c>
      <c r="P222" s="348"/>
      <c r="Q222" s="348"/>
      <c r="R222" s="348"/>
      <c r="S222" s="348"/>
      <c r="T222" s="348"/>
      <c r="U222" s="349"/>
      <c r="V222" s="576" t="s">
        <v>2265</v>
      </c>
      <c r="W222" s="502" t="s">
        <v>1884</v>
      </c>
      <c r="X222" s="348"/>
      <c r="Y222" s="348"/>
      <c r="Z222" s="348"/>
      <c r="AA222" s="348"/>
      <c r="AB222" s="348"/>
      <c r="AC222" s="349"/>
      <c r="AD222" s="563" t="s">
        <v>2277</v>
      </c>
      <c r="AE222" s="348"/>
      <c r="AF222" s="348"/>
      <c r="AG222" s="348"/>
      <c r="AH222" s="348"/>
      <c r="AI222" s="348"/>
      <c r="AJ222" s="349"/>
      <c r="AQ222" s="219"/>
      <c r="AR222" s="219"/>
      <c r="AS222" s="216"/>
      <c r="AT222" s="216"/>
      <c r="AU222" s="216"/>
      <c r="AV222" s="219"/>
      <c r="AW222" s="219"/>
      <c r="AX222" s="219"/>
      <c r="AY222" s="219"/>
      <c r="AZ222" s="219"/>
      <c r="BA222" s="216"/>
      <c r="BB222" s="216"/>
      <c r="BC222" s="216"/>
      <c r="BD222" s="216"/>
      <c r="BE222" s="216"/>
      <c r="BF222" s="216"/>
      <c r="BG222" s="216"/>
      <c r="BH222" s="219"/>
      <c r="BI222" s="216"/>
      <c r="BJ222" s="216"/>
      <c r="BK222" s="216"/>
      <c r="BL222" s="216"/>
      <c r="BM222" s="216"/>
      <c r="BN222" s="219"/>
      <c r="BO222" s="219"/>
      <c r="BP222" s="219"/>
      <c r="BQ222" s="219"/>
    </row>
    <row r="223" spans="1:69" ht="16.5" customHeight="1">
      <c r="A223" s="551"/>
      <c r="D223" s="744"/>
      <c r="E223" s="742"/>
      <c r="F223" s="462"/>
      <c r="G223" s="462"/>
      <c r="H223" s="563" t="s">
        <v>2259</v>
      </c>
      <c r="I223" s="348"/>
      <c r="J223" s="348"/>
      <c r="K223" s="348"/>
      <c r="L223" s="348"/>
      <c r="M223" s="348"/>
      <c r="N223" s="349"/>
      <c r="O223" s="502" t="s">
        <v>1759</v>
      </c>
      <c r="P223" s="348"/>
      <c r="Q223" s="348"/>
      <c r="R223" s="348"/>
      <c r="S223" s="348"/>
      <c r="T223" s="348"/>
      <c r="U223" s="349"/>
      <c r="V223" s="576" t="s">
        <v>2265</v>
      </c>
      <c r="W223" s="502" t="s">
        <v>1885</v>
      </c>
      <c r="X223" s="348"/>
      <c r="Y223" s="348"/>
      <c r="Z223" s="348"/>
      <c r="AA223" s="348"/>
      <c r="AB223" s="348"/>
      <c r="AC223" s="349"/>
      <c r="AD223" s="563" t="s">
        <v>2278</v>
      </c>
      <c r="AE223" s="348"/>
      <c r="AF223" s="348"/>
      <c r="AG223" s="348"/>
      <c r="AH223" s="348"/>
      <c r="AI223" s="348"/>
      <c r="AJ223" s="349"/>
      <c r="AQ223" s="219"/>
      <c r="AR223" s="219"/>
      <c r="AS223" s="216"/>
      <c r="AT223" s="216"/>
      <c r="AU223" s="216"/>
      <c r="AV223" s="219"/>
      <c r="AW223" s="219"/>
      <c r="AX223" s="219"/>
      <c r="AY223" s="219"/>
      <c r="AZ223" s="219"/>
      <c r="BA223" s="216"/>
      <c r="BB223" s="216"/>
      <c r="BC223" s="216"/>
      <c r="BD223" s="216"/>
      <c r="BE223" s="216"/>
      <c r="BF223" s="216"/>
      <c r="BG223" s="216"/>
      <c r="BH223" s="219"/>
      <c r="BI223" s="216"/>
      <c r="BJ223" s="216"/>
      <c r="BK223" s="216"/>
      <c r="BL223" s="216"/>
      <c r="BM223" s="216"/>
      <c r="BN223" s="219"/>
      <c r="BO223" s="219"/>
      <c r="BP223" s="219"/>
      <c r="BQ223" s="219"/>
    </row>
    <row r="224" spans="1:69" ht="16.5" customHeight="1">
      <c r="A224" s="551"/>
      <c r="D224" s="744"/>
      <c r="E224" s="742"/>
      <c r="F224" s="462"/>
      <c r="G224" s="462"/>
      <c r="H224" s="563" t="s">
        <v>2260</v>
      </c>
      <c r="I224" s="348"/>
      <c r="J224" s="348"/>
      <c r="K224" s="348"/>
      <c r="L224" s="348"/>
      <c r="M224" s="348"/>
      <c r="N224" s="349"/>
      <c r="O224" s="502" t="s">
        <v>1019</v>
      </c>
      <c r="P224" s="348"/>
      <c r="Q224" s="348"/>
      <c r="R224" s="348"/>
      <c r="S224" s="348"/>
      <c r="T224" s="348"/>
      <c r="U224" s="349"/>
      <c r="V224" s="576" t="s">
        <v>2265</v>
      </c>
      <c r="W224" s="502" t="s">
        <v>1886</v>
      </c>
      <c r="X224" s="348"/>
      <c r="Y224" s="348"/>
      <c r="Z224" s="348"/>
      <c r="AA224" s="348"/>
      <c r="AB224" s="348"/>
      <c r="AC224" s="349"/>
      <c r="AD224" s="563" t="s">
        <v>2279</v>
      </c>
      <c r="AE224" s="348"/>
      <c r="AF224" s="348"/>
      <c r="AG224" s="348"/>
      <c r="AH224" s="348"/>
      <c r="AI224" s="348"/>
      <c r="AJ224" s="349"/>
      <c r="AQ224" s="219"/>
      <c r="AR224" s="219"/>
      <c r="AS224" s="216"/>
      <c r="AT224" s="216"/>
      <c r="AU224" s="216"/>
      <c r="AV224" s="219"/>
      <c r="AW224" s="219"/>
      <c r="AX224" s="219"/>
      <c r="AY224" s="219"/>
      <c r="AZ224" s="219"/>
      <c r="BA224" s="216"/>
      <c r="BB224" s="216"/>
      <c r="BC224" s="216"/>
      <c r="BD224" s="216"/>
      <c r="BE224" s="216"/>
      <c r="BF224" s="216"/>
      <c r="BG224" s="216"/>
      <c r="BH224" s="219"/>
      <c r="BI224" s="216"/>
      <c r="BJ224" s="216"/>
      <c r="BK224" s="216"/>
      <c r="BL224" s="216"/>
      <c r="BM224" s="216"/>
      <c r="BN224" s="219"/>
      <c r="BO224" s="219"/>
      <c r="BP224" s="219"/>
      <c r="BQ224" s="219"/>
    </row>
    <row r="225" spans="1:69" ht="16.5" customHeight="1">
      <c r="A225" s="551"/>
      <c r="D225" s="744"/>
      <c r="E225" s="742"/>
      <c r="F225" s="462"/>
      <c r="G225" s="462"/>
      <c r="H225" s="563" t="s">
        <v>2262</v>
      </c>
      <c r="I225" s="348"/>
      <c r="J225" s="348"/>
      <c r="K225" s="348"/>
      <c r="L225" s="348"/>
      <c r="M225" s="348"/>
      <c r="N225" s="349"/>
      <c r="O225" s="502" t="s">
        <v>1022</v>
      </c>
      <c r="P225" s="348"/>
      <c r="Q225" s="348"/>
      <c r="R225" s="348"/>
      <c r="S225" s="348"/>
      <c r="T225" s="348"/>
      <c r="U225" s="349"/>
      <c r="V225" s="576" t="s">
        <v>2265</v>
      </c>
      <c r="W225" s="502" t="s">
        <v>1887</v>
      </c>
      <c r="X225" s="348"/>
      <c r="Y225" s="348"/>
      <c r="Z225" s="348"/>
      <c r="AA225" s="348"/>
      <c r="AB225" s="348"/>
      <c r="AC225" s="349"/>
      <c r="AD225" s="563" t="s">
        <v>2280</v>
      </c>
      <c r="AE225" s="348"/>
      <c r="AF225" s="348"/>
      <c r="AG225" s="348"/>
      <c r="AH225" s="348"/>
      <c r="AI225" s="348"/>
      <c r="AJ225" s="349"/>
      <c r="AQ225" s="219"/>
      <c r="AR225" s="219"/>
      <c r="AS225" s="216"/>
      <c r="AT225" s="216"/>
      <c r="AU225" s="216"/>
      <c r="AV225" s="219"/>
      <c r="AW225" s="219"/>
      <c r="AX225" s="219"/>
      <c r="AY225" s="219"/>
      <c r="AZ225" s="219"/>
      <c r="BA225" s="216"/>
      <c r="BB225" s="216"/>
      <c r="BC225" s="216"/>
      <c r="BD225" s="216"/>
      <c r="BE225" s="216"/>
      <c r="BF225" s="216"/>
      <c r="BG225" s="216"/>
      <c r="BH225" s="219"/>
      <c r="BI225" s="216"/>
      <c r="BJ225" s="216"/>
      <c r="BK225" s="216"/>
      <c r="BL225" s="216"/>
      <c r="BM225" s="216"/>
      <c r="BN225" s="219"/>
      <c r="BO225" s="219"/>
      <c r="BP225" s="219"/>
      <c r="BQ225" s="219"/>
    </row>
    <row r="226" spans="1:69" ht="16.5" customHeight="1">
      <c r="A226" s="551"/>
      <c r="D226" s="744"/>
      <c r="E226" s="742"/>
      <c r="F226" s="462"/>
      <c r="G226" s="462"/>
      <c r="H226" s="563" t="s">
        <v>2261</v>
      </c>
      <c r="I226" s="348"/>
      <c r="J226" s="348"/>
      <c r="K226" s="348"/>
      <c r="L226" s="348"/>
      <c r="M226" s="348"/>
      <c r="N226" s="349"/>
      <c r="O226" s="502" t="s">
        <v>1889</v>
      </c>
      <c r="P226" s="348"/>
      <c r="Q226" s="348"/>
      <c r="R226" s="348"/>
      <c r="S226" s="348"/>
      <c r="T226" s="348"/>
      <c r="U226" s="349"/>
      <c r="V226" s="576" t="s">
        <v>2265</v>
      </c>
      <c r="W226" s="502" t="s">
        <v>1880</v>
      </c>
      <c r="X226" s="348"/>
      <c r="Y226" s="348"/>
      <c r="Z226" s="348"/>
      <c r="AA226" s="348"/>
      <c r="AB226" s="348"/>
      <c r="AC226" s="349"/>
      <c r="AD226" s="563" t="s">
        <v>2281</v>
      </c>
      <c r="AE226" s="348"/>
      <c r="AF226" s="348"/>
      <c r="AG226" s="348"/>
      <c r="AH226" s="348"/>
      <c r="AI226" s="348"/>
      <c r="AJ226" s="349"/>
      <c r="AQ226" s="219"/>
      <c r="AR226" s="219"/>
      <c r="AS226" s="216"/>
      <c r="AT226" s="216"/>
      <c r="AU226" s="216"/>
      <c r="AV226" s="219"/>
      <c r="AW226" s="219"/>
      <c r="AX226" s="219"/>
      <c r="AY226" s="219"/>
      <c r="AZ226" s="219"/>
      <c r="BA226" s="216"/>
      <c r="BB226" s="216"/>
      <c r="BC226" s="216"/>
      <c r="BD226" s="216"/>
      <c r="BE226" s="216"/>
      <c r="BF226" s="216"/>
      <c r="BG226" s="216"/>
      <c r="BH226" s="219"/>
      <c r="BI226" s="216"/>
      <c r="BJ226" s="216"/>
      <c r="BK226" s="216"/>
      <c r="BL226" s="216"/>
      <c r="BM226" s="216"/>
      <c r="BN226" s="219"/>
      <c r="BO226" s="219"/>
      <c r="BP226" s="219"/>
      <c r="BQ226" s="219"/>
    </row>
    <row r="227" spans="1:69" ht="16.5" customHeight="1">
      <c r="A227" s="551"/>
      <c r="D227" s="744"/>
      <c r="E227" s="742"/>
      <c r="F227" s="462"/>
      <c r="G227" s="462"/>
      <c r="H227" s="563" t="s">
        <v>2263</v>
      </c>
      <c r="I227" s="348"/>
      <c r="J227" s="348"/>
      <c r="K227" s="348"/>
      <c r="L227" s="348"/>
      <c r="M227" s="348"/>
      <c r="N227" s="349"/>
      <c r="O227" s="502" t="s">
        <v>1890</v>
      </c>
      <c r="P227" s="348"/>
      <c r="Q227" s="348"/>
      <c r="R227" s="348"/>
      <c r="S227" s="348"/>
      <c r="T227" s="348"/>
      <c r="U227" s="349"/>
      <c r="V227" s="576" t="s">
        <v>2265</v>
      </c>
      <c r="W227" s="502" t="s">
        <v>1881</v>
      </c>
      <c r="X227" s="348"/>
      <c r="Y227" s="348"/>
      <c r="Z227" s="348"/>
      <c r="AA227" s="348"/>
      <c r="AB227" s="348"/>
      <c r="AC227" s="349"/>
      <c r="AD227" s="563" t="s">
        <v>2282</v>
      </c>
      <c r="AE227" s="348"/>
      <c r="AF227" s="348"/>
      <c r="AG227" s="348"/>
      <c r="AH227" s="348"/>
      <c r="AI227" s="348"/>
      <c r="AJ227" s="349"/>
      <c r="AQ227" s="219"/>
      <c r="AR227" s="219"/>
      <c r="AS227" s="216"/>
      <c r="AT227" s="216"/>
      <c r="AU227" s="216"/>
      <c r="AV227" s="219"/>
      <c r="AW227" s="219"/>
      <c r="AX227" s="219"/>
      <c r="AY227" s="219"/>
      <c r="AZ227" s="219"/>
      <c r="BA227" s="216"/>
      <c r="BB227" s="216"/>
      <c r="BC227" s="216"/>
      <c r="BD227" s="216"/>
      <c r="BE227" s="216"/>
      <c r="BF227" s="216"/>
      <c r="BG227" s="216"/>
      <c r="BH227" s="219"/>
      <c r="BI227" s="216"/>
      <c r="BJ227" s="216"/>
      <c r="BK227" s="216"/>
      <c r="BL227" s="216"/>
      <c r="BM227" s="216"/>
      <c r="BN227" s="219"/>
      <c r="BO227" s="219"/>
      <c r="BP227" s="219"/>
      <c r="BQ227" s="219"/>
    </row>
    <row r="228" spans="1:69" ht="16.5" customHeight="1">
      <c r="A228" s="551"/>
      <c r="D228" s="744"/>
      <c r="E228" s="742"/>
      <c r="F228" s="462"/>
      <c r="G228" s="462"/>
      <c r="H228" s="563" t="s">
        <v>2264</v>
      </c>
      <c r="I228" s="348"/>
      <c r="J228" s="348"/>
      <c r="K228" s="348"/>
      <c r="L228" s="348"/>
      <c r="M228" s="348"/>
      <c r="N228" s="349"/>
      <c r="O228" s="502" t="s">
        <v>1034</v>
      </c>
      <c r="P228" s="348"/>
      <c r="Q228" s="348"/>
      <c r="R228" s="348"/>
      <c r="S228" s="348"/>
      <c r="T228" s="348"/>
      <c r="U228" s="349"/>
      <c r="V228" s="576" t="s">
        <v>2265</v>
      </c>
      <c r="W228" s="502" t="s">
        <v>1888</v>
      </c>
      <c r="X228" s="348"/>
      <c r="Y228" s="348"/>
      <c r="Z228" s="348"/>
      <c r="AA228" s="348"/>
      <c r="AB228" s="348"/>
      <c r="AC228" s="349"/>
      <c r="AD228" s="563" t="s">
        <v>2283</v>
      </c>
      <c r="AE228" s="348"/>
      <c r="AF228" s="348"/>
      <c r="AG228" s="348"/>
      <c r="AH228" s="348"/>
      <c r="AI228" s="348"/>
      <c r="AJ228" s="349"/>
      <c r="AQ228" s="219"/>
      <c r="AR228" s="219"/>
      <c r="AS228" s="216"/>
      <c r="AT228" s="216"/>
      <c r="AU228" s="216"/>
      <c r="AV228" s="219"/>
      <c r="AW228" s="219"/>
      <c r="AX228" s="219"/>
      <c r="AY228" s="219"/>
      <c r="AZ228" s="219"/>
      <c r="BA228" s="216"/>
      <c r="BB228" s="216"/>
      <c r="BC228" s="216"/>
      <c r="BD228" s="216"/>
      <c r="BE228" s="216"/>
      <c r="BF228" s="216"/>
      <c r="BG228" s="216"/>
      <c r="BH228" s="219"/>
      <c r="BI228" s="216"/>
      <c r="BJ228" s="216"/>
      <c r="BK228" s="216"/>
      <c r="BL228" s="216"/>
      <c r="BM228" s="216"/>
      <c r="BN228" s="219"/>
      <c r="BO228" s="219"/>
      <c r="BP228" s="219"/>
      <c r="BQ228" s="219"/>
    </row>
    <row r="229" spans="1:69" ht="16.5" customHeight="1">
      <c r="A229" s="551"/>
      <c r="D229" s="744"/>
      <c r="E229" s="742"/>
      <c r="F229" s="462"/>
      <c r="H229" s="462"/>
      <c r="I229" s="462"/>
      <c r="J229" s="462"/>
      <c r="K229" s="462"/>
      <c r="L229" s="462"/>
      <c r="M229" s="462"/>
      <c r="N229" s="462"/>
      <c r="O229" s="462"/>
      <c r="P229" s="462"/>
      <c r="Q229" s="462"/>
      <c r="R229" s="462"/>
      <c r="S229" s="462"/>
      <c r="T229" s="462"/>
      <c r="U229" s="462"/>
      <c r="V229" s="462"/>
      <c r="W229" s="462"/>
      <c r="X229" s="462"/>
      <c r="Y229" s="462"/>
      <c r="Z229" s="462"/>
      <c r="AA229" s="462"/>
      <c r="AB229" s="462"/>
      <c r="AC229" s="462"/>
      <c r="AD229" s="462"/>
      <c r="AE229" s="462"/>
      <c r="AF229" s="462"/>
      <c r="AG229" s="462"/>
      <c r="AH229" s="462"/>
      <c r="AI229" s="462"/>
      <c r="AJ229" s="462"/>
      <c r="AK229" s="219"/>
      <c r="AL229" s="219"/>
      <c r="AM229" s="219"/>
      <c r="AN229" s="219"/>
      <c r="AO229" s="219"/>
      <c r="AP229" s="219"/>
      <c r="AQ229" s="219"/>
      <c r="AR229" s="216"/>
      <c r="AS229" s="216"/>
      <c r="AT229" s="216"/>
      <c r="AU229" s="219"/>
      <c r="AV229" s="219"/>
      <c r="AW229" s="219"/>
      <c r="AX229" s="219"/>
      <c r="AY229" s="219"/>
      <c r="AZ229" s="216"/>
      <c r="BA229" s="216"/>
      <c r="BB229" s="216"/>
      <c r="BC229" s="216"/>
      <c r="BD229" s="216"/>
      <c r="BE229" s="216"/>
      <c r="BF229" s="216"/>
      <c r="BG229" s="219"/>
      <c r="BH229" s="216"/>
      <c r="BI229" s="216"/>
      <c r="BJ229" s="216"/>
      <c r="BK229" s="216"/>
      <c r="BL229" s="216"/>
      <c r="BM229" s="219"/>
      <c r="BN229" s="219"/>
      <c r="BO229" s="219"/>
      <c r="BP229" s="219"/>
    </row>
    <row r="230" spans="1:69" ht="16.5" customHeight="1">
      <c r="A230" s="551"/>
      <c r="D230" s="744"/>
      <c r="E230" s="590"/>
      <c r="F230" s="219" t="s">
        <v>3210</v>
      </c>
      <c r="G230" s="219"/>
      <c r="H230" s="219"/>
      <c r="I230" s="219"/>
      <c r="J230" s="219"/>
      <c r="K230" s="219"/>
      <c r="L230" s="219"/>
      <c r="M230" s="219"/>
      <c r="N230" s="219"/>
      <c r="O230" s="219"/>
      <c r="P230" s="219"/>
      <c r="Q230" s="219"/>
      <c r="R230" s="219"/>
      <c r="S230" s="219"/>
      <c r="T230" s="219"/>
      <c r="U230" s="219"/>
      <c r="V230" s="219"/>
      <c r="W230" s="219"/>
      <c r="X230" s="219"/>
      <c r="Y230" s="219"/>
      <c r="Z230" s="219"/>
      <c r="AA230" s="219"/>
      <c r="AB230" s="219"/>
      <c r="AC230" s="219"/>
      <c r="AD230" s="219"/>
      <c r="AE230" s="219"/>
      <c r="AF230" s="219"/>
      <c r="AG230" s="219"/>
      <c r="AH230" s="219"/>
      <c r="AI230" s="219"/>
      <c r="AJ230" s="219"/>
      <c r="AK230" s="219"/>
      <c r="AL230" s="219"/>
      <c r="AM230" s="219"/>
      <c r="AN230" s="219"/>
      <c r="AO230" s="219"/>
      <c r="AP230" s="219"/>
      <c r="AQ230" s="219"/>
      <c r="AR230" s="219"/>
      <c r="AS230" s="216"/>
      <c r="AT230" s="216"/>
      <c r="AU230" s="216"/>
      <c r="AV230" s="219"/>
      <c r="AW230" s="219"/>
      <c r="AX230" s="219"/>
      <c r="AY230" s="219"/>
      <c r="AZ230" s="219"/>
      <c r="BA230" s="216"/>
      <c r="BB230" s="216"/>
      <c r="BC230" s="216"/>
      <c r="BD230" s="216"/>
      <c r="BE230" s="216"/>
      <c r="BF230" s="216"/>
      <c r="BG230" s="216"/>
      <c r="BH230" s="219"/>
      <c r="BI230" s="216"/>
      <c r="BJ230" s="216"/>
      <c r="BK230" s="216"/>
      <c r="BL230" s="216"/>
      <c r="BM230" s="216"/>
      <c r="BN230" s="219"/>
      <c r="BO230" s="219"/>
      <c r="BP230" s="219"/>
      <c r="BQ230" s="219"/>
    </row>
    <row r="231" spans="1:69" ht="16.5" customHeight="1">
      <c r="A231" s="551"/>
      <c r="D231" s="744"/>
      <c r="E231" s="590"/>
      <c r="F231" s="219"/>
      <c r="G231" s="385" t="s">
        <v>2114</v>
      </c>
      <c r="H231" s="386"/>
      <c r="I231" s="386"/>
      <c r="J231" s="386"/>
      <c r="K231" s="386"/>
      <c r="L231" s="386"/>
      <c r="M231" s="387"/>
      <c r="N231" s="385" t="s">
        <v>29</v>
      </c>
      <c r="O231" s="386"/>
      <c r="P231" s="386"/>
      <c r="Q231" s="386"/>
      <c r="R231" s="386"/>
      <c r="S231" s="386"/>
      <c r="T231" s="387"/>
      <c r="U231" s="385" t="s">
        <v>1420</v>
      </c>
      <c r="V231" s="386"/>
      <c r="W231" s="386"/>
      <c r="X231" s="386"/>
      <c r="Y231" s="386"/>
      <c r="Z231" s="386"/>
      <c r="AA231" s="386"/>
      <c r="AB231" s="386"/>
      <c r="AC231" s="386"/>
      <c r="AD231" s="386"/>
      <c r="AE231" s="386"/>
      <c r="AF231" s="386"/>
      <c r="AG231" s="386"/>
      <c r="AH231" s="386"/>
      <c r="AI231" s="386"/>
      <c r="AJ231" s="386"/>
      <c r="AK231" s="386"/>
      <c r="AL231" s="386"/>
      <c r="AM231" s="386"/>
      <c r="AN231" s="386"/>
      <c r="AO231" s="386"/>
      <c r="AP231" s="386"/>
      <c r="AQ231" s="386"/>
      <c r="AR231" s="386"/>
      <c r="AS231" s="386"/>
      <c r="AT231" s="386"/>
      <c r="AU231" s="386"/>
      <c r="AV231" s="386"/>
      <c r="AW231" s="386"/>
      <c r="AX231" s="386"/>
      <c r="AY231" s="386"/>
      <c r="AZ231" s="386"/>
      <c r="BA231" s="388"/>
      <c r="BB231" s="388"/>
      <c r="BC231" s="388"/>
      <c r="BD231" s="386"/>
      <c r="BE231" s="386"/>
      <c r="BF231" s="386"/>
      <c r="BG231" s="386"/>
      <c r="BH231" s="387"/>
      <c r="BI231" s="219"/>
      <c r="BJ231" s="219"/>
    </row>
    <row r="232" spans="1:69" ht="16.5" customHeight="1">
      <c r="A232" s="551"/>
      <c r="D232" s="745"/>
      <c r="E232" s="743"/>
      <c r="G232" s="364" t="s">
        <v>2117</v>
      </c>
      <c r="H232" s="365"/>
      <c r="I232" s="365"/>
      <c r="J232" s="365"/>
      <c r="K232" s="365"/>
      <c r="L232" s="365"/>
      <c r="M232" s="369"/>
      <c r="N232" s="364" t="s">
        <v>2824</v>
      </c>
      <c r="O232" s="365"/>
      <c r="P232" s="365"/>
      <c r="Q232" s="365"/>
      <c r="R232" s="365"/>
      <c r="S232" s="365"/>
      <c r="T232" s="369"/>
      <c r="U232" s="364" t="s">
        <v>2904</v>
      </c>
      <c r="V232" s="365"/>
      <c r="W232" s="365"/>
      <c r="X232" s="368"/>
      <c r="Y232" s="368"/>
      <c r="Z232" s="368"/>
      <c r="AA232" s="368"/>
      <c r="AB232" s="368"/>
      <c r="AC232" s="368"/>
      <c r="AD232" s="368"/>
      <c r="AE232" s="368"/>
      <c r="AF232" s="368"/>
      <c r="AG232" s="368"/>
      <c r="AH232" s="365"/>
      <c r="AI232" s="368"/>
      <c r="AJ232" s="368"/>
      <c r="AK232" s="368"/>
      <c r="AL232" s="368"/>
      <c r="AM232" s="368"/>
      <c r="AN232" s="368"/>
      <c r="AO232" s="368"/>
      <c r="AP232" s="368"/>
      <c r="AQ232" s="368"/>
      <c r="AR232" s="368"/>
      <c r="AS232" s="368"/>
      <c r="AT232" s="368"/>
      <c r="AU232" s="368"/>
      <c r="AV232" s="365"/>
      <c r="AW232" s="543"/>
      <c r="AX232" s="368"/>
      <c r="AY232" s="368"/>
      <c r="AZ232" s="368"/>
      <c r="BA232" s="368"/>
      <c r="BB232" s="368"/>
      <c r="BC232" s="368"/>
      <c r="BD232" s="365"/>
      <c r="BE232" s="368"/>
      <c r="BF232" s="368"/>
      <c r="BG232" s="368"/>
      <c r="BH232" s="369"/>
      <c r="BI232" s="219"/>
      <c r="BJ232" s="219"/>
    </row>
    <row r="233" spans="1:69" ht="16.5" customHeight="1">
      <c r="A233" s="551"/>
      <c r="D233" s="745"/>
      <c r="E233" s="743"/>
      <c r="G233" s="449"/>
      <c r="H233" s="370"/>
      <c r="I233" s="370"/>
      <c r="J233" s="370"/>
      <c r="K233" s="370"/>
      <c r="L233" s="370"/>
      <c r="M233" s="372"/>
      <c r="N233" s="449"/>
      <c r="O233" s="370"/>
      <c r="P233" s="370"/>
      <c r="Q233" s="370"/>
      <c r="R233" s="370"/>
      <c r="S233" s="370"/>
      <c r="T233" s="372"/>
      <c r="U233" s="542" t="s">
        <v>364</v>
      </c>
      <c r="V233" s="370"/>
      <c r="W233" s="370"/>
      <c r="X233" s="371"/>
      <c r="Y233" s="371"/>
      <c r="Z233" s="371"/>
      <c r="AA233" s="371"/>
      <c r="AB233" s="371"/>
      <c r="AC233" s="371"/>
      <c r="AD233" s="371"/>
      <c r="AE233" s="371"/>
      <c r="AF233" s="371"/>
      <c r="AG233" s="371"/>
      <c r="AH233" s="370"/>
      <c r="AI233" s="371"/>
      <c r="AJ233" s="371"/>
      <c r="AK233" s="371"/>
      <c r="AL233" s="371"/>
      <c r="AM233" s="371"/>
      <c r="AN233" s="371"/>
      <c r="AO233" s="371"/>
      <c r="AP233" s="371"/>
      <c r="AQ233" s="371"/>
      <c r="AR233" s="371"/>
      <c r="AS233" s="371"/>
      <c r="AT233" s="371"/>
      <c r="AU233" s="371"/>
      <c r="AV233" s="370"/>
      <c r="AW233" s="676"/>
      <c r="AX233" s="371"/>
      <c r="AY233" s="371"/>
      <c r="AZ233" s="371"/>
      <c r="BA233" s="371"/>
      <c r="BB233" s="371"/>
      <c r="BC233" s="371"/>
      <c r="BD233" s="370"/>
      <c r="BE233" s="371"/>
      <c r="BF233" s="371"/>
      <c r="BG233" s="371"/>
      <c r="BH233" s="372"/>
      <c r="BI233" s="219"/>
      <c r="BJ233" s="219"/>
    </row>
    <row r="234" spans="1:69" ht="16.5" customHeight="1">
      <c r="A234" s="551"/>
      <c r="D234" s="745"/>
      <c r="E234" s="743"/>
      <c r="G234" s="217" t="s">
        <v>2897</v>
      </c>
      <c r="H234" s="218"/>
      <c r="I234" s="218"/>
      <c r="J234" s="218"/>
      <c r="K234" s="218"/>
      <c r="L234" s="218"/>
      <c r="M234" s="381"/>
      <c r="N234" s="217" t="s">
        <v>2899</v>
      </c>
      <c r="O234" s="218"/>
      <c r="P234" s="218"/>
      <c r="Q234" s="218"/>
      <c r="R234" s="218"/>
      <c r="S234" s="218"/>
      <c r="T234" s="381"/>
      <c r="U234" s="364" t="s">
        <v>2901</v>
      </c>
      <c r="V234" s="218"/>
      <c r="W234" s="218"/>
      <c r="X234" s="258"/>
      <c r="Y234" s="258"/>
      <c r="Z234" s="258"/>
      <c r="AA234" s="258"/>
      <c r="AB234" s="258"/>
      <c r="AC234" s="258"/>
      <c r="AD234" s="258"/>
      <c r="AE234" s="258"/>
      <c r="AF234" s="258"/>
      <c r="AG234" s="258"/>
      <c r="AH234" s="218"/>
      <c r="AI234" s="258"/>
      <c r="AJ234" s="258"/>
      <c r="AK234" s="258"/>
      <c r="AL234" s="258"/>
      <c r="AM234" s="258"/>
      <c r="AN234" s="258"/>
      <c r="AO234" s="258"/>
      <c r="AP234" s="258"/>
      <c r="AQ234" s="258"/>
      <c r="AR234" s="258"/>
      <c r="AS234" s="258"/>
      <c r="AT234" s="258"/>
      <c r="AU234" s="258"/>
      <c r="AV234" s="218"/>
      <c r="AW234" s="677"/>
      <c r="AX234" s="258"/>
      <c r="AY234" s="258"/>
      <c r="AZ234" s="258"/>
      <c r="BA234" s="258"/>
      <c r="BB234" s="258"/>
      <c r="BC234" s="258"/>
      <c r="BD234" s="218"/>
      <c r="BE234" s="258"/>
      <c r="BF234" s="258"/>
      <c r="BG234" s="258"/>
      <c r="BH234" s="381"/>
      <c r="BI234" s="219"/>
      <c r="BJ234" s="219"/>
    </row>
    <row r="235" spans="1:69" ht="16.5" customHeight="1">
      <c r="A235" s="551"/>
      <c r="D235" s="745"/>
      <c r="E235" s="743"/>
      <c r="G235" s="508" t="s">
        <v>2898</v>
      </c>
      <c r="H235" s="366"/>
      <c r="I235" s="366"/>
      <c r="J235" s="366"/>
      <c r="K235" s="366"/>
      <c r="L235" s="366"/>
      <c r="M235" s="377"/>
      <c r="N235" s="508" t="s">
        <v>2900</v>
      </c>
      <c r="O235" s="366"/>
      <c r="P235" s="366"/>
      <c r="Q235" s="366"/>
      <c r="R235" s="366"/>
      <c r="S235" s="366"/>
      <c r="T235" s="377"/>
      <c r="U235" s="364" t="s">
        <v>2902</v>
      </c>
      <c r="V235" s="366"/>
      <c r="W235" s="366"/>
      <c r="X235" s="376"/>
      <c r="Y235" s="376"/>
      <c r="Z235" s="376"/>
      <c r="AA235" s="376"/>
      <c r="AB235" s="376"/>
      <c r="AC235" s="376"/>
      <c r="AD235" s="376"/>
      <c r="AE235" s="376"/>
      <c r="AF235" s="376"/>
      <c r="AG235" s="376"/>
      <c r="AH235" s="366"/>
      <c r="AI235" s="376"/>
      <c r="AJ235" s="376"/>
      <c r="AK235" s="376"/>
      <c r="AL235" s="376"/>
      <c r="AM235" s="376"/>
      <c r="AN235" s="376"/>
      <c r="AO235" s="376"/>
      <c r="AP235" s="376"/>
      <c r="AQ235" s="376"/>
      <c r="AR235" s="376"/>
      <c r="AS235" s="376"/>
      <c r="AT235" s="376"/>
      <c r="AU235" s="376"/>
      <c r="AV235" s="366"/>
      <c r="AW235" s="544"/>
      <c r="AX235" s="376"/>
      <c r="AY235" s="376"/>
      <c r="AZ235" s="376"/>
      <c r="BA235" s="376"/>
      <c r="BB235" s="376"/>
      <c r="BC235" s="376"/>
      <c r="BD235" s="366"/>
      <c r="BE235" s="376"/>
      <c r="BF235" s="376"/>
      <c r="BG235" s="376"/>
      <c r="BH235" s="377"/>
      <c r="BI235" s="219"/>
      <c r="BJ235" s="219"/>
    </row>
    <row r="236" spans="1:69" ht="16.5" customHeight="1">
      <c r="A236" s="551"/>
      <c r="D236" s="745"/>
      <c r="E236" s="743"/>
      <c r="G236" s="508" t="s">
        <v>3120</v>
      </c>
      <c r="H236" s="366"/>
      <c r="I236" s="366"/>
      <c r="J236" s="366"/>
      <c r="K236" s="366"/>
      <c r="L236" s="366"/>
      <c r="M236" s="377"/>
      <c r="N236" s="508" t="s">
        <v>3119</v>
      </c>
      <c r="O236" s="366"/>
      <c r="P236" s="366"/>
      <c r="Q236" s="366"/>
      <c r="R236" s="366"/>
      <c r="S236" s="366"/>
      <c r="T236" s="377"/>
      <c r="U236" s="364" t="s">
        <v>3121</v>
      </c>
      <c r="V236" s="366"/>
      <c r="W236" s="366"/>
      <c r="X236" s="376"/>
      <c r="Y236" s="376"/>
      <c r="Z236" s="376"/>
      <c r="AA236" s="376"/>
      <c r="AB236" s="376"/>
      <c r="AC236" s="376"/>
      <c r="AD236" s="376"/>
      <c r="AE236" s="376"/>
      <c r="AF236" s="376"/>
      <c r="AG236" s="376"/>
      <c r="AH236" s="366"/>
      <c r="AI236" s="376"/>
      <c r="AJ236" s="376"/>
      <c r="AK236" s="376"/>
      <c r="AL236" s="376"/>
      <c r="AM236" s="376"/>
      <c r="AN236" s="376"/>
      <c r="AO236" s="376"/>
      <c r="AP236" s="376"/>
      <c r="AQ236" s="376"/>
      <c r="AR236" s="376"/>
      <c r="AS236" s="376"/>
      <c r="AT236" s="376"/>
      <c r="AU236" s="376"/>
      <c r="AV236" s="366"/>
      <c r="AW236" s="544"/>
      <c r="AX236" s="376"/>
      <c r="AY236" s="376"/>
      <c r="AZ236" s="376"/>
      <c r="BA236" s="376"/>
      <c r="BB236" s="376"/>
      <c r="BC236" s="376"/>
      <c r="BD236" s="366"/>
      <c r="BE236" s="376"/>
      <c r="BF236" s="376"/>
      <c r="BG236" s="376"/>
      <c r="BH236" s="377"/>
      <c r="BI236" s="219"/>
      <c r="BJ236" s="219"/>
    </row>
    <row r="237" spans="1:69" ht="16.5" customHeight="1">
      <c r="A237" s="551"/>
      <c r="D237" s="745"/>
      <c r="E237" s="743"/>
      <c r="G237" s="364" t="s">
        <v>2826</v>
      </c>
      <c r="H237" s="365"/>
      <c r="I237" s="365"/>
      <c r="J237" s="365"/>
      <c r="K237" s="365"/>
      <c r="L237" s="365"/>
      <c r="M237" s="369"/>
      <c r="N237" s="364" t="s">
        <v>2825</v>
      </c>
      <c r="O237" s="365"/>
      <c r="P237" s="365"/>
      <c r="Q237" s="365"/>
      <c r="R237" s="365"/>
      <c r="S237" s="365"/>
      <c r="T237" s="369"/>
      <c r="U237" s="364" t="s">
        <v>2829</v>
      </c>
      <c r="V237" s="365"/>
      <c r="W237" s="365"/>
      <c r="X237" s="368"/>
      <c r="Y237" s="368"/>
      <c r="Z237" s="368"/>
      <c r="AA237" s="368"/>
      <c r="AB237" s="368"/>
      <c r="AC237" s="368"/>
      <c r="AD237" s="368"/>
      <c r="AE237" s="368"/>
      <c r="AF237" s="368"/>
      <c r="AG237" s="368"/>
      <c r="AH237" s="365"/>
      <c r="AI237" s="368"/>
      <c r="AJ237" s="368"/>
      <c r="AK237" s="368"/>
      <c r="AL237" s="368"/>
      <c r="AM237" s="368"/>
      <c r="AN237" s="368"/>
      <c r="AO237" s="368"/>
      <c r="AP237" s="368"/>
      <c r="AQ237" s="368"/>
      <c r="AR237" s="368"/>
      <c r="AS237" s="368"/>
      <c r="AT237" s="368"/>
      <c r="AU237" s="368"/>
      <c r="AV237" s="365"/>
      <c r="AW237" s="543"/>
      <c r="AX237" s="368"/>
      <c r="AY237" s="368"/>
      <c r="AZ237" s="368"/>
      <c r="BA237" s="368"/>
      <c r="BB237" s="368"/>
      <c r="BC237" s="368"/>
      <c r="BD237" s="365"/>
      <c r="BE237" s="368"/>
      <c r="BF237" s="368"/>
      <c r="BG237" s="368"/>
      <c r="BH237" s="369"/>
      <c r="BI237" s="219"/>
      <c r="BJ237" s="219"/>
    </row>
    <row r="238" spans="1:69" ht="16.5" customHeight="1">
      <c r="A238" s="551"/>
      <c r="D238" s="745"/>
      <c r="E238" s="743"/>
      <c r="G238" s="364" t="s">
        <v>2827</v>
      </c>
      <c r="H238" s="365"/>
      <c r="I238" s="365"/>
      <c r="J238" s="365"/>
      <c r="K238" s="365"/>
      <c r="L238" s="365"/>
      <c r="M238" s="369"/>
      <c r="N238" s="364" t="s">
        <v>2903</v>
      </c>
      <c r="O238" s="365"/>
      <c r="P238" s="365"/>
      <c r="Q238" s="365"/>
      <c r="R238" s="365"/>
      <c r="S238" s="365"/>
      <c r="T238" s="369"/>
      <c r="U238" s="364" t="s">
        <v>2828</v>
      </c>
      <c r="V238" s="365"/>
      <c r="W238" s="365"/>
      <c r="X238" s="368"/>
      <c r="Y238" s="368"/>
      <c r="Z238" s="368"/>
      <c r="AA238" s="368"/>
      <c r="AB238" s="368"/>
      <c r="AC238" s="368"/>
      <c r="AD238" s="368"/>
      <c r="AE238" s="368"/>
      <c r="AF238" s="368"/>
      <c r="AG238" s="368"/>
      <c r="AH238" s="365"/>
      <c r="AI238" s="368"/>
      <c r="AJ238" s="368"/>
      <c r="AK238" s="368"/>
      <c r="AL238" s="368"/>
      <c r="AM238" s="368"/>
      <c r="AN238" s="368"/>
      <c r="AO238" s="368"/>
      <c r="AP238" s="368"/>
      <c r="AQ238" s="368"/>
      <c r="AR238" s="368"/>
      <c r="AS238" s="368"/>
      <c r="AT238" s="368"/>
      <c r="AU238" s="368"/>
      <c r="AV238" s="365"/>
      <c r="AW238" s="543"/>
      <c r="AX238" s="368"/>
      <c r="AY238" s="368"/>
      <c r="AZ238" s="368"/>
      <c r="BA238" s="368"/>
      <c r="BB238" s="368"/>
      <c r="BC238" s="368"/>
      <c r="BD238" s="365"/>
      <c r="BE238" s="368"/>
      <c r="BF238" s="368"/>
      <c r="BG238" s="368"/>
      <c r="BH238" s="369"/>
      <c r="BI238" s="219"/>
      <c r="BJ238" s="219"/>
    </row>
    <row r="239" spans="1:69" ht="16.5" customHeight="1">
      <c r="A239" s="551"/>
      <c r="D239" s="745"/>
      <c r="E239" s="743"/>
      <c r="G239" s="364" t="s">
        <v>2905</v>
      </c>
      <c r="H239" s="365"/>
      <c r="I239" s="365"/>
      <c r="J239" s="365"/>
      <c r="K239" s="365"/>
      <c r="L239" s="365"/>
      <c r="M239" s="369"/>
      <c r="N239" s="364" t="s">
        <v>2906</v>
      </c>
      <c r="O239" s="365"/>
      <c r="P239" s="365"/>
      <c r="Q239" s="365"/>
      <c r="R239" s="365"/>
      <c r="S239" s="365"/>
      <c r="T239" s="369"/>
      <c r="U239" s="364" t="s">
        <v>2907</v>
      </c>
      <c r="V239" s="365"/>
      <c r="W239" s="365"/>
      <c r="X239" s="368"/>
      <c r="Y239" s="368"/>
      <c r="Z239" s="368"/>
      <c r="AA239" s="368"/>
      <c r="AB239" s="368"/>
      <c r="AC239" s="368"/>
      <c r="AD239" s="368"/>
      <c r="AE239" s="368"/>
      <c r="AF239" s="368"/>
      <c r="AG239" s="368"/>
      <c r="AH239" s="365"/>
      <c r="AI239" s="368"/>
      <c r="AJ239" s="368"/>
      <c r="AK239" s="368"/>
      <c r="AL239" s="368"/>
      <c r="AM239" s="368"/>
      <c r="AN239" s="368"/>
      <c r="AO239" s="368"/>
      <c r="AP239" s="368"/>
      <c r="AQ239" s="368"/>
      <c r="AR239" s="368"/>
      <c r="AS239" s="368"/>
      <c r="AT239" s="368"/>
      <c r="AU239" s="368"/>
      <c r="AV239" s="365"/>
      <c r="AW239" s="543"/>
      <c r="AX239" s="368"/>
      <c r="AY239" s="368"/>
      <c r="AZ239" s="368"/>
      <c r="BA239" s="368"/>
      <c r="BB239" s="368"/>
      <c r="BC239" s="368"/>
      <c r="BD239" s="365"/>
      <c r="BE239" s="368"/>
      <c r="BF239" s="368"/>
      <c r="BG239" s="368"/>
      <c r="BH239" s="369"/>
      <c r="BI239" s="219"/>
      <c r="BJ239" s="219"/>
    </row>
    <row r="240" spans="1:69" ht="16.5" customHeight="1">
      <c r="A240" s="551"/>
      <c r="D240" s="744"/>
      <c r="E240" s="742"/>
      <c r="G240" s="217" t="s">
        <v>2119</v>
      </c>
      <c r="H240" s="258"/>
      <c r="I240" s="258"/>
      <c r="J240" s="258"/>
      <c r="K240" s="258"/>
      <c r="L240" s="258"/>
      <c r="M240" s="381"/>
      <c r="N240" s="217" t="s">
        <v>2118</v>
      </c>
      <c r="O240" s="258"/>
      <c r="P240" s="258"/>
      <c r="Q240" s="258"/>
      <c r="R240" s="258"/>
      <c r="S240" s="258"/>
      <c r="T240" s="381"/>
      <c r="U240" s="217" t="s">
        <v>1963</v>
      </c>
      <c r="V240" s="258"/>
      <c r="W240" s="258"/>
      <c r="X240" s="258"/>
      <c r="Y240" s="258"/>
      <c r="Z240" s="258"/>
      <c r="AA240" s="258"/>
      <c r="AB240" s="258"/>
      <c r="AC240" s="258"/>
      <c r="AD240" s="258"/>
      <c r="AE240" s="258"/>
      <c r="AF240" s="258"/>
      <c r="AG240" s="258"/>
      <c r="AH240" s="258"/>
      <c r="AI240" s="258"/>
      <c r="AJ240" s="258"/>
      <c r="AK240" s="218"/>
      <c r="AL240" s="218"/>
      <c r="AM240" s="218"/>
      <c r="AN240" s="258"/>
      <c r="AO240" s="258"/>
      <c r="AP240" s="258"/>
      <c r="AQ240" s="258"/>
      <c r="AR240" s="258"/>
      <c r="AS240" s="258"/>
      <c r="AT240" s="258"/>
      <c r="AU240" s="258"/>
      <c r="AV240" s="258"/>
      <c r="AW240" s="218"/>
      <c r="AX240" s="258"/>
      <c r="AY240" s="258"/>
      <c r="AZ240" s="258"/>
      <c r="BA240" s="258"/>
      <c r="BB240" s="258"/>
      <c r="BC240" s="258"/>
      <c r="BD240" s="258"/>
      <c r="BE240" s="258"/>
      <c r="BF240" s="258"/>
      <c r="BG240" s="258"/>
      <c r="BH240" s="381"/>
      <c r="BI240" s="219"/>
      <c r="BJ240" s="219"/>
    </row>
    <row r="241" spans="1:62" ht="16.5" customHeight="1">
      <c r="A241" s="551"/>
      <c r="D241" s="744"/>
      <c r="E241" s="742"/>
      <c r="G241" s="257" t="s">
        <v>2120</v>
      </c>
      <c r="H241" s="258"/>
      <c r="I241" s="258"/>
      <c r="J241" s="258"/>
      <c r="K241" s="258"/>
      <c r="L241" s="258"/>
      <c r="M241" s="381"/>
      <c r="N241" s="257" t="s">
        <v>1418</v>
      </c>
      <c r="O241" s="258"/>
      <c r="P241" s="258"/>
      <c r="Q241" s="258"/>
      <c r="R241" s="258"/>
      <c r="S241" s="258"/>
      <c r="T241" s="381"/>
      <c r="U241" s="257" t="s">
        <v>2146</v>
      </c>
      <c r="V241" s="258"/>
      <c r="W241" s="258"/>
      <c r="X241" s="258"/>
      <c r="Y241" s="258"/>
      <c r="Z241" s="258"/>
      <c r="AA241" s="258"/>
      <c r="AB241" s="258"/>
      <c r="AC241" s="258"/>
      <c r="AD241" s="258"/>
      <c r="AE241" s="258"/>
      <c r="AF241" s="258"/>
      <c r="AG241" s="258"/>
      <c r="AH241" s="258"/>
      <c r="AI241" s="258"/>
      <c r="AJ241" s="258"/>
      <c r="AK241" s="218"/>
      <c r="AL241" s="218"/>
      <c r="AM241" s="218"/>
      <c r="AN241" s="258"/>
      <c r="AO241" s="258"/>
      <c r="AP241" s="258"/>
      <c r="AQ241" s="258"/>
      <c r="AR241" s="258"/>
      <c r="AS241" s="258"/>
      <c r="AT241" s="258"/>
      <c r="AU241" s="258"/>
      <c r="AV241" s="258"/>
      <c r="AW241" s="258"/>
      <c r="AX241" s="258"/>
      <c r="AY241" s="258"/>
      <c r="AZ241" s="258"/>
      <c r="BA241" s="258"/>
      <c r="BB241" s="258"/>
      <c r="BC241" s="258"/>
      <c r="BD241" s="258"/>
      <c r="BE241" s="258"/>
      <c r="BF241" s="258"/>
      <c r="BG241" s="258"/>
      <c r="BH241" s="381"/>
      <c r="BI241" s="219"/>
      <c r="BJ241" s="219"/>
    </row>
    <row r="242" spans="1:62" ht="16.5" customHeight="1">
      <c r="A242" s="551"/>
      <c r="D242" s="744"/>
      <c r="E242" s="742"/>
      <c r="G242" s="373" t="s">
        <v>2453</v>
      </c>
      <c r="H242" s="371"/>
      <c r="I242" s="371"/>
      <c r="J242" s="371"/>
      <c r="K242" s="371"/>
      <c r="L242" s="371"/>
      <c r="M242" s="372"/>
      <c r="N242" s="373" t="s">
        <v>2121</v>
      </c>
      <c r="O242" s="371"/>
      <c r="P242" s="371"/>
      <c r="Q242" s="371"/>
      <c r="R242" s="371"/>
      <c r="S242" s="371"/>
      <c r="T242" s="372"/>
      <c r="U242" s="521" t="s">
        <v>1964</v>
      </c>
      <c r="V242" s="371"/>
      <c r="W242" s="371"/>
      <c r="X242" s="371"/>
      <c r="Y242" s="371"/>
      <c r="Z242" s="371"/>
      <c r="AA242" s="371"/>
      <c r="AB242" s="371"/>
      <c r="AC242" s="371"/>
      <c r="AD242" s="371"/>
      <c r="AE242" s="371"/>
      <c r="AF242" s="371"/>
      <c r="AG242" s="371"/>
      <c r="AH242" s="371"/>
      <c r="AI242" s="371"/>
      <c r="AJ242" s="371"/>
      <c r="AK242" s="370"/>
      <c r="AL242" s="370"/>
      <c r="AM242" s="370"/>
      <c r="AN242" s="371"/>
      <c r="AO242" s="371"/>
      <c r="AP242" s="371"/>
      <c r="AQ242" s="371"/>
      <c r="AR242" s="371"/>
      <c r="AS242" s="371"/>
      <c r="AT242" s="371"/>
      <c r="AU242" s="371"/>
      <c r="AV242" s="371"/>
      <c r="AW242" s="368"/>
      <c r="AX242" s="371"/>
      <c r="AY242" s="371"/>
      <c r="AZ242" s="371"/>
      <c r="BA242" s="371"/>
      <c r="BB242" s="371"/>
      <c r="BC242" s="371"/>
      <c r="BD242" s="371"/>
      <c r="BE242" s="371"/>
      <c r="BF242" s="371"/>
      <c r="BG242" s="371"/>
      <c r="BH242" s="372"/>
      <c r="BI242" s="219"/>
      <c r="BJ242" s="219"/>
    </row>
    <row r="243" spans="1:62" ht="16.5" customHeight="1">
      <c r="A243" s="551"/>
      <c r="D243" s="744"/>
      <c r="E243" s="742"/>
      <c r="G243" s="373"/>
      <c r="H243" s="371"/>
      <c r="I243" s="371"/>
      <c r="J243" s="371"/>
      <c r="K243" s="371"/>
      <c r="L243" s="371"/>
      <c r="M243" s="372"/>
      <c r="N243" s="373"/>
      <c r="O243" s="371"/>
      <c r="P243" s="371"/>
      <c r="Q243" s="371"/>
      <c r="R243" s="371"/>
      <c r="S243" s="371"/>
      <c r="T243" s="372"/>
      <c r="U243" s="373"/>
      <c r="V243" s="378" t="s">
        <v>2147</v>
      </c>
      <c r="W243" s="371"/>
      <c r="X243" s="371"/>
      <c r="Y243" s="371"/>
      <c r="Z243" s="371"/>
      <c r="AA243" s="371"/>
      <c r="AB243" s="371"/>
      <c r="AC243" s="371"/>
      <c r="AD243" s="371"/>
      <c r="AE243" s="371"/>
      <c r="AF243" s="371"/>
      <c r="AG243" s="371"/>
      <c r="AH243" s="371"/>
      <c r="AI243" s="371"/>
      <c r="AJ243" s="371"/>
      <c r="AK243" s="370"/>
      <c r="AL243" s="370"/>
      <c r="AM243" s="370"/>
      <c r="AN243" s="371"/>
      <c r="AO243" s="371"/>
      <c r="AP243" s="371"/>
      <c r="AQ243" s="371"/>
      <c r="AR243" s="371"/>
      <c r="AS243" s="371"/>
      <c r="AT243" s="371"/>
      <c r="AU243" s="371"/>
      <c r="AV243" s="371"/>
      <c r="AW243" s="371"/>
      <c r="AX243" s="371"/>
      <c r="AY243" s="371"/>
      <c r="AZ243" s="371"/>
      <c r="BA243" s="371"/>
      <c r="BB243" s="371"/>
      <c r="BC243" s="371"/>
      <c r="BD243" s="371"/>
      <c r="BE243" s="371"/>
      <c r="BF243" s="371"/>
      <c r="BG243" s="371"/>
      <c r="BH243" s="372"/>
      <c r="BI243" s="219"/>
      <c r="BJ243" s="219"/>
    </row>
    <row r="244" spans="1:62" ht="16.5" customHeight="1">
      <c r="A244" s="551"/>
      <c r="D244" s="744"/>
      <c r="E244" s="742"/>
      <c r="G244" s="373"/>
      <c r="H244" s="371"/>
      <c r="I244" s="371"/>
      <c r="J244" s="371"/>
      <c r="K244" s="371"/>
      <c r="L244" s="371"/>
      <c r="M244" s="372"/>
      <c r="N244" s="373"/>
      <c r="O244" s="371"/>
      <c r="P244" s="371"/>
      <c r="Q244" s="371"/>
      <c r="R244" s="371"/>
      <c r="S244" s="371"/>
      <c r="T244" s="372"/>
      <c r="U244" s="521" t="s">
        <v>1965</v>
      </c>
      <c r="V244" s="378"/>
      <c r="W244" s="371"/>
      <c r="X244" s="371"/>
      <c r="Y244" s="371"/>
      <c r="Z244" s="371"/>
      <c r="AA244" s="371"/>
      <c r="AB244" s="371"/>
      <c r="AC244" s="371"/>
      <c r="AD244" s="371"/>
      <c r="AE244" s="371"/>
      <c r="AF244" s="371"/>
      <c r="AG244" s="371"/>
      <c r="AH244" s="371"/>
      <c r="AI244" s="371"/>
      <c r="AJ244" s="371"/>
      <c r="AK244" s="370"/>
      <c r="AL244" s="370"/>
      <c r="AM244" s="370"/>
      <c r="AN244" s="371"/>
      <c r="AO244" s="371"/>
      <c r="AP244" s="371"/>
      <c r="AQ244" s="371"/>
      <c r="AR244" s="371"/>
      <c r="AS244" s="371"/>
      <c r="AT244" s="371"/>
      <c r="AU244" s="371"/>
      <c r="AV244" s="371"/>
      <c r="AW244" s="371"/>
      <c r="AX244" s="371"/>
      <c r="AY244" s="371"/>
      <c r="AZ244" s="371"/>
      <c r="BA244" s="371"/>
      <c r="BB244" s="371"/>
      <c r="BC244" s="371"/>
      <c r="BD244" s="371"/>
      <c r="BE244" s="371"/>
      <c r="BF244" s="371"/>
      <c r="BG244" s="371"/>
      <c r="BH244" s="372"/>
      <c r="BI244" s="219"/>
      <c r="BJ244" s="219"/>
    </row>
    <row r="245" spans="1:62" ht="16.5" customHeight="1">
      <c r="A245" s="551"/>
      <c r="D245" s="744"/>
      <c r="E245" s="742"/>
      <c r="G245" s="373"/>
      <c r="H245" s="371"/>
      <c r="I245" s="371"/>
      <c r="J245" s="371"/>
      <c r="K245" s="371"/>
      <c r="L245" s="371"/>
      <c r="M245" s="372"/>
      <c r="N245" s="373"/>
      <c r="O245" s="371"/>
      <c r="P245" s="371"/>
      <c r="Q245" s="371"/>
      <c r="R245" s="371"/>
      <c r="S245" s="371"/>
      <c r="T245" s="372"/>
      <c r="U245" s="373"/>
      <c r="V245" s="378" t="s">
        <v>2241</v>
      </c>
      <c r="W245" s="371"/>
      <c r="X245" s="371"/>
      <c r="Y245" s="371"/>
      <c r="Z245" s="371"/>
      <c r="AA245" s="371"/>
      <c r="AB245" s="371"/>
      <c r="AC245" s="371"/>
      <c r="AD245" s="371"/>
      <c r="AE245" s="371"/>
      <c r="AF245" s="371"/>
      <c r="AG245" s="371"/>
      <c r="AH245" s="371"/>
      <c r="AI245" s="87"/>
      <c r="AJ245" s="371"/>
      <c r="AK245" s="370"/>
      <c r="AL245" s="370"/>
      <c r="AM245" s="370"/>
      <c r="AN245" s="371"/>
      <c r="AO245" s="371"/>
      <c r="AP245" s="371"/>
      <c r="AQ245" s="371"/>
      <c r="AR245" s="371"/>
      <c r="AS245" s="371"/>
      <c r="AT245" s="371"/>
      <c r="AU245" s="371"/>
      <c r="AV245" s="371"/>
      <c r="AW245" s="371"/>
      <c r="AX245" s="371"/>
      <c r="AY245" s="371"/>
      <c r="AZ245" s="371"/>
      <c r="BA245" s="371"/>
      <c r="BB245" s="371"/>
      <c r="BC245" s="371"/>
      <c r="BD245" s="371"/>
      <c r="BE245" s="371"/>
      <c r="BF245" s="371"/>
      <c r="BG245" s="371"/>
      <c r="BH245" s="372"/>
      <c r="BI245" s="219"/>
      <c r="BJ245" s="219"/>
    </row>
    <row r="246" spans="1:62" ht="16.5" customHeight="1">
      <c r="A246" s="551"/>
      <c r="D246" s="744"/>
      <c r="E246" s="742"/>
      <c r="G246" s="373"/>
      <c r="H246" s="371"/>
      <c r="I246" s="371"/>
      <c r="J246" s="371"/>
      <c r="K246" s="371"/>
      <c r="L246" s="371"/>
      <c r="M246" s="372"/>
      <c r="N246" s="373"/>
      <c r="O246" s="371"/>
      <c r="P246" s="371"/>
      <c r="Q246" s="371"/>
      <c r="R246" s="371"/>
      <c r="S246" s="371"/>
      <c r="T246" s="372"/>
      <c r="U246" s="373"/>
      <c r="W246" s="371" t="s">
        <v>1417</v>
      </c>
      <c r="Y246" s="371"/>
      <c r="Z246" s="371"/>
      <c r="AB246" s="371"/>
      <c r="AC246" s="371"/>
      <c r="AD246" s="371"/>
      <c r="AE246" s="371"/>
      <c r="AG246" s="371"/>
      <c r="AH246" s="371"/>
      <c r="AI246" s="87"/>
      <c r="AJ246" s="371"/>
      <c r="AM246" s="370"/>
      <c r="AN246" s="371"/>
      <c r="AO246" s="371"/>
      <c r="AP246" s="371"/>
      <c r="AQ246" s="371"/>
      <c r="AR246" s="371"/>
      <c r="AS246" s="371"/>
      <c r="AT246" s="371"/>
      <c r="AU246" s="371"/>
      <c r="AV246" s="371"/>
      <c r="AW246" s="371"/>
      <c r="AX246" s="371"/>
      <c r="AY246" s="371"/>
      <c r="AZ246" s="371"/>
      <c r="BA246" s="371"/>
      <c r="BB246" s="371"/>
      <c r="BC246" s="371"/>
      <c r="BD246" s="371"/>
      <c r="BE246" s="371"/>
      <c r="BF246" s="371"/>
      <c r="BG246" s="371"/>
      <c r="BH246" s="372"/>
      <c r="BI246" s="219"/>
      <c r="BJ246" s="219"/>
    </row>
    <row r="247" spans="1:62" ht="16.5" customHeight="1">
      <c r="A247" s="551"/>
      <c r="D247" s="744"/>
      <c r="E247" s="742"/>
      <c r="G247" s="373"/>
      <c r="H247" s="371"/>
      <c r="I247" s="371"/>
      <c r="J247" s="371"/>
      <c r="K247" s="371"/>
      <c r="L247" s="371"/>
      <c r="M247" s="372"/>
      <c r="N247" s="373"/>
      <c r="O247" s="371"/>
      <c r="P247" s="371"/>
      <c r="Q247" s="371"/>
      <c r="R247" s="371"/>
      <c r="S247" s="371"/>
      <c r="T247" s="372"/>
      <c r="U247" s="373"/>
      <c r="W247" s="378"/>
      <c r="X247" s="371" t="s">
        <v>2148</v>
      </c>
      <c r="Y247" s="371"/>
      <c r="Z247" s="371"/>
      <c r="AA247" s="371"/>
      <c r="AB247" s="371"/>
      <c r="AC247" s="371"/>
      <c r="AD247" s="371"/>
      <c r="AE247" s="371"/>
      <c r="AF247" s="371"/>
      <c r="AG247" s="371"/>
      <c r="AH247" s="371"/>
      <c r="AI247" s="371"/>
      <c r="AJ247" s="371"/>
      <c r="AK247" s="370"/>
      <c r="AL247" s="370"/>
      <c r="AM247" s="370"/>
      <c r="AN247" s="371"/>
      <c r="AO247" s="371"/>
      <c r="AP247" s="371"/>
      <c r="AQ247" s="371"/>
      <c r="AR247" s="371"/>
      <c r="AS247" s="371"/>
      <c r="AT247" s="371"/>
      <c r="AU247" s="371"/>
      <c r="AV247" s="371"/>
      <c r="AW247" s="371"/>
      <c r="AX247" s="371"/>
      <c r="AY247" s="371"/>
      <c r="AZ247" s="371"/>
      <c r="BA247" s="371"/>
      <c r="BB247" s="371"/>
      <c r="BC247" s="371"/>
      <c r="BD247" s="371"/>
      <c r="BE247" s="371"/>
      <c r="BF247" s="371"/>
      <c r="BG247" s="371"/>
      <c r="BH247" s="372"/>
      <c r="BI247" s="219"/>
      <c r="BJ247" s="219"/>
    </row>
    <row r="248" spans="1:62" ht="16.5" customHeight="1">
      <c r="A248" s="551"/>
      <c r="D248" s="744"/>
      <c r="E248" s="742"/>
      <c r="G248" s="373"/>
      <c r="H248" s="371"/>
      <c r="I248" s="371"/>
      <c r="J248" s="371"/>
      <c r="K248" s="371"/>
      <c r="L248" s="371"/>
      <c r="M248" s="372"/>
      <c r="N248" s="373"/>
      <c r="O248" s="371"/>
      <c r="P248" s="371"/>
      <c r="Q248" s="371"/>
      <c r="R248" s="371"/>
      <c r="S248" s="371"/>
      <c r="T248" s="372"/>
      <c r="U248" s="373"/>
      <c r="W248" s="371" t="s">
        <v>1567</v>
      </c>
      <c r="X248" s="371"/>
      <c r="Y248" s="371"/>
      <c r="Z248" s="371"/>
      <c r="AA248" s="371"/>
      <c r="AB248" s="371"/>
      <c r="AC248" s="371"/>
      <c r="AD248" s="371"/>
      <c r="AE248" s="371"/>
      <c r="AF248" s="371"/>
      <c r="AG248" s="371"/>
      <c r="AH248" s="371"/>
      <c r="AI248" s="371"/>
      <c r="AJ248" s="371"/>
      <c r="AK248" s="370"/>
      <c r="AL248" s="370"/>
      <c r="AM248" s="370"/>
      <c r="AN248" s="371"/>
      <c r="AO248" s="371"/>
      <c r="AP248" s="371"/>
      <c r="AQ248" s="371"/>
      <c r="AR248" s="371"/>
      <c r="AS248" s="371"/>
      <c r="AT248" s="371"/>
      <c r="AU248" s="371"/>
      <c r="AV248" s="371"/>
      <c r="AW248" s="371"/>
      <c r="AX248" s="371"/>
      <c r="AY248" s="371"/>
      <c r="AZ248" s="371"/>
      <c r="BA248" s="371"/>
      <c r="BB248" s="371"/>
      <c r="BC248" s="371"/>
      <c r="BD248" s="371"/>
      <c r="BE248" s="371"/>
      <c r="BF248" s="371"/>
      <c r="BG248" s="371"/>
      <c r="BH248" s="372"/>
      <c r="BI248" s="219"/>
      <c r="BJ248" s="219"/>
    </row>
    <row r="249" spans="1:62" ht="16.5" customHeight="1">
      <c r="A249" s="551"/>
      <c r="D249" s="744"/>
      <c r="E249" s="742"/>
      <c r="G249" s="373"/>
      <c r="H249" s="371"/>
      <c r="I249" s="371"/>
      <c r="J249" s="371"/>
      <c r="K249" s="371"/>
      <c r="L249" s="371"/>
      <c r="M249" s="372"/>
      <c r="N249" s="373"/>
      <c r="O249" s="371"/>
      <c r="P249" s="371"/>
      <c r="Q249" s="371"/>
      <c r="R249" s="371"/>
      <c r="S249" s="371"/>
      <c r="T249" s="372"/>
      <c r="U249" s="373"/>
      <c r="W249" s="378"/>
      <c r="X249" s="371" t="s">
        <v>2149</v>
      </c>
      <c r="Y249" s="371"/>
      <c r="Z249" s="371"/>
      <c r="AA249" s="371"/>
      <c r="AB249" s="371"/>
      <c r="AC249" s="371"/>
      <c r="AD249" s="371"/>
      <c r="AE249" s="371"/>
      <c r="AF249" s="371"/>
      <c r="AG249" s="371"/>
      <c r="AH249" s="371"/>
      <c r="AI249" s="371"/>
      <c r="AJ249" s="371"/>
      <c r="AK249" s="370"/>
      <c r="AL249" s="370"/>
      <c r="AM249" s="370"/>
      <c r="AN249" s="371"/>
      <c r="AO249" s="371"/>
      <c r="AP249" s="371"/>
      <c r="AQ249" s="371"/>
      <c r="AR249" s="371"/>
      <c r="AS249" s="371"/>
      <c r="AT249" s="371"/>
      <c r="AU249" s="371"/>
      <c r="AV249" s="371"/>
      <c r="AW249" s="371"/>
      <c r="AX249" s="371"/>
      <c r="AY249" s="371"/>
      <c r="AZ249" s="371"/>
      <c r="BA249" s="371"/>
      <c r="BB249" s="371"/>
      <c r="BC249" s="371"/>
      <c r="BD249" s="371"/>
      <c r="BE249" s="371"/>
      <c r="BF249" s="371"/>
      <c r="BG249" s="371"/>
      <c r="BH249" s="372"/>
      <c r="BI249" s="219"/>
      <c r="BJ249" s="219"/>
    </row>
    <row r="250" spans="1:62" ht="16.5" customHeight="1">
      <c r="A250" s="551"/>
      <c r="D250" s="744"/>
      <c r="E250" s="742"/>
      <c r="G250" s="375"/>
      <c r="H250" s="376"/>
      <c r="I250" s="376"/>
      <c r="J250" s="376"/>
      <c r="K250" s="376"/>
      <c r="L250" s="376"/>
      <c r="M250" s="377"/>
      <c r="N250" s="375"/>
      <c r="O250" s="376"/>
      <c r="P250" s="376"/>
      <c r="Q250" s="376"/>
      <c r="R250" s="376"/>
      <c r="S250" s="376"/>
      <c r="T250" s="377"/>
      <c r="U250" s="375"/>
      <c r="V250" s="379"/>
      <c r="W250" s="376"/>
      <c r="X250" s="376"/>
      <c r="Y250" s="376"/>
      <c r="Z250" s="376"/>
      <c r="AA250" s="376"/>
      <c r="AB250" s="376"/>
      <c r="AC250" s="376"/>
      <c r="AD250" s="376"/>
      <c r="AE250" s="376"/>
      <c r="AF250" s="376"/>
      <c r="AG250" s="376"/>
      <c r="AH250" s="376"/>
      <c r="AI250" s="376"/>
      <c r="AJ250" s="376"/>
      <c r="AK250" s="366"/>
      <c r="AL250" s="366"/>
      <c r="AM250" s="366"/>
      <c r="AN250" s="376"/>
      <c r="AO250" s="376"/>
      <c r="AP250" s="376"/>
      <c r="AQ250" s="376"/>
      <c r="AR250" s="376"/>
      <c r="AS250" s="376"/>
      <c r="AT250" s="376"/>
      <c r="AU250" s="376"/>
      <c r="AV250" s="376"/>
      <c r="AW250" s="376"/>
      <c r="AX250" s="376"/>
      <c r="AY250" s="376"/>
      <c r="AZ250" s="376"/>
      <c r="BA250" s="376"/>
      <c r="BB250" s="376"/>
      <c r="BC250" s="376"/>
      <c r="BD250" s="376"/>
      <c r="BE250" s="376"/>
      <c r="BF250" s="376"/>
      <c r="BG250" s="376"/>
      <c r="BH250" s="377"/>
      <c r="BI250" s="219"/>
      <c r="BJ250" s="219"/>
    </row>
    <row r="251" spans="1:62" ht="16.5" customHeight="1">
      <c r="A251" s="551"/>
      <c r="D251" s="744"/>
      <c r="E251" s="742"/>
      <c r="G251" s="367" t="s">
        <v>2122</v>
      </c>
      <c r="H251" s="368"/>
      <c r="I251" s="368"/>
      <c r="J251" s="368"/>
      <c r="K251" s="368"/>
      <c r="L251" s="368"/>
      <c r="M251" s="369"/>
      <c r="N251" s="367" t="s">
        <v>2123</v>
      </c>
      <c r="O251" s="368"/>
      <c r="P251" s="368"/>
      <c r="Q251" s="368"/>
      <c r="R251" s="368"/>
      <c r="S251" s="368"/>
      <c r="T251" s="369"/>
      <c r="U251" s="367" t="s">
        <v>2162</v>
      </c>
      <c r="V251" s="393"/>
      <c r="W251" s="368"/>
      <c r="X251" s="368"/>
      <c r="Y251" s="368"/>
      <c r="Z251" s="368"/>
      <c r="AA251" s="368"/>
      <c r="AB251" s="368"/>
      <c r="AC251" s="368"/>
      <c r="AD251" s="368"/>
      <c r="AE251" s="368"/>
      <c r="AF251" s="368"/>
      <c r="AG251" s="368"/>
      <c r="AH251" s="368"/>
      <c r="AI251" s="368"/>
      <c r="AJ251" s="368"/>
      <c r="AK251" s="365"/>
      <c r="AL251" s="365"/>
      <c r="AM251" s="365"/>
      <c r="AN251" s="368"/>
      <c r="AO251" s="368"/>
      <c r="AP251" s="368"/>
      <c r="AQ251" s="368"/>
      <c r="AR251" s="368"/>
      <c r="AS251" s="368"/>
      <c r="AT251" s="368"/>
      <c r="AU251" s="368"/>
      <c r="AV251" s="368"/>
      <c r="AW251" s="368"/>
      <c r="AX251" s="368"/>
      <c r="AY251" s="368"/>
      <c r="AZ251" s="368"/>
      <c r="BA251" s="368"/>
      <c r="BB251" s="368"/>
      <c r="BC251" s="368"/>
      <c r="BD251" s="368"/>
      <c r="BE251" s="368"/>
      <c r="BF251" s="368"/>
      <c r="BG251" s="368"/>
      <c r="BH251" s="369"/>
      <c r="BI251" s="219"/>
      <c r="BJ251" s="219"/>
    </row>
    <row r="252" spans="1:62" ht="16.5" customHeight="1">
      <c r="A252" s="551"/>
      <c r="D252" s="744"/>
      <c r="E252" s="742"/>
      <c r="G252" s="373"/>
      <c r="H252" s="371"/>
      <c r="I252" s="371"/>
      <c r="J252" s="371"/>
      <c r="K252" s="371"/>
      <c r="L252" s="371"/>
      <c r="M252" s="372"/>
      <c r="N252" s="373"/>
      <c r="O252" s="371"/>
      <c r="P252" s="371"/>
      <c r="Q252" s="371"/>
      <c r="R252" s="371"/>
      <c r="S252" s="371"/>
      <c r="T252" s="372"/>
      <c r="U252" s="465"/>
      <c r="V252" s="371" t="s">
        <v>2150</v>
      </c>
      <c r="W252" s="371"/>
      <c r="X252" s="371"/>
      <c r="Y252" s="371"/>
      <c r="Z252" s="371"/>
      <c r="AA252" s="371"/>
      <c r="AB252" s="371"/>
      <c r="AC252" s="371"/>
      <c r="AD252" s="371"/>
      <c r="AE252" s="371"/>
      <c r="AF252" s="371"/>
      <c r="AG252" s="371"/>
      <c r="AH252" s="371"/>
      <c r="AI252" s="371"/>
      <c r="AJ252" s="371"/>
      <c r="AK252" s="370"/>
      <c r="AL252" s="370"/>
      <c r="AM252" s="370"/>
      <c r="AN252" s="371"/>
      <c r="AO252" s="371"/>
      <c r="AP252" s="371"/>
      <c r="AQ252" s="371"/>
      <c r="AR252" s="371"/>
      <c r="AS252" s="371"/>
      <c r="AT252" s="371"/>
      <c r="AU252" s="371"/>
      <c r="AV252" s="371"/>
      <c r="AW252" s="371"/>
      <c r="AX252" s="371"/>
      <c r="AY252" s="371"/>
      <c r="AZ252" s="371"/>
      <c r="BA252" s="371"/>
      <c r="BB252" s="371"/>
      <c r="BC252" s="371"/>
      <c r="BD252" s="371"/>
      <c r="BE252" s="371"/>
      <c r="BF252" s="371"/>
      <c r="BG252" s="371"/>
      <c r="BH252" s="372"/>
      <c r="BI252" s="219"/>
      <c r="BJ252" s="219"/>
    </row>
    <row r="253" spans="1:62" ht="16.5" customHeight="1">
      <c r="A253" s="551"/>
      <c r="D253" s="744"/>
      <c r="E253" s="742"/>
      <c r="G253" s="373"/>
      <c r="H253" s="371"/>
      <c r="I253" s="371"/>
      <c r="J253" s="371"/>
      <c r="K253" s="371"/>
      <c r="L253" s="371"/>
      <c r="M253" s="372"/>
      <c r="N253" s="373"/>
      <c r="O253" s="371"/>
      <c r="P253" s="371"/>
      <c r="Q253" s="371"/>
      <c r="R253" s="371"/>
      <c r="S253" s="371"/>
      <c r="T253" s="372"/>
      <c r="U253" s="465"/>
      <c r="V253" s="371"/>
      <c r="W253" s="371" t="s">
        <v>1639</v>
      </c>
      <c r="X253" s="371"/>
      <c r="Y253" s="371"/>
      <c r="Z253" s="371"/>
      <c r="AA253" s="371"/>
      <c r="AB253" s="371"/>
      <c r="AC253" s="371"/>
      <c r="AD253" s="371"/>
      <c r="AE253" s="371"/>
      <c r="AF253" s="371"/>
      <c r="AG253" s="371"/>
      <c r="AH253" s="371"/>
      <c r="AI253" s="371"/>
      <c r="AJ253" s="371"/>
      <c r="AK253" s="370"/>
      <c r="AL253" s="370"/>
      <c r="AM253" s="370"/>
      <c r="AN253" s="371"/>
      <c r="AO253" s="371"/>
      <c r="AP253" s="371"/>
      <c r="AQ253" s="371"/>
      <c r="AR253" s="371"/>
      <c r="AS253" s="371"/>
      <c r="AT253" s="371"/>
      <c r="AU253" s="371"/>
      <c r="AV253" s="371"/>
      <c r="AW253" s="371"/>
      <c r="AX253" s="371"/>
      <c r="AY253" s="371"/>
      <c r="AZ253" s="371"/>
      <c r="BA253" s="371"/>
      <c r="BB253" s="371"/>
      <c r="BC253" s="371"/>
      <c r="BD253" s="371"/>
      <c r="BE253" s="371"/>
      <c r="BF253" s="371"/>
      <c r="BG253" s="371"/>
      <c r="BH253" s="372"/>
      <c r="BI253" s="219"/>
      <c r="BJ253" s="219"/>
    </row>
    <row r="254" spans="1:62" ht="16.5" customHeight="1">
      <c r="A254" s="551"/>
      <c r="D254" s="744"/>
      <c r="E254" s="742"/>
      <c r="G254" s="373"/>
      <c r="H254" s="371"/>
      <c r="I254" s="371"/>
      <c r="J254" s="371"/>
      <c r="K254" s="371"/>
      <c r="L254" s="371"/>
      <c r="M254" s="372"/>
      <c r="N254" s="373"/>
      <c r="O254" s="371"/>
      <c r="P254" s="371"/>
      <c r="Q254" s="371"/>
      <c r="R254" s="371"/>
      <c r="S254" s="371"/>
      <c r="T254" s="372"/>
      <c r="U254" s="464"/>
      <c r="V254" s="371" t="s">
        <v>1567</v>
      </c>
      <c r="W254" s="371"/>
      <c r="X254" s="371"/>
      <c r="Y254" s="371"/>
      <c r="Z254" s="371"/>
      <c r="AA254" s="371"/>
      <c r="AB254" s="371"/>
      <c r="AC254" s="371"/>
      <c r="AD254" s="371"/>
      <c r="AE254" s="371"/>
      <c r="AF254" s="371"/>
      <c r="AG254" s="371"/>
      <c r="AH254" s="371"/>
      <c r="AI254" s="371"/>
      <c r="AJ254" s="371"/>
      <c r="AK254" s="370"/>
      <c r="AL254" s="370"/>
      <c r="AM254" s="370"/>
      <c r="AN254" s="371"/>
      <c r="AO254" s="371"/>
      <c r="AP254" s="371"/>
      <c r="AQ254" s="371"/>
      <c r="AR254" s="371"/>
      <c r="AS254" s="371"/>
      <c r="AT254" s="371"/>
      <c r="AU254" s="371"/>
      <c r="AV254" s="371"/>
      <c r="AW254" s="371"/>
      <c r="AX254" s="371"/>
      <c r="AY254" s="371"/>
      <c r="AZ254" s="371"/>
      <c r="BA254" s="371"/>
      <c r="BB254" s="371"/>
      <c r="BC254" s="371"/>
      <c r="BD254" s="371"/>
      <c r="BE254" s="371"/>
      <c r="BF254" s="371"/>
      <c r="BG254" s="371"/>
      <c r="BH254" s="372"/>
      <c r="BI254" s="219"/>
      <c r="BJ254" s="219"/>
    </row>
    <row r="255" spans="1:62" ht="16.5" customHeight="1">
      <c r="A255" s="551"/>
      <c r="D255" s="744"/>
      <c r="E255" s="742"/>
      <c r="G255" s="373"/>
      <c r="H255" s="371"/>
      <c r="I255" s="371"/>
      <c r="J255" s="371"/>
      <c r="K255" s="371"/>
      <c r="L255" s="371"/>
      <c r="M255" s="372"/>
      <c r="N255" s="373"/>
      <c r="O255" s="371"/>
      <c r="P255" s="371"/>
      <c r="Q255" s="371"/>
      <c r="R255" s="371"/>
      <c r="S255" s="371"/>
      <c r="T255" s="372"/>
      <c r="U255" s="373"/>
      <c r="V255" s="371"/>
      <c r="W255" s="371" t="s">
        <v>1641</v>
      </c>
      <c r="X255" s="371"/>
      <c r="Y255" s="371"/>
      <c r="Z255" s="371"/>
      <c r="AA255" s="371"/>
      <c r="AB255" s="371"/>
      <c r="AC255" s="371"/>
      <c r="AD255" s="371"/>
      <c r="AE255" s="371"/>
      <c r="AF255" s="371"/>
      <c r="AG255" s="371"/>
      <c r="AH255" s="371"/>
      <c r="AI255" s="371"/>
      <c r="AJ255" s="371"/>
      <c r="AK255" s="370"/>
      <c r="AL255" s="370"/>
      <c r="AM255" s="370"/>
      <c r="AN255" s="371"/>
      <c r="AO255" s="371"/>
      <c r="AP255" s="371"/>
      <c r="AQ255" s="371"/>
      <c r="AR255" s="371"/>
      <c r="AS255" s="371"/>
      <c r="AT255" s="371"/>
      <c r="AU255" s="371"/>
      <c r="AV255" s="371"/>
      <c r="AW255" s="371"/>
      <c r="AX255" s="371"/>
      <c r="AY255" s="371"/>
      <c r="AZ255" s="371"/>
      <c r="BA255" s="371"/>
      <c r="BB255" s="371"/>
      <c r="BC255" s="371"/>
      <c r="BD255" s="371"/>
      <c r="BE255" s="371"/>
      <c r="BF255" s="371"/>
      <c r="BG255" s="371"/>
      <c r="BH255" s="372"/>
      <c r="BI255" s="219"/>
      <c r="BJ255" s="219"/>
    </row>
    <row r="256" spans="1:62" ht="16.5" customHeight="1">
      <c r="A256" s="551"/>
      <c r="D256" s="744"/>
      <c r="E256" s="742"/>
      <c r="F256" s="462"/>
      <c r="G256" s="383"/>
      <c r="H256" s="376"/>
      <c r="I256" s="376"/>
      <c r="J256" s="376"/>
      <c r="K256" s="376"/>
      <c r="L256" s="376"/>
      <c r="M256" s="377"/>
      <c r="N256" s="383"/>
      <c r="O256" s="376"/>
      <c r="P256" s="376"/>
      <c r="Q256" s="376"/>
      <c r="R256" s="376"/>
      <c r="S256" s="376"/>
      <c r="T256" s="377"/>
      <c r="U256" s="375"/>
      <c r="V256" s="380"/>
      <c r="W256" s="379"/>
      <c r="X256" s="379"/>
      <c r="Y256" s="379"/>
      <c r="Z256" s="379"/>
      <c r="AA256" s="379"/>
      <c r="AB256" s="376"/>
      <c r="AC256" s="376"/>
      <c r="AD256" s="376"/>
      <c r="AE256" s="376"/>
      <c r="AF256" s="376"/>
      <c r="AG256" s="376"/>
      <c r="AH256" s="376"/>
      <c r="AI256" s="376"/>
      <c r="AJ256" s="376"/>
      <c r="AK256" s="376"/>
      <c r="AL256" s="376"/>
      <c r="AM256" s="376"/>
      <c r="AN256" s="376"/>
      <c r="AO256" s="376"/>
      <c r="AP256" s="376"/>
      <c r="AQ256" s="376"/>
      <c r="AR256" s="376"/>
      <c r="AS256" s="376"/>
      <c r="AT256" s="376"/>
      <c r="AU256" s="376"/>
      <c r="AV256" s="376"/>
      <c r="AW256" s="391"/>
      <c r="AX256" s="376"/>
      <c r="AY256" s="376"/>
      <c r="AZ256" s="376"/>
      <c r="BA256" s="366"/>
      <c r="BB256" s="366"/>
      <c r="BC256" s="366"/>
      <c r="BD256" s="376"/>
      <c r="BE256" s="376"/>
      <c r="BF256" s="376"/>
      <c r="BG256" s="376"/>
      <c r="BH256" s="377"/>
      <c r="BI256" s="219"/>
      <c r="BJ256" s="219"/>
    </row>
    <row r="257" spans="1:62" ht="16.5" customHeight="1">
      <c r="A257" s="551"/>
      <c r="D257" s="744"/>
      <c r="E257" s="742"/>
      <c r="F257" s="462"/>
      <c r="G257" s="374" t="s">
        <v>2124</v>
      </c>
      <c r="H257" s="371"/>
      <c r="I257" s="371"/>
      <c r="J257" s="371"/>
      <c r="K257" s="371"/>
      <c r="L257" s="371"/>
      <c r="M257" s="372"/>
      <c r="N257" s="374" t="s">
        <v>2126</v>
      </c>
      <c r="O257" s="371"/>
      <c r="P257" s="371"/>
      <c r="Q257" s="371"/>
      <c r="R257" s="371"/>
      <c r="S257" s="371"/>
      <c r="T257" s="372"/>
      <c r="U257" s="373" t="s">
        <v>1797</v>
      </c>
      <c r="V257" s="87"/>
      <c r="W257" s="378"/>
      <c r="X257" s="378"/>
      <c r="Y257" s="378"/>
      <c r="Z257" s="378"/>
      <c r="AA257" s="378"/>
      <c r="AB257" s="371"/>
      <c r="AC257" s="371"/>
      <c r="AD257" s="371"/>
      <c r="AE257" s="371"/>
      <c r="AF257" s="371"/>
      <c r="AG257" s="371"/>
      <c r="AH257" s="371"/>
      <c r="AI257" s="371"/>
      <c r="AJ257" s="371"/>
      <c r="AK257" s="371"/>
      <c r="AL257" s="371"/>
      <c r="AM257" s="371"/>
      <c r="AN257" s="371"/>
      <c r="AO257" s="371"/>
      <c r="AP257" s="371"/>
      <c r="AQ257" s="371"/>
      <c r="AR257" s="371"/>
      <c r="AS257" s="371"/>
      <c r="AT257" s="371"/>
      <c r="AU257" s="371"/>
      <c r="AV257" s="371"/>
      <c r="AW257" s="87"/>
      <c r="AX257" s="368"/>
      <c r="AY257" s="368"/>
      <c r="AZ257" s="368"/>
      <c r="BA257" s="365"/>
      <c r="BB257" s="365"/>
      <c r="BC257" s="365"/>
      <c r="BD257" s="368"/>
      <c r="BE257" s="368"/>
      <c r="BF257" s="368"/>
      <c r="BG257" s="368"/>
      <c r="BH257" s="369"/>
      <c r="BI257" s="219"/>
      <c r="BJ257" s="219"/>
    </row>
    <row r="258" spans="1:62" ht="16.5" customHeight="1">
      <c r="A258" s="551"/>
      <c r="D258" s="744"/>
      <c r="E258" s="742"/>
      <c r="F258" s="462"/>
      <c r="G258" s="374" t="s">
        <v>2125</v>
      </c>
      <c r="H258" s="371"/>
      <c r="I258" s="371"/>
      <c r="J258" s="371"/>
      <c r="K258" s="371"/>
      <c r="L258" s="371"/>
      <c r="M258" s="372"/>
      <c r="N258" s="374" t="s">
        <v>2127</v>
      </c>
      <c r="O258" s="371"/>
      <c r="P258" s="371"/>
      <c r="Q258" s="371"/>
      <c r="R258" s="371"/>
      <c r="S258" s="371"/>
      <c r="T258" s="372"/>
      <c r="U258" s="382" t="s">
        <v>1649</v>
      </c>
      <c r="AA258" s="378"/>
      <c r="AB258" s="371"/>
      <c r="AC258" s="371"/>
      <c r="AD258" s="371"/>
      <c r="AE258" s="371"/>
      <c r="AF258" s="371"/>
      <c r="AG258" s="371"/>
      <c r="AH258" s="371"/>
      <c r="AI258" s="371"/>
      <c r="AJ258" s="371"/>
      <c r="AK258" s="371"/>
      <c r="AL258" s="371"/>
      <c r="AM258" s="371"/>
      <c r="AN258" s="371"/>
      <c r="AO258" s="371"/>
      <c r="AP258" s="371"/>
      <c r="AQ258" s="371"/>
      <c r="AR258" s="371"/>
      <c r="AS258" s="371"/>
      <c r="AT258" s="371"/>
      <c r="AU258" s="371"/>
      <c r="AV258" s="371"/>
      <c r="AW258" s="390"/>
      <c r="AX258" s="371"/>
      <c r="AY258" s="371"/>
      <c r="AZ258" s="371"/>
      <c r="BA258" s="370"/>
      <c r="BB258" s="370"/>
      <c r="BC258" s="370"/>
      <c r="BD258" s="371"/>
      <c r="BE258" s="371"/>
      <c r="BF258" s="371"/>
      <c r="BG258" s="371"/>
      <c r="BH258" s="372"/>
      <c r="BI258" s="219"/>
      <c r="BJ258" s="219"/>
    </row>
    <row r="259" spans="1:62" ht="16.5" customHeight="1">
      <c r="A259" s="551"/>
      <c r="D259" s="744"/>
      <c r="E259" s="742"/>
      <c r="F259" s="462"/>
      <c r="G259" s="374"/>
      <c r="H259" s="371"/>
      <c r="I259" s="371"/>
      <c r="J259" s="371"/>
      <c r="K259" s="371"/>
      <c r="L259" s="371"/>
      <c r="M259" s="372"/>
      <c r="N259" s="374"/>
      <c r="O259" s="371"/>
      <c r="P259" s="371"/>
      <c r="Q259" s="371"/>
      <c r="R259" s="371"/>
      <c r="S259" s="371"/>
      <c r="T259" s="372"/>
      <c r="U259" s="373"/>
      <c r="V259" s="18" t="s">
        <v>1648</v>
      </c>
      <c r="X259" s="378"/>
      <c r="Y259" s="378"/>
      <c r="Z259" s="378"/>
      <c r="AA259" s="378"/>
      <c r="AB259" s="371"/>
      <c r="AC259" s="371"/>
      <c r="AD259" s="371"/>
      <c r="AE259" s="371"/>
      <c r="AF259" s="371"/>
      <c r="AG259" s="371"/>
      <c r="AH259" s="371"/>
      <c r="AI259" s="371"/>
      <c r="AJ259" s="371"/>
      <c r="AK259" s="371"/>
      <c r="AL259" s="371"/>
      <c r="AM259" s="371"/>
      <c r="AN259" s="371"/>
      <c r="AO259" s="371"/>
      <c r="AP259" s="371"/>
      <c r="AQ259" s="371"/>
      <c r="AR259" s="371"/>
      <c r="AS259" s="371"/>
      <c r="AT259" s="371"/>
      <c r="AU259" s="371"/>
      <c r="AV259" s="371"/>
      <c r="AW259" s="390"/>
      <c r="AX259" s="371"/>
      <c r="AY259" s="371"/>
      <c r="AZ259" s="371"/>
      <c r="BA259" s="370"/>
      <c r="BB259" s="370"/>
      <c r="BC259" s="370"/>
      <c r="BD259" s="371"/>
      <c r="BE259" s="371"/>
      <c r="BF259" s="371"/>
      <c r="BG259" s="371"/>
      <c r="BH259" s="372"/>
      <c r="BI259" s="219"/>
      <c r="BJ259" s="219"/>
    </row>
    <row r="260" spans="1:62" ht="16.5" customHeight="1">
      <c r="A260" s="551"/>
      <c r="D260" s="744"/>
      <c r="E260" s="742"/>
      <c r="F260" s="462"/>
      <c r="G260" s="374"/>
      <c r="H260" s="371"/>
      <c r="I260" s="371"/>
      <c r="J260" s="371"/>
      <c r="K260" s="371"/>
      <c r="L260" s="371"/>
      <c r="M260" s="372"/>
      <c r="N260" s="374"/>
      <c r="O260" s="371"/>
      <c r="P260" s="371"/>
      <c r="Q260" s="371"/>
      <c r="R260" s="371"/>
      <c r="S260" s="371"/>
      <c r="T260" s="372"/>
      <c r="U260" s="373"/>
      <c r="W260" s="18" t="s">
        <v>1794</v>
      </c>
      <c r="X260" s="378"/>
      <c r="Y260" s="378"/>
      <c r="Z260" s="378"/>
      <c r="AA260" s="378"/>
      <c r="AB260" s="371"/>
      <c r="AC260" s="371"/>
      <c r="AD260" s="371"/>
      <c r="AE260" s="371"/>
      <c r="AF260" s="371"/>
      <c r="AG260" s="371"/>
      <c r="AH260" s="371"/>
      <c r="AI260" s="371"/>
      <c r="AJ260" s="371"/>
      <c r="AK260" s="371"/>
      <c r="AL260" s="371"/>
      <c r="AM260" s="371"/>
      <c r="AN260" s="371"/>
      <c r="AO260" s="371"/>
      <c r="AP260" s="371"/>
      <c r="AQ260" s="371"/>
      <c r="AR260" s="371"/>
      <c r="AS260" s="371"/>
      <c r="AT260" s="371"/>
      <c r="AU260" s="371"/>
      <c r="AV260" s="371"/>
      <c r="AW260" s="390"/>
      <c r="AX260" s="371"/>
      <c r="AY260" s="371"/>
      <c r="AZ260" s="371"/>
      <c r="BA260" s="370"/>
      <c r="BB260" s="370"/>
      <c r="BC260" s="370"/>
      <c r="BD260" s="371"/>
      <c r="BE260" s="371"/>
      <c r="BF260" s="371"/>
      <c r="BG260" s="371"/>
      <c r="BH260" s="372"/>
      <c r="BI260" s="219"/>
      <c r="BJ260" s="219"/>
    </row>
    <row r="261" spans="1:62" ht="16.5" customHeight="1">
      <c r="A261" s="551"/>
      <c r="D261" s="744"/>
      <c r="E261" s="742"/>
      <c r="F261" s="462"/>
      <c r="G261" s="374"/>
      <c r="H261" s="371"/>
      <c r="I261" s="371"/>
      <c r="J261" s="371"/>
      <c r="K261" s="371"/>
      <c r="L261" s="371"/>
      <c r="M261" s="372"/>
      <c r="N261" s="374"/>
      <c r="O261" s="371"/>
      <c r="P261" s="371"/>
      <c r="Q261" s="371"/>
      <c r="R261" s="371"/>
      <c r="S261" s="371"/>
      <c r="T261" s="372"/>
      <c r="U261" s="373"/>
      <c r="W261" s="18" t="s">
        <v>1795</v>
      </c>
      <c r="X261" s="378"/>
      <c r="Y261" s="378"/>
      <c r="Z261" s="378"/>
      <c r="AA261" s="378"/>
      <c r="AB261" s="371"/>
      <c r="AC261" s="371"/>
      <c r="AD261" s="371"/>
      <c r="AE261" s="371"/>
      <c r="AF261" s="371"/>
      <c r="AG261" s="371"/>
      <c r="AH261" s="371"/>
      <c r="AI261" s="371"/>
      <c r="AJ261" s="371"/>
      <c r="AK261" s="371"/>
      <c r="AL261" s="371"/>
      <c r="AM261" s="371"/>
      <c r="AN261" s="371"/>
      <c r="AO261" s="371"/>
      <c r="AP261" s="371"/>
      <c r="AQ261" s="371"/>
      <c r="AR261" s="371"/>
      <c r="AS261" s="371"/>
      <c r="AT261" s="371"/>
      <c r="AU261" s="371"/>
      <c r="AV261" s="371"/>
      <c r="AW261" s="390"/>
      <c r="AX261" s="371"/>
      <c r="AY261" s="371"/>
      <c r="AZ261" s="371"/>
      <c r="BA261" s="370"/>
      <c r="BB261" s="370"/>
      <c r="BC261" s="370"/>
      <c r="BD261" s="371"/>
      <c r="BE261" s="371"/>
      <c r="BF261" s="371"/>
      <c r="BG261" s="371"/>
      <c r="BH261" s="372"/>
      <c r="BI261" s="219"/>
      <c r="BJ261" s="219"/>
    </row>
    <row r="262" spans="1:62" ht="16.5" customHeight="1">
      <c r="A262" s="551"/>
      <c r="D262" s="744"/>
      <c r="E262" s="742"/>
      <c r="F262" s="462"/>
      <c r="G262" s="374"/>
      <c r="H262" s="371"/>
      <c r="I262" s="371"/>
      <c r="J262" s="371"/>
      <c r="K262" s="371"/>
      <c r="L262" s="371"/>
      <c r="M262" s="372"/>
      <c r="N262" s="374"/>
      <c r="O262" s="371"/>
      <c r="P262" s="371"/>
      <c r="Q262" s="371"/>
      <c r="R262" s="371"/>
      <c r="S262" s="371"/>
      <c r="T262" s="372"/>
      <c r="U262" s="373"/>
      <c r="X262" s="378"/>
      <c r="Y262" s="378"/>
      <c r="Z262" s="378"/>
      <c r="AA262" s="378"/>
      <c r="AB262" s="371"/>
      <c r="AC262" s="371"/>
      <c r="AD262" s="371"/>
      <c r="AE262" s="371"/>
      <c r="AF262" s="371"/>
      <c r="AG262" s="371"/>
      <c r="AH262" s="371"/>
      <c r="AI262" s="371"/>
      <c r="AJ262" s="371"/>
      <c r="AK262" s="371"/>
      <c r="AL262" s="371"/>
      <c r="AM262" s="371"/>
      <c r="AN262" s="371"/>
      <c r="AO262" s="371"/>
      <c r="AP262" s="371"/>
      <c r="AQ262" s="371"/>
      <c r="AR262" s="371"/>
      <c r="AS262" s="371"/>
      <c r="AT262" s="371"/>
      <c r="AU262" s="371"/>
      <c r="AV262" s="371"/>
      <c r="AW262" s="390"/>
      <c r="AX262" s="371"/>
      <c r="AY262" s="371"/>
      <c r="AZ262" s="371"/>
      <c r="BA262" s="370"/>
      <c r="BB262" s="370"/>
      <c r="BC262" s="370"/>
      <c r="BD262" s="371"/>
      <c r="BE262" s="371"/>
      <c r="BF262" s="371"/>
      <c r="BG262" s="371"/>
      <c r="BH262" s="372"/>
      <c r="BI262" s="219"/>
      <c r="BJ262" s="219"/>
    </row>
    <row r="263" spans="1:62" ht="16.5" customHeight="1">
      <c r="A263" s="551"/>
      <c r="D263" s="744"/>
      <c r="E263" s="742"/>
      <c r="F263" s="462"/>
      <c r="G263" s="374"/>
      <c r="H263" s="371"/>
      <c r="I263" s="371"/>
      <c r="J263" s="371"/>
      <c r="K263" s="371"/>
      <c r="L263" s="371"/>
      <c r="M263" s="372"/>
      <c r="N263" s="374"/>
      <c r="O263" s="371"/>
      <c r="P263" s="371"/>
      <c r="Q263" s="371"/>
      <c r="R263" s="371"/>
      <c r="S263" s="371"/>
      <c r="T263" s="372"/>
      <c r="U263" s="373"/>
      <c r="V263" s="18" t="s">
        <v>1793</v>
      </c>
      <c r="X263" s="378"/>
      <c r="Y263" s="378"/>
      <c r="Z263" s="378"/>
      <c r="AA263" s="378"/>
      <c r="AB263" s="371"/>
      <c r="AC263" s="371"/>
      <c r="AD263" s="371"/>
      <c r="AE263" s="371"/>
      <c r="AF263" s="371"/>
      <c r="AG263" s="371"/>
      <c r="AH263" s="371"/>
      <c r="AI263" s="371"/>
      <c r="AJ263" s="371"/>
      <c r="AK263" s="371"/>
      <c r="AL263" s="371"/>
      <c r="AM263" s="371"/>
      <c r="AN263" s="371"/>
      <c r="AO263" s="371"/>
      <c r="AP263" s="371"/>
      <c r="AQ263" s="371"/>
      <c r="AR263" s="371"/>
      <c r="AS263" s="371"/>
      <c r="AT263" s="371"/>
      <c r="AU263" s="371"/>
      <c r="AV263" s="371"/>
      <c r="AW263" s="390"/>
      <c r="AX263" s="371"/>
      <c r="AY263" s="371"/>
      <c r="AZ263" s="371"/>
      <c r="BA263" s="370"/>
      <c r="BB263" s="370"/>
      <c r="BC263" s="370"/>
      <c r="BD263" s="371"/>
      <c r="BE263" s="371"/>
      <c r="BF263" s="371"/>
      <c r="BG263" s="371"/>
      <c r="BH263" s="372"/>
      <c r="BI263" s="219"/>
      <c r="BJ263" s="219"/>
    </row>
    <row r="264" spans="1:62" ht="16.5" customHeight="1">
      <c r="A264" s="551"/>
      <c r="D264" s="744"/>
      <c r="E264" s="742"/>
      <c r="F264" s="462"/>
      <c r="G264" s="374"/>
      <c r="H264" s="371"/>
      <c r="I264" s="371"/>
      <c r="J264" s="371"/>
      <c r="K264" s="371"/>
      <c r="L264" s="371"/>
      <c r="M264" s="372"/>
      <c r="N264" s="374"/>
      <c r="O264" s="371"/>
      <c r="P264" s="371"/>
      <c r="Q264" s="371"/>
      <c r="R264" s="371"/>
      <c r="S264" s="371"/>
      <c r="T264" s="372"/>
      <c r="U264" s="373"/>
      <c r="W264" s="18" t="s">
        <v>1796</v>
      </c>
      <c r="X264" s="378"/>
      <c r="Y264" s="378"/>
      <c r="Z264" s="378"/>
      <c r="AA264" s="378"/>
      <c r="AB264" s="371"/>
      <c r="AC264" s="371"/>
      <c r="AD264" s="371"/>
      <c r="AE264" s="371"/>
      <c r="AF264" s="371"/>
      <c r="AG264" s="371"/>
      <c r="AH264" s="371"/>
      <c r="AI264" s="371"/>
      <c r="AJ264" s="371"/>
      <c r="AK264" s="371"/>
      <c r="AL264" s="371"/>
      <c r="AM264" s="371"/>
      <c r="AN264" s="371"/>
      <c r="AO264" s="371"/>
      <c r="AP264" s="371"/>
      <c r="AQ264" s="371"/>
      <c r="AR264" s="371"/>
      <c r="AS264" s="371"/>
      <c r="AT264" s="371"/>
      <c r="AU264" s="371"/>
      <c r="AV264" s="371"/>
      <c r="AW264" s="390"/>
      <c r="AX264" s="371"/>
      <c r="AY264" s="371"/>
      <c r="AZ264" s="371"/>
      <c r="BA264" s="370"/>
      <c r="BB264" s="370"/>
      <c r="BC264" s="370"/>
      <c r="BD264" s="371"/>
      <c r="BE264" s="371"/>
      <c r="BF264" s="371"/>
      <c r="BG264" s="371"/>
      <c r="BH264" s="372"/>
      <c r="BI264" s="219"/>
      <c r="BJ264" s="219"/>
    </row>
    <row r="265" spans="1:62" ht="16.5" customHeight="1">
      <c r="A265" s="551"/>
      <c r="D265" s="744"/>
      <c r="E265" s="742"/>
      <c r="F265" s="462"/>
      <c r="G265" s="374"/>
      <c r="H265" s="371"/>
      <c r="I265" s="371"/>
      <c r="J265" s="371"/>
      <c r="K265" s="371"/>
      <c r="L265" s="371"/>
      <c r="M265" s="372"/>
      <c r="N265" s="374"/>
      <c r="O265" s="371"/>
      <c r="P265" s="371"/>
      <c r="Q265" s="371"/>
      <c r="R265" s="371"/>
      <c r="S265" s="371"/>
      <c r="T265" s="372"/>
      <c r="U265" s="373"/>
      <c r="X265" s="378"/>
      <c r="Y265" s="378"/>
      <c r="Z265" s="378"/>
      <c r="AA265" s="378"/>
      <c r="AB265" s="371"/>
      <c r="AC265" s="371"/>
      <c r="AD265" s="371"/>
      <c r="AE265" s="371"/>
      <c r="AF265" s="371"/>
      <c r="AG265" s="371"/>
      <c r="AH265" s="371"/>
      <c r="AI265" s="371"/>
      <c r="AJ265" s="371"/>
      <c r="AK265" s="371"/>
      <c r="AL265" s="371"/>
      <c r="AM265" s="371"/>
      <c r="AN265" s="371"/>
      <c r="AO265" s="371"/>
      <c r="AP265" s="371"/>
      <c r="AQ265" s="371"/>
      <c r="AR265" s="371"/>
      <c r="AS265" s="371"/>
      <c r="AT265" s="371"/>
      <c r="AU265" s="371"/>
      <c r="AV265" s="371"/>
      <c r="AW265" s="390"/>
      <c r="AX265" s="371"/>
      <c r="AY265" s="371"/>
      <c r="AZ265" s="371"/>
      <c r="BA265" s="370"/>
      <c r="BB265" s="370"/>
      <c r="BC265" s="370"/>
      <c r="BD265" s="371"/>
      <c r="BE265" s="371"/>
      <c r="BF265" s="371"/>
      <c r="BG265" s="371"/>
      <c r="BH265" s="372"/>
      <c r="BI265" s="219"/>
      <c r="BJ265" s="219"/>
    </row>
    <row r="266" spans="1:62" ht="16.5" customHeight="1">
      <c r="A266" s="551"/>
      <c r="D266" s="744"/>
      <c r="E266" s="742"/>
      <c r="F266" s="462"/>
      <c r="G266" s="374"/>
      <c r="H266" s="371"/>
      <c r="I266" s="371"/>
      <c r="J266" s="371"/>
      <c r="K266" s="371"/>
      <c r="L266" s="371"/>
      <c r="M266" s="372"/>
      <c r="N266" s="374"/>
      <c r="O266" s="371"/>
      <c r="P266" s="371"/>
      <c r="Q266" s="371"/>
      <c r="R266" s="371"/>
      <c r="S266" s="371"/>
      <c r="T266" s="372"/>
      <c r="U266" s="373"/>
      <c r="V266" s="460" t="s">
        <v>1798</v>
      </c>
      <c r="W266" s="378"/>
      <c r="X266" s="378"/>
      <c r="Y266" s="378"/>
      <c r="Z266" s="378"/>
      <c r="AA266" s="16"/>
      <c r="AB266" s="371"/>
      <c r="AC266" s="371"/>
      <c r="AD266" s="371"/>
      <c r="AE266" s="371"/>
      <c r="AF266" s="371"/>
      <c r="AG266" s="371"/>
      <c r="AH266" s="371"/>
      <c r="AI266" s="371"/>
      <c r="AJ266" s="371"/>
      <c r="AK266" s="371"/>
      <c r="AL266" s="371"/>
      <c r="AM266" s="371"/>
      <c r="AN266" s="371"/>
      <c r="AO266" s="371"/>
      <c r="AP266" s="371"/>
      <c r="AQ266" s="371"/>
      <c r="AR266" s="371"/>
      <c r="AS266" s="371"/>
      <c r="AT266" s="371"/>
      <c r="AU266" s="371"/>
      <c r="AV266" s="371"/>
      <c r="AW266" s="390"/>
      <c r="AX266" s="371"/>
      <c r="AY266" s="371"/>
      <c r="AZ266" s="371"/>
      <c r="BA266" s="370"/>
      <c r="BB266" s="370"/>
      <c r="BC266" s="370"/>
      <c r="BD266" s="371"/>
      <c r="BE266" s="371"/>
      <c r="BF266" s="371"/>
      <c r="BG266" s="371"/>
      <c r="BH266" s="372"/>
      <c r="BI266" s="219"/>
      <c r="BJ266" s="219"/>
    </row>
    <row r="267" spans="1:62" ht="16.5" customHeight="1">
      <c r="A267" s="551"/>
      <c r="D267" s="744"/>
      <c r="E267" s="742"/>
      <c r="F267" s="462"/>
      <c r="G267" s="374"/>
      <c r="H267" s="371"/>
      <c r="I267" s="371"/>
      <c r="J267" s="371"/>
      <c r="K267" s="371"/>
      <c r="L267" s="371"/>
      <c r="M267" s="372"/>
      <c r="N267" s="374"/>
      <c r="O267" s="371"/>
      <c r="P267" s="371"/>
      <c r="Q267" s="371"/>
      <c r="R267" s="371"/>
      <c r="S267" s="371"/>
      <c r="T267" s="372"/>
      <c r="U267" s="373"/>
      <c r="V267" s="87"/>
      <c r="W267" s="378" t="s">
        <v>2151</v>
      </c>
      <c r="X267" s="378"/>
      <c r="Y267" s="378"/>
      <c r="Z267" s="378"/>
      <c r="AA267" s="16"/>
      <c r="AB267" s="371"/>
      <c r="AC267" s="371"/>
      <c r="AD267" s="371"/>
      <c r="AE267" s="371"/>
      <c r="AF267" s="371"/>
      <c r="AG267" s="371"/>
      <c r="AH267" s="371"/>
      <c r="AI267" s="371"/>
      <c r="AJ267" s="371"/>
      <c r="AK267" s="371"/>
      <c r="AL267" s="371"/>
      <c r="AM267" s="371"/>
      <c r="AN267" s="371"/>
      <c r="AO267" s="371"/>
      <c r="AP267" s="371"/>
      <c r="AQ267" s="371"/>
      <c r="AR267" s="371"/>
      <c r="AS267" s="371"/>
      <c r="AT267" s="371"/>
      <c r="AU267" s="371"/>
      <c r="AV267" s="371"/>
      <c r="AW267" s="390"/>
      <c r="AX267" s="371"/>
      <c r="AY267" s="371"/>
      <c r="AZ267" s="371"/>
      <c r="BA267" s="370"/>
      <c r="BB267" s="370"/>
      <c r="BC267" s="370"/>
      <c r="BD267" s="371"/>
      <c r="BE267" s="371"/>
      <c r="BF267" s="371"/>
      <c r="BG267" s="371"/>
      <c r="BH267" s="372"/>
      <c r="BI267" s="219"/>
      <c r="BJ267" s="219"/>
    </row>
    <row r="268" spans="1:62" ht="16.5" customHeight="1">
      <c r="A268" s="551"/>
      <c r="D268" s="744"/>
      <c r="E268" s="742"/>
      <c r="F268" s="462"/>
      <c r="G268" s="374"/>
      <c r="H268" s="371"/>
      <c r="I268" s="371"/>
      <c r="J268" s="371"/>
      <c r="K268" s="371"/>
      <c r="L268" s="371"/>
      <c r="M268" s="372"/>
      <c r="N268" s="374"/>
      <c r="O268" s="371"/>
      <c r="P268" s="371"/>
      <c r="Q268" s="371"/>
      <c r="R268" s="371"/>
      <c r="S268" s="371"/>
      <c r="T268" s="372"/>
      <c r="U268" s="373"/>
      <c r="V268" s="87"/>
      <c r="W268" s="378"/>
      <c r="X268" s="18" t="s">
        <v>3106</v>
      </c>
      <c r="Y268" s="378"/>
      <c r="Z268" s="378"/>
      <c r="AA268" s="16" t="s">
        <v>3108</v>
      </c>
      <c r="AB268" s="378" t="s">
        <v>2160</v>
      </c>
      <c r="AC268" s="371"/>
      <c r="AD268" s="371"/>
      <c r="AE268" s="371"/>
      <c r="AF268" s="371"/>
      <c r="AG268" s="371"/>
      <c r="AH268" s="371"/>
      <c r="AI268" s="371"/>
      <c r="AJ268" s="371"/>
      <c r="AK268" s="371"/>
      <c r="AL268" s="371"/>
      <c r="AM268" s="371"/>
      <c r="AN268" s="371"/>
      <c r="AO268" s="371"/>
      <c r="AP268" s="371"/>
      <c r="AQ268" s="371"/>
      <c r="AR268" s="371"/>
      <c r="AS268" s="371"/>
      <c r="AT268" s="371"/>
      <c r="AU268" s="371"/>
      <c r="AV268" s="371"/>
      <c r="AW268" s="390"/>
      <c r="AX268" s="371"/>
      <c r="AY268" s="371"/>
      <c r="AZ268" s="371"/>
      <c r="BA268" s="370"/>
      <c r="BB268" s="370"/>
      <c r="BC268" s="370"/>
      <c r="BD268" s="371"/>
      <c r="BE268" s="371"/>
      <c r="BF268" s="371"/>
      <c r="BG268" s="371"/>
      <c r="BH268" s="372"/>
      <c r="BI268" s="219"/>
      <c r="BJ268" s="219"/>
    </row>
    <row r="269" spans="1:62" ht="16.5" customHeight="1">
      <c r="A269" s="551"/>
      <c r="D269" s="744"/>
      <c r="E269" s="742"/>
      <c r="F269" s="462"/>
      <c r="G269" s="374"/>
      <c r="H269" s="371"/>
      <c r="I269" s="371"/>
      <c r="J269" s="371"/>
      <c r="K269" s="371"/>
      <c r="L269" s="371"/>
      <c r="M269" s="372"/>
      <c r="N269" s="374"/>
      <c r="O269" s="371"/>
      <c r="P269" s="371"/>
      <c r="Q269" s="371"/>
      <c r="R269" s="371"/>
      <c r="S269" s="371"/>
      <c r="T269" s="372"/>
      <c r="U269" s="373"/>
      <c r="V269" s="378"/>
      <c r="W269" s="378"/>
      <c r="X269" s="18" t="s">
        <v>3107</v>
      </c>
      <c r="Y269" s="378"/>
      <c r="Z269" s="378"/>
      <c r="AA269" s="16" t="s">
        <v>3108</v>
      </c>
      <c r="AB269" s="378" t="s">
        <v>3211</v>
      </c>
      <c r="AC269" s="371"/>
      <c r="AD269" s="371"/>
      <c r="AE269" s="371"/>
      <c r="AF269" s="371"/>
      <c r="AG269" s="371"/>
      <c r="AH269" s="371"/>
      <c r="AI269" s="371"/>
      <c r="AJ269" s="371"/>
      <c r="AK269" s="371"/>
      <c r="AL269" s="371"/>
      <c r="AM269" s="371"/>
      <c r="AN269" s="371"/>
      <c r="AO269" s="371"/>
      <c r="AP269" s="371"/>
      <c r="AQ269" s="371"/>
      <c r="AR269" s="371"/>
      <c r="AS269" s="371"/>
      <c r="AT269" s="371"/>
      <c r="AU269" s="371"/>
      <c r="AV269" s="371"/>
      <c r="AW269" s="390"/>
      <c r="AX269" s="371"/>
      <c r="AY269" s="371"/>
      <c r="AZ269" s="371"/>
      <c r="BA269" s="370"/>
      <c r="BB269" s="370"/>
      <c r="BC269" s="370"/>
      <c r="BD269" s="371"/>
      <c r="BE269" s="371"/>
      <c r="BF269" s="371"/>
      <c r="BG269" s="371"/>
      <c r="BH269" s="372"/>
      <c r="BI269" s="219"/>
      <c r="BJ269" s="219"/>
    </row>
    <row r="270" spans="1:62" ht="16.5" customHeight="1">
      <c r="A270" s="551"/>
      <c r="D270" s="744"/>
      <c r="E270" s="742"/>
      <c r="F270" s="462"/>
      <c r="G270" s="374"/>
      <c r="H270" s="371"/>
      <c r="I270" s="371"/>
      <c r="J270" s="371"/>
      <c r="K270" s="371"/>
      <c r="L270" s="371"/>
      <c r="M270" s="372"/>
      <c r="N270" s="374"/>
      <c r="O270" s="371"/>
      <c r="P270" s="371"/>
      <c r="Q270" s="371"/>
      <c r="R270" s="371"/>
      <c r="S270" s="371"/>
      <c r="T270" s="372"/>
      <c r="U270" s="373"/>
      <c r="V270" s="461" t="s">
        <v>1799</v>
      </c>
      <c r="W270" s="378"/>
      <c r="X270" s="378"/>
      <c r="Y270" s="378"/>
      <c r="Z270" s="378"/>
      <c r="AA270" s="16"/>
      <c r="AB270" s="371"/>
      <c r="AC270" s="371"/>
      <c r="AD270" s="371"/>
      <c r="AE270" s="371"/>
      <c r="AF270" s="371"/>
      <c r="AG270" s="371"/>
      <c r="AH270" s="371"/>
      <c r="AI270" s="371"/>
      <c r="AJ270" s="371"/>
      <c r="AK270" s="371"/>
      <c r="AL270" s="371"/>
      <c r="AM270" s="371"/>
      <c r="AN270" s="371"/>
      <c r="AO270" s="371"/>
      <c r="AP270" s="371"/>
      <c r="AQ270" s="371"/>
      <c r="AR270" s="371"/>
      <c r="AS270" s="371"/>
      <c r="AT270" s="371"/>
      <c r="AU270" s="371"/>
      <c r="AV270" s="371"/>
      <c r="AW270" s="390"/>
      <c r="AX270" s="371"/>
      <c r="AY270" s="371"/>
      <c r="AZ270" s="371"/>
      <c r="BA270" s="370"/>
      <c r="BB270" s="370"/>
      <c r="BC270" s="370"/>
      <c r="BD270" s="371"/>
      <c r="BE270" s="371"/>
      <c r="BF270" s="371"/>
      <c r="BG270" s="371"/>
      <c r="BH270" s="372"/>
      <c r="BI270" s="219"/>
      <c r="BJ270" s="219"/>
    </row>
    <row r="271" spans="1:62" ht="16.5" customHeight="1">
      <c r="A271" s="551"/>
      <c r="D271" s="744"/>
      <c r="E271" s="742"/>
      <c r="F271" s="462"/>
      <c r="G271" s="374"/>
      <c r="H271" s="371"/>
      <c r="I271" s="371"/>
      <c r="J271" s="371"/>
      <c r="K271" s="371"/>
      <c r="L271" s="371"/>
      <c r="M271" s="372"/>
      <c r="N271" s="374"/>
      <c r="O271" s="371"/>
      <c r="P271" s="371"/>
      <c r="Q271" s="371"/>
      <c r="R271" s="371"/>
      <c r="S271" s="371"/>
      <c r="T271" s="372"/>
      <c r="U271" s="373"/>
      <c r="V271" s="378"/>
      <c r="W271" s="378" t="s">
        <v>2152</v>
      </c>
      <c r="X271" s="378"/>
      <c r="Y271" s="378"/>
      <c r="Z271" s="378"/>
      <c r="AA271" s="16"/>
      <c r="AB271" s="371"/>
      <c r="AC271" s="371"/>
      <c r="AD271" s="371"/>
      <c r="AE271" s="371"/>
      <c r="AF271" s="371"/>
      <c r="AG271" s="371"/>
      <c r="AH271" s="371"/>
      <c r="AI271" s="371"/>
      <c r="AJ271" s="371"/>
      <c r="AK271" s="371"/>
      <c r="AL271" s="371"/>
      <c r="AM271" s="371"/>
      <c r="AN271" s="371"/>
      <c r="AO271" s="371"/>
      <c r="AP271" s="371"/>
      <c r="AQ271" s="371"/>
      <c r="AR271" s="371"/>
      <c r="AS271" s="371"/>
      <c r="AT271" s="371"/>
      <c r="AU271" s="371"/>
      <c r="AV271" s="371"/>
      <c r="AW271" s="390"/>
      <c r="AX271" s="371"/>
      <c r="AY271" s="371"/>
      <c r="AZ271" s="371"/>
      <c r="BA271" s="370"/>
      <c r="BB271" s="370"/>
      <c r="BC271" s="370"/>
      <c r="BD271" s="371"/>
      <c r="BE271" s="371"/>
      <c r="BF271" s="371"/>
      <c r="BG271" s="371"/>
      <c r="BH271" s="372"/>
      <c r="BI271" s="219"/>
      <c r="BJ271" s="219"/>
    </row>
    <row r="272" spans="1:62" ht="16.5" customHeight="1">
      <c r="A272" s="551"/>
      <c r="D272" s="744"/>
      <c r="E272" s="742"/>
      <c r="F272" s="462"/>
      <c r="G272" s="374"/>
      <c r="H272" s="371"/>
      <c r="I272" s="371"/>
      <c r="J272" s="371"/>
      <c r="K272" s="371"/>
      <c r="L272" s="371"/>
      <c r="M272" s="372"/>
      <c r="N272" s="374"/>
      <c r="O272" s="371"/>
      <c r="P272" s="371"/>
      <c r="Q272" s="371"/>
      <c r="R272" s="371"/>
      <c r="S272" s="371"/>
      <c r="T272" s="372"/>
      <c r="U272" s="373"/>
      <c r="V272" s="378"/>
      <c r="W272" s="378" t="s">
        <v>2153</v>
      </c>
      <c r="X272" s="378"/>
      <c r="Y272" s="378"/>
      <c r="Z272" s="378"/>
      <c r="AA272" s="16"/>
      <c r="AB272" s="371"/>
      <c r="AC272" s="371"/>
      <c r="AD272" s="371"/>
      <c r="AE272" s="371"/>
      <c r="AF272" s="371"/>
      <c r="AG272" s="371"/>
      <c r="AH272" s="371"/>
      <c r="AI272" s="371"/>
      <c r="AJ272" s="371"/>
      <c r="AK272" s="371"/>
      <c r="AL272" s="371"/>
      <c r="AM272" s="371"/>
      <c r="AN272" s="371"/>
      <c r="AO272" s="371"/>
      <c r="AP272" s="371"/>
      <c r="AQ272" s="371"/>
      <c r="AR272" s="371"/>
      <c r="AS272" s="371"/>
      <c r="AT272" s="371"/>
      <c r="AU272" s="371"/>
      <c r="AV272" s="371"/>
      <c r="AW272" s="390"/>
      <c r="AX272" s="371"/>
      <c r="AY272" s="371"/>
      <c r="AZ272" s="371"/>
      <c r="BA272" s="370"/>
      <c r="BB272" s="370"/>
      <c r="BC272" s="370"/>
      <c r="BD272" s="371"/>
      <c r="BE272" s="371"/>
      <c r="BF272" s="371"/>
      <c r="BG272" s="371"/>
      <c r="BH272" s="372"/>
      <c r="BI272" s="219"/>
      <c r="BJ272" s="219"/>
    </row>
    <row r="273" spans="1:62" ht="16.5" customHeight="1">
      <c r="A273" s="551"/>
      <c r="D273" s="744"/>
      <c r="E273" s="742"/>
      <c r="F273" s="462"/>
      <c r="G273" s="374"/>
      <c r="H273" s="371"/>
      <c r="I273" s="371"/>
      <c r="J273" s="371"/>
      <c r="K273" s="371"/>
      <c r="L273" s="371"/>
      <c r="M273" s="372"/>
      <c r="N273" s="374"/>
      <c r="O273" s="371"/>
      <c r="P273" s="371"/>
      <c r="Q273" s="371"/>
      <c r="R273" s="371"/>
      <c r="S273" s="371"/>
      <c r="T273" s="372"/>
      <c r="U273" s="373"/>
      <c r="V273" s="378"/>
      <c r="W273" s="378"/>
      <c r="X273" s="18" t="s">
        <v>3106</v>
      </c>
      <c r="Y273" s="378"/>
      <c r="Z273" s="378"/>
      <c r="AA273" s="16" t="s">
        <v>3108</v>
      </c>
      <c r="AB273" s="378" t="s">
        <v>3109</v>
      </c>
      <c r="AC273" s="371"/>
      <c r="AD273" s="371"/>
      <c r="AE273" s="371"/>
      <c r="AF273" s="371"/>
      <c r="AG273" s="371"/>
      <c r="AH273" s="371"/>
      <c r="AI273" s="371"/>
      <c r="AJ273" s="371"/>
      <c r="AK273" s="371"/>
      <c r="AL273" s="371"/>
      <c r="AM273" s="371"/>
      <c r="AN273" s="371"/>
      <c r="AO273" s="371"/>
      <c r="AP273" s="371"/>
      <c r="AQ273" s="371"/>
      <c r="AR273" s="371"/>
      <c r="AS273" s="371"/>
      <c r="AT273" s="371"/>
      <c r="AU273" s="371"/>
      <c r="AV273" s="371"/>
      <c r="AW273" s="390"/>
      <c r="AX273" s="371"/>
      <c r="AY273" s="371"/>
      <c r="AZ273" s="371"/>
      <c r="BA273" s="370"/>
      <c r="BB273" s="370"/>
      <c r="BC273" s="370"/>
      <c r="BD273" s="371"/>
      <c r="BE273" s="371"/>
      <c r="BF273" s="371"/>
      <c r="BG273" s="371"/>
      <c r="BH273" s="372"/>
      <c r="BI273" s="219"/>
      <c r="BJ273" s="219"/>
    </row>
    <row r="274" spans="1:62" ht="16.5" customHeight="1">
      <c r="A274" s="551"/>
      <c r="D274" s="744"/>
      <c r="E274" s="742"/>
      <c r="F274" s="462"/>
      <c r="G274" s="374"/>
      <c r="H274" s="371"/>
      <c r="I274" s="371"/>
      <c r="J274" s="371"/>
      <c r="K274" s="371"/>
      <c r="L274" s="371"/>
      <c r="M274" s="372"/>
      <c r="N274" s="374"/>
      <c r="O274" s="371"/>
      <c r="P274" s="371"/>
      <c r="Q274" s="371"/>
      <c r="R274" s="371"/>
      <c r="S274" s="371"/>
      <c r="T274" s="372"/>
      <c r="U274" s="373"/>
      <c r="V274" s="378"/>
      <c r="W274" s="378"/>
      <c r="X274" s="18" t="s">
        <v>3107</v>
      </c>
      <c r="Y274" s="378"/>
      <c r="Z274" s="378"/>
      <c r="AA274" s="16" t="s">
        <v>3108</v>
      </c>
      <c r="AB274" s="378" t="s">
        <v>3212</v>
      </c>
      <c r="AC274" s="371"/>
      <c r="AD274" s="371"/>
      <c r="AE274" s="371"/>
      <c r="AF274" s="371"/>
      <c r="AG274" s="371"/>
      <c r="AH274" s="371"/>
      <c r="AI274" s="371"/>
      <c r="AJ274" s="371"/>
      <c r="AK274" s="371"/>
      <c r="AL274" s="371"/>
      <c r="AM274" s="371"/>
      <c r="AN274" s="371"/>
      <c r="AO274" s="371"/>
      <c r="AP274" s="371"/>
      <c r="AQ274" s="371"/>
      <c r="AR274" s="371"/>
      <c r="AS274" s="371"/>
      <c r="AT274" s="371"/>
      <c r="AU274" s="371"/>
      <c r="AV274" s="371"/>
      <c r="AW274" s="390"/>
      <c r="AX274" s="371"/>
      <c r="AY274" s="371"/>
      <c r="AZ274" s="371"/>
      <c r="BA274" s="370"/>
      <c r="BB274" s="370"/>
      <c r="BC274" s="370"/>
      <c r="BD274" s="371"/>
      <c r="BE274" s="371"/>
      <c r="BF274" s="371"/>
      <c r="BG274" s="371"/>
      <c r="BH274" s="372"/>
      <c r="BI274" s="219"/>
      <c r="BJ274" s="219"/>
    </row>
    <row r="275" spans="1:62" ht="16.5" customHeight="1">
      <c r="A275" s="551"/>
      <c r="D275" s="744"/>
      <c r="E275" s="742"/>
      <c r="F275" s="462"/>
      <c r="G275" s="374"/>
      <c r="H275" s="371"/>
      <c r="I275" s="371"/>
      <c r="J275" s="371"/>
      <c r="K275" s="371"/>
      <c r="L275" s="371"/>
      <c r="M275" s="372"/>
      <c r="N275" s="374"/>
      <c r="O275" s="371"/>
      <c r="P275" s="371"/>
      <c r="Q275" s="371"/>
      <c r="R275" s="371"/>
      <c r="S275" s="371"/>
      <c r="T275" s="372"/>
      <c r="U275" s="373"/>
      <c r="V275" s="461" t="s">
        <v>1800</v>
      </c>
      <c r="W275" s="378"/>
      <c r="X275" s="378"/>
      <c r="Y275" s="378"/>
      <c r="Z275" s="378"/>
      <c r="AA275" s="16"/>
      <c r="AB275" s="371"/>
      <c r="AC275" s="371"/>
      <c r="AD275" s="371"/>
      <c r="AE275" s="371"/>
      <c r="AF275" s="371"/>
      <c r="AG275" s="371"/>
      <c r="AH275" s="371"/>
      <c r="AI275" s="371"/>
      <c r="AJ275" s="371"/>
      <c r="AK275" s="371"/>
      <c r="AL275" s="371"/>
      <c r="AM275" s="371"/>
      <c r="AN275" s="371"/>
      <c r="AO275" s="371"/>
      <c r="AP275" s="371"/>
      <c r="AQ275" s="371"/>
      <c r="AR275" s="371"/>
      <c r="AS275" s="371"/>
      <c r="AT275" s="371"/>
      <c r="AU275" s="371"/>
      <c r="AV275" s="371"/>
      <c r="AW275" s="390"/>
      <c r="AX275" s="371"/>
      <c r="AY275" s="371"/>
      <c r="AZ275" s="371"/>
      <c r="BA275" s="370"/>
      <c r="BB275" s="370"/>
      <c r="BC275" s="370"/>
      <c r="BD275" s="371"/>
      <c r="BE275" s="371"/>
      <c r="BF275" s="371"/>
      <c r="BG275" s="371"/>
      <c r="BH275" s="372"/>
      <c r="BI275" s="219"/>
      <c r="BJ275" s="219"/>
    </row>
    <row r="276" spans="1:62" ht="16.5" customHeight="1">
      <c r="A276" s="551"/>
      <c r="D276" s="744"/>
      <c r="E276" s="742"/>
      <c r="F276" s="462"/>
      <c r="G276" s="374"/>
      <c r="H276" s="371"/>
      <c r="I276" s="371"/>
      <c r="J276" s="371"/>
      <c r="K276" s="371"/>
      <c r="L276" s="371"/>
      <c r="M276" s="372"/>
      <c r="N276" s="374"/>
      <c r="O276" s="371"/>
      <c r="P276" s="371"/>
      <c r="Q276" s="371"/>
      <c r="R276" s="371"/>
      <c r="S276" s="371"/>
      <c r="T276" s="372"/>
      <c r="U276" s="373"/>
      <c r="V276" s="378"/>
      <c r="W276" s="378" t="s">
        <v>2154</v>
      </c>
      <c r="X276" s="378"/>
      <c r="Y276" s="378"/>
      <c r="Z276" s="378"/>
      <c r="AA276" s="16"/>
      <c r="AB276" s="371"/>
      <c r="AC276" s="371"/>
      <c r="AD276" s="371"/>
      <c r="AE276" s="371"/>
      <c r="AF276" s="371"/>
      <c r="AG276" s="371"/>
      <c r="AH276" s="371"/>
      <c r="AI276" s="371"/>
      <c r="AJ276" s="371"/>
      <c r="AK276" s="371"/>
      <c r="AL276" s="371"/>
      <c r="AM276" s="371"/>
      <c r="AN276" s="371"/>
      <c r="AO276" s="371"/>
      <c r="AP276" s="371"/>
      <c r="AQ276" s="371"/>
      <c r="AR276" s="371"/>
      <c r="AS276" s="371"/>
      <c r="AT276" s="371"/>
      <c r="AU276" s="371"/>
      <c r="AV276" s="371"/>
      <c r="AW276" s="390"/>
      <c r="AX276" s="371"/>
      <c r="AY276" s="371"/>
      <c r="AZ276" s="371"/>
      <c r="BA276" s="370"/>
      <c r="BB276" s="370"/>
      <c r="BC276" s="370"/>
      <c r="BD276" s="371"/>
      <c r="BE276" s="371"/>
      <c r="BF276" s="371"/>
      <c r="BG276" s="371"/>
      <c r="BH276" s="372"/>
      <c r="BI276" s="219"/>
      <c r="BJ276" s="219"/>
    </row>
    <row r="277" spans="1:62" ht="16.5" customHeight="1">
      <c r="A277" s="551"/>
      <c r="D277" s="744"/>
      <c r="E277" s="742"/>
      <c r="F277" s="462"/>
      <c r="G277" s="374"/>
      <c r="H277" s="371"/>
      <c r="I277" s="371"/>
      <c r="J277" s="371"/>
      <c r="K277" s="371"/>
      <c r="L277" s="371"/>
      <c r="M277" s="372"/>
      <c r="N277" s="374"/>
      <c r="O277" s="371"/>
      <c r="P277" s="371"/>
      <c r="Q277" s="371"/>
      <c r="R277" s="371"/>
      <c r="S277" s="371"/>
      <c r="T277" s="372"/>
      <c r="U277" s="373"/>
      <c r="V277" s="378"/>
      <c r="W277" s="378" t="s">
        <v>2155</v>
      </c>
      <c r="X277" s="378"/>
      <c r="Y277" s="378"/>
      <c r="Z277" s="378"/>
      <c r="AA277" s="16"/>
      <c r="AB277" s="371"/>
      <c r="AC277" s="371"/>
      <c r="AD277" s="371"/>
      <c r="AE277" s="371"/>
      <c r="AF277" s="371"/>
      <c r="AG277" s="371"/>
      <c r="AH277" s="371"/>
      <c r="AI277" s="371"/>
      <c r="AJ277" s="371"/>
      <c r="AK277" s="371"/>
      <c r="AL277" s="371"/>
      <c r="AM277" s="371"/>
      <c r="AN277" s="371"/>
      <c r="AO277" s="371"/>
      <c r="AP277" s="371"/>
      <c r="AQ277" s="371"/>
      <c r="AR277" s="371"/>
      <c r="AS277" s="371"/>
      <c r="AT277" s="371"/>
      <c r="AU277" s="371"/>
      <c r="AV277" s="371"/>
      <c r="AW277" s="390"/>
      <c r="AX277" s="371"/>
      <c r="AY277" s="371"/>
      <c r="AZ277" s="371"/>
      <c r="BA277" s="370"/>
      <c r="BB277" s="370"/>
      <c r="BC277" s="370"/>
      <c r="BD277" s="371"/>
      <c r="BE277" s="371"/>
      <c r="BF277" s="371"/>
      <c r="BG277" s="371"/>
      <c r="BH277" s="372"/>
      <c r="BI277" s="219"/>
      <c r="BJ277" s="219"/>
    </row>
    <row r="278" spans="1:62" ht="16.5" customHeight="1">
      <c r="A278" s="551"/>
      <c r="D278" s="744"/>
      <c r="E278" s="742"/>
      <c r="F278" s="462"/>
      <c r="G278" s="374"/>
      <c r="H278" s="371"/>
      <c r="I278" s="371"/>
      <c r="J278" s="371"/>
      <c r="K278" s="371"/>
      <c r="L278" s="371"/>
      <c r="M278" s="372"/>
      <c r="N278" s="374"/>
      <c r="O278" s="371"/>
      <c r="P278" s="371"/>
      <c r="Q278" s="371"/>
      <c r="R278" s="371"/>
      <c r="S278" s="371"/>
      <c r="T278" s="372"/>
      <c r="U278" s="373"/>
      <c r="V278" s="378"/>
      <c r="W278" s="378"/>
      <c r="X278" s="18" t="s">
        <v>3106</v>
      </c>
      <c r="Y278" s="378"/>
      <c r="Z278" s="378"/>
      <c r="AA278" s="16" t="s">
        <v>3108</v>
      </c>
      <c r="AB278" s="378" t="s">
        <v>3110</v>
      </c>
      <c r="AC278" s="371"/>
      <c r="AD278" s="371"/>
      <c r="AE278" s="371"/>
      <c r="AF278" s="371"/>
      <c r="AG278" s="371"/>
      <c r="AH278" s="371"/>
      <c r="AI278" s="371"/>
      <c r="AJ278" s="371"/>
      <c r="AK278" s="371"/>
      <c r="AL278" s="371"/>
      <c r="AM278" s="371"/>
      <c r="AN278" s="371"/>
      <c r="AO278" s="371"/>
      <c r="AP278" s="371"/>
      <c r="AQ278" s="371"/>
      <c r="AR278" s="371"/>
      <c r="AS278" s="371"/>
      <c r="AT278" s="371"/>
      <c r="AU278" s="371"/>
      <c r="AV278" s="371"/>
      <c r="AW278" s="390"/>
      <c r="AX278" s="371"/>
      <c r="AY278" s="371"/>
      <c r="AZ278" s="371"/>
      <c r="BA278" s="370"/>
      <c r="BB278" s="370"/>
      <c r="BC278" s="370"/>
      <c r="BD278" s="371"/>
      <c r="BE278" s="371"/>
      <c r="BF278" s="371"/>
      <c r="BG278" s="371"/>
      <c r="BH278" s="372"/>
      <c r="BI278" s="219"/>
      <c r="BJ278" s="219"/>
    </row>
    <row r="279" spans="1:62" ht="16.5" customHeight="1">
      <c r="A279" s="551"/>
      <c r="D279" s="744"/>
      <c r="E279" s="742"/>
      <c r="F279" s="462"/>
      <c r="G279" s="374"/>
      <c r="H279" s="371"/>
      <c r="I279" s="371"/>
      <c r="J279" s="371"/>
      <c r="K279" s="371"/>
      <c r="L279" s="371"/>
      <c r="M279" s="372"/>
      <c r="N279" s="374"/>
      <c r="O279" s="371"/>
      <c r="P279" s="371"/>
      <c r="Q279" s="371"/>
      <c r="R279" s="371"/>
      <c r="S279" s="371"/>
      <c r="T279" s="372"/>
      <c r="U279" s="373"/>
      <c r="V279" s="378"/>
      <c r="W279" s="378"/>
      <c r="X279" s="18" t="s">
        <v>3107</v>
      </c>
      <c r="Y279" s="378"/>
      <c r="Z279" s="378"/>
      <c r="AA279" s="16" t="s">
        <v>3108</v>
      </c>
      <c r="AB279" s="378" t="s">
        <v>3213</v>
      </c>
      <c r="AC279" s="371"/>
      <c r="AD279" s="371"/>
      <c r="AE279" s="371"/>
      <c r="AF279" s="371"/>
      <c r="AG279" s="371"/>
      <c r="AH279" s="371"/>
      <c r="AI279" s="371"/>
      <c r="AJ279" s="371"/>
      <c r="AK279" s="371"/>
      <c r="AL279" s="371"/>
      <c r="AM279" s="371"/>
      <c r="AN279" s="371"/>
      <c r="AO279" s="371"/>
      <c r="AP279" s="371"/>
      <c r="AQ279" s="371"/>
      <c r="AR279" s="371"/>
      <c r="AS279" s="371"/>
      <c r="AT279" s="371"/>
      <c r="AU279" s="371"/>
      <c r="AV279" s="371"/>
      <c r="AW279" s="390"/>
      <c r="AX279" s="371"/>
      <c r="AY279" s="371"/>
      <c r="AZ279" s="371"/>
      <c r="BA279" s="370"/>
      <c r="BB279" s="370"/>
      <c r="BC279" s="370"/>
      <c r="BD279" s="371"/>
      <c r="BE279" s="371"/>
      <c r="BF279" s="371"/>
      <c r="BG279" s="371"/>
      <c r="BH279" s="372"/>
      <c r="BI279" s="219"/>
      <c r="BJ279" s="219"/>
    </row>
    <row r="280" spans="1:62" ht="16.5" customHeight="1">
      <c r="A280" s="551"/>
      <c r="D280" s="744"/>
      <c r="E280" s="742"/>
      <c r="F280" s="462"/>
      <c r="G280" s="374"/>
      <c r="H280" s="371"/>
      <c r="I280" s="371"/>
      <c r="J280" s="371"/>
      <c r="K280" s="371"/>
      <c r="L280" s="371"/>
      <c r="M280" s="372"/>
      <c r="N280" s="374"/>
      <c r="O280" s="371"/>
      <c r="P280" s="371"/>
      <c r="Q280" s="371"/>
      <c r="R280" s="371"/>
      <c r="S280" s="371"/>
      <c r="T280" s="372"/>
      <c r="U280" s="373"/>
      <c r="V280" s="461" t="s">
        <v>1801</v>
      </c>
      <c r="W280" s="378"/>
      <c r="X280" s="378"/>
      <c r="Y280" s="378"/>
      <c r="Z280" s="378"/>
      <c r="AA280" s="16"/>
      <c r="AB280" s="371"/>
      <c r="AC280" s="371"/>
      <c r="AD280" s="371"/>
      <c r="AE280" s="371"/>
      <c r="AF280" s="371"/>
      <c r="AG280" s="371"/>
      <c r="AH280" s="371"/>
      <c r="AI280" s="371"/>
      <c r="AJ280" s="371"/>
      <c r="AK280" s="371"/>
      <c r="AL280" s="371"/>
      <c r="AM280" s="371"/>
      <c r="AN280" s="371"/>
      <c r="AO280" s="371"/>
      <c r="AP280" s="371"/>
      <c r="AQ280" s="371"/>
      <c r="AR280" s="371"/>
      <c r="AS280" s="371"/>
      <c r="AT280" s="371"/>
      <c r="AU280" s="371"/>
      <c r="AV280" s="371"/>
      <c r="AW280" s="390"/>
      <c r="AX280" s="371"/>
      <c r="AY280" s="371"/>
      <c r="AZ280" s="371"/>
      <c r="BA280" s="370"/>
      <c r="BB280" s="370"/>
      <c r="BC280" s="370"/>
      <c r="BD280" s="371"/>
      <c r="BE280" s="371"/>
      <c r="BF280" s="371"/>
      <c r="BG280" s="371"/>
      <c r="BH280" s="372"/>
      <c r="BI280" s="219"/>
      <c r="BJ280" s="219"/>
    </row>
    <row r="281" spans="1:62" ht="16.5" customHeight="1">
      <c r="A281" s="551"/>
      <c r="D281" s="744"/>
      <c r="E281" s="742"/>
      <c r="F281" s="462"/>
      <c r="G281" s="374"/>
      <c r="H281" s="371"/>
      <c r="I281" s="371"/>
      <c r="J281" s="371"/>
      <c r="K281" s="371"/>
      <c r="L281" s="371"/>
      <c r="M281" s="372"/>
      <c r="N281" s="374"/>
      <c r="O281" s="371"/>
      <c r="P281" s="371"/>
      <c r="Q281" s="371"/>
      <c r="R281" s="371"/>
      <c r="S281" s="371"/>
      <c r="T281" s="372"/>
      <c r="U281" s="373"/>
      <c r="V281" s="378"/>
      <c r="W281" s="378" t="s">
        <v>2156</v>
      </c>
      <c r="X281" s="378"/>
      <c r="Y281" s="378"/>
      <c r="Z281" s="378"/>
      <c r="AA281" s="16"/>
      <c r="AB281" s="371"/>
      <c r="AC281" s="371"/>
      <c r="AD281" s="371"/>
      <c r="AE281" s="371"/>
      <c r="AF281" s="371"/>
      <c r="AG281" s="371"/>
      <c r="AH281" s="371"/>
      <c r="AI281" s="371"/>
      <c r="AJ281" s="371"/>
      <c r="AK281" s="371"/>
      <c r="AL281" s="371"/>
      <c r="AM281" s="371"/>
      <c r="AN281" s="371"/>
      <c r="AO281" s="371"/>
      <c r="AP281" s="371"/>
      <c r="AQ281" s="371"/>
      <c r="AR281" s="371"/>
      <c r="AS281" s="371"/>
      <c r="AT281" s="371"/>
      <c r="AU281" s="371"/>
      <c r="AV281" s="371"/>
      <c r="AW281" s="390"/>
      <c r="AX281" s="371"/>
      <c r="AY281" s="371"/>
      <c r="AZ281" s="371"/>
      <c r="BA281" s="370"/>
      <c r="BB281" s="370"/>
      <c r="BC281" s="370"/>
      <c r="BD281" s="371"/>
      <c r="BE281" s="371"/>
      <c r="BF281" s="371"/>
      <c r="BG281" s="371"/>
      <c r="BH281" s="372"/>
      <c r="BI281" s="219"/>
      <c r="BJ281" s="219"/>
    </row>
    <row r="282" spans="1:62" ht="16.5" customHeight="1">
      <c r="A282" s="551"/>
      <c r="D282" s="744"/>
      <c r="E282" s="742"/>
      <c r="F282" s="462"/>
      <c r="G282" s="374"/>
      <c r="H282" s="371"/>
      <c r="I282" s="371"/>
      <c r="J282" s="371"/>
      <c r="K282" s="371"/>
      <c r="L282" s="371"/>
      <c r="M282" s="372"/>
      <c r="N282" s="374"/>
      <c r="O282" s="371"/>
      <c r="P282" s="371"/>
      <c r="Q282" s="371"/>
      <c r="R282" s="371"/>
      <c r="S282" s="371"/>
      <c r="T282" s="372"/>
      <c r="U282" s="373"/>
      <c r="V282" s="378"/>
      <c r="W282" s="378" t="s">
        <v>2157</v>
      </c>
      <c r="X282" s="378"/>
      <c r="Y282" s="378"/>
      <c r="Z282" s="378"/>
      <c r="AA282" s="16"/>
      <c r="AB282" s="371"/>
      <c r="AC282" s="371"/>
      <c r="AD282" s="371"/>
      <c r="AE282" s="371"/>
      <c r="AF282" s="371"/>
      <c r="AG282" s="371"/>
      <c r="AH282" s="371"/>
      <c r="AI282" s="371"/>
      <c r="AJ282" s="371"/>
      <c r="AK282" s="371"/>
      <c r="AL282" s="371"/>
      <c r="AM282" s="371"/>
      <c r="AN282" s="371"/>
      <c r="AO282" s="371"/>
      <c r="AP282" s="371"/>
      <c r="AQ282" s="371"/>
      <c r="AR282" s="371"/>
      <c r="AS282" s="371"/>
      <c r="AT282" s="371"/>
      <c r="AU282" s="371"/>
      <c r="AV282" s="371"/>
      <c r="AW282" s="390"/>
      <c r="AX282" s="371"/>
      <c r="AY282" s="371"/>
      <c r="AZ282" s="371"/>
      <c r="BA282" s="370"/>
      <c r="BB282" s="370"/>
      <c r="BC282" s="370"/>
      <c r="BD282" s="371"/>
      <c r="BE282" s="371"/>
      <c r="BF282" s="371"/>
      <c r="BG282" s="371"/>
      <c r="BH282" s="372"/>
      <c r="BI282" s="219"/>
      <c r="BJ282" s="219"/>
    </row>
    <row r="283" spans="1:62" ht="16.5" customHeight="1">
      <c r="A283" s="551"/>
      <c r="D283" s="744"/>
      <c r="E283" s="742"/>
      <c r="F283" s="462"/>
      <c r="G283" s="374"/>
      <c r="H283" s="371"/>
      <c r="I283" s="371"/>
      <c r="J283" s="371"/>
      <c r="K283" s="371"/>
      <c r="L283" s="371"/>
      <c r="M283" s="372"/>
      <c r="N283" s="374"/>
      <c r="O283" s="371"/>
      <c r="P283" s="371"/>
      <c r="Q283" s="371"/>
      <c r="R283" s="371"/>
      <c r="S283" s="371"/>
      <c r="T283" s="372"/>
      <c r="U283" s="373"/>
      <c r="V283" s="378"/>
      <c r="W283" s="378"/>
      <c r="X283" s="18" t="s">
        <v>3106</v>
      </c>
      <c r="Y283" s="378"/>
      <c r="Z283" s="378"/>
      <c r="AA283" s="16" t="s">
        <v>3108</v>
      </c>
      <c r="AB283" s="378" t="s">
        <v>3111</v>
      </c>
      <c r="AC283" s="371"/>
      <c r="AD283" s="371"/>
      <c r="AE283" s="371"/>
      <c r="AF283" s="371"/>
      <c r="AG283" s="371"/>
      <c r="AH283" s="371"/>
      <c r="AI283" s="371"/>
      <c r="AJ283" s="371"/>
      <c r="AK283" s="371"/>
      <c r="AL283" s="371"/>
      <c r="AM283" s="371"/>
      <c r="AN283" s="371"/>
      <c r="AO283" s="371"/>
      <c r="AP283" s="371"/>
      <c r="AQ283" s="371"/>
      <c r="AR283" s="371"/>
      <c r="AS283" s="371"/>
      <c r="AT283" s="371"/>
      <c r="AU283" s="371"/>
      <c r="AV283" s="371"/>
      <c r="AW283" s="390"/>
      <c r="AX283" s="371"/>
      <c r="AY283" s="371"/>
      <c r="AZ283" s="371"/>
      <c r="BA283" s="370"/>
      <c r="BB283" s="370"/>
      <c r="BC283" s="370"/>
      <c r="BD283" s="371"/>
      <c r="BE283" s="371"/>
      <c r="BF283" s="371"/>
      <c r="BG283" s="371"/>
      <c r="BH283" s="372"/>
      <c r="BI283" s="219"/>
      <c r="BJ283" s="219"/>
    </row>
    <row r="284" spans="1:62" ht="16.5" customHeight="1">
      <c r="A284" s="551"/>
      <c r="D284" s="744"/>
      <c r="E284" s="742"/>
      <c r="F284" s="462"/>
      <c r="G284" s="374"/>
      <c r="H284" s="371"/>
      <c r="I284" s="371"/>
      <c r="J284" s="371"/>
      <c r="K284" s="371"/>
      <c r="L284" s="371"/>
      <c r="M284" s="372"/>
      <c r="N284" s="374"/>
      <c r="O284" s="371"/>
      <c r="P284" s="371"/>
      <c r="Q284" s="371"/>
      <c r="R284" s="371"/>
      <c r="S284" s="371"/>
      <c r="T284" s="372"/>
      <c r="U284" s="373"/>
      <c r="V284" s="378"/>
      <c r="W284" s="378"/>
      <c r="X284" s="18" t="s">
        <v>3107</v>
      </c>
      <c r="Y284" s="378"/>
      <c r="Z284" s="378"/>
      <c r="AA284" s="16" t="s">
        <v>3108</v>
      </c>
      <c r="AB284" s="378" t="s">
        <v>3214</v>
      </c>
      <c r="AC284" s="371"/>
      <c r="AD284" s="371"/>
      <c r="AE284" s="371"/>
      <c r="AF284" s="371"/>
      <c r="AG284" s="371"/>
      <c r="AH284" s="371"/>
      <c r="AI284" s="371"/>
      <c r="AJ284" s="371"/>
      <c r="AK284" s="371"/>
      <c r="AL284" s="371"/>
      <c r="AM284" s="371"/>
      <c r="AN284" s="371"/>
      <c r="AO284" s="371"/>
      <c r="AP284" s="371"/>
      <c r="AQ284" s="371"/>
      <c r="AR284" s="371"/>
      <c r="AS284" s="371"/>
      <c r="AT284" s="371"/>
      <c r="AU284" s="371"/>
      <c r="AV284" s="371"/>
      <c r="AW284" s="390"/>
      <c r="AX284" s="371"/>
      <c r="AY284" s="371"/>
      <c r="AZ284" s="371"/>
      <c r="BA284" s="370"/>
      <c r="BB284" s="370"/>
      <c r="BC284" s="370"/>
      <c r="BD284" s="371"/>
      <c r="BE284" s="371"/>
      <c r="BF284" s="371"/>
      <c r="BG284" s="371"/>
      <c r="BH284" s="372"/>
      <c r="BI284" s="219"/>
      <c r="BJ284" s="219"/>
    </row>
    <row r="285" spans="1:62" ht="16.5" customHeight="1">
      <c r="A285" s="551"/>
      <c r="D285" s="744"/>
      <c r="E285" s="742"/>
      <c r="F285" s="462"/>
      <c r="G285" s="374"/>
      <c r="H285" s="371"/>
      <c r="I285" s="371"/>
      <c r="J285" s="371"/>
      <c r="K285" s="371"/>
      <c r="L285" s="371"/>
      <c r="M285" s="372"/>
      <c r="N285" s="374"/>
      <c r="O285" s="371"/>
      <c r="P285" s="371"/>
      <c r="Q285" s="371"/>
      <c r="R285" s="371"/>
      <c r="S285" s="371"/>
      <c r="T285" s="372"/>
      <c r="U285" s="373"/>
      <c r="V285" s="461" t="s">
        <v>1802</v>
      </c>
      <c r="W285" s="378"/>
      <c r="X285" s="378"/>
      <c r="Y285" s="378"/>
      <c r="Z285" s="378"/>
      <c r="AA285" s="16"/>
      <c r="AB285" s="371"/>
      <c r="AC285" s="371"/>
      <c r="AD285" s="371"/>
      <c r="AE285" s="371"/>
      <c r="AF285" s="371"/>
      <c r="AG285" s="371"/>
      <c r="AH285" s="371"/>
      <c r="AI285" s="371"/>
      <c r="AJ285" s="371"/>
      <c r="AK285" s="371"/>
      <c r="AL285" s="371"/>
      <c r="AM285" s="371"/>
      <c r="AN285" s="371"/>
      <c r="AO285" s="371"/>
      <c r="AP285" s="371"/>
      <c r="AQ285" s="371"/>
      <c r="AR285" s="371"/>
      <c r="AS285" s="371"/>
      <c r="AT285" s="371"/>
      <c r="AU285" s="371"/>
      <c r="AV285" s="371"/>
      <c r="AW285" s="390"/>
      <c r="AX285" s="371"/>
      <c r="AY285" s="371"/>
      <c r="AZ285" s="371"/>
      <c r="BA285" s="370"/>
      <c r="BB285" s="370"/>
      <c r="BC285" s="370"/>
      <c r="BD285" s="371"/>
      <c r="BE285" s="371"/>
      <c r="BF285" s="371"/>
      <c r="BG285" s="371"/>
      <c r="BH285" s="372"/>
      <c r="BI285" s="219"/>
      <c r="BJ285" s="219"/>
    </row>
    <row r="286" spans="1:62" ht="16.5" customHeight="1">
      <c r="A286" s="551"/>
      <c r="D286" s="744"/>
      <c r="E286" s="742"/>
      <c r="F286" s="462"/>
      <c r="G286" s="374"/>
      <c r="H286" s="371"/>
      <c r="I286" s="371"/>
      <c r="J286" s="371"/>
      <c r="K286" s="371"/>
      <c r="L286" s="371"/>
      <c r="M286" s="372"/>
      <c r="N286" s="374"/>
      <c r="O286" s="371"/>
      <c r="P286" s="371"/>
      <c r="Q286" s="371"/>
      <c r="R286" s="371"/>
      <c r="S286" s="371"/>
      <c r="T286" s="372"/>
      <c r="U286" s="373"/>
      <c r="V286" s="378"/>
      <c r="W286" s="378" t="s">
        <v>2158</v>
      </c>
      <c r="X286" s="378"/>
      <c r="Y286" s="378"/>
      <c r="Z286" s="378"/>
      <c r="AA286" s="16"/>
      <c r="AB286" s="371"/>
      <c r="AC286" s="371"/>
      <c r="AD286" s="371"/>
      <c r="AE286" s="371"/>
      <c r="AF286" s="371"/>
      <c r="AG286" s="371"/>
      <c r="AH286" s="371"/>
      <c r="AI286" s="371"/>
      <c r="AJ286" s="371"/>
      <c r="AK286" s="371"/>
      <c r="AL286" s="371"/>
      <c r="AM286" s="371"/>
      <c r="AN286" s="371"/>
      <c r="AO286" s="371"/>
      <c r="AP286" s="371"/>
      <c r="AQ286" s="371"/>
      <c r="AR286" s="371"/>
      <c r="AS286" s="371"/>
      <c r="AT286" s="371"/>
      <c r="AU286" s="371"/>
      <c r="AV286" s="371"/>
      <c r="AW286" s="390"/>
      <c r="AX286" s="371"/>
      <c r="AY286" s="371"/>
      <c r="AZ286" s="371"/>
      <c r="BA286" s="370"/>
      <c r="BB286" s="370"/>
      <c r="BC286" s="370"/>
      <c r="BD286" s="371"/>
      <c r="BE286" s="371"/>
      <c r="BF286" s="371"/>
      <c r="BG286" s="371"/>
      <c r="BH286" s="372"/>
      <c r="BI286" s="219"/>
      <c r="BJ286" s="219"/>
    </row>
    <row r="287" spans="1:62" ht="16.5" customHeight="1">
      <c r="A287" s="551"/>
      <c r="D287" s="744"/>
      <c r="E287" s="742"/>
      <c r="F287" s="462"/>
      <c r="G287" s="374"/>
      <c r="H287" s="371"/>
      <c r="I287" s="371"/>
      <c r="J287" s="371"/>
      <c r="K287" s="371"/>
      <c r="L287" s="371"/>
      <c r="M287" s="372"/>
      <c r="N287" s="374"/>
      <c r="O287" s="371"/>
      <c r="P287" s="371"/>
      <c r="Q287" s="371"/>
      <c r="R287" s="371"/>
      <c r="S287" s="371"/>
      <c r="T287" s="372"/>
      <c r="U287" s="373"/>
      <c r="V287" s="378"/>
      <c r="W287" s="378" t="s">
        <v>2159</v>
      </c>
      <c r="X287" s="378"/>
      <c r="Y287" s="378"/>
      <c r="Z287" s="378"/>
      <c r="AA287" s="16"/>
      <c r="AB287" s="371"/>
      <c r="AC287" s="371"/>
      <c r="AD287" s="371"/>
      <c r="AE287" s="371"/>
      <c r="AF287" s="371"/>
      <c r="AG287" s="371"/>
      <c r="AH287" s="371"/>
      <c r="AI287" s="371"/>
      <c r="AJ287" s="371"/>
      <c r="AK287" s="371"/>
      <c r="AL287" s="371"/>
      <c r="AM287" s="371"/>
      <c r="AN287" s="371"/>
      <c r="AO287" s="371"/>
      <c r="AP287" s="371"/>
      <c r="AQ287" s="371"/>
      <c r="AR287" s="371"/>
      <c r="AS287" s="371"/>
      <c r="AT287" s="371"/>
      <c r="AU287" s="371"/>
      <c r="AV287" s="371"/>
      <c r="AW287" s="390"/>
      <c r="AX287" s="371"/>
      <c r="AY287" s="371"/>
      <c r="AZ287" s="371"/>
      <c r="BA287" s="370"/>
      <c r="BB287" s="370"/>
      <c r="BC287" s="370"/>
      <c r="BD287" s="371"/>
      <c r="BE287" s="371"/>
      <c r="BF287" s="371"/>
      <c r="BG287" s="371"/>
      <c r="BH287" s="372"/>
      <c r="BI287" s="219"/>
      <c r="BJ287" s="219"/>
    </row>
    <row r="288" spans="1:62" ht="16.5" customHeight="1">
      <c r="A288" s="551"/>
      <c r="D288" s="744"/>
      <c r="E288" s="742"/>
      <c r="F288" s="462"/>
      <c r="G288" s="374"/>
      <c r="H288" s="371"/>
      <c r="I288" s="371"/>
      <c r="J288" s="371"/>
      <c r="K288" s="371"/>
      <c r="L288" s="371"/>
      <c r="M288" s="372"/>
      <c r="N288" s="374"/>
      <c r="O288" s="371"/>
      <c r="P288" s="371"/>
      <c r="Q288" s="371"/>
      <c r="R288" s="371"/>
      <c r="S288" s="371"/>
      <c r="T288" s="372"/>
      <c r="U288" s="373"/>
      <c r="V288" s="378"/>
      <c r="W288" s="378"/>
      <c r="X288" s="18" t="s">
        <v>3106</v>
      </c>
      <c r="Y288" s="378"/>
      <c r="Z288" s="378"/>
      <c r="AA288" s="16" t="s">
        <v>3108</v>
      </c>
      <c r="AB288" s="378" t="s">
        <v>3112</v>
      </c>
      <c r="AC288" s="371"/>
      <c r="AD288" s="371"/>
      <c r="AE288" s="371"/>
      <c r="AF288" s="371"/>
      <c r="AG288" s="371"/>
      <c r="AH288" s="371"/>
      <c r="AI288" s="371"/>
      <c r="AJ288" s="371"/>
      <c r="AK288" s="371"/>
      <c r="AL288" s="371"/>
      <c r="AM288" s="371"/>
      <c r="AN288" s="371"/>
      <c r="AO288" s="371"/>
      <c r="AP288" s="371"/>
      <c r="AQ288" s="371"/>
      <c r="AR288" s="371"/>
      <c r="AS288" s="371"/>
      <c r="AT288" s="371"/>
      <c r="AU288" s="371"/>
      <c r="AV288" s="371"/>
      <c r="AW288" s="390"/>
      <c r="AX288" s="371"/>
      <c r="AY288" s="371"/>
      <c r="AZ288" s="371"/>
      <c r="BA288" s="370"/>
      <c r="BB288" s="370"/>
      <c r="BC288" s="370"/>
      <c r="BD288" s="371"/>
      <c r="BE288" s="371"/>
      <c r="BF288" s="371"/>
      <c r="BG288" s="371"/>
      <c r="BH288" s="372"/>
      <c r="BI288" s="219"/>
      <c r="BJ288" s="219"/>
    </row>
    <row r="289" spans="1:62" ht="16.5" customHeight="1">
      <c r="A289" s="551"/>
      <c r="D289" s="744"/>
      <c r="E289" s="742"/>
      <c r="F289" s="462"/>
      <c r="G289" s="374"/>
      <c r="H289" s="371"/>
      <c r="I289" s="371"/>
      <c r="J289" s="371"/>
      <c r="K289" s="371"/>
      <c r="L289" s="371"/>
      <c r="M289" s="372"/>
      <c r="N289" s="374"/>
      <c r="O289" s="371"/>
      <c r="P289" s="371"/>
      <c r="Q289" s="371"/>
      <c r="R289" s="371"/>
      <c r="S289" s="371"/>
      <c r="T289" s="372"/>
      <c r="U289" s="373"/>
      <c r="V289" s="378"/>
      <c r="W289" s="378"/>
      <c r="X289" s="18" t="s">
        <v>3107</v>
      </c>
      <c r="Y289" s="378"/>
      <c r="Z289" s="378"/>
      <c r="AA289" s="16" t="s">
        <v>3108</v>
      </c>
      <c r="AB289" s="378" t="s">
        <v>3215</v>
      </c>
      <c r="AC289" s="371"/>
      <c r="AD289" s="371"/>
      <c r="AE289" s="371"/>
      <c r="AF289" s="371"/>
      <c r="AG289" s="371"/>
      <c r="AH289" s="371"/>
      <c r="AI289" s="371"/>
      <c r="AJ289" s="371"/>
      <c r="AK289" s="371"/>
      <c r="AL289" s="371"/>
      <c r="AM289" s="371"/>
      <c r="AN289" s="371"/>
      <c r="AO289" s="371"/>
      <c r="AP289" s="371"/>
      <c r="AQ289" s="371"/>
      <c r="AR289" s="371"/>
      <c r="AS289" s="371"/>
      <c r="AT289" s="371"/>
      <c r="AU289" s="371"/>
      <c r="AV289" s="371"/>
      <c r="AW289" s="390"/>
      <c r="AX289" s="371"/>
      <c r="AY289" s="371"/>
      <c r="AZ289" s="371"/>
      <c r="BA289" s="370"/>
      <c r="BB289" s="370"/>
      <c r="BC289" s="370"/>
      <c r="BD289" s="371"/>
      <c r="BE289" s="371"/>
      <c r="BF289" s="371"/>
      <c r="BG289" s="371"/>
      <c r="BH289" s="372"/>
      <c r="BI289" s="219"/>
      <c r="BJ289" s="219"/>
    </row>
    <row r="290" spans="1:62" ht="16.5" customHeight="1">
      <c r="D290" s="744"/>
      <c r="E290" s="742"/>
      <c r="F290" s="462"/>
      <c r="G290" s="374"/>
      <c r="H290" s="371"/>
      <c r="I290" s="371"/>
      <c r="J290" s="371"/>
      <c r="K290" s="371"/>
      <c r="L290" s="371"/>
      <c r="M290" s="372"/>
      <c r="N290" s="374"/>
      <c r="O290" s="371"/>
      <c r="P290" s="371"/>
      <c r="Q290" s="371"/>
      <c r="R290" s="371"/>
      <c r="S290" s="371"/>
      <c r="T290" s="372"/>
      <c r="U290" s="445"/>
      <c r="V290" s="478"/>
      <c r="W290" s="479"/>
      <c r="X290" s="479"/>
      <c r="Y290" s="479"/>
      <c r="Z290" s="479"/>
      <c r="AA290" s="479"/>
      <c r="AB290" s="446"/>
      <c r="AC290" s="446"/>
      <c r="AD290" s="446"/>
      <c r="AE290" s="446"/>
      <c r="AF290" s="446"/>
      <c r="AG290" s="446"/>
      <c r="AH290" s="446"/>
      <c r="AI290" s="446"/>
      <c r="AJ290" s="446"/>
      <c r="AK290" s="446"/>
      <c r="AL290" s="446"/>
      <c r="AM290" s="446"/>
      <c r="AN290" s="446"/>
      <c r="AO290" s="446"/>
      <c r="AP290" s="446"/>
      <c r="AQ290" s="446"/>
      <c r="AR290" s="446"/>
      <c r="AS290" s="446"/>
      <c r="AT290" s="446"/>
      <c r="AU290" s="446"/>
      <c r="AV290" s="446"/>
      <c r="AW290" s="545"/>
      <c r="AX290" s="446"/>
      <c r="AY290" s="446"/>
      <c r="AZ290" s="446"/>
      <c r="BA290" s="447"/>
      <c r="BB290" s="447"/>
      <c r="BC290" s="447"/>
      <c r="BD290" s="446"/>
      <c r="BE290" s="446"/>
      <c r="BF290" s="446"/>
      <c r="BG290" s="446"/>
      <c r="BH290" s="480"/>
      <c r="BI290" s="219"/>
      <c r="BJ290" s="219"/>
    </row>
    <row r="291" spans="1:62" ht="16.5" customHeight="1">
      <c r="D291" s="744"/>
      <c r="E291" s="742"/>
      <c r="F291" s="462"/>
      <c r="G291" s="678" t="s">
        <v>2908</v>
      </c>
      <c r="H291" s="258"/>
      <c r="I291" s="258"/>
      <c r="J291" s="258"/>
      <c r="K291" s="258"/>
      <c r="L291" s="258"/>
      <c r="M291" s="381"/>
      <c r="N291" s="678" t="s">
        <v>2922</v>
      </c>
      <c r="O291" s="258"/>
      <c r="P291" s="258"/>
      <c r="Q291" s="258"/>
      <c r="R291" s="258"/>
      <c r="S291" s="258"/>
      <c r="T291" s="381"/>
      <c r="U291" s="258" t="s">
        <v>2943</v>
      </c>
      <c r="V291" s="679"/>
      <c r="W291" s="680"/>
      <c r="X291" s="680"/>
      <c r="Y291" s="680"/>
      <c r="Z291" s="680"/>
      <c r="AA291" s="680"/>
      <c r="AB291" s="258"/>
      <c r="AC291" s="258"/>
      <c r="AD291" s="258"/>
      <c r="AE291" s="258"/>
      <c r="AF291" s="258"/>
      <c r="AG291" s="258"/>
      <c r="AH291" s="258"/>
      <c r="AI291" s="258"/>
      <c r="AJ291" s="258"/>
      <c r="AK291" s="258"/>
      <c r="AL291" s="258"/>
      <c r="AM291" s="258"/>
      <c r="AN291" s="258"/>
      <c r="AO291" s="258"/>
      <c r="AP291" s="258"/>
      <c r="AQ291" s="258"/>
      <c r="AR291" s="258"/>
      <c r="AS291" s="258"/>
      <c r="AT291" s="258"/>
      <c r="AU291" s="258"/>
      <c r="AV291" s="258"/>
      <c r="AW291" s="681"/>
      <c r="AX291" s="258"/>
      <c r="AY291" s="258"/>
      <c r="AZ291" s="258"/>
      <c r="BA291" s="218"/>
      <c r="BB291" s="218"/>
      <c r="BC291" s="218"/>
      <c r="BD291" s="258"/>
      <c r="BE291" s="258"/>
      <c r="BF291" s="258"/>
      <c r="BG291" s="258"/>
      <c r="BH291" s="381"/>
      <c r="BI291" s="219"/>
      <c r="BJ291" s="219"/>
    </row>
    <row r="292" spans="1:62" ht="16.5" customHeight="1">
      <c r="D292" s="744"/>
      <c r="E292" s="742"/>
      <c r="F292" s="462"/>
      <c r="G292" s="383" t="s">
        <v>2909</v>
      </c>
      <c r="H292" s="376"/>
      <c r="I292" s="376"/>
      <c r="J292" s="376"/>
      <c r="K292" s="376"/>
      <c r="L292" s="376"/>
      <c r="M292" s="377"/>
      <c r="N292" s="383" t="s">
        <v>2923</v>
      </c>
      <c r="O292" s="376"/>
      <c r="P292" s="376"/>
      <c r="Q292" s="376"/>
      <c r="R292" s="376"/>
      <c r="S292" s="376"/>
      <c r="T292" s="377"/>
      <c r="U292" s="258" t="s">
        <v>2944</v>
      </c>
      <c r="V292" s="380"/>
      <c r="W292" s="379"/>
      <c r="X292" s="379"/>
      <c r="Y292" s="379"/>
      <c r="Z292" s="379"/>
      <c r="AA292" s="379"/>
      <c r="AB292" s="376"/>
      <c r="AC292" s="376"/>
      <c r="AD292" s="376"/>
      <c r="AE292" s="376"/>
      <c r="AF292" s="376"/>
      <c r="AG292" s="376"/>
      <c r="AH292" s="376"/>
      <c r="AI292" s="376"/>
      <c r="AJ292" s="376"/>
      <c r="AK292" s="376"/>
      <c r="AL292" s="376"/>
      <c r="AM292" s="376"/>
      <c r="AN292" s="376"/>
      <c r="AO292" s="376"/>
      <c r="AP292" s="376"/>
      <c r="AQ292" s="376"/>
      <c r="AR292" s="376"/>
      <c r="AS292" s="376"/>
      <c r="AT292" s="376"/>
      <c r="AU292" s="376"/>
      <c r="AV292" s="376"/>
      <c r="AW292" s="391"/>
      <c r="AX292" s="376"/>
      <c r="AY292" s="376"/>
      <c r="AZ292" s="376"/>
      <c r="BA292" s="366"/>
      <c r="BB292" s="366"/>
      <c r="BC292" s="366"/>
      <c r="BD292" s="376"/>
      <c r="BE292" s="376"/>
      <c r="BF292" s="376"/>
      <c r="BG292" s="376"/>
      <c r="BH292" s="377"/>
      <c r="BI292" s="219"/>
      <c r="BJ292" s="219"/>
    </row>
    <row r="293" spans="1:62" ht="16.5" customHeight="1">
      <c r="D293" s="744"/>
      <c r="E293" s="742"/>
      <c r="F293" s="462"/>
      <c r="G293" s="383" t="s">
        <v>2910</v>
      </c>
      <c r="H293" s="376"/>
      <c r="I293" s="376"/>
      <c r="J293" s="376"/>
      <c r="K293" s="376"/>
      <c r="L293" s="376"/>
      <c r="M293" s="377"/>
      <c r="N293" s="383" t="s">
        <v>2924</v>
      </c>
      <c r="O293" s="376"/>
      <c r="P293" s="376"/>
      <c r="Q293" s="376"/>
      <c r="R293" s="376"/>
      <c r="S293" s="376"/>
      <c r="T293" s="377"/>
      <c r="U293" s="258" t="s">
        <v>2945</v>
      </c>
      <c r="V293" s="380"/>
      <c r="W293" s="379"/>
      <c r="X293" s="379"/>
      <c r="Y293" s="379"/>
      <c r="Z293" s="379"/>
      <c r="AA293" s="379"/>
      <c r="AB293" s="376"/>
      <c r="AC293" s="376"/>
      <c r="AD293" s="376"/>
      <c r="AE293" s="376"/>
      <c r="AF293" s="376"/>
      <c r="AG293" s="376"/>
      <c r="AH293" s="376"/>
      <c r="AI293" s="376"/>
      <c r="AJ293" s="376"/>
      <c r="AK293" s="376"/>
      <c r="AL293" s="376"/>
      <c r="AM293" s="376"/>
      <c r="AN293" s="376"/>
      <c r="AO293" s="376"/>
      <c r="AP293" s="376"/>
      <c r="AQ293" s="376"/>
      <c r="AR293" s="376"/>
      <c r="AS293" s="376"/>
      <c r="AT293" s="376"/>
      <c r="AU293" s="376"/>
      <c r="AV293" s="376"/>
      <c r="AW293" s="391"/>
      <c r="AX293" s="376"/>
      <c r="AY293" s="376"/>
      <c r="AZ293" s="376"/>
      <c r="BA293" s="366"/>
      <c r="BB293" s="366"/>
      <c r="BC293" s="366"/>
      <c r="BD293" s="376"/>
      <c r="BE293" s="376"/>
      <c r="BF293" s="376"/>
      <c r="BG293" s="376"/>
      <c r="BH293" s="377"/>
      <c r="BI293" s="219"/>
      <c r="BJ293" s="219"/>
    </row>
    <row r="294" spans="1:62" ht="16.5" customHeight="1">
      <c r="D294" s="744"/>
      <c r="E294" s="742"/>
      <c r="F294" s="462"/>
      <c r="G294" s="383" t="s">
        <v>2911</v>
      </c>
      <c r="H294" s="376"/>
      <c r="I294" s="376"/>
      <c r="J294" s="376"/>
      <c r="K294" s="376"/>
      <c r="L294" s="376"/>
      <c r="M294" s="377"/>
      <c r="N294" s="383" t="s">
        <v>2925</v>
      </c>
      <c r="O294" s="376"/>
      <c r="P294" s="376"/>
      <c r="Q294" s="376"/>
      <c r="R294" s="376"/>
      <c r="S294" s="376"/>
      <c r="T294" s="377"/>
      <c r="U294" s="258" t="s">
        <v>2946</v>
      </c>
      <c r="V294" s="380"/>
      <c r="W294" s="379"/>
      <c r="X294" s="379"/>
      <c r="Y294" s="379"/>
      <c r="Z294" s="379"/>
      <c r="AA294" s="379"/>
      <c r="AB294" s="376"/>
      <c r="AC294" s="376"/>
      <c r="AD294" s="376"/>
      <c r="AE294" s="376"/>
      <c r="AF294" s="376"/>
      <c r="AG294" s="376"/>
      <c r="AH294" s="376"/>
      <c r="AI294" s="376"/>
      <c r="AJ294" s="376"/>
      <c r="AK294" s="376"/>
      <c r="AL294" s="376"/>
      <c r="AM294" s="376"/>
      <c r="AN294" s="376"/>
      <c r="AO294" s="376"/>
      <c r="AP294" s="376"/>
      <c r="AQ294" s="376"/>
      <c r="AR294" s="376"/>
      <c r="AS294" s="376"/>
      <c r="AT294" s="376"/>
      <c r="AU294" s="376"/>
      <c r="AV294" s="376"/>
      <c r="AW294" s="391"/>
      <c r="AX294" s="376"/>
      <c r="AY294" s="376"/>
      <c r="AZ294" s="376"/>
      <c r="BA294" s="366"/>
      <c r="BB294" s="366"/>
      <c r="BC294" s="366"/>
      <c r="BD294" s="376"/>
      <c r="BE294" s="376"/>
      <c r="BF294" s="376"/>
      <c r="BG294" s="376"/>
      <c r="BH294" s="377"/>
      <c r="BI294" s="219"/>
      <c r="BJ294" s="219"/>
    </row>
    <row r="295" spans="1:62" ht="16.5" customHeight="1">
      <c r="D295" s="744"/>
      <c r="E295" s="742"/>
      <c r="F295" s="462"/>
      <c r="G295" s="383" t="s">
        <v>2912</v>
      </c>
      <c r="H295" s="376"/>
      <c r="I295" s="376"/>
      <c r="J295" s="376"/>
      <c r="K295" s="376"/>
      <c r="L295" s="376"/>
      <c r="M295" s="377"/>
      <c r="N295" s="383" t="s">
        <v>2926</v>
      </c>
      <c r="O295" s="376"/>
      <c r="P295" s="376"/>
      <c r="Q295" s="376"/>
      <c r="R295" s="376"/>
      <c r="S295" s="376"/>
      <c r="T295" s="377"/>
      <c r="U295" s="258" t="s">
        <v>2947</v>
      </c>
      <c r="V295" s="380"/>
      <c r="W295" s="379"/>
      <c r="X295" s="379"/>
      <c r="Y295" s="379"/>
      <c r="Z295" s="379"/>
      <c r="AA295" s="379"/>
      <c r="AB295" s="376"/>
      <c r="AC295" s="376"/>
      <c r="AD295" s="376"/>
      <c r="AE295" s="376"/>
      <c r="AF295" s="376"/>
      <c r="AG295" s="376"/>
      <c r="AH295" s="376"/>
      <c r="AI295" s="376"/>
      <c r="AJ295" s="376"/>
      <c r="AK295" s="376"/>
      <c r="AL295" s="376"/>
      <c r="AM295" s="376"/>
      <c r="AN295" s="376"/>
      <c r="AO295" s="376"/>
      <c r="AP295" s="376"/>
      <c r="AQ295" s="376"/>
      <c r="AR295" s="376"/>
      <c r="AS295" s="376"/>
      <c r="AT295" s="376"/>
      <c r="AU295" s="376"/>
      <c r="AV295" s="376"/>
      <c r="AW295" s="391"/>
      <c r="AX295" s="376"/>
      <c r="AY295" s="376"/>
      <c r="AZ295" s="376"/>
      <c r="BA295" s="366"/>
      <c r="BB295" s="366"/>
      <c r="BC295" s="366"/>
      <c r="BD295" s="376"/>
      <c r="BE295" s="376"/>
      <c r="BF295" s="376"/>
      <c r="BG295" s="376"/>
      <c r="BH295" s="377"/>
      <c r="BI295" s="219"/>
      <c r="BJ295" s="219"/>
    </row>
    <row r="296" spans="1:62" ht="16.5" customHeight="1">
      <c r="D296" s="744"/>
      <c r="E296" s="742"/>
      <c r="F296" s="462"/>
      <c r="G296" s="383" t="s">
        <v>2913</v>
      </c>
      <c r="H296" s="376"/>
      <c r="I296" s="376"/>
      <c r="J296" s="376"/>
      <c r="K296" s="376"/>
      <c r="L296" s="376"/>
      <c r="M296" s="377"/>
      <c r="N296" s="383" t="s">
        <v>2927</v>
      </c>
      <c r="O296" s="376"/>
      <c r="P296" s="376"/>
      <c r="Q296" s="376"/>
      <c r="R296" s="376"/>
      <c r="S296" s="376"/>
      <c r="T296" s="377"/>
      <c r="U296" s="258" t="s">
        <v>2948</v>
      </c>
      <c r="V296" s="380"/>
      <c r="W296" s="379"/>
      <c r="X296" s="379"/>
      <c r="Y296" s="379"/>
      <c r="Z296" s="379"/>
      <c r="AA296" s="379"/>
      <c r="AB296" s="376"/>
      <c r="AC296" s="376"/>
      <c r="AD296" s="376"/>
      <c r="AE296" s="376"/>
      <c r="AF296" s="376"/>
      <c r="AG296" s="376"/>
      <c r="AH296" s="376"/>
      <c r="AI296" s="376"/>
      <c r="AJ296" s="376"/>
      <c r="AK296" s="376"/>
      <c r="AL296" s="376"/>
      <c r="AM296" s="376"/>
      <c r="AN296" s="376"/>
      <c r="AO296" s="376"/>
      <c r="AP296" s="376"/>
      <c r="AQ296" s="376"/>
      <c r="AR296" s="376"/>
      <c r="AS296" s="376"/>
      <c r="AT296" s="376"/>
      <c r="AU296" s="376"/>
      <c r="AV296" s="376"/>
      <c r="AW296" s="391"/>
      <c r="AX296" s="376"/>
      <c r="AY296" s="376"/>
      <c r="AZ296" s="376"/>
      <c r="BA296" s="366"/>
      <c r="BB296" s="366"/>
      <c r="BC296" s="366"/>
      <c r="BD296" s="376"/>
      <c r="BE296" s="376"/>
      <c r="BF296" s="376"/>
      <c r="BG296" s="376"/>
      <c r="BH296" s="377"/>
      <c r="BI296" s="219"/>
      <c r="BJ296" s="219"/>
    </row>
    <row r="297" spans="1:62" ht="16.5" customHeight="1">
      <c r="D297" s="744"/>
      <c r="E297" s="742"/>
      <c r="F297" s="462"/>
      <c r="G297" s="383" t="s">
        <v>2914</v>
      </c>
      <c r="H297" s="376"/>
      <c r="I297" s="376"/>
      <c r="J297" s="376"/>
      <c r="K297" s="376"/>
      <c r="L297" s="376"/>
      <c r="M297" s="377"/>
      <c r="N297" s="383" t="s">
        <v>2928</v>
      </c>
      <c r="O297" s="376"/>
      <c r="P297" s="376"/>
      <c r="Q297" s="376"/>
      <c r="R297" s="376"/>
      <c r="S297" s="376"/>
      <c r="T297" s="377"/>
      <c r="U297" s="258" t="s">
        <v>2949</v>
      </c>
      <c r="V297" s="380"/>
      <c r="W297" s="379"/>
      <c r="X297" s="379"/>
      <c r="Y297" s="379"/>
      <c r="Z297" s="379"/>
      <c r="AA297" s="379"/>
      <c r="AB297" s="376"/>
      <c r="AC297" s="376"/>
      <c r="AD297" s="376"/>
      <c r="AE297" s="376"/>
      <c r="AF297" s="376"/>
      <c r="AG297" s="376"/>
      <c r="AH297" s="376"/>
      <c r="AI297" s="376"/>
      <c r="AJ297" s="376"/>
      <c r="AK297" s="376"/>
      <c r="AL297" s="376"/>
      <c r="AM297" s="376"/>
      <c r="AN297" s="376"/>
      <c r="AO297" s="376"/>
      <c r="AP297" s="376"/>
      <c r="AQ297" s="376"/>
      <c r="AR297" s="376"/>
      <c r="AS297" s="376"/>
      <c r="AT297" s="376"/>
      <c r="AU297" s="376"/>
      <c r="AV297" s="376"/>
      <c r="AW297" s="391"/>
      <c r="AX297" s="376"/>
      <c r="AY297" s="376"/>
      <c r="AZ297" s="376"/>
      <c r="BA297" s="366"/>
      <c r="BB297" s="366"/>
      <c r="BC297" s="366"/>
      <c r="BD297" s="376"/>
      <c r="BE297" s="376"/>
      <c r="BF297" s="376"/>
      <c r="BG297" s="376"/>
      <c r="BH297" s="377"/>
      <c r="BI297" s="219"/>
      <c r="BJ297" s="219"/>
    </row>
    <row r="298" spans="1:62" ht="16.5" customHeight="1">
      <c r="D298" s="744"/>
      <c r="E298" s="742"/>
      <c r="F298" s="462"/>
      <c r="G298" s="383" t="s">
        <v>2915</v>
      </c>
      <c r="H298" s="376"/>
      <c r="I298" s="376"/>
      <c r="J298" s="376"/>
      <c r="K298" s="376"/>
      <c r="L298" s="376"/>
      <c r="M298" s="377"/>
      <c r="N298" s="383" t="s">
        <v>2929</v>
      </c>
      <c r="O298" s="376"/>
      <c r="P298" s="376"/>
      <c r="Q298" s="376"/>
      <c r="R298" s="376"/>
      <c r="S298" s="376"/>
      <c r="T298" s="377"/>
      <c r="U298" s="258" t="s">
        <v>2936</v>
      </c>
      <c r="V298" s="380"/>
      <c r="W298" s="379"/>
      <c r="X298" s="379"/>
      <c r="Y298" s="379"/>
      <c r="Z298" s="379"/>
      <c r="AA298" s="379"/>
      <c r="AB298" s="376"/>
      <c r="AC298" s="376"/>
      <c r="AD298" s="376"/>
      <c r="AE298" s="376"/>
      <c r="AF298" s="376"/>
      <c r="AG298" s="376"/>
      <c r="AH298" s="376"/>
      <c r="AI298" s="376"/>
      <c r="AJ298" s="376"/>
      <c r="AK298" s="376"/>
      <c r="AL298" s="376"/>
      <c r="AM298" s="376"/>
      <c r="AN298" s="376"/>
      <c r="AO298" s="376"/>
      <c r="AP298" s="376"/>
      <c r="AQ298" s="376"/>
      <c r="AR298" s="376"/>
      <c r="AS298" s="376"/>
      <c r="AT298" s="376"/>
      <c r="AU298" s="376"/>
      <c r="AV298" s="376"/>
      <c r="AW298" s="391"/>
      <c r="AX298" s="376"/>
      <c r="AY298" s="376"/>
      <c r="AZ298" s="376"/>
      <c r="BA298" s="366"/>
      <c r="BB298" s="366"/>
      <c r="BC298" s="366"/>
      <c r="BD298" s="376"/>
      <c r="BE298" s="376"/>
      <c r="BF298" s="376"/>
      <c r="BG298" s="376"/>
      <c r="BH298" s="377"/>
      <c r="BI298" s="219"/>
      <c r="BJ298" s="219"/>
    </row>
    <row r="299" spans="1:62" ht="16.5" customHeight="1">
      <c r="D299" s="744"/>
      <c r="E299" s="742"/>
      <c r="F299" s="462"/>
      <c r="G299" s="383" t="s">
        <v>2916</v>
      </c>
      <c r="H299" s="376"/>
      <c r="I299" s="376"/>
      <c r="J299" s="376"/>
      <c r="K299" s="376"/>
      <c r="L299" s="376"/>
      <c r="M299" s="377"/>
      <c r="N299" s="383" t="s">
        <v>2930</v>
      </c>
      <c r="O299" s="376"/>
      <c r="P299" s="376"/>
      <c r="Q299" s="376"/>
      <c r="R299" s="376"/>
      <c r="S299" s="376"/>
      <c r="T299" s="377"/>
      <c r="U299" s="258" t="s">
        <v>2937</v>
      </c>
      <c r="V299" s="380"/>
      <c r="W299" s="379"/>
      <c r="X299" s="379"/>
      <c r="Y299" s="379"/>
      <c r="Z299" s="379"/>
      <c r="AA299" s="379"/>
      <c r="AB299" s="376"/>
      <c r="AC299" s="376"/>
      <c r="AD299" s="376"/>
      <c r="AE299" s="376"/>
      <c r="AF299" s="376"/>
      <c r="AG299" s="376"/>
      <c r="AH299" s="376"/>
      <c r="AI299" s="376"/>
      <c r="AJ299" s="376"/>
      <c r="AK299" s="376"/>
      <c r="AL299" s="376"/>
      <c r="AM299" s="376"/>
      <c r="AN299" s="376"/>
      <c r="AO299" s="376"/>
      <c r="AP299" s="376"/>
      <c r="AQ299" s="376"/>
      <c r="AR299" s="376"/>
      <c r="AS299" s="376"/>
      <c r="AT299" s="376"/>
      <c r="AU299" s="376"/>
      <c r="AV299" s="376"/>
      <c r="AW299" s="391"/>
      <c r="AX299" s="376"/>
      <c r="AY299" s="376"/>
      <c r="AZ299" s="376"/>
      <c r="BA299" s="366"/>
      <c r="BB299" s="366"/>
      <c r="BC299" s="366"/>
      <c r="BD299" s="376"/>
      <c r="BE299" s="376"/>
      <c r="BF299" s="376"/>
      <c r="BG299" s="376"/>
      <c r="BH299" s="377"/>
      <c r="BI299" s="219"/>
      <c r="BJ299" s="219"/>
    </row>
    <row r="300" spans="1:62" ht="16.5" customHeight="1">
      <c r="D300" s="744"/>
      <c r="E300" s="742"/>
      <c r="F300" s="462"/>
      <c r="G300" s="383" t="s">
        <v>2917</v>
      </c>
      <c r="H300" s="376"/>
      <c r="I300" s="376"/>
      <c r="J300" s="376"/>
      <c r="K300" s="376"/>
      <c r="L300" s="376"/>
      <c r="M300" s="377"/>
      <c r="N300" s="383" t="s">
        <v>2931</v>
      </c>
      <c r="O300" s="376"/>
      <c r="P300" s="376"/>
      <c r="Q300" s="376"/>
      <c r="R300" s="376"/>
      <c r="S300" s="376"/>
      <c r="T300" s="377"/>
      <c r="U300" s="258" t="s">
        <v>2938</v>
      </c>
      <c r="V300" s="380"/>
      <c r="W300" s="379"/>
      <c r="X300" s="379"/>
      <c r="Y300" s="379"/>
      <c r="Z300" s="379"/>
      <c r="AA300" s="379"/>
      <c r="AB300" s="376"/>
      <c r="AC300" s="376"/>
      <c r="AD300" s="376"/>
      <c r="AE300" s="376"/>
      <c r="AF300" s="376"/>
      <c r="AG300" s="376"/>
      <c r="AH300" s="376"/>
      <c r="AI300" s="376"/>
      <c r="AJ300" s="376"/>
      <c r="AK300" s="376"/>
      <c r="AL300" s="376"/>
      <c r="AM300" s="376"/>
      <c r="AN300" s="376"/>
      <c r="AO300" s="376"/>
      <c r="AP300" s="376"/>
      <c r="AQ300" s="376"/>
      <c r="AR300" s="376"/>
      <c r="AS300" s="376"/>
      <c r="AT300" s="376"/>
      <c r="AU300" s="376"/>
      <c r="AV300" s="376"/>
      <c r="AW300" s="391"/>
      <c r="AX300" s="376"/>
      <c r="AY300" s="376"/>
      <c r="AZ300" s="376"/>
      <c r="BA300" s="366"/>
      <c r="BB300" s="366"/>
      <c r="BC300" s="366"/>
      <c r="BD300" s="376"/>
      <c r="BE300" s="376"/>
      <c r="BF300" s="376"/>
      <c r="BG300" s="376"/>
      <c r="BH300" s="377"/>
      <c r="BI300" s="219"/>
      <c r="BJ300" s="219"/>
    </row>
    <row r="301" spans="1:62" ht="16.5" customHeight="1">
      <c r="D301" s="744"/>
      <c r="E301" s="742"/>
      <c r="F301" s="462"/>
      <c r="G301" s="383" t="s">
        <v>2918</v>
      </c>
      <c r="H301" s="376"/>
      <c r="I301" s="376"/>
      <c r="J301" s="376"/>
      <c r="K301" s="376"/>
      <c r="L301" s="376"/>
      <c r="M301" s="377"/>
      <c r="N301" s="383" t="s">
        <v>2932</v>
      </c>
      <c r="O301" s="376"/>
      <c r="P301" s="376"/>
      <c r="Q301" s="376"/>
      <c r="R301" s="376"/>
      <c r="S301" s="376"/>
      <c r="T301" s="377"/>
      <c r="U301" s="258" t="s">
        <v>2939</v>
      </c>
      <c r="V301" s="380"/>
      <c r="W301" s="379"/>
      <c r="X301" s="379"/>
      <c r="Y301" s="379"/>
      <c r="Z301" s="379"/>
      <c r="AA301" s="379"/>
      <c r="AB301" s="376"/>
      <c r="AC301" s="376"/>
      <c r="AD301" s="376"/>
      <c r="AE301" s="376"/>
      <c r="AF301" s="376"/>
      <c r="AG301" s="376"/>
      <c r="AH301" s="376"/>
      <c r="AI301" s="376"/>
      <c r="AJ301" s="376"/>
      <c r="AK301" s="376"/>
      <c r="AL301" s="376"/>
      <c r="AM301" s="376"/>
      <c r="AN301" s="376"/>
      <c r="AO301" s="376"/>
      <c r="AP301" s="376"/>
      <c r="AQ301" s="376"/>
      <c r="AR301" s="376"/>
      <c r="AS301" s="376"/>
      <c r="AT301" s="376"/>
      <c r="AU301" s="376"/>
      <c r="AV301" s="376"/>
      <c r="AW301" s="391"/>
      <c r="AX301" s="376"/>
      <c r="AY301" s="376"/>
      <c r="AZ301" s="376"/>
      <c r="BA301" s="366"/>
      <c r="BB301" s="366"/>
      <c r="BC301" s="366"/>
      <c r="BD301" s="376"/>
      <c r="BE301" s="376"/>
      <c r="BF301" s="376"/>
      <c r="BG301" s="376"/>
      <c r="BH301" s="377"/>
      <c r="BI301" s="219"/>
      <c r="BJ301" s="219"/>
    </row>
    <row r="302" spans="1:62" ht="16.5" customHeight="1">
      <c r="D302" s="744"/>
      <c r="E302" s="742"/>
      <c r="F302" s="462"/>
      <c r="G302" s="383" t="s">
        <v>2919</v>
      </c>
      <c r="H302" s="376"/>
      <c r="I302" s="376"/>
      <c r="J302" s="376"/>
      <c r="K302" s="376"/>
      <c r="L302" s="376"/>
      <c r="M302" s="377"/>
      <c r="N302" s="383" t="s">
        <v>2933</v>
      </c>
      <c r="O302" s="376"/>
      <c r="P302" s="376"/>
      <c r="Q302" s="376"/>
      <c r="R302" s="376"/>
      <c r="S302" s="376"/>
      <c r="T302" s="377"/>
      <c r="U302" s="258" t="s">
        <v>2940</v>
      </c>
      <c r="V302" s="380"/>
      <c r="W302" s="379"/>
      <c r="X302" s="379"/>
      <c r="Y302" s="379"/>
      <c r="Z302" s="379"/>
      <c r="AA302" s="379"/>
      <c r="AB302" s="376"/>
      <c r="AC302" s="376"/>
      <c r="AD302" s="376"/>
      <c r="AE302" s="376"/>
      <c r="AF302" s="376"/>
      <c r="AG302" s="376"/>
      <c r="AH302" s="376"/>
      <c r="AI302" s="376"/>
      <c r="AJ302" s="376"/>
      <c r="AK302" s="376"/>
      <c r="AL302" s="376"/>
      <c r="AM302" s="376"/>
      <c r="AN302" s="376"/>
      <c r="AO302" s="376"/>
      <c r="AP302" s="376"/>
      <c r="AQ302" s="376"/>
      <c r="AR302" s="376"/>
      <c r="AS302" s="376"/>
      <c r="AT302" s="376"/>
      <c r="AU302" s="376"/>
      <c r="AV302" s="376"/>
      <c r="AW302" s="391"/>
      <c r="AX302" s="376"/>
      <c r="AY302" s="376"/>
      <c r="AZ302" s="376"/>
      <c r="BA302" s="366"/>
      <c r="BB302" s="366"/>
      <c r="BC302" s="366"/>
      <c r="BD302" s="376"/>
      <c r="BE302" s="376"/>
      <c r="BF302" s="376"/>
      <c r="BG302" s="376"/>
      <c r="BH302" s="377"/>
      <c r="BI302" s="219"/>
      <c r="BJ302" s="219"/>
    </row>
    <row r="303" spans="1:62" ht="16.5" customHeight="1">
      <c r="D303" s="744"/>
      <c r="E303" s="742"/>
      <c r="F303" s="462"/>
      <c r="G303" s="383" t="s">
        <v>2920</v>
      </c>
      <c r="H303" s="376"/>
      <c r="I303" s="376"/>
      <c r="J303" s="376"/>
      <c r="K303" s="376"/>
      <c r="L303" s="376"/>
      <c r="M303" s="377"/>
      <c r="N303" s="383" t="s">
        <v>2934</v>
      </c>
      <c r="O303" s="376"/>
      <c r="P303" s="376"/>
      <c r="Q303" s="376"/>
      <c r="R303" s="376"/>
      <c r="S303" s="376"/>
      <c r="T303" s="377"/>
      <c r="U303" s="258" t="s">
        <v>2941</v>
      </c>
      <c r="V303" s="380"/>
      <c r="W303" s="379"/>
      <c r="X303" s="379"/>
      <c r="Y303" s="379"/>
      <c r="Z303" s="379"/>
      <c r="AA303" s="379"/>
      <c r="AB303" s="376"/>
      <c r="AC303" s="376"/>
      <c r="AD303" s="376"/>
      <c r="AE303" s="376"/>
      <c r="AF303" s="376"/>
      <c r="AG303" s="376"/>
      <c r="AH303" s="376"/>
      <c r="AI303" s="376"/>
      <c r="AJ303" s="376"/>
      <c r="AK303" s="376"/>
      <c r="AL303" s="376"/>
      <c r="AM303" s="376"/>
      <c r="AN303" s="376"/>
      <c r="AO303" s="376"/>
      <c r="AP303" s="376"/>
      <c r="AQ303" s="376"/>
      <c r="AR303" s="376"/>
      <c r="AS303" s="376"/>
      <c r="AT303" s="376"/>
      <c r="AU303" s="376"/>
      <c r="AV303" s="376"/>
      <c r="AW303" s="391"/>
      <c r="AX303" s="376"/>
      <c r="AY303" s="376"/>
      <c r="AZ303" s="376"/>
      <c r="BA303" s="366"/>
      <c r="BB303" s="366"/>
      <c r="BC303" s="366"/>
      <c r="BD303" s="376"/>
      <c r="BE303" s="376"/>
      <c r="BF303" s="376"/>
      <c r="BG303" s="376"/>
      <c r="BH303" s="377"/>
      <c r="BI303" s="219"/>
      <c r="BJ303" s="219"/>
    </row>
    <row r="304" spans="1:62" ht="16.5" customHeight="1">
      <c r="D304" s="744"/>
      <c r="E304" s="742"/>
      <c r="F304" s="462"/>
      <c r="G304" s="383" t="s">
        <v>2921</v>
      </c>
      <c r="H304" s="376"/>
      <c r="I304" s="376"/>
      <c r="J304" s="376"/>
      <c r="K304" s="376"/>
      <c r="L304" s="376"/>
      <c r="M304" s="377"/>
      <c r="N304" s="383" t="s">
        <v>2935</v>
      </c>
      <c r="O304" s="376"/>
      <c r="P304" s="376"/>
      <c r="Q304" s="376"/>
      <c r="R304" s="376"/>
      <c r="S304" s="376"/>
      <c r="T304" s="377"/>
      <c r="U304" s="258" t="s">
        <v>2942</v>
      </c>
      <c r="V304" s="380"/>
      <c r="W304" s="379"/>
      <c r="X304" s="379"/>
      <c r="Y304" s="379"/>
      <c r="Z304" s="379"/>
      <c r="AA304" s="379"/>
      <c r="AB304" s="376"/>
      <c r="AC304" s="376"/>
      <c r="AD304" s="376"/>
      <c r="AE304" s="376"/>
      <c r="AF304" s="376"/>
      <c r="AG304" s="376"/>
      <c r="AH304" s="376"/>
      <c r="AI304" s="376"/>
      <c r="AJ304" s="376"/>
      <c r="AK304" s="376"/>
      <c r="AL304" s="376"/>
      <c r="AM304" s="376"/>
      <c r="AN304" s="376"/>
      <c r="AO304" s="376"/>
      <c r="AP304" s="376"/>
      <c r="AQ304" s="376"/>
      <c r="AR304" s="376"/>
      <c r="AS304" s="376"/>
      <c r="AT304" s="376"/>
      <c r="AU304" s="376"/>
      <c r="AV304" s="376"/>
      <c r="AW304" s="391"/>
      <c r="AX304" s="376"/>
      <c r="AY304" s="376"/>
      <c r="AZ304" s="376"/>
      <c r="BA304" s="366"/>
      <c r="BB304" s="366"/>
      <c r="BC304" s="366"/>
      <c r="BD304" s="376"/>
      <c r="BE304" s="376"/>
      <c r="BF304" s="376"/>
      <c r="BG304" s="376"/>
      <c r="BH304" s="377"/>
      <c r="BI304" s="219"/>
      <c r="BJ304" s="219"/>
    </row>
    <row r="305" spans="4:60" ht="16.5" customHeight="1">
      <c r="D305" s="744"/>
      <c r="E305" s="742"/>
      <c r="F305" s="219"/>
      <c r="G305" s="367" t="s">
        <v>2112</v>
      </c>
      <c r="H305" s="368"/>
      <c r="I305" s="368"/>
      <c r="J305" s="368"/>
      <c r="K305" s="368"/>
      <c r="L305" s="368"/>
      <c r="M305" s="369"/>
      <c r="N305" s="367" t="s">
        <v>2131</v>
      </c>
      <c r="O305" s="368"/>
      <c r="P305" s="368"/>
      <c r="Q305" s="368"/>
      <c r="R305" s="368"/>
      <c r="S305" s="368"/>
      <c r="T305" s="369"/>
      <c r="U305" s="368" t="s">
        <v>3216</v>
      </c>
      <c r="V305" s="368"/>
      <c r="W305" s="368"/>
      <c r="X305" s="368"/>
      <c r="Y305" s="368"/>
      <c r="Z305" s="368"/>
      <c r="AA305" s="368"/>
      <c r="AB305" s="368"/>
      <c r="AC305" s="368"/>
      <c r="AD305" s="368"/>
      <c r="AE305" s="368"/>
      <c r="AF305" s="368"/>
      <c r="AG305" s="389"/>
      <c r="AH305" s="368"/>
      <c r="AI305" s="368"/>
      <c r="AJ305" s="368"/>
      <c r="AK305" s="368"/>
      <c r="AL305" s="368"/>
      <c r="AM305" s="368"/>
      <c r="AN305" s="368"/>
      <c r="AO305" s="368"/>
      <c r="AP305" s="368"/>
      <c r="AQ305" s="368"/>
      <c r="AR305" s="368"/>
      <c r="AS305" s="368"/>
      <c r="AT305" s="368"/>
      <c r="AU305" s="368"/>
      <c r="AV305" s="368"/>
      <c r="AW305" s="368"/>
      <c r="AX305" s="368"/>
      <c r="AY305" s="365"/>
      <c r="AZ305" s="365"/>
      <c r="BA305" s="365"/>
      <c r="BB305" s="368"/>
      <c r="BC305" s="368"/>
      <c r="BD305" s="368"/>
      <c r="BE305" s="368"/>
      <c r="BF305" s="368"/>
      <c r="BG305" s="365"/>
      <c r="BH305" s="369"/>
    </row>
    <row r="306" spans="4:60" ht="16.5" customHeight="1">
      <c r="D306" s="744"/>
      <c r="E306" s="742"/>
      <c r="F306" s="216"/>
      <c r="G306" s="367" t="s">
        <v>2130</v>
      </c>
      <c r="H306" s="368"/>
      <c r="I306" s="368"/>
      <c r="J306" s="368"/>
      <c r="K306" s="368"/>
      <c r="L306" s="368"/>
      <c r="M306" s="369"/>
      <c r="N306" s="367" t="s">
        <v>2132</v>
      </c>
      <c r="O306" s="368"/>
      <c r="P306" s="368"/>
      <c r="Q306" s="368"/>
      <c r="R306" s="368"/>
      <c r="S306" s="368"/>
      <c r="T306" s="369"/>
      <c r="U306" s="546" t="s">
        <v>2163</v>
      </c>
      <c r="V306" s="546"/>
      <c r="W306" s="546"/>
      <c r="X306" s="546"/>
      <c r="Y306" s="546"/>
      <c r="Z306" s="546"/>
      <c r="AA306" s="546"/>
      <c r="AB306" s="546"/>
      <c r="AC306" s="546"/>
      <c r="AD306" s="546"/>
      <c r="AE306" s="546"/>
      <c r="AF306" s="546"/>
      <c r="AG306" s="546"/>
      <c r="AH306" s="546"/>
      <c r="AI306" s="546"/>
      <c r="AJ306" s="546"/>
      <c r="AK306" s="546"/>
      <c r="AL306" s="546"/>
      <c r="AM306" s="546"/>
      <c r="AN306" s="546"/>
      <c r="AO306" s="546"/>
      <c r="AP306" s="546"/>
      <c r="AQ306" s="546"/>
      <c r="AR306" s="546"/>
      <c r="AS306" s="368"/>
      <c r="AT306" s="368"/>
      <c r="AU306" s="368"/>
      <c r="AV306" s="368"/>
      <c r="AW306" s="368"/>
      <c r="AX306" s="368"/>
      <c r="AY306" s="365"/>
      <c r="AZ306" s="365"/>
      <c r="BA306" s="365"/>
      <c r="BB306" s="368"/>
      <c r="BC306" s="368"/>
      <c r="BD306" s="368"/>
      <c r="BE306" s="368"/>
      <c r="BF306" s="368"/>
      <c r="BG306" s="365"/>
      <c r="BH306" s="369"/>
    </row>
    <row r="307" spans="4:60" ht="16.5" customHeight="1">
      <c r="D307" s="744"/>
      <c r="E307" s="742"/>
      <c r="F307" s="216"/>
      <c r="G307" s="373"/>
      <c r="H307" s="371"/>
      <c r="I307" s="371"/>
      <c r="J307" s="371"/>
      <c r="K307" s="371"/>
      <c r="L307" s="371"/>
      <c r="M307" s="372"/>
      <c r="N307" s="373"/>
      <c r="O307" s="371"/>
      <c r="P307" s="371"/>
      <c r="Q307" s="371"/>
      <c r="R307" s="371"/>
      <c r="S307" s="371"/>
      <c r="T307" s="372"/>
      <c r="V307" s="371" t="s">
        <v>2165</v>
      </c>
      <c r="W307" s="371"/>
      <c r="X307" s="371"/>
      <c r="Y307" s="371"/>
      <c r="Z307" s="371"/>
      <c r="AA307" s="371"/>
      <c r="AB307" s="371"/>
      <c r="AC307" s="371"/>
      <c r="AD307" s="371"/>
      <c r="AE307" s="371"/>
      <c r="AF307" s="371"/>
      <c r="AG307" s="371"/>
      <c r="AH307" s="371"/>
      <c r="AI307" s="371"/>
      <c r="AJ307" s="371"/>
      <c r="AK307" s="371"/>
      <c r="AL307" s="371"/>
      <c r="AM307" s="371"/>
      <c r="AN307" s="371"/>
      <c r="AO307" s="371"/>
      <c r="AP307" s="371"/>
      <c r="AQ307" s="371"/>
      <c r="AR307" s="371"/>
      <c r="AS307" s="371"/>
      <c r="AT307" s="371"/>
      <c r="AU307" s="371"/>
      <c r="AV307" s="371"/>
      <c r="AW307" s="371"/>
      <c r="AX307" s="371"/>
      <c r="AY307" s="370"/>
      <c r="AZ307" s="370"/>
      <c r="BA307" s="370"/>
      <c r="BB307" s="371"/>
      <c r="BC307" s="371"/>
      <c r="BD307" s="371"/>
      <c r="BE307" s="371"/>
      <c r="BF307" s="371"/>
      <c r="BG307" s="370"/>
      <c r="BH307" s="372"/>
    </row>
    <row r="308" spans="4:60" ht="16.5" customHeight="1">
      <c r="D308" s="744"/>
      <c r="E308" s="742"/>
      <c r="F308" s="216"/>
      <c r="G308" s="373"/>
      <c r="H308" s="371"/>
      <c r="I308" s="371"/>
      <c r="J308" s="371"/>
      <c r="K308" s="371"/>
      <c r="L308" s="371"/>
      <c r="M308" s="372"/>
      <c r="N308" s="373"/>
      <c r="O308" s="371"/>
      <c r="P308" s="371"/>
      <c r="Q308" s="371"/>
      <c r="R308" s="371"/>
      <c r="S308" s="371"/>
      <c r="T308" s="372"/>
      <c r="V308" s="371"/>
      <c r="W308" s="371" t="s">
        <v>2168</v>
      </c>
      <c r="X308" s="371"/>
      <c r="Y308" s="371"/>
      <c r="Z308" s="371"/>
      <c r="AA308" s="371"/>
      <c r="AB308" s="371"/>
      <c r="AC308" s="371"/>
      <c r="AD308" s="371"/>
      <c r="AE308" s="371"/>
      <c r="AF308" s="371"/>
      <c r="AG308" s="371"/>
      <c r="AH308" s="371"/>
      <c r="AI308" s="371"/>
      <c r="AJ308" s="371"/>
      <c r="AK308" s="371"/>
      <c r="AL308" s="371"/>
      <c r="AM308" s="371"/>
      <c r="AN308" s="371"/>
      <c r="AO308" s="371"/>
      <c r="AP308" s="371"/>
      <c r="AQ308" s="371"/>
      <c r="AR308" s="371"/>
      <c r="AS308" s="371"/>
      <c r="AT308" s="371"/>
      <c r="AU308" s="371"/>
      <c r="AV308" s="371"/>
      <c r="AW308" s="371"/>
      <c r="AX308" s="371"/>
      <c r="AY308" s="370"/>
      <c r="AZ308" s="370"/>
      <c r="BA308" s="370"/>
      <c r="BB308" s="371"/>
      <c r="BC308" s="371"/>
      <c r="BD308" s="371"/>
      <c r="BE308" s="371"/>
      <c r="BF308" s="371"/>
      <c r="BG308" s="370"/>
      <c r="BH308" s="372"/>
    </row>
    <row r="309" spans="4:60" ht="16.5" customHeight="1">
      <c r="D309" s="744"/>
      <c r="E309" s="742"/>
      <c r="F309" s="216"/>
      <c r="G309" s="373"/>
      <c r="H309" s="371"/>
      <c r="I309" s="371"/>
      <c r="J309" s="371"/>
      <c r="K309" s="371"/>
      <c r="L309" s="371"/>
      <c r="M309" s="372"/>
      <c r="N309" s="373"/>
      <c r="O309" s="371"/>
      <c r="P309" s="371"/>
      <c r="Q309" s="371"/>
      <c r="R309" s="371"/>
      <c r="S309" s="371"/>
      <c r="T309" s="372"/>
      <c r="V309" s="371"/>
      <c r="W309" s="371" t="s">
        <v>2169</v>
      </c>
      <c r="X309" s="371"/>
      <c r="Y309" s="371"/>
      <c r="Z309" s="371"/>
      <c r="AA309" s="371"/>
      <c r="AB309" s="371"/>
      <c r="AC309" s="371"/>
      <c r="AD309" s="371"/>
      <c r="AE309" s="371"/>
      <c r="AF309" s="371"/>
      <c r="AG309" s="371"/>
      <c r="AH309" s="371"/>
      <c r="AI309" s="371"/>
      <c r="AJ309" s="371"/>
      <c r="AK309" s="371"/>
      <c r="AL309" s="371"/>
      <c r="AM309" s="371"/>
      <c r="AN309" s="371"/>
      <c r="AO309" s="371"/>
      <c r="AP309" s="371"/>
      <c r="AQ309" s="371"/>
      <c r="AR309" s="371"/>
      <c r="AS309" s="371"/>
      <c r="AT309" s="371"/>
      <c r="AU309" s="371"/>
      <c r="AV309" s="371"/>
      <c r="AW309" s="371"/>
      <c r="AX309" s="371"/>
      <c r="AY309" s="370"/>
      <c r="AZ309" s="370"/>
      <c r="BA309" s="370"/>
      <c r="BB309" s="371"/>
      <c r="BC309" s="371"/>
      <c r="BD309" s="371"/>
      <c r="BE309" s="371"/>
      <c r="BF309" s="371"/>
      <c r="BG309" s="370"/>
      <c r="BH309" s="372"/>
    </row>
    <row r="310" spans="4:60" ht="16.5" customHeight="1">
      <c r="D310" s="744"/>
      <c r="E310" s="742"/>
      <c r="F310" s="216"/>
      <c r="G310" s="373"/>
      <c r="H310" s="371"/>
      <c r="I310" s="371"/>
      <c r="J310" s="371"/>
      <c r="K310" s="371"/>
      <c r="L310" s="371"/>
      <c r="M310" s="372"/>
      <c r="N310" s="373"/>
      <c r="O310" s="371"/>
      <c r="P310" s="371"/>
      <c r="Q310" s="371"/>
      <c r="R310" s="371"/>
      <c r="S310" s="371"/>
      <c r="T310" s="372"/>
      <c r="V310" s="371"/>
      <c r="W310" s="371" t="s">
        <v>2166</v>
      </c>
      <c r="X310" s="371"/>
      <c r="Y310" s="371"/>
      <c r="Z310" s="371"/>
      <c r="AA310" s="371"/>
      <c r="AB310" s="371"/>
      <c r="AC310" s="371"/>
      <c r="AD310" s="371"/>
      <c r="AE310" s="371"/>
      <c r="AF310" s="371"/>
      <c r="AG310" s="371"/>
      <c r="AH310" s="371"/>
      <c r="AI310" s="371"/>
      <c r="AJ310" s="371"/>
      <c r="AK310" s="371"/>
      <c r="AL310" s="371"/>
      <c r="AM310" s="371"/>
      <c r="AN310" s="371"/>
      <c r="AO310" s="371"/>
      <c r="AP310" s="371"/>
      <c r="AQ310" s="371"/>
      <c r="AR310" s="371"/>
      <c r="AS310" s="371"/>
      <c r="AT310" s="371"/>
      <c r="AU310" s="371"/>
      <c r="AV310" s="371"/>
      <c r="AW310" s="371"/>
      <c r="AX310" s="371"/>
      <c r="AY310" s="370"/>
      <c r="AZ310" s="370"/>
      <c r="BA310" s="370"/>
      <c r="BB310" s="371"/>
      <c r="BC310" s="371"/>
      <c r="BD310" s="371"/>
      <c r="BE310" s="371"/>
      <c r="BF310" s="371"/>
      <c r="BG310" s="370"/>
      <c r="BH310" s="372"/>
    </row>
    <row r="311" spans="4:60" ht="16.5" customHeight="1">
      <c r="D311" s="744"/>
      <c r="E311" s="742"/>
      <c r="F311" s="216"/>
      <c r="G311" s="373"/>
      <c r="H311" s="371"/>
      <c r="I311" s="371"/>
      <c r="J311" s="371"/>
      <c r="K311" s="371"/>
      <c r="L311" s="371"/>
      <c r="M311" s="372"/>
      <c r="N311" s="373"/>
      <c r="O311" s="371"/>
      <c r="P311" s="371"/>
      <c r="Q311" s="371"/>
      <c r="R311" s="371"/>
      <c r="S311" s="371"/>
      <c r="T311" s="372"/>
      <c r="V311" s="371"/>
      <c r="W311" s="371" t="s">
        <v>2167</v>
      </c>
      <c r="X311" s="371"/>
      <c r="Y311" s="371"/>
      <c r="Z311" s="371"/>
      <c r="AA311" s="371"/>
      <c r="AB311" s="371"/>
      <c r="AC311" s="371"/>
      <c r="AD311" s="371"/>
      <c r="AE311" s="371"/>
      <c r="AF311" s="371"/>
      <c r="AG311" s="371"/>
      <c r="AH311" s="371"/>
      <c r="AI311" s="371"/>
      <c r="AJ311" s="371"/>
      <c r="AK311" s="371"/>
      <c r="AL311" s="371"/>
      <c r="AM311" s="371"/>
      <c r="AN311" s="371"/>
      <c r="AO311" s="371"/>
      <c r="AP311" s="371"/>
      <c r="AQ311" s="371"/>
      <c r="AR311" s="371"/>
      <c r="AS311" s="371"/>
      <c r="AT311" s="371"/>
      <c r="AU311" s="371"/>
      <c r="AV311" s="371"/>
      <c r="AW311" s="371"/>
      <c r="AX311" s="371"/>
      <c r="AY311" s="370"/>
      <c r="AZ311" s="370"/>
      <c r="BA311" s="370"/>
      <c r="BB311" s="371"/>
      <c r="BC311" s="371"/>
      <c r="BD311" s="371"/>
      <c r="BE311" s="371"/>
      <c r="BF311" s="371"/>
      <c r="BG311" s="370"/>
      <c r="BH311" s="372"/>
    </row>
    <row r="312" spans="4:60" ht="16.5" customHeight="1">
      <c r="D312" s="744"/>
      <c r="E312" s="742"/>
      <c r="F312" s="216"/>
      <c r="G312" s="373"/>
      <c r="H312" s="371"/>
      <c r="I312" s="371"/>
      <c r="J312" s="371"/>
      <c r="K312" s="371"/>
      <c r="L312" s="371"/>
      <c r="M312" s="372"/>
      <c r="N312" s="373"/>
      <c r="O312" s="371"/>
      <c r="P312" s="371"/>
      <c r="Q312" s="371"/>
      <c r="R312" s="371"/>
      <c r="S312" s="371"/>
      <c r="T312" s="372"/>
      <c r="V312" s="371"/>
      <c r="X312" s="509" t="s">
        <v>1944</v>
      </c>
      <c r="Y312" s="403"/>
      <c r="Z312" s="403"/>
      <c r="AA312" s="403"/>
      <c r="AB312" s="403"/>
      <c r="AC312" s="403"/>
      <c r="AD312" s="403"/>
      <c r="AE312" s="403"/>
      <c r="AF312" s="403"/>
      <c r="AG312" s="403"/>
      <c r="AH312" s="403"/>
      <c r="AI312" s="403"/>
      <c r="AJ312" s="403"/>
      <c r="AK312" s="509" t="s">
        <v>1945</v>
      </c>
      <c r="AL312" s="403"/>
      <c r="AM312" s="403"/>
      <c r="AN312" s="403"/>
      <c r="AO312" s="403"/>
      <c r="AP312" s="403"/>
      <c r="AQ312" s="403"/>
      <c r="AR312" s="403"/>
      <c r="AS312" s="403"/>
      <c r="AT312" s="403"/>
      <c r="AU312" s="403"/>
      <c r="AV312" s="403"/>
      <c r="AW312" s="403"/>
      <c r="AX312" s="403"/>
      <c r="AY312" s="404"/>
      <c r="AZ312" s="371"/>
      <c r="BA312" s="371"/>
      <c r="BB312" s="371"/>
      <c r="BC312" s="371"/>
      <c r="BD312" s="371"/>
      <c r="BE312" s="371"/>
      <c r="BF312" s="371"/>
      <c r="BG312" s="370"/>
      <c r="BH312" s="372"/>
    </row>
    <row r="313" spans="4:60" ht="16.5" customHeight="1">
      <c r="D313" s="744"/>
      <c r="E313" s="742"/>
      <c r="F313" s="216"/>
      <c r="G313" s="373"/>
      <c r="H313" s="371"/>
      <c r="I313" s="371"/>
      <c r="J313" s="371"/>
      <c r="K313" s="371"/>
      <c r="L313" s="371"/>
      <c r="M313" s="372"/>
      <c r="N313" s="373"/>
      <c r="O313" s="371"/>
      <c r="P313" s="371"/>
      <c r="Q313" s="371"/>
      <c r="R313" s="371"/>
      <c r="S313" s="371"/>
      <c r="T313" s="372"/>
      <c r="V313" s="371"/>
      <c r="X313" s="375" t="s">
        <v>2170</v>
      </c>
      <c r="Y313" s="376"/>
      <c r="Z313" s="376"/>
      <c r="AA313" s="376"/>
      <c r="AB313" s="376"/>
      <c r="AC313" s="376"/>
      <c r="AD313" s="376"/>
      <c r="AE313" s="376"/>
      <c r="AF313" s="376"/>
      <c r="AG313" s="376"/>
      <c r="AH313" s="376"/>
      <c r="AI313" s="376"/>
      <c r="AJ313" s="376"/>
      <c r="AK313" s="375" t="s">
        <v>2425</v>
      </c>
      <c r="AL313" s="376"/>
      <c r="AM313" s="376"/>
      <c r="AN313" s="376"/>
      <c r="AO313" s="376"/>
      <c r="AP313" s="376"/>
      <c r="AQ313" s="376"/>
      <c r="AR313" s="376"/>
      <c r="AS313" s="376"/>
      <c r="AT313" s="376"/>
      <c r="AU313" s="376"/>
      <c r="AV313" s="376"/>
      <c r="AW313" s="376"/>
      <c r="AX313" s="376"/>
      <c r="AY313" s="377"/>
      <c r="AZ313" s="371"/>
      <c r="BA313" s="371"/>
      <c r="BB313" s="371"/>
      <c r="BC313" s="371"/>
      <c r="BD313" s="371"/>
      <c r="BE313" s="371"/>
      <c r="BF313" s="371"/>
      <c r="BG313" s="370"/>
      <c r="BH313" s="372"/>
    </row>
    <row r="314" spans="4:60" ht="16.5" customHeight="1">
      <c r="D314" s="744"/>
      <c r="E314" s="742"/>
      <c r="F314" s="216"/>
      <c r="G314" s="373"/>
      <c r="H314" s="371"/>
      <c r="I314" s="371"/>
      <c r="J314" s="371"/>
      <c r="K314" s="371"/>
      <c r="L314" s="371"/>
      <c r="M314" s="372"/>
      <c r="N314" s="373"/>
      <c r="O314" s="371"/>
      <c r="P314" s="371"/>
      <c r="Q314" s="371"/>
      <c r="R314" s="371"/>
      <c r="S314" s="371"/>
      <c r="T314" s="372"/>
      <c r="V314" s="371"/>
      <c r="X314" s="375" t="s">
        <v>2171</v>
      </c>
      <c r="Y314" s="376"/>
      <c r="Z314" s="376"/>
      <c r="AA314" s="376"/>
      <c r="AB314" s="376"/>
      <c r="AC314" s="376"/>
      <c r="AD314" s="376"/>
      <c r="AE314" s="376"/>
      <c r="AF314" s="376"/>
      <c r="AG314" s="376"/>
      <c r="AH314" s="376"/>
      <c r="AI314" s="376"/>
      <c r="AJ314" s="376"/>
      <c r="AK314" s="375" t="s">
        <v>2426</v>
      </c>
      <c r="AL314" s="376"/>
      <c r="AM314" s="376"/>
      <c r="AN314" s="376"/>
      <c r="AO314" s="376"/>
      <c r="AP314" s="376"/>
      <c r="AQ314" s="376"/>
      <c r="AR314" s="376"/>
      <c r="AS314" s="376"/>
      <c r="AT314" s="376"/>
      <c r="AU314" s="376"/>
      <c r="AV314" s="376"/>
      <c r="AW314" s="376"/>
      <c r="AX314" s="376"/>
      <c r="AY314" s="377"/>
      <c r="AZ314" s="371"/>
      <c r="BA314" s="371"/>
      <c r="BB314" s="371"/>
      <c r="BC314" s="371"/>
      <c r="BD314" s="371"/>
      <c r="BE314" s="371"/>
      <c r="BF314" s="371"/>
      <c r="BG314" s="370"/>
      <c r="BH314" s="372"/>
    </row>
    <row r="315" spans="4:60" ht="16.5" customHeight="1">
      <c r="D315" s="744"/>
      <c r="E315" s="742"/>
      <c r="F315" s="216"/>
      <c r="G315" s="373"/>
      <c r="H315" s="371"/>
      <c r="I315" s="371"/>
      <c r="J315" s="371"/>
      <c r="K315" s="371"/>
      <c r="L315" s="371"/>
      <c r="M315" s="372"/>
      <c r="N315" s="373"/>
      <c r="O315" s="371"/>
      <c r="P315" s="371"/>
      <c r="Q315" s="371"/>
      <c r="R315" s="371"/>
      <c r="S315" s="371"/>
      <c r="T315" s="372"/>
      <c r="V315" s="371"/>
      <c r="X315" s="375" t="s">
        <v>2172</v>
      </c>
      <c r="Y315" s="376"/>
      <c r="Z315" s="376"/>
      <c r="AA315" s="376"/>
      <c r="AB315" s="376"/>
      <c r="AC315" s="376"/>
      <c r="AD315" s="376"/>
      <c r="AE315" s="376"/>
      <c r="AF315" s="376"/>
      <c r="AG315" s="376"/>
      <c r="AH315" s="376"/>
      <c r="AI315" s="376"/>
      <c r="AJ315" s="376"/>
      <c r="AK315" s="375" t="s">
        <v>2427</v>
      </c>
      <c r="AL315" s="376"/>
      <c r="AM315" s="376"/>
      <c r="AN315" s="376"/>
      <c r="AO315" s="376"/>
      <c r="AP315" s="376"/>
      <c r="AQ315" s="376"/>
      <c r="AR315" s="376"/>
      <c r="AS315" s="376"/>
      <c r="AT315" s="376"/>
      <c r="AU315" s="376"/>
      <c r="AV315" s="376"/>
      <c r="AW315" s="376"/>
      <c r="AX315" s="376"/>
      <c r="AY315" s="377"/>
      <c r="AZ315" s="371"/>
      <c r="BA315" s="371"/>
      <c r="BB315" s="371"/>
      <c r="BC315" s="371"/>
      <c r="BD315" s="371"/>
      <c r="BE315" s="371"/>
      <c r="BF315" s="371"/>
      <c r="BG315" s="370"/>
      <c r="BH315" s="372"/>
    </row>
    <row r="316" spans="4:60" ht="16.5" customHeight="1">
      <c r="D316" s="744"/>
      <c r="E316" s="742"/>
      <c r="F316" s="216"/>
      <c r="G316" s="373"/>
      <c r="H316" s="371"/>
      <c r="I316" s="371"/>
      <c r="J316" s="371"/>
      <c r="K316" s="371"/>
      <c r="L316" s="371"/>
      <c r="M316" s="372"/>
      <c r="N316" s="373"/>
      <c r="O316" s="371"/>
      <c r="P316" s="371"/>
      <c r="Q316" s="371"/>
      <c r="R316" s="371"/>
      <c r="S316" s="371"/>
      <c r="T316" s="372"/>
      <c r="V316" s="371"/>
      <c r="X316" s="375" t="s">
        <v>2173</v>
      </c>
      <c r="Y316" s="376"/>
      <c r="Z316" s="376"/>
      <c r="AA316" s="376"/>
      <c r="AB316" s="376"/>
      <c r="AC316" s="376"/>
      <c r="AD316" s="376"/>
      <c r="AE316" s="376"/>
      <c r="AF316" s="376"/>
      <c r="AG316" s="376"/>
      <c r="AH316" s="376"/>
      <c r="AI316" s="376"/>
      <c r="AJ316" s="376"/>
      <c r="AK316" s="375" t="s">
        <v>2428</v>
      </c>
      <c r="AL316" s="376"/>
      <c r="AM316" s="376"/>
      <c r="AN316" s="376"/>
      <c r="AO316" s="376"/>
      <c r="AP316" s="376"/>
      <c r="AQ316" s="376"/>
      <c r="AR316" s="376"/>
      <c r="AS316" s="376"/>
      <c r="AT316" s="376"/>
      <c r="AU316" s="376"/>
      <c r="AV316" s="376"/>
      <c r="AW316" s="376"/>
      <c r="AX316" s="376"/>
      <c r="AY316" s="377"/>
      <c r="AZ316" s="371"/>
      <c r="BA316" s="371"/>
      <c r="BB316" s="371"/>
      <c r="BC316" s="371"/>
      <c r="BD316" s="371"/>
      <c r="BE316" s="371"/>
      <c r="BF316" s="371"/>
      <c r="BG316" s="370"/>
      <c r="BH316" s="372"/>
    </row>
    <row r="317" spans="4:60" ht="16.5" customHeight="1">
      <c r="D317" s="744"/>
      <c r="E317" s="742"/>
      <c r="F317" s="216"/>
      <c r="G317" s="373"/>
      <c r="H317" s="371"/>
      <c r="I317" s="371"/>
      <c r="J317" s="371"/>
      <c r="K317" s="371"/>
      <c r="L317" s="371"/>
      <c r="M317" s="372"/>
      <c r="N317" s="373"/>
      <c r="O317" s="371"/>
      <c r="P317" s="371"/>
      <c r="Q317" s="371"/>
      <c r="R317" s="371"/>
      <c r="S317" s="371"/>
      <c r="T317" s="372"/>
      <c r="V317" s="371"/>
      <c r="X317" s="375" t="s">
        <v>2174</v>
      </c>
      <c r="Y317" s="376"/>
      <c r="Z317" s="376"/>
      <c r="AA317" s="376"/>
      <c r="AB317" s="376"/>
      <c r="AC317" s="376"/>
      <c r="AD317" s="376"/>
      <c r="AE317" s="376"/>
      <c r="AF317" s="376"/>
      <c r="AG317" s="376"/>
      <c r="AH317" s="376"/>
      <c r="AI317" s="376"/>
      <c r="AJ317" s="376"/>
      <c r="AK317" s="375" t="s">
        <v>2429</v>
      </c>
      <c r="AL317" s="376"/>
      <c r="AM317" s="376"/>
      <c r="AN317" s="376"/>
      <c r="AO317" s="376"/>
      <c r="AP317" s="376"/>
      <c r="AQ317" s="376"/>
      <c r="AR317" s="376"/>
      <c r="AS317" s="376"/>
      <c r="AT317" s="376"/>
      <c r="AU317" s="376"/>
      <c r="AV317" s="376"/>
      <c r="AW317" s="376"/>
      <c r="AX317" s="376"/>
      <c r="AY317" s="377"/>
      <c r="AZ317" s="371"/>
      <c r="BA317" s="371"/>
      <c r="BB317" s="371"/>
      <c r="BC317" s="371"/>
      <c r="BD317" s="371"/>
      <c r="BE317" s="371"/>
      <c r="BF317" s="371"/>
      <c r="BG317" s="370"/>
      <c r="BH317" s="372"/>
    </row>
    <row r="318" spans="4:60" ht="16.5" customHeight="1">
      <c r="D318" s="744"/>
      <c r="E318" s="742"/>
      <c r="F318" s="216"/>
      <c r="G318" s="373"/>
      <c r="H318" s="371"/>
      <c r="I318" s="371"/>
      <c r="J318" s="371"/>
      <c r="K318" s="371"/>
      <c r="L318" s="371"/>
      <c r="M318" s="372"/>
      <c r="N318" s="373"/>
      <c r="O318" s="371"/>
      <c r="P318" s="371"/>
      <c r="Q318" s="371"/>
      <c r="R318" s="371"/>
      <c r="S318" s="371"/>
      <c r="T318" s="372"/>
      <c r="X318" s="375" t="s">
        <v>2175</v>
      </c>
      <c r="Y318" s="376"/>
      <c r="Z318" s="376"/>
      <c r="AA318" s="376"/>
      <c r="AB318" s="376"/>
      <c r="AC318" s="376"/>
      <c r="AD318" s="376"/>
      <c r="AE318" s="376"/>
      <c r="AF318" s="376"/>
      <c r="AG318" s="376"/>
      <c r="AH318" s="376"/>
      <c r="AI318" s="376"/>
      <c r="AJ318" s="376"/>
      <c r="AK318" s="375" t="s">
        <v>2430</v>
      </c>
      <c r="AL318" s="376"/>
      <c r="AM318" s="376"/>
      <c r="AN318" s="376"/>
      <c r="AO318" s="376"/>
      <c r="AP318" s="376"/>
      <c r="AQ318" s="376"/>
      <c r="AR318" s="376"/>
      <c r="AS318" s="376"/>
      <c r="AT318" s="376"/>
      <c r="AU318" s="376"/>
      <c r="AV318" s="376"/>
      <c r="AW318" s="376"/>
      <c r="AX318" s="376"/>
      <c r="AY318" s="377"/>
      <c r="AZ318" s="371"/>
      <c r="BA318" s="371"/>
      <c r="BB318" s="371"/>
      <c r="BC318" s="371"/>
      <c r="BD318" s="371"/>
      <c r="BE318" s="371"/>
      <c r="BF318" s="371"/>
      <c r="BG318" s="370"/>
      <c r="BH318" s="372"/>
    </row>
    <row r="319" spans="4:60" ht="16.5" customHeight="1">
      <c r="D319" s="744"/>
      <c r="E319" s="742"/>
      <c r="F319" s="216"/>
      <c r="G319" s="375"/>
      <c r="H319" s="376"/>
      <c r="I319" s="376"/>
      <c r="J319" s="376"/>
      <c r="K319" s="376"/>
      <c r="L319" s="376"/>
      <c r="M319" s="377"/>
      <c r="N319" s="375"/>
      <c r="O319" s="376"/>
      <c r="P319" s="376"/>
      <c r="Q319" s="376"/>
      <c r="R319" s="376"/>
      <c r="S319" s="376"/>
      <c r="T319" s="377"/>
      <c r="U319" s="376"/>
      <c r="V319" s="397"/>
      <c r="W319" s="397"/>
      <c r="X319" s="397"/>
      <c r="Y319" s="397"/>
      <c r="Z319" s="397"/>
      <c r="AA319" s="397"/>
      <c r="AB319" s="397"/>
      <c r="AC319" s="397"/>
      <c r="AD319" s="397"/>
      <c r="AE319" s="397"/>
      <c r="AF319" s="397"/>
      <c r="AG319" s="397"/>
      <c r="AH319" s="397"/>
      <c r="AI319" s="397"/>
      <c r="AJ319" s="397"/>
      <c r="AK319" s="397"/>
      <c r="AL319" s="397"/>
      <c r="AM319" s="376"/>
      <c r="AN319" s="376"/>
      <c r="AO319" s="376"/>
      <c r="AP319" s="376"/>
      <c r="AQ319" s="376"/>
      <c r="AR319" s="376"/>
      <c r="AS319" s="376"/>
      <c r="AT319" s="376"/>
      <c r="AU319" s="376"/>
      <c r="AV319" s="376"/>
      <c r="AW319" s="376"/>
      <c r="AX319" s="376"/>
      <c r="AY319" s="366"/>
      <c r="AZ319" s="366"/>
      <c r="BA319" s="366"/>
      <c r="BB319" s="376"/>
      <c r="BC319" s="376"/>
      <c r="BD319" s="376"/>
      <c r="BE319" s="376"/>
      <c r="BF319" s="376"/>
      <c r="BG319" s="366"/>
      <c r="BH319" s="377"/>
    </row>
    <row r="320" spans="4:60" ht="16.5" customHeight="1">
      <c r="D320" s="744"/>
      <c r="E320" s="742"/>
      <c r="F320" s="216"/>
      <c r="G320" s="373" t="s">
        <v>2134</v>
      </c>
      <c r="H320" s="371"/>
      <c r="I320" s="371"/>
      <c r="J320" s="371"/>
      <c r="K320" s="371"/>
      <c r="L320" s="371"/>
      <c r="M320" s="372"/>
      <c r="N320" s="373" t="s">
        <v>2133</v>
      </c>
      <c r="O320" s="371"/>
      <c r="P320" s="371"/>
      <c r="Q320" s="371"/>
      <c r="R320" s="371"/>
      <c r="S320" s="371"/>
      <c r="T320" s="372"/>
      <c r="U320" s="18" t="s">
        <v>2164</v>
      </c>
      <c r="W320" s="550"/>
      <c r="X320" s="550"/>
      <c r="Y320" s="551"/>
      <c r="Z320" s="550"/>
      <c r="AA320" s="550"/>
      <c r="AB320" s="550"/>
      <c r="AC320" s="550"/>
      <c r="AD320" s="550"/>
      <c r="AE320" s="550"/>
      <c r="AF320" s="550"/>
      <c r="AG320" s="550"/>
      <c r="AH320" s="550"/>
      <c r="AI320" s="550"/>
      <c r="AJ320" s="550"/>
      <c r="AK320" s="550"/>
      <c r="AL320" s="550"/>
      <c r="AM320" s="550"/>
      <c r="AN320" s="371"/>
      <c r="AO320" s="371"/>
      <c r="AP320" s="371"/>
      <c r="AQ320" s="371"/>
      <c r="AR320" s="371"/>
      <c r="AS320" s="371"/>
      <c r="AT320" s="371"/>
      <c r="AU320" s="371"/>
      <c r="AV320" s="371"/>
      <c r="AW320" s="371"/>
      <c r="AX320" s="371"/>
      <c r="AY320" s="370"/>
      <c r="AZ320" s="370"/>
      <c r="BA320" s="370"/>
      <c r="BB320" s="371"/>
      <c r="BC320" s="371"/>
      <c r="BD320" s="371"/>
      <c r="BE320" s="371"/>
      <c r="BF320" s="371"/>
      <c r="BG320" s="370"/>
      <c r="BH320" s="372"/>
    </row>
    <row r="321" spans="4:60" ht="16.5" customHeight="1">
      <c r="D321" s="744"/>
      <c r="E321" s="742"/>
      <c r="F321" s="216"/>
      <c r="G321" s="373"/>
      <c r="H321" s="371"/>
      <c r="I321" s="371"/>
      <c r="J321" s="371"/>
      <c r="K321" s="371"/>
      <c r="L321" s="371"/>
      <c r="M321" s="372"/>
      <c r="N321" s="373"/>
      <c r="O321" s="371"/>
      <c r="P321" s="371"/>
      <c r="Q321" s="371"/>
      <c r="R321" s="371"/>
      <c r="S321" s="371"/>
      <c r="T321" s="372"/>
      <c r="U321" s="371"/>
      <c r="V321" s="371" t="s">
        <v>1999</v>
      </c>
      <c r="W321" s="371"/>
      <c r="X321" s="371"/>
      <c r="Y321" s="16"/>
      <c r="Z321" s="371"/>
      <c r="AA321" s="371"/>
      <c r="AB321" s="371"/>
      <c r="AC321" s="371"/>
      <c r="AD321" s="371"/>
      <c r="AE321" s="371"/>
      <c r="AF321" s="371"/>
      <c r="AG321" s="371"/>
      <c r="AH321" s="371"/>
      <c r="AI321" s="371"/>
      <c r="AJ321" s="371"/>
      <c r="AK321" s="371"/>
      <c r="AL321" s="371"/>
      <c r="AM321" s="371"/>
      <c r="AN321" s="371"/>
      <c r="AO321" s="371"/>
      <c r="AP321" s="371"/>
      <c r="AQ321" s="371"/>
      <c r="AR321" s="371"/>
      <c r="AS321" s="371"/>
      <c r="AT321" s="371"/>
      <c r="AU321" s="371"/>
      <c r="AV321" s="371"/>
      <c r="AW321" s="371"/>
      <c r="AX321" s="371"/>
      <c r="AY321" s="370"/>
      <c r="AZ321" s="370"/>
      <c r="BA321" s="370"/>
      <c r="BB321" s="371"/>
      <c r="BC321" s="371"/>
      <c r="BD321" s="371"/>
      <c r="BE321" s="371"/>
      <c r="BF321" s="371"/>
      <c r="BG321" s="370"/>
      <c r="BH321" s="372"/>
    </row>
    <row r="322" spans="4:60" ht="16.5" customHeight="1">
      <c r="D322" s="744"/>
      <c r="E322" s="742"/>
      <c r="F322" s="216"/>
      <c r="G322" s="373"/>
      <c r="H322" s="371"/>
      <c r="I322" s="371"/>
      <c r="J322" s="371"/>
      <c r="K322" s="371"/>
      <c r="L322" s="371"/>
      <c r="M322" s="372"/>
      <c r="N322" s="373"/>
      <c r="O322" s="371"/>
      <c r="P322" s="371"/>
      <c r="Q322" s="371"/>
      <c r="R322" s="371"/>
      <c r="S322" s="371"/>
      <c r="T322" s="372"/>
      <c r="U322" s="371"/>
      <c r="V322" s="512" t="s">
        <v>2956</v>
      </c>
      <c r="X322" s="371"/>
      <c r="Y322" s="16"/>
      <c r="Z322" s="371"/>
      <c r="AA322" s="371"/>
      <c r="AB322" s="371"/>
      <c r="AC322" s="371"/>
      <c r="AD322" s="371"/>
      <c r="AE322" s="371"/>
      <c r="AF322" s="371"/>
      <c r="AG322" s="371"/>
      <c r="AH322" s="371"/>
      <c r="AI322" s="371"/>
      <c r="AJ322" s="371"/>
      <c r="AK322" s="371"/>
      <c r="AL322" s="371"/>
      <c r="AM322" s="371"/>
      <c r="AN322" s="371"/>
      <c r="AO322" s="371"/>
      <c r="AP322" s="371"/>
      <c r="AQ322" s="371"/>
      <c r="AR322" s="371"/>
      <c r="AS322" s="371"/>
      <c r="AT322" s="371"/>
      <c r="AU322" s="371"/>
      <c r="AV322" s="371"/>
      <c r="AW322" s="371"/>
      <c r="AX322" s="371"/>
      <c r="AY322" s="370"/>
      <c r="AZ322" s="370"/>
      <c r="BA322" s="370"/>
      <c r="BB322" s="371"/>
      <c r="BC322" s="371"/>
      <c r="BD322" s="371"/>
      <c r="BE322" s="371"/>
      <c r="BF322" s="371"/>
      <c r="BG322" s="370"/>
      <c r="BH322" s="372"/>
    </row>
    <row r="323" spans="4:60" ht="16.5" customHeight="1">
      <c r="D323" s="744"/>
      <c r="E323" s="742"/>
      <c r="F323" s="216"/>
      <c r="G323" s="373"/>
      <c r="H323" s="371"/>
      <c r="I323" s="371"/>
      <c r="J323" s="371"/>
      <c r="K323" s="371"/>
      <c r="L323" s="371"/>
      <c r="M323" s="372"/>
      <c r="N323" s="373"/>
      <c r="O323" s="371"/>
      <c r="P323" s="371"/>
      <c r="Q323" s="371"/>
      <c r="R323" s="371"/>
      <c r="S323" s="371"/>
      <c r="T323" s="372"/>
      <c r="U323" s="371"/>
      <c r="V323" s="512" t="s">
        <v>2957</v>
      </c>
      <c r="X323" s="371"/>
      <c r="Y323" s="16"/>
      <c r="Z323" s="371"/>
      <c r="AA323" s="371"/>
      <c r="AB323" s="371"/>
      <c r="AC323" s="371"/>
      <c r="AD323" s="371"/>
      <c r="AE323" s="371"/>
      <c r="AF323" s="371"/>
      <c r="AG323" s="371"/>
      <c r="AH323" s="371"/>
      <c r="AI323" s="371"/>
      <c r="AJ323" s="371"/>
      <c r="AK323" s="371"/>
      <c r="AL323" s="371"/>
      <c r="AM323" s="371"/>
      <c r="AN323" s="371"/>
      <c r="AO323" s="371"/>
      <c r="AP323" s="371"/>
      <c r="AQ323" s="371"/>
      <c r="AR323" s="371"/>
      <c r="AS323" s="371"/>
      <c r="AT323" s="371"/>
      <c r="AU323" s="371"/>
      <c r="AV323" s="371"/>
      <c r="AW323" s="371"/>
      <c r="AX323" s="371"/>
      <c r="AY323" s="370"/>
      <c r="AZ323" s="370"/>
      <c r="BA323" s="370"/>
      <c r="BB323" s="371"/>
      <c r="BC323" s="371"/>
      <c r="BD323" s="371"/>
      <c r="BE323" s="371"/>
      <c r="BF323" s="371"/>
      <c r="BG323" s="370"/>
      <c r="BH323" s="372"/>
    </row>
    <row r="324" spans="4:60" ht="16.5" customHeight="1">
      <c r="D324" s="744"/>
      <c r="E324" s="742"/>
      <c r="F324" s="216"/>
      <c r="G324" s="373"/>
      <c r="H324" s="371"/>
      <c r="I324" s="371"/>
      <c r="J324" s="371"/>
      <c r="K324" s="371"/>
      <c r="L324" s="371"/>
      <c r="M324" s="372"/>
      <c r="N324" s="373"/>
      <c r="O324" s="371"/>
      <c r="P324" s="371"/>
      <c r="Q324" s="371"/>
      <c r="R324" s="371"/>
      <c r="S324" s="371"/>
      <c r="T324" s="372"/>
      <c r="U324" s="371"/>
      <c r="V324" s="512" t="s">
        <v>2958</v>
      </c>
      <c r="X324" s="371"/>
      <c r="Y324" s="16"/>
      <c r="Z324" s="371"/>
      <c r="AA324" s="371"/>
      <c r="AB324" s="371"/>
      <c r="AC324" s="371"/>
      <c r="AD324" s="371"/>
      <c r="AE324" s="371"/>
      <c r="AF324" s="371"/>
      <c r="AG324" s="371"/>
      <c r="AH324" s="371"/>
      <c r="AI324" s="371"/>
      <c r="AJ324" s="371"/>
      <c r="AK324" s="371"/>
      <c r="AL324" s="371"/>
      <c r="AM324" s="371"/>
      <c r="AN324" s="371"/>
      <c r="AO324" s="371"/>
      <c r="AP324" s="371"/>
      <c r="AQ324" s="371"/>
      <c r="AR324" s="371"/>
      <c r="AS324" s="371"/>
      <c r="AT324" s="371"/>
      <c r="AU324" s="371"/>
      <c r="AV324" s="371"/>
      <c r="AW324" s="371"/>
      <c r="AX324" s="371"/>
      <c r="AY324" s="370"/>
      <c r="AZ324" s="370"/>
      <c r="BA324" s="370"/>
      <c r="BB324" s="371"/>
      <c r="BC324" s="371"/>
      <c r="BD324" s="371"/>
      <c r="BE324" s="371"/>
      <c r="BF324" s="371"/>
      <c r="BG324" s="370"/>
      <c r="BH324" s="372"/>
    </row>
    <row r="325" spans="4:60" ht="16.5" customHeight="1">
      <c r="D325" s="744"/>
      <c r="E325" s="742"/>
      <c r="F325" s="216"/>
      <c r="G325" s="373"/>
      <c r="H325" s="371"/>
      <c r="I325" s="371"/>
      <c r="J325" s="371"/>
      <c r="K325" s="371"/>
      <c r="L325" s="371"/>
      <c r="M325" s="372"/>
      <c r="N325" s="373"/>
      <c r="O325" s="371"/>
      <c r="P325" s="371"/>
      <c r="Q325" s="371"/>
      <c r="R325" s="371"/>
      <c r="S325" s="371"/>
      <c r="T325" s="372"/>
      <c r="U325" s="371"/>
      <c r="V325" s="512"/>
      <c r="X325" s="371"/>
      <c r="Y325" s="16"/>
      <c r="Z325" s="371"/>
      <c r="AA325" s="371"/>
      <c r="AB325" s="371"/>
      <c r="AC325" s="371"/>
      <c r="AD325" s="371"/>
      <c r="AE325" s="371"/>
      <c r="AF325" s="371"/>
      <c r="AG325" s="371"/>
      <c r="AH325" s="371"/>
      <c r="AI325" s="371"/>
      <c r="AJ325" s="371"/>
      <c r="AK325" s="371"/>
      <c r="AL325" s="371"/>
      <c r="AM325" s="371"/>
      <c r="AN325" s="371"/>
      <c r="AO325" s="371"/>
      <c r="AP325" s="371"/>
      <c r="AQ325" s="371"/>
      <c r="AR325" s="371"/>
      <c r="AS325" s="371"/>
      <c r="AT325" s="371"/>
      <c r="AU325" s="371"/>
      <c r="AV325" s="371"/>
      <c r="AW325" s="371"/>
      <c r="AX325" s="371"/>
      <c r="AY325" s="370"/>
      <c r="AZ325" s="370"/>
      <c r="BA325" s="370"/>
      <c r="BB325" s="371"/>
      <c r="BC325" s="371"/>
      <c r="BD325" s="371"/>
      <c r="BE325" s="371"/>
      <c r="BF325" s="371"/>
      <c r="BG325" s="370"/>
      <c r="BH325" s="372"/>
    </row>
    <row r="326" spans="4:60" ht="16.5" customHeight="1">
      <c r="D326" s="744"/>
      <c r="E326" s="742"/>
      <c r="F326" s="216"/>
      <c r="G326" s="373"/>
      <c r="H326" s="371"/>
      <c r="I326" s="371"/>
      <c r="J326" s="371"/>
      <c r="K326" s="371"/>
      <c r="L326" s="371"/>
      <c r="M326" s="372"/>
      <c r="N326" s="373"/>
      <c r="O326" s="371"/>
      <c r="P326" s="371"/>
      <c r="Q326" s="371"/>
      <c r="R326" s="371"/>
      <c r="S326" s="371"/>
      <c r="T326" s="372"/>
      <c r="U326" s="371"/>
      <c r="V326" s="371"/>
      <c r="W326" s="371" t="s">
        <v>2187</v>
      </c>
      <c r="X326" s="371"/>
      <c r="Y326" s="16"/>
      <c r="Z326" s="371"/>
      <c r="AA326" s="371"/>
      <c r="AB326" s="371"/>
      <c r="AC326" s="371"/>
      <c r="AD326" s="371"/>
      <c r="AE326" s="371"/>
      <c r="AF326" s="371"/>
      <c r="AG326" s="371"/>
      <c r="AH326" s="371"/>
      <c r="AI326" s="371"/>
      <c r="AJ326" s="371"/>
      <c r="AK326" s="371"/>
      <c r="AL326" s="371"/>
      <c r="AM326" s="371"/>
      <c r="AN326" s="371"/>
      <c r="AO326" s="371"/>
      <c r="AP326" s="371"/>
      <c r="AQ326" s="371"/>
      <c r="AR326" s="371"/>
      <c r="AS326" s="371"/>
      <c r="AT326" s="371"/>
      <c r="AU326" s="371"/>
      <c r="AV326" s="371"/>
      <c r="AW326" s="371"/>
      <c r="AX326" s="371"/>
      <c r="AY326" s="370"/>
      <c r="AZ326" s="370"/>
      <c r="BA326" s="370"/>
      <c r="BB326" s="371"/>
      <c r="BC326" s="371"/>
      <c r="BD326" s="371"/>
      <c r="BE326" s="371"/>
      <c r="BF326" s="371"/>
      <c r="BG326" s="370"/>
      <c r="BH326" s="372"/>
    </row>
    <row r="327" spans="4:60" ht="16.5" customHeight="1">
      <c r="D327" s="744"/>
      <c r="E327" s="742"/>
      <c r="F327" s="216"/>
      <c r="G327" s="373"/>
      <c r="H327" s="371"/>
      <c r="I327" s="371"/>
      <c r="J327" s="371"/>
      <c r="K327" s="371"/>
      <c r="L327" s="371"/>
      <c r="M327" s="372"/>
      <c r="N327" s="373"/>
      <c r="O327" s="371"/>
      <c r="P327" s="371"/>
      <c r="Q327" s="371"/>
      <c r="R327" s="371"/>
      <c r="S327" s="371"/>
      <c r="T327" s="372"/>
      <c r="U327" s="371"/>
      <c r="V327" s="371"/>
      <c r="W327" s="371"/>
      <c r="X327" s="552" t="s">
        <v>2178</v>
      </c>
      <c r="Y327" s="553"/>
      <c r="Z327" s="354" t="s">
        <v>2186</v>
      </c>
      <c r="AA327" s="552" t="s">
        <v>2431</v>
      </c>
      <c r="AB327" s="371"/>
      <c r="AC327" s="371"/>
      <c r="AD327" s="371"/>
      <c r="AE327" s="371"/>
      <c r="AF327" s="371"/>
      <c r="AG327" s="371"/>
      <c r="AH327" s="371"/>
      <c r="AI327" s="371"/>
      <c r="AJ327" s="371"/>
      <c r="AK327" s="371"/>
      <c r="AL327" s="371"/>
      <c r="AM327" s="371"/>
      <c r="AN327" s="371"/>
      <c r="AO327" s="371"/>
      <c r="AP327" s="371"/>
      <c r="AQ327" s="371"/>
      <c r="AR327" s="371"/>
      <c r="AS327" s="371"/>
      <c r="AT327" s="371"/>
      <c r="AU327" s="371"/>
      <c r="AV327" s="371"/>
      <c r="AW327" s="371"/>
      <c r="AX327" s="371"/>
      <c r="AY327" s="370"/>
      <c r="AZ327" s="370"/>
      <c r="BA327" s="370"/>
      <c r="BB327" s="371"/>
      <c r="BC327" s="371"/>
      <c r="BD327" s="371"/>
      <c r="BE327" s="371"/>
      <c r="BF327" s="371"/>
      <c r="BG327" s="370"/>
      <c r="BH327" s="372"/>
    </row>
    <row r="328" spans="4:60" ht="16.5" customHeight="1">
      <c r="D328" s="744"/>
      <c r="E328" s="742"/>
      <c r="F328" s="216"/>
      <c r="G328" s="373"/>
      <c r="H328" s="371"/>
      <c r="I328" s="371"/>
      <c r="J328" s="371"/>
      <c r="K328" s="371"/>
      <c r="L328" s="371"/>
      <c r="M328" s="372"/>
      <c r="N328" s="373"/>
      <c r="O328" s="371"/>
      <c r="P328" s="371"/>
      <c r="Q328" s="371"/>
      <c r="R328" s="371"/>
      <c r="S328" s="371"/>
      <c r="T328" s="372"/>
      <c r="U328" s="371"/>
      <c r="V328" s="371"/>
      <c r="W328" s="371"/>
      <c r="X328" s="552" t="s">
        <v>2179</v>
      </c>
      <c r="Y328" s="553"/>
      <c r="Z328" s="354" t="s">
        <v>2186</v>
      </c>
      <c r="AA328" s="552" t="s">
        <v>2182</v>
      </c>
      <c r="AB328" s="371"/>
      <c r="AC328" s="371"/>
      <c r="AD328" s="371"/>
      <c r="AE328" s="371"/>
      <c r="AF328" s="371"/>
      <c r="AG328" s="371"/>
      <c r="AH328" s="371"/>
      <c r="AI328" s="371"/>
      <c r="AJ328" s="371"/>
      <c r="AK328" s="371"/>
      <c r="AL328" s="371"/>
      <c r="AM328" s="371"/>
      <c r="AN328" s="371"/>
      <c r="AO328" s="371"/>
      <c r="AP328" s="371"/>
      <c r="AQ328" s="371"/>
      <c r="AR328" s="371"/>
      <c r="AS328" s="371"/>
      <c r="AT328" s="371"/>
      <c r="AU328" s="371"/>
      <c r="AV328" s="371"/>
      <c r="AW328" s="371"/>
      <c r="AX328" s="371"/>
      <c r="AY328" s="370"/>
      <c r="AZ328" s="370"/>
      <c r="BA328" s="370"/>
      <c r="BB328" s="371"/>
      <c r="BC328" s="371"/>
      <c r="BD328" s="371"/>
      <c r="BE328" s="371"/>
      <c r="BF328" s="371"/>
      <c r="BG328" s="370"/>
      <c r="BH328" s="372"/>
    </row>
    <row r="329" spans="4:60" ht="16.5" customHeight="1">
      <c r="D329" s="744"/>
      <c r="E329" s="742"/>
      <c r="F329" s="216"/>
      <c r="G329" s="373"/>
      <c r="H329" s="371"/>
      <c r="I329" s="371"/>
      <c r="J329" s="371"/>
      <c r="K329" s="371"/>
      <c r="L329" s="371"/>
      <c r="M329" s="372"/>
      <c r="N329" s="373"/>
      <c r="O329" s="371"/>
      <c r="P329" s="371"/>
      <c r="Q329" s="371"/>
      <c r="R329" s="371"/>
      <c r="S329" s="371"/>
      <c r="T329" s="372"/>
      <c r="U329" s="371"/>
      <c r="V329" s="371"/>
      <c r="W329" s="371"/>
      <c r="X329" s="552" t="s">
        <v>2180</v>
      </c>
      <c r="Y329" s="354"/>
      <c r="Z329" s="354" t="s">
        <v>2185</v>
      </c>
      <c r="AA329" s="552" t="s">
        <v>2181</v>
      </c>
      <c r="AB329" s="371"/>
      <c r="AC329" s="371"/>
      <c r="AD329" s="371"/>
      <c r="AE329" s="371"/>
      <c r="AF329" s="371"/>
      <c r="AG329" s="371"/>
      <c r="AH329" s="371"/>
      <c r="AI329" s="371"/>
      <c r="AJ329" s="371"/>
      <c r="AK329" s="371"/>
      <c r="AL329" s="371"/>
      <c r="AM329" s="371"/>
      <c r="AN329" s="371"/>
      <c r="AO329" s="371"/>
      <c r="AP329" s="371"/>
      <c r="AQ329" s="371"/>
      <c r="AR329" s="371"/>
      <c r="AS329" s="371"/>
      <c r="AT329" s="371"/>
      <c r="AU329" s="371"/>
      <c r="AV329" s="371"/>
      <c r="AW329" s="371"/>
      <c r="AX329" s="371"/>
      <c r="AY329" s="370"/>
      <c r="AZ329" s="370"/>
      <c r="BA329" s="370"/>
      <c r="BB329" s="371"/>
      <c r="BC329" s="371"/>
      <c r="BD329" s="371"/>
      <c r="BE329" s="371"/>
      <c r="BF329" s="371"/>
      <c r="BG329" s="370"/>
      <c r="BH329" s="372"/>
    </row>
    <row r="330" spans="4:60" ht="16.5" customHeight="1">
      <c r="D330" s="744"/>
      <c r="E330" s="742"/>
      <c r="F330" s="216"/>
      <c r="G330" s="373"/>
      <c r="H330" s="371"/>
      <c r="I330" s="371"/>
      <c r="J330" s="371"/>
      <c r="K330" s="371"/>
      <c r="L330" s="371"/>
      <c r="M330" s="372"/>
      <c r="N330" s="373"/>
      <c r="O330" s="371"/>
      <c r="P330" s="371"/>
      <c r="Q330" s="371"/>
      <c r="R330" s="371"/>
      <c r="S330" s="371"/>
      <c r="T330" s="372"/>
      <c r="U330" s="371"/>
      <c r="V330" s="371"/>
      <c r="W330" s="371"/>
      <c r="X330" s="552" t="s">
        <v>2183</v>
      </c>
      <c r="Y330" s="354"/>
      <c r="Z330" s="552" t="s">
        <v>2185</v>
      </c>
      <c r="AA330" s="552" t="s">
        <v>2184</v>
      </c>
      <c r="AB330" s="371"/>
      <c r="AC330" s="371"/>
      <c r="AD330" s="371"/>
      <c r="AE330" s="371"/>
      <c r="AF330" s="371"/>
      <c r="AG330" s="371"/>
      <c r="AH330" s="371"/>
      <c r="AI330" s="371"/>
      <c r="AJ330" s="371"/>
      <c r="AK330" s="371"/>
      <c r="AL330" s="371"/>
      <c r="AM330" s="371"/>
      <c r="AN330" s="371"/>
      <c r="AO330" s="371"/>
      <c r="AP330" s="371"/>
      <c r="AQ330" s="371"/>
      <c r="AR330" s="371"/>
      <c r="AS330" s="371"/>
      <c r="AT330" s="371"/>
      <c r="AU330" s="371"/>
      <c r="AV330" s="371"/>
      <c r="AW330" s="371"/>
      <c r="AX330" s="371"/>
      <c r="AY330" s="370"/>
      <c r="AZ330" s="370"/>
      <c r="BA330" s="370"/>
      <c r="BB330" s="371"/>
      <c r="BC330" s="371"/>
      <c r="BD330" s="371"/>
      <c r="BE330" s="371"/>
      <c r="BF330" s="371"/>
      <c r="BG330" s="370"/>
      <c r="BH330" s="372"/>
    </row>
    <row r="331" spans="4:60" ht="16.5" customHeight="1">
      <c r="D331" s="744"/>
      <c r="E331" s="742"/>
      <c r="F331" s="216"/>
      <c r="G331" s="373"/>
      <c r="H331" s="371"/>
      <c r="I331" s="371"/>
      <c r="J331" s="371"/>
      <c r="K331" s="371"/>
      <c r="L331" s="371"/>
      <c r="M331" s="372"/>
      <c r="N331" s="373"/>
      <c r="O331" s="371"/>
      <c r="P331" s="371"/>
      <c r="Q331" s="371"/>
      <c r="R331" s="371"/>
      <c r="S331" s="371"/>
      <c r="T331" s="372"/>
      <c r="U331" s="371"/>
      <c r="V331" s="371"/>
      <c r="W331" s="371"/>
      <c r="X331" s="552"/>
      <c r="Y331" s="354"/>
      <c r="Z331" s="552"/>
      <c r="AA331" s="552"/>
      <c r="AB331" s="371"/>
      <c r="AC331" s="371"/>
      <c r="AD331" s="371"/>
      <c r="AE331" s="371"/>
      <c r="AF331" s="371"/>
      <c r="AG331" s="371"/>
      <c r="AH331" s="371"/>
      <c r="AI331" s="371"/>
      <c r="AJ331" s="371"/>
      <c r="AK331" s="371"/>
      <c r="AL331" s="371"/>
      <c r="AM331" s="371"/>
      <c r="AN331" s="371"/>
      <c r="AO331" s="371"/>
      <c r="AP331" s="371"/>
      <c r="AQ331" s="371"/>
      <c r="AR331" s="371"/>
      <c r="AS331" s="371"/>
      <c r="AT331" s="371"/>
      <c r="AU331" s="371"/>
      <c r="AV331" s="371"/>
      <c r="AW331" s="371"/>
      <c r="AX331" s="371"/>
      <c r="AY331" s="370"/>
      <c r="AZ331" s="370"/>
      <c r="BA331" s="370"/>
      <c r="BB331" s="371"/>
      <c r="BC331" s="371"/>
      <c r="BD331" s="371"/>
      <c r="BE331" s="371"/>
      <c r="BF331" s="371"/>
      <c r="BG331" s="370"/>
      <c r="BH331" s="372"/>
    </row>
    <row r="332" spans="4:60" ht="16.5" customHeight="1">
      <c r="D332" s="744"/>
      <c r="E332" s="742"/>
      <c r="F332" s="216"/>
      <c r="G332" s="373"/>
      <c r="H332" s="371"/>
      <c r="I332" s="371"/>
      <c r="J332" s="371"/>
      <c r="K332" s="371"/>
      <c r="L332" s="371"/>
      <c r="M332" s="372"/>
      <c r="N332" s="373"/>
      <c r="O332" s="371"/>
      <c r="P332" s="371"/>
      <c r="Q332" s="371"/>
      <c r="R332" s="371"/>
      <c r="S332" s="371"/>
      <c r="T332" s="372"/>
      <c r="U332" s="371"/>
      <c r="V332" s="371"/>
      <c r="W332" s="371" t="s">
        <v>2189</v>
      </c>
      <c r="X332" s="371"/>
      <c r="Y332" s="16"/>
      <c r="Z332" s="371"/>
      <c r="AA332" s="371"/>
      <c r="AB332" s="371"/>
      <c r="AC332" s="371"/>
      <c r="AD332" s="371"/>
      <c r="AE332" s="371"/>
      <c r="AF332" s="371"/>
      <c r="AG332" s="371"/>
      <c r="AH332" s="371"/>
      <c r="AI332" s="371"/>
      <c r="AJ332" s="371"/>
      <c r="AK332" s="371"/>
      <c r="AL332" s="371"/>
      <c r="AM332" s="371"/>
      <c r="AN332" s="371"/>
      <c r="AO332" s="371"/>
      <c r="AP332" s="371"/>
      <c r="AQ332" s="371"/>
      <c r="AR332" s="371"/>
      <c r="AS332" s="371"/>
      <c r="AT332" s="371"/>
      <c r="AU332" s="371"/>
      <c r="AV332" s="371"/>
      <c r="AW332" s="371"/>
      <c r="AX332" s="371"/>
      <c r="AY332" s="370"/>
      <c r="AZ332" s="370"/>
      <c r="BA332" s="370"/>
      <c r="BB332" s="371"/>
      <c r="BC332" s="371"/>
      <c r="BD332" s="371"/>
      <c r="BE332" s="371"/>
      <c r="BF332" s="371"/>
      <c r="BG332" s="370"/>
      <c r="BH332" s="372"/>
    </row>
    <row r="333" spans="4:60" ht="16.5" customHeight="1">
      <c r="D333" s="744"/>
      <c r="E333" s="742"/>
      <c r="F333" s="216"/>
      <c r="G333" s="373"/>
      <c r="H333" s="371"/>
      <c r="I333" s="371"/>
      <c r="J333" s="371"/>
      <c r="K333" s="371"/>
      <c r="L333" s="371"/>
      <c r="M333" s="372"/>
      <c r="N333" s="373"/>
      <c r="O333" s="371"/>
      <c r="P333" s="371"/>
      <c r="Q333" s="371"/>
      <c r="R333" s="371"/>
      <c r="S333" s="371"/>
      <c r="T333" s="372"/>
      <c r="U333" s="371"/>
      <c r="V333" s="371"/>
      <c r="W333" s="371"/>
      <c r="X333" s="371" t="s">
        <v>2191</v>
      </c>
      <c r="Y333" s="16"/>
      <c r="Z333" s="371"/>
      <c r="AA333" s="371"/>
      <c r="AB333" s="371"/>
      <c r="AC333" s="371"/>
      <c r="AD333" s="371"/>
      <c r="AE333" s="371"/>
      <c r="AF333" s="371"/>
      <c r="AG333" s="371"/>
      <c r="AH333" s="371"/>
      <c r="AI333" s="371"/>
      <c r="AJ333" s="371"/>
      <c r="AK333" s="371"/>
      <c r="AL333" s="371"/>
      <c r="AM333" s="371"/>
      <c r="AN333" s="371"/>
      <c r="AO333" s="371"/>
      <c r="AP333" s="371"/>
      <c r="AQ333" s="371"/>
      <c r="AR333" s="371"/>
      <c r="AS333" s="371"/>
      <c r="AT333" s="371"/>
      <c r="AU333" s="371"/>
      <c r="AV333" s="371"/>
      <c r="AW333" s="371"/>
      <c r="AX333" s="371"/>
      <c r="AY333" s="370"/>
      <c r="AZ333" s="370"/>
      <c r="BA333" s="370"/>
      <c r="BB333" s="371"/>
      <c r="BC333" s="371"/>
      <c r="BD333" s="371"/>
      <c r="BE333" s="371"/>
      <c r="BF333" s="371"/>
      <c r="BG333" s="370"/>
      <c r="BH333" s="372"/>
    </row>
    <row r="334" spans="4:60" ht="16.5" customHeight="1">
      <c r="D334" s="744"/>
      <c r="E334" s="742"/>
      <c r="F334" s="216"/>
      <c r="G334" s="373"/>
      <c r="H334" s="371"/>
      <c r="I334" s="371"/>
      <c r="J334" s="371"/>
      <c r="K334" s="371"/>
      <c r="L334" s="371"/>
      <c r="M334" s="372"/>
      <c r="N334" s="373"/>
      <c r="O334" s="371"/>
      <c r="P334" s="371"/>
      <c r="Q334" s="371"/>
      <c r="R334" s="371"/>
      <c r="S334" s="371"/>
      <c r="T334" s="372"/>
      <c r="U334" s="371"/>
      <c r="V334" s="371"/>
      <c r="W334" s="371" t="s">
        <v>2188</v>
      </c>
      <c r="X334" s="371"/>
      <c r="Y334" s="371"/>
      <c r="Z334" s="371"/>
      <c r="AA334" s="371"/>
      <c r="AB334" s="371"/>
      <c r="AC334" s="371"/>
      <c r="AD334" s="371"/>
      <c r="AE334" s="371"/>
      <c r="AF334" s="371"/>
      <c r="AG334" s="371"/>
      <c r="AH334" s="371"/>
      <c r="AI334" s="371"/>
      <c r="AJ334" s="371"/>
      <c r="AK334" s="371"/>
      <c r="AL334" s="371"/>
      <c r="AM334" s="371"/>
      <c r="AN334" s="371"/>
      <c r="AO334" s="371"/>
      <c r="AP334" s="371"/>
      <c r="AQ334" s="371"/>
      <c r="AR334" s="371"/>
      <c r="AS334" s="371"/>
      <c r="AT334" s="371"/>
      <c r="AU334" s="371"/>
      <c r="AV334" s="371"/>
      <c r="AW334" s="371"/>
      <c r="AX334" s="371"/>
      <c r="AY334" s="370"/>
      <c r="AZ334" s="370"/>
      <c r="BA334" s="370"/>
      <c r="BB334" s="371"/>
      <c r="BC334" s="371"/>
      <c r="BD334" s="371"/>
      <c r="BE334" s="371"/>
      <c r="BF334" s="371"/>
      <c r="BG334" s="370"/>
      <c r="BH334" s="372"/>
    </row>
    <row r="335" spans="4:60" ht="16.5" customHeight="1">
      <c r="D335" s="744"/>
      <c r="E335" s="742"/>
      <c r="F335" s="216"/>
      <c r="G335" s="373"/>
      <c r="H335" s="371"/>
      <c r="I335" s="371"/>
      <c r="J335" s="371"/>
      <c r="K335" s="371"/>
      <c r="L335" s="371"/>
      <c r="M335" s="372"/>
      <c r="N335" s="373"/>
      <c r="O335" s="371"/>
      <c r="P335" s="371"/>
      <c r="Q335" s="371"/>
      <c r="R335" s="371"/>
      <c r="S335" s="371"/>
      <c r="T335" s="372"/>
      <c r="U335" s="371"/>
      <c r="V335" s="371"/>
      <c r="W335" s="371"/>
      <c r="X335" s="371" t="s">
        <v>2190</v>
      </c>
      <c r="Y335" s="371"/>
      <c r="Z335" s="371"/>
      <c r="AA335" s="371"/>
      <c r="AB335" s="371"/>
      <c r="AC335" s="371"/>
      <c r="AD335" s="371"/>
      <c r="AE335" s="371"/>
      <c r="AF335" s="371"/>
      <c r="AG335" s="371"/>
      <c r="AH335" s="371"/>
      <c r="AI335" s="371"/>
      <c r="AJ335" s="371"/>
      <c r="AK335" s="371"/>
      <c r="AL335" s="371"/>
      <c r="AM335" s="371"/>
      <c r="AN335" s="371"/>
      <c r="AO335" s="371"/>
      <c r="AP335" s="371"/>
      <c r="AQ335" s="371"/>
      <c r="AR335" s="371"/>
      <c r="AS335" s="371"/>
      <c r="AT335" s="371"/>
      <c r="AU335" s="371"/>
      <c r="AV335" s="371"/>
      <c r="AW335" s="371"/>
      <c r="AX335" s="371"/>
      <c r="AY335" s="370"/>
      <c r="AZ335" s="370"/>
      <c r="BA335" s="370"/>
      <c r="BB335" s="371"/>
      <c r="BC335" s="371"/>
      <c r="BD335" s="371"/>
      <c r="BE335" s="371"/>
      <c r="BF335" s="371"/>
      <c r="BG335" s="370"/>
      <c r="BH335" s="372"/>
    </row>
    <row r="336" spans="4:60" ht="16.5" customHeight="1">
      <c r="D336" s="744"/>
      <c r="E336" s="742"/>
      <c r="F336" s="216"/>
      <c r="G336" s="375"/>
      <c r="H336" s="376"/>
      <c r="I336" s="376"/>
      <c r="J336" s="376"/>
      <c r="K336" s="376"/>
      <c r="L336" s="376"/>
      <c r="M336" s="377"/>
      <c r="N336" s="375"/>
      <c r="O336" s="376"/>
      <c r="P336" s="376"/>
      <c r="Q336" s="376"/>
      <c r="R336" s="376"/>
      <c r="S336" s="376"/>
      <c r="T336" s="377"/>
      <c r="U336" s="376"/>
      <c r="V336" s="376"/>
      <c r="W336" s="376"/>
      <c r="X336" s="376"/>
      <c r="Y336" s="376"/>
      <c r="Z336" s="376"/>
      <c r="AA336" s="376"/>
      <c r="AB336" s="376"/>
      <c r="AC336" s="376"/>
      <c r="AD336" s="376"/>
      <c r="AE336" s="376"/>
      <c r="AF336" s="376"/>
      <c r="AG336" s="376"/>
      <c r="AH336" s="376"/>
      <c r="AI336" s="376"/>
      <c r="AJ336" s="376"/>
      <c r="AK336" s="376"/>
      <c r="AL336" s="376"/>
      <c r="AM336" s="376"/>
      <c r="AN336" s="376"/>
      <c r="AO336" s="376"/>
      <c r="AP336" s="376"/>
      <c r="AQ336" s="376"/>
      <c r="AR336" s="376"/>
      <c r="AS336" s="376"/>
      <c r="AT336" s="376"/>
      <c r="AU336" s="376"/>
      <c r="AV336" s="376"/>
      <c r="AW336" s="376"/>
      <c r="AX336" s="376"/>
      <c r="AY336" s="366"/>
      <c r="AZ336" s="366"/>
      <c r="BA336" s="366"/>
      <c r="BB336" s="376"/>
      <c r="BC336" s="376"/>
      <c r="BD336" s="376"/>
      <c r="BE336" s="376"/>
      <c r="BF336" s="376"/>
      <c r="BG336" s="366"/>
      <c r="BH336" s="377"/>
    </row>
    <row r="337" spans="4:60" ht="16.5" customHeight="1">
      <c r="D337" s="744"/>
      <c r="E337" s="742"/>
      <c r="F337" s="216"/>
      <c r="G337" s="375" t="s">
        <v>2128</v>
      </c>
      <c r="H337" s="376"/>
      <c r="I337" s="376"/>
      <c r="J337" s="376"/>
      <c r="K337" s="376"/>
      <c r="L337" s="376"/>
      <c r="M337" s="377"/>
      <c r="N337" s="375" t="s">
        <v>2129</v>
      </c>
      <c r="O337" s="376"/>
      <c r="P337" s="376"/>
      <c r="Q337" s="376"/>
      <c r="R337" s="376"/>
      <c r="S337" s="376"/>
      <c r="T337" s="377"/>
      <c r="U337" s="376" t="s">
        <v>2192</v>
      </c>
      <c r="V337" s="376"/>
      <c r="W337" s="376"/>
      <c r="X337" s="376"/>
      <c r="Y337" s="376"/>
      <c r="Z337" s="376"/>
      <c r="AA337" s="376"/>
      <c r="AB337" s="376"/>
      <c r="AC337" s="376"/>
      <c r="AD337" s="376"/>
      <c r="AE337" s="376"/>
      <c r="AF337" s="376"/>
      <c r="AG337" s="376"/>
      <c r="AH337" s="376"/>
      <c r="AI337" s="376"/>
      <c r="AJ337" s="376"/>
      <c r="AK337" s="376"/>
      <c r="AL337" s="376"/>
      <c r="AM337" s="376"/>
      <c r="AN337" s="376"/>
      <c r="AO337" s="376"/>
      <c r="AP337" s="376"/>
      <c r="AQ337" s="376"/>
      <c r="AR337" s="376"/>
      <c r="AS337" s="376"/>
      <c r="AT337" s="376"/>
      <c r="AU337" s="376"/>
      <c r="AV337" s="376"/>
      <c r="AW337" s="258"/>
      <c r="AX337" s="376"/>
      <c r="AY337" s="366"/>
      <c r="AZ337" s="366"/>
      <c r="BA337" s="366"/>
      <c r="BB337" s="376"/>
      <c r="BC337" s="376"/>
      <c r="BD337" s="376"/>
      <c r="BE337" s="376"/>
      <c r="BF337" s="376"/>
      <c r="BG337" s="366"/>
      <c r="BH337" s="377"/>
    </row>
    <row r="338" spans="4:60" ht="16.5" customHeight="1">
      <c r="D338" s="744"/>
      <c r="E338" s="742"/>
      <c r="F338" s="216"/>
      <c r="G338" s="364" t="s">
        <v>2135</v>
      </c>
      <c r="H338" s="368"/>
      <c r="I338" s="368"/>
      <c r="J338" s="368"/>
      <c r="K338" s="368"/>
      <c r="L338" s="368"/>
      <c r="M338" s="369"/>
      <c r="N338" s="554" t="s">
        <v>2136</v>
      </c>
      <c r="O338" s="546"/>
      <c r="P338" s="546"/>
      <c r="Q338" s="546"/>
      <c r="R338" s="546"/>
      <c r="S338" s="546"/>
      <c r="T338" s="555"/>
      <c r="U338" s="368" t="s">
        <v>3339</v>
      </c>
      <c r="V338" s="368"/>
      <c r="W338" s="368"/>
      <c r="X338" s="368"/>
      <c r="Y338" s="368"/>
      <c r="Z338" s="368"/>
      <c r="AA338" s="368"/>
      <c r="AB338" s="368"/>
      <c r="AC338" s="368"/>
      <c r="AD338" s="368"/>
      <c r="AE338" s="368"/>
      <c r="AF338" s="368"/>
      <c r="AG338" s="368"/>
      <c r="AH338" s="368"/>
      <c r="AI338" s="368"/>
      <c r="AJ338" s="368"/>
      <c r="AK338" s="368"/>
      <c r="AL338" s="368"/>
      <c r="AM338" s="368"/>
      <c r="AN338" s="368"/>
      <c r="AO338" s="368"/>
      <c r="AP338" s="368"/>
      <c r="AQ338" s="368"/>
      <c r="AR338" s="368"/>
      <c r="AS338" s="368"/>
      <c r="AT338" s="368"/>
      <c r="AU338" s="368"/>
      <c r="AV338" s="368"/>
      <c r="AW338" s="546"/>
      <c r="AX338" s="368"/>
      <c r="AY338" s="365"/>
      <c r="AZ338" s="365"/>
      <c r="BA338" s="365"/>
      <c r="BB338" s="368"/>
      <c r="BC338" s="368"/>
      <c r="BD338" s="368"/>
      <c r="BE338" s="368"/>
      <c r="BF338" s="368"/>
      <c r="BG338" s="365"/>
      <c r="BH338" s="395"/>
    </row>
    <row r="339" spans="4:60" ht="16.5" customHeight="1">
      <c r="D339" s="744"/>
      <c r="E339" s="742"/>
      <c r="F339" s="216"/>
      <c r="G339" s="449"/>
      <c r="H339" s="371"/>
      <c r="I339" s="371"/>
      <c r="J339" s="371"/>
      <c r="K339" s="371"/>
      <c r="L339" s="371"/>
      <c r="M339" s="372"/>
      <c r="N339" s="560"/>
      <c r="O339" s="550"/>
      <c r="P339" s="550"/>
      <c r="Q339" s="550"/>
      <c r="R339" s="550"/>
      <c r="S339" s="550"/>
      <c r="T339" s="559"/>
      <c r="U339" s="371"/>
      <c r="V339" s="371" t="s">
        <v>3340</v>
      </c>
      <c r="W339" s="371"/>
      <c r="X339" s="371"/>
      <c r="Y339" s="371"/>
      <c r="Z339" s="371"/>
      <c r="AA339" s="371"/>
      <c r="AB339" s="371"/>
      <c r="AC339" s="371"/>
      <c r="AD339" s="371"/>
      <c r="AE339" s="371"/>
      <c r="AF339" s="371"/>
      <c r="AG339" s="371"/>
      <c r="AH339" s="371"/>
      <c r="AI339" s="371"/>
      <c r="AJ339" s="371"/>
      <c r="AK339" s="371"/>
      <c r="AL339" s="371"/>
      <c r="AM339" s="371"/>
      <c r="AN339" s="371"/>
      <c r="AO339" s="371"/>
      <c r="AP339" s="371"/>
      <c r="AQ339" s="371"/>
      <c r="AR339" s="371"/>
      <c r="AS339" s="371"/>
      <c r="AT339" s="371"/>
      <c r="AU339" s="371"/>
      <c r="AV339" s="371"/>
      <c r="AW339" s="550"/>
      <c r="AX339" s="371"/>
      <c r="AY339" s="370"/>
      <c r="AZ339" s="370"/>
      <c r="BA339" s="370"/>
      <c r="BB339" s="371"/>
      <c r="BC339" s="371"/>
      <c r="BD339" s="371"/>
      <c r="BE339" s="371"/>
      <c r="BF339" s="371"/>
      <c r="BG339" s="370"/>
      <c r="BH339" s="396"/>
    </row>
    <row r="340" spans="4:60" ht="16.5" customHeight="1">
      <c r="D340" s="744"/>
      <c r="E340" s="742"/>
      <c r="F340" s="216"/>
      <c r="G340" s="449"/>
      <c r="H340" s="371"/>
      <c r="I340" s="371"/>
      <c r="J340" s="371"/>
      <c r="K340" s="371"/>
      <c r="L340" s="371"/>
      <c r="M340" s="372"/>
      <c r="N340" s="560"/>
      <c r="O340" s="550"/>
      <c r="P340" s="550"/>
      <c r="Q340" s="550"/>
      <c r="R340" s="550"/>
      <c r="S340" s="550"/>
      <c r="T340" s="559"/>
      <c r="U340" s="371"/>
      <c r="V340" s="371"/>
      <c r="W340" s="371"/>
      <c r="X340" s="371"/>
      <c r="Y340" s="371"/>
      <c r="Z340" s="371"/>
      <c r="AA340" s="371"/>
      <c r="AB340" s="371"/>
      <c r="AC340" s="371"/>
      <c r="AD340" s="371"/>
      <c r="AE340" s="371"/>
      <c r="AF340" s="371"/>
      <c r="AG340" s="371"/>
      <c r="AH340" s="371"/>
      <c r="AI340" s="371"/>
      <c r="AJ340" s="371"/>
      <c r="AK340" s="371"/>
      <c r="AL340" s="371"/>
      <c r="AM340" s="371"/>
      <c r="AN340" s="371"/>
      <c r="AO340" s="371"/>
      <c r="AP340" s="371"/>
      <c r="AQ340" s="371"/>
      <c r="AR340" s="371"/>
      <c r="AS340" s="371"/>
      <c r="AT340" s="371"/>
      <c r="AU340" s="371"/>
      <c r="AV340" s="371"/>
      <c r="AW340" s="550"/>
      <c r="AX340" s="371"/>
      <c r="AY340" s="370"/>
      <c r="AZ340" s="370"/>
      <c r="BA340" s="370"/>
      <c r="BB340" s="371"/>
      <c r="BC340" s="371"/>
      <c r="BD340" s="371"/>
      <c r="BE340" s="371"/>
      <c r="BF340" s="371"/>
      <c r="BG340" s="370"/>
      <c r="BH340" s="396"/>
    </row>
    <row r="341" spans="4:60" ht="16.5" customHeight="1">
      <c r="D341" s="744"/>
      <c r="E341" s="742"/>
      <c r="F341" s="216"/>
      <c r="G341" s="449"/>
      <c r="H341" s="371"/>
      <c r="I341" s="371"/>
      <c r="J341" s="371"/>
      <c r="K341" s="371"/>
      <c r="L341" s="371"/>
      <c r="M341" s="372"/>
      <c r="N341" s="560"/>
      <c r="O341" s="550"/>
      <c r="P341" s="550"/>
      <c r="Q341" s="550"/>
      <c r="R341" s="550"/>
      <c r="S341" s="550"/>
      <c r="T341" s="559"/>
      <c r="U341" s="371" t="s">
        <v>3341</v>
      </c>
      <c r="V341" s="371"/>
      <c r="W341" s="371"/>
      <c r="X341" s="371"/>
      <c r="Y341" s="371"/>
      <c r="Z341" s="371"/>
      <c r="AA341" s="371"/>
      <c r="AB341" s="371"/>
      <c r="AC341" s="371"/>
      <c r="AD341" s="371"/>
      <c r="AE341" s="371"/>
      <c r="AF341" s="371"/>
      <c r="AG341" s="371"/>
      <c r="AH341" s="371"/>
      <c r="AI341" s="371"/>
      <c r="AJ341" s="371"/>
      <c r="AK341" s="371"/>
      <c r="AL341" s="371"/>
      <c r="AM341" s="371"/>
      <c r="AN341" s="371"/>
      <c r="AO341" s="371"/>
      <c r="AP341" s="371"/>
      <c r="AQ341" s="371"/>
      <c r="AR341" s="371"/>
      <c r="AS341" s="371"/>
      <c r="AT341" s="371"/>
      <c r="AU341" s="371"/>
      <c r="AV341" s="371"/>
      <c r="AW341" s="550"/>
      <c r="AX341" s="371"/>
      <c r="AY341" s="370"/>
      <c r="AZ341" s="370"/>
      <c r="BA341" s="370"/>
      <c r="BB341" s="371"/>
      <c r="BC341" s="371"/>
      <c r="BD341" s="371"/>
      <c r="BE341" s="371"/>
      <c r="BF341" s="371"/>
      <c r="BG341" s="370"/>
      <c r="BH341" s="396"/>
    </row>
    <row r="342" spans="4:60" ht="15.6" customHeight="1">
      <c r="D342" s="744"/>
      <c r="E342" s="742"/>
      <c r="F342" s="216"/>
      <c r="G342" s="449"/>
      <c r="H342" s="371"/>
      <c r="I342" s="371"/>
      <c r="J342" s="371"/>
      <c r="K342" s="371"/>
      <c r="L342" s="371"/>
      <c r="M342" s="372"/>
      <c r="N342" s="560"/>
      <c r="O342" s="550"/>
      <c r="P342" s="550"/>
      <c r="Q342" s="550"/>
      <c r="R342" s="550"/>
      <c r="S342" s="550"/>
      <c r="T342" s="559"/>
      <c r="U342" s="512" t="s">
        <v>3342</v>
      </c>
      <c r="V342" s="371"/>
      <c r="W342" s="371"/>
      <c r="X342" s="371"/>
      <c r="Y342" s="371"/>
      <c r="Z342" s="371"/>
      <c r="AA342" s="371"/>
      <c r="AB342" s="371"/>
      <c r="AC342" s="371"/>
      <c r="AD342" s="371"/>
      <c r="AE342" s="371"/>
      <c r="AF342" s="371"/>
      <c r="AG342" s="371"/>
      <c r="AH342" s="371"/>
      <c r="AI342" s="371"/>
      <c r="AJ342" s="371"/>
      <c r="AK342" s="371"/>
      <c r="AL342" s="371"/>
      <c r="AM342" s="371"/>
      <c r="AN342" s="371"/>
      <c r="AO342" s="371"/>
      <c r="AP342" s="371"/>
      <c r="AQ342" s="371"/>
      <c r="AR342" s="371"/>
      <c r="AS342" s="371"/>
      <c r="AT342" s="371"/>
      <c r="AU342" s="371"/>
      <c r="AV342" s="371"/>
      <c r="AW342" s="550"/>
      <c r="AX342" s="371"/>
      <c r="AY342" s="370"/>
      <c r="AZ342" s="370"/>
      <c r="BA342" s="370"/>
      <c r="BB342" s="371"/>
      <c r="BC342" s="371"/>
      <c r="BD342" s="371"/>
      <c r="BE342" s="371"/>
      <c r="BF342" s="371"/>
      <c r="BG342" s="370"/>
      <c r="BH342" s="396"/>
    </row>
    <row r="343" spans="4:60" ht="16.5" customHeight="1">
      <c r="D343" s="744"/>
      <c r="E343" s="742"/>
      <c r="F343" s="216"/>
      <c r="G343" s="449"/>
      <c r="H343" s="371"/>
      <c r="I343" s="371"/>
      <c r="J343" s="371"/>
      <c r="K343" s="371"/>
      <c r="L343" s="371"/>
      <c r="M343" s="372"/>
      <c r="N343" s="560"/>
      <c r="O343" s="550"/>
      <c r="P343" s="550"/>
      <c r="Q343" s="550"/>
      <c r="R343" s="550"/>
      <c r="S343" s="550"/>
      <c r="T343" s="559"/>
      <c r="U343" s="512" t="s">
        <v>3343</v>
      </c>
      <c r="V343" s="371"/>
      <c r="W343" s="371"/>
      <c r="X343" s="371"/>
      <c r="Y343" s="371"/>
      <c r="Z343" s="371"/>
      <c r="AA343" s="371"/>
      <c r="AB343" s="371"/>
      <c r="AC343" s="371"/>
      <c r="AD343" s="371"/>
      <c r="AE343" s="371"/>
      <c r="AF343" s="371"/>
      <c r="AG343" s="371"/>
      <c r="AH343" s="371"/>
      <c r="AI343" s="371"/>
      <c r="AJ343" s="371"/>
      <c r="AK343" s="371"/>
      <c r="AL343" s="371"/>
      <c r="AM343" s="371"/>
      <c r="AN343" s="371"/>
      <c r="AO343" s="371"/>
      <c r="AP343" s="371"/>
      <c r="AQ343" s="371"/>
      <c r="AR343" s="371"/>
      <c r="AS343" s="371"/>
      <c r="AT343" s="371"/>
      <c r="AU343" s="371"/>
      <c r="AV343" s="371"/>
      <c r="AW343" s="550"/>
      <c r="AX343" s="371"/>
      <c r="AY343" s="370"/>
      <c r="AZ343" s="370"/>
      <c r="BA343" s="370"/>
      <c r="BB343" s="371"/>
      <c r="BC343" s="371"/>
      <c r="BD343" s="371"/>
      <c r="BE343" s="371"/>
      <c r="BF343" s="371"/>
      <c r="BG343" s="370"/>
      <c r="BH343" s="396"/>
    </row>
    <row r="344" spans="4:60" ht="16.5" customHeight="1">
      <c r="D344" s="744"/>
      <c r="E344" s="742"/>
      <c r="F344" s="216"/>
      <c r="G344" s="449"/>
      <c r="H344" s="371"/>
      <c r="I344" s="371"/>
      <c r="J344" s="371"/>
      <c r="K344" s="371"/>
      <c r="L344" s="371"/>
      <c r="M344" s="372"/>
      <c r="N344" s="560"/>
      <c r="O344" s="550"/>
      <c r="P344" s="550"/>
      <c r="Q344" s="550"/>
      <c r="R344" s="550"/>
      <c r="S344" s="550"/>
      <c r="T344" s="559"/>
      <c r="U344" s="512" t="s">
        <v>3344</v>
      </c>
      <c r="V344" s="371"/>
      <c r="W344" s="371"/>
      <c r="X344" s="371"/>
      <c r="Y344" s="371"/>
      <c r="Z344" s="371"/>
      <c r="AA344" s="371"/>
      <c r="AB344" s="371"/>
      <c r="AC344" s="371"/>
      <c r="AD344" s="371"/>
      <c r="AE344" s="371"/>
      <c r="AF344" s="371"/>
      <c r="AG344" s="371"/>
      <c r="AH344" s="371"/>
      <c r="AI344" s="371"/>
      <c r="AJ344" s="371"/>
      <c r="AK344" s="371"/>
      <c r="AL344" s="371"/>
      <c r="AM344" s="371"/>
      <c r="AN344" s="371"/>
      <c r="AO344" s="371"/>
      <c r="AP344" s="371"/>
      <c r="AQ344" s="371"/>
      <c r="AR344" s="371"/>
      <c r="AS344" s="371"/>
      <c r="AT344" s="371"/>
      <c r="AU344" s="371"/>
      <c r="AV344" s="371"/>
      <c r="AW344" s="550"/>
      <c r="AX344" s="371"/>
      <c r="AY344" s="370"/>
      <c r="AZ344" s="370"/>
      <c r="BA344" s="370"/>
      <c r="BB344" s="371"/>
      <c r="BC344" s="371"/>
      <c r="BD344" s="371"/>
      <c r="BE344" s="371"/>
      <c r="BF344" s="371"/>
      <c r="BG344" s="370"/>
      <c r="BH344" s="396"/>
    </row>
    <row r="345" spans="4:60" ht="16.5" customHeight="1">
      <c r="D345" s="744"/>
      <c r="E345" s="742"/>
      <c r="F345" s="216"/>
      <c r="G345" s="449"/>
      <c r="H345" s="371"/>
      <c r="I345" s="371"/>
      <c r="J345" s="371"/>
      <c r="K345" s="371"/>
      <c r="L345" s="371"/>
      <c r="M345" s="372"/>
      <c r="N345" s="560"/>
      <c r="O345" s="550"/>
      <c r="P345" s="550"/>
      <c r="Q345" s="550"/>
      <c r="R345" s="550"/>
      <c r="S345" s="550"/>
      <c r="T345" s="559"/>
      <c r="U345" s="512" t="s">
        <v>3345</v>
      </c>
      <c r="V345" s="371"/>
      <c r="W345" s="371"/>
      <c r="X345" s="371"/>
      <c r="Y345" s="371"/>
      <c r="Z345" s="371"/>
      <c r="AA345" s="371"/>
      <c r="AB345" s="371"/>
      <c r="AC345" s="371"/>
      <c r="AD345" s="371"/>
      <c r="AE345" s="371"/>
      <c r="AF345" s="371"/>
      <c r="AG345" s="371"/>
      <c r="AH345" s="371"/>
      <c r="AI345" s="371"/>
      <c r="AJ345" s="371"/>
      <c r="AK345" s="371"/>
      <c r="AL345" s="371"/>
      <c r="AM345" s="371"/>
      <c r="AN345" s="371"/>
      <c r="AO345" s="371"/>
      <c r="AP345" s="371"/>
      <c r="AQ345" s="371"/>
      <c r="AR345" s="371"/>
      <c r="AS345" s="371"/>
      <c r="AT345" s="371"/>
      <c r="AU345" s="371"/>
      <c r="AV345" s="371"/>
      <c r="AW345" s="550"/>
      <c r="AX345" s="371"/>
      <c r="AY345" s="370"/>
      <c r="AZ345" s="370"/>
      <c r="BA345" s="370"/>
      <c r="BB345" s="371"/>
      <c r="BC345" s="371"/>
      <c r="BD345" s="371"/>
      <c r="BE345" s="371"/>
      <c r="BF345" s="371"/>
      <c r="BG345" s="370"/>
      <c r="BH345" s="396"/>
    </row>
    <row r="346" spans="4:60" ht="16.5" customHeight="1">
      <c r="D346" s="744"/>
      <c r="E346" s="742"/>
      <c r="F346" s="216"/>
      <c r="G346" s="449"/>
      <c r="H346" s="371"/>
      <c r="I346" s="371"/>
      <c r="J346" s="371"/>
      <c r="K346" s="371"/>
      <c r="L346" s="371"/>
      <c r="M346" s="372"/>
      <c r="N346" s="560"/>
      <c r="O346" s="550"/>
      <c r="P346" s="550"/>
      <c r="Q346" s="550"/>
      <c r="R346" s="550"/>
      <c r="S346" s="550"/>
      <c r="T346" s="559"/>
      <c r="U346" s="371"/>
      <c r="V346" s="371"/>
      <c r="W346" s="371"/>
      <c r="X346" s="371"/>
      <c r="Y346" s="371"/>
      <c r="Z346" s="371"/>
      <c r="AA346" s="371"/>
      <c r="AB346" s="371"/>
      <c r="AC346" s="371"/>
      <c r="AD346" s="371"/>
      <c r="AE346" s="371"/>
      <c r="AF346" s="371"/>
      <c r="AG346" s="371"/>
      <c r="AH346" s="371"/>
      <c r="AI346" s="371"/>
      <c r="AJ346" s="371"/>
      <c r="AK346" s="371"/>
      <c r="AL346" s="371"/>
      <c r="AM346" s="371"/>
      <c r="AN346" s="371"/>
      <c r="AO346" s="371"/>
      <c r="AP346" s="371"/>
      <c r="AQ346" s="371"/>
      <c r="AR346" s="371"/>
      <c r="AS346" s="371"/>
      <c r="AT346" s="371"/>
      <c r="AU346" s="371"/>
      <c r="AV346" s="371"/>
      <c r="AW346" s="550"/>
      <c r="AX346" s="371"/>
      <c r="AY346" s="370"/>
      <c r="AZ346" s="370"/>
      <c r="BA346" s="370"/>
      <c r="BB346" s="371"/>
      <c r="BC346" s="371"/>
      <c r="BD346" s="371"/>
      <c r="BE346" s="371"/>
      <c r="BF346" s="371"/>
      <c r="BG346" s="370"/>
      <c r="BH346" s="396"/>
    </row>
    <row r="347" spans="4:60" ht="16.5" customHeight="1">
      <c r="D347" s="744"/>
      <c r="E347" s="742"/>
      <c r="F347" s="216"/>
      <c r="G347" s="449"/>
      <c r="H347" s="371"/>
      <c r="I347" s="371"/>
      <c r="J347" s="371"/>
      <c r="K347" s="371"/>
      <c r="L347" s="371"/>
      <c r="M347" s="372"/>
      <c r="N347" s="560"/>
      <c r="O347" s="550"/>
      <c r="P347" s="550"/>
      <c r="Q347" s="550"/>
      <c r="R347" s="550"/>
      <c r="S347" s="550"/>
      <c r="T347" s="559"/>
      <c r="U347" s="371" t="s">
        <v>3346</v>
      </c>
      <c r="V347" s="371"/>
      <c r="W347" s="371"/>
      <c r="X347" s="371"/>
      <c r="Y347" s="371"/>
      <c r="Z347" s="371"/>
      <c r="AA347" s="371"/>
      <c r="AB347" s="371"/>
      <c r="AC347" s="371"/>
      <c r="AD347" s="371"/>
      <c r="AE347" s="371"/>
      <c r="AF347" s="371"/>
      <c r="AG347" s="371"/>
      <c r="AH347" s="371"/>
      <c r="AI347" s="371"/>
      <c r="AJ347" s="371"/>
      <c r="AK347" s="371"/>
      <c r="AL347" s="371"/>
      <c r="AM347" s="371"/>
      <c r="AN347" s="371"/>
      <c r="AO347" s="371"/>
      <c r="AP347" s="371"/>
      <c r="AQ347" s="371"/>
      <c r="AR347" s="371"/>
      <c r="AS347" s="371"/>
      <c r="AT347" s="371"/>
      <c r="AU347" s="371"/>
      <c r="AV347" s="371"/>
      <c r="AW347" s="550"/>
      <c r="AX347" s="371"/>
      <c r="AY347" s="370"/>
      <c r="AZ347" s="370"/>
      <c r="BA347" s="370"/>
      <c r="BB347" s="371"/>
      <c r="BC347" s="371"/>
      <c r="BD347" s="371"/>
      <c r="BE347" s="371"/>
      <c r="BF347" s="371"/>
      <c r="BG347" s="370"/>
      <c r="BH347" s="396"/>
    </row>
    <row r="348" spans="4:60" ht="16.5" customHeight="1">
      <c r="D348" s="744"/>
      <c r="E348" s="742"/>
      <c r="F348" s="216"/>
      <c r="G348" s="449"/>
      <c r="H348" s="371"/>
      <c r="I348" s="371"/>
      <c r="J348" s="371"/>
      <c r="K348" s="371"/>
      <c r="L348" s="371"/>
      <c r="M348" s="372"/>
      <c r="N348" s="560"/>
      <c r="O348" s="550"/>
      <c r="P348" s="550"/>
      <c r="Q348" s="550"/>
      <c r="R348" s="550"/>
      <c r="S348" s="550"/>
      <c r="T348" s="559"/>
      <c r="U348" s="371"/>
      <c r="V348" s="371" t="s">
        <v>3340</v>
      </c>
      <c r="W348" s="371"/>
      <c r="X348" s="371"/>
      <c r="Y348" s="371"/>
      <c r="Z348" s="371"/>
      <c r="AA348" s="371"/>
      <c r="AB348" s="371"/>
      <c r="AC348" s="371"/>
      <c r="AD348" s="371"/>
      <c r="AE348" s="371"/>
      <c r="AF348" s="371"/>
      <c r="AG348" s="371"/>
      <c r="AH348" s="371"/>
      <c r="AI348" s="371"/>
      <c r="AJ348" s="371"/>
      <c r="AK348" s="371"/>
      <c r="AL348" s="371"/>
      <c r="AM348" s="371"/>
      <c r="AN348" s="371"/>
      <c r="AO348" s="371"/>
      <c r="AP348" s="371"/>
      <c r="AQ348" s="371"/>
      <c r="AR348" s="371"/>
      <c r="AS348" s="371"/>
      <c r="AT348" s="371"/>
      <c r="AU348" s="371"/>
      <c r="AV348" s="371"/>
      <c r="AW348" s="550"/>
      <c r="AX348" s="371"/>
      <c r="AY348" s="370"/>
      <c r="AZ348" s="370"/>
      <c r="BA348" s="370"/>
      <c r="BB348" s="371"/>
      <c r="BC348" s="371"/>
      <c r="BD348" s="371"/>
      <c r="BE348" s="371"/>
      <c r="BF348" s="371"/>
      <c r="BG348" s="370"/>
      <c r="BH348" s="396"/>
    </row>
    <row r="349" spans="4:60" ht="16.5" customHeight="1">
      <c r="D349" s="744"/>
      <c r="E349" s="742"/>
      <c r="F349" s="216"/>
      <c r="G349" s="508"/>
      <c r="H349" s="376"/>
      <c r="I349" s="376"/>
      <c r="J349" s="376"/>
      <c r="K349" s="376"/>
      <c r="L349" s="376"/>
      <c r="M349" s="377"/>
      <c r="N349" s="556"/>
      <c r="O349" s="547"/>
      <c r="P349" s="547"/>
      <c r="Q349" s="547"/>
      <c r="R349" s="547"/>
      <c r="S349" s="547"/>
      <c r="T349" s="557"/>
      <c r="U349" s="376"/>
      <c r="V349" s="376"/>
      <c r="W349" s="376"/>
      <c r="X349" s="376"/>
      <c r="Y349" s="376"/>
      <c r="Z349" s="376"/>
      <c r="AA349" s="376"/>
      <c r="AB349" s="376"/>
      <c r="AC349" s="376"/>
      <c r="AD349" s="376"/>
      <c r="AE349" s="376"/>
      <c r="AF349" s="376"/>
      <c r="AG349" s="376"/>
      <c r="AH349" s="376"/>
      <c r="AI349" s="376"/>
      <c r="AJ349" s="376"/>
      <c r="AK349" s="376"/>
      <c r="AL349" s="376"/>
      <c r="AM349" s="376"/>
      <c r="AN349" s="376"/>
      <c r="AO349" s="376"/>
      <c r="AP349" s="376"/>
      <c r="AQ349" s="376"/>
      <c r="AR349" s="376"/>
      <c r="AS349" s="376"/>
      <c r="AT349" s="376"/>
      <c r="AU349" s="376"/>
      <c r="AV349" s="376"/>
      <c r="AW349" s="547"/>
      <c r="AX349" s="376"/>
      <c r="AY349" s="366"/>
      <c r="AZ349" s="366"/>
      <c r="BA349" s="366"/>
      <c r="BB349" s="376"/>
      <c r="BC349" s="376"/>
      <c r="BD349" s="376"/>
      <c r="BE349" s="376"/>
      <c r="BF349" s="376"/>
      <c r="BG349" s="366"/>
      <c r="BH349" s="398"/>
    </row>
    <row r="350" spans="4:60" ht="16.5" customHeight="1">
      <c r="D350" s="744"/>
      <c r="E350" s="742"/>
      <c r="F350" s="216"/>
      <c r="G350" s="367" t="s">
        <v>2137</v>
      </c>
      <c r="H350" s="368"/>
      <c r="I350" s="368"/>
      <c r="J350" s="368"/>
      <c r="K350" s="368"/>
      <c r="L350" s="368"/>
      <c r="M350" s="369"/>
      <c r="N350" s="519" t="s">
        <v>2138</v>
      </c>
      <c r="O350" s="546"/>
      <c r="P350" s="546"/>
      <c r="Q350" s="546"/>
      <c r="R350" s="546"/>
      <c r="S350" s="546"/>
      <c r="T350" s="555"/>
      <c r="U350" s="371" t="s">
        <v>2161</v>
      </c>
      <c r="V350" s="16"/>
      <c r="W350" s="393"/>
      <c r="X350" s="368"/>
      <c r="Y350" s="368"/>
      <c r="Z350" s="368"/>
      <c r="AA350" s="368"/>
      <c r="AB350" s="368"/>
      <c r="AC350" s="368"/>
      <c r="AD350" s="368"/>
      <c r="AE350" s="368"/>
      <c r="AF350" s="368"/>
      <c r="AG350" s="368"/>
      <c r="AH350" s="368"/>
      <c r="AI350" s="368"/>
      <c r="AJ350" s="368"/>
      <c r="AK350" s="368"/>
      <c r="AL350" s="368"/>
      <c r="AM350" s="368"/>
      <c r="AN350" s="368"/>
      <c r="AO350" s="368"/>
      <c r="AP350" s="368"/>
      <c r="AQ350" s="368"/>
      <c r="AR350" s="368"/>
      <c r="AS350" s="368"/>
      <c r="AT350" s="368"/>
      <c r="AU350" s="368"/>
      <c r="AV350" s="368"/>
      <c r="AW350" s="368"/>
      <c r="AX350" s="368"/>
      <c r="AY350" s="365"/>
      <c r="AZ350" s="365"/>
      <c r="BA350" s="365"/>
      <c r="BB350" s="368"/>
      <c r="BC350" s="368"/>
      <c r="BD350" s="368"/>
      <c r="BE350" s="368"/>
      <c r="BF350" s="368"/>
      <c r="BG350" s="365"/>
      <c r="BH350" s="395"/>
    </row>
    <row r="351" spans="4:60" ht="16.5" customHeight="1">
      <c r="D351" s="744"/>
      <c r="E351" s="742"/>
      <c r="F351" s="216"/>
      <c r="G351" s="373"/>
      <c r="H351" s="371"/>
      <c r="I351" s="371"/>
      <c r="J351" s="371"/>
      <c r="K351" s="371"/>
      <c r="L351" s="371"/>
      <c r="M351" s="372"/>
      <c r="N351" s="558"/>
      <c r="O351" s="550"/>
      <c r="P351" s="550"/>
      <c r="Q351" s="550"/>
      <c r="R351" s="550"/>
      <c r="S351" s="550"/>
      <c r="T351" s="559"/>
      <c r="U351" s="16"/>
      <c r="V351" s="371" t="s">
        <v>1998</v>
      </c>
      <c r="X351" s="371"/>
      <c r="Y351" s="371"/>
      <c r="Z351" s="371"/>
      <c r="AA351" s="371"/>
      <c r="AB351" s="371"/>
      <c r="AC351" s="371"/>
      <c r="AD351" s="371"/>
      <c r="AE351" s="371"/>
      <c r="AF351" s="371"/>
      <c r="AG351" s="371"/>
      <c r="AH351" s="371"/>
      <c r="AI351" s="371"/>
      <c r="AJ351" s="371"/>
      <c r="AK351" s="371"/>
      <c r="AL351" s="371"/>
      <c r="AM351" s="371"/>
      <c r="AN351" s="371"/>
      <c r="AO351" s="371"/>
      <c r="AP351" s="371"/>
      <c r="AQ351" s="371"/>
      <c r="AR351" s="371"/>
      <c r="AS351" s="371"/>
      <c r="AT351" s="371"/>
      <c r="AU351" s="371"/>
      <c r="AV351" s="371"/>
      <c r="AW351" s="371"/>
      <c r="AX351" s="371"/>
      <c r="AY351" s="370"/>
      <c r="AZ351" s="370"/>
      <c r="BA351" s="370"/>
      <c r="BB351" s="371"/>
      <c r="BC351" s="371"/>
      <c r="BD351" s="371"/>
      <c r="BE351" s="371"/>
      <c r="BF351" s="371"/>
      <c r="BG351" s="370"/>
      <c r="BH351" s="396"/>
    </row>
    <row r="352" spans="4:60" ht="16.5" customHeight="1">
      <c r="D352" s="744"/>
      <c r="E352" s="742"/>
      <c r="F352" s="216"/>
      <c r="G352" s="373"/>
      <c r="H352" s="371"/>
      <c r="I352" s="371"/>
      <c r="J352" s="371"/>
      <c r="K352" s="371"/>
      <c r="L352" s="371"/>
      <c r="M352" s="372"/>
      <c r="N352" s="558"/>
      <c r="O352" s="550"/>
      <c r="P352" s="550"/>
      <c r="Q352" s="550"/>
      <c r="R352" s="550"/>
      <c r="S352" s="550"/>
      <c r="T352" s="559"/>
      <c r="U352" s="16"/>
      <c r="V352" s="371"/>
      <c r="W352" s="371" t="s">
        <v>1639</v>
      </c>
      <c r="X352" s="371"/>
      <c r="Y352" s="371"/>
      <c r="Z352" s="371"/>
      <c r="AA352" s="371"/>
      <c r="AB352" s="371"/>
      <c r="AC352" s="371"/>
      <c r="AD352" s="371"/>
      <c r="AE352" s="371"/>
      <c r="AF352" s="371"/>
      <c r="AG352" s="371"/>
      <c r="AH352" s="371"/>
      <c r="AI352" s="371"/>
      <c r="AJ352" s="371"/>
      <c r="AK352" s="371"/>
      <c r="AL352" s="371"/>
      <c r="AM352" s="371"/>
      <c r="AN352" s="371"/>
      <c r="AO352" s="371"/>
      <c r="AP352" s="371"/>
      <c r="AQ352" s="371"/>
      <c r="AR352" s="371"/>
      <c r="AS352" s="371"/>
      <c r="AT352" s="371"/>
      <c r="AU352" s="371"/>
      <c r="AV352" s="371"/>
      <c r="AW352" s="371"/>
      <c r="AX352" s="371"/>
      <c r="AY352" s="370"/>
      <c r="AZ352" s="370"/>
      <c r="BA352" s="370"/>
      <c r="BB352" s="371"/>
      <c r="BC352" s="371"/>
      <c r="BD352" s="371"/>
      <c r="BE352" s="371"/>
      <c r="BF352" s="371"/>
      <c r="BG352" s="370"/>
      <c r="BH352" s="396"/>
    </row>
    <row r="353" spans="4:60" ht="16.5" customHeight="1">
      <c r="D353" s="744"/>
      <c r="E353" s="742"/>
      <c r="F353" s="216"/>
      <c r="G353" s="373"/>
      <c r="H353" s="371"/>
      <c r="I353" s="371"/>
      <c r="J353" s="371"/>
      <c r="K353" s="371"/>
      <c r="L353" s="371"/>
      <c r="M353" s="372"/>
      <c r="N353" s="558"/>
      <c r="O353" s="550"/>
      <c r="P353" s="550"/>
      <c r="Q353" s="550"/>
      <c r="R353" s="550"/>
      <c r="S353" s="550"/>
      <c r="T353" s="559"/>
      <c r="U353" s="16"/>
      <c r="V353" s="371" t="s">
        <v>1640</v>
      </c>
      <c r="W353" s="371"/>
      <c r="X353" s="371"/>
      <c r="Y353" s="371"/>
      <c r="Z353" s="371"/>
      <c r="AA353" s="371"/>
      <c r="AB353" s="371"/>
      <c r="AC353" s="371"/>
      <c r="AD353" s="371"/>
      <c r="AE353" s="371"/>
      <c r="AF353" s="371"/>
      <c r="AG353" s="371"/>
      <c r="AH353" s="371"/>
      <c r="AI353" s="371"/>
      <c r="AJ353" s="371"/>
      <c r="AK353" s="371"/>
      <c r="AL353" s="371"/>
      <c r="AM353" s="371"/>
      <c r="AN353" s="371"/>
      <c r="AO353" s="371"/>
      <c r="AP353" s="371"/>
      <c r="AQ353" s="371"/>
      <c r="AR353" s="371"/>
      <c r="AS353" s="371"/>
      <c r="AT353" s="371"/>
      <c r="AU353" s="371"/>
      <c r="AV353" s="371"/>
      <c r="AW353" s="371"/>
      <c r="AX353" s="371"/>
      <c r="AY353" s="370"/>
      <c r="AZ353" s="370"/>
      <c r="BA353" s="370"/>
      <c r="BB353" s="371"/>
      <c r="BC353" s="371"/>
      <c r="BD353" s="371"/>
      <c r="BE353" s="371"/>
      <c r="BF353" s="371"/>
      <c r="BG353" s="370"/>
      <c r="BH353" s="396"/>
    </row>
    <row r="354" spans="4:60" ht="16.5" customHeight="1">
      <c r="D354" s="744"/>
      <c r="E354" s="742"/>
      <c r="F354" s="216"/>
      <c r="G354" s="373"/>
      <c r="H354" s="371"/>
      <c r="I354" s="371"/>
      <c r="J354" s="371"/>
      <c r="K354" s="371"/>
      <c r="L354" s="371"/>
      <c r="M354" s="372"/>
      <c r="N354" s="558"/>
      <c r="O354" s="550"/>
      <c r="P354" s="550"/>
      <c r="Q354" s="550"/>
      <c r="R354" s="550"/>
      <c r="S354" s="550"/>
      <c r="T354" s="559"/>
      <c r="U354" s="373"/>
      <c r="V354" s="371"/>
      <c r="W354" s="371" t="s">
        <v>1641</v>
      </c>
      <c r="X354" s="371"/>
      <c r="Y354" s="371"/>
      <c r="Z354" s="371"/>
      <c r="AA354" s="371"/>
      <c r="AB354" s="371"/>
      <c r="AC354" s="371"/>
      <c r="AD354" s="371"/>
      <c r="AE354" s="371"/>
      <c r="AF354" s="371"/>
      <c r="AG354" s="371"/>
      <c r="AH354" s="371"/>
      <c r="AI354" s="371"/>
      <c r="AJ354" s="371"/>
      <c r="AK354" s="371"/>
      <c r="AL354" s="371"/>
      <c r="AM354" s="371"/>
      <c r="AN354" s="371"/>
      <c r="AO354" s="371"/>
      <c r="AP354" s="371"/>
      <c r="AQ354" s="371"/>
      <c r="AR354" s="371"/>
      <c r="AS354" s="371"/>
      <c r="AT354" s="371"/>
      <c r="AU354" s="371"/>
      <c r="AV354" s="371"/>
      <c r="AW354" s="371"/>
      <c r="AX354" s="371"/>
      <c r="AY354" s="370"/>
      <c r="AZ354" s="370"/>
      <c r="BA354" s="370"/>
      <c r="BB354" s="371"/>
      <c r="BC354" s="371"/>
      <c r="BD354" s="371"/>
      <c r="BE354" s="371"/>
      <c r="BF354" s="371"/>
      <c r="BG354" s="370"/>
      <c r="BH354" s="396"/>
    </row>
    <row r="355" spans="4:60" ht="16.5" customHeight="1">
      <c r="D355" s="744"/>
      <c r="E355" s="742"/>
      <c r="F355" s="216"/>
      <c r="G355" s="375"/>
      <c r="H355" s="376"/>
      <c r="I355" s="376"/>
      <c r="J355" s="376"/>
      <c r="K355" s="376"/>
      <c r="L355" s="376"/>
      <c r="M355" s="377"/>
      <c r="N355" s="520"/>
      <c r="O355" s="547"/>
      <c r="P355" s="547"/>
      <c r="Q355" s="547"/>
      <c r="R355" s="547"/>
      <c r="S355" s="547"/>
      <c r="T355" s="557"/>
      <c r="U355" s="375"/>
      <c r="V355" s="380"/>
      <c r="W355" s="397"/>
      <c r="X355" s="376"/>
      <c r="Y355" s="376"/>
      <c r="Z355" s="376"/>
      <c r="AA355" s="376"/>
      <c r="AB355" s="376"/>
      <c r="AC355" s="376"/>
      <c r="AD355" s="376"/>
      <c r="AE355" s="376"/>
      <c r="AF355" s="376"/>
      <c r="AG355" s="376"/>
      <c r="AH355" s="376"/>
      <c r="AI355" s="376"/>
      <c r="AJ355" s="376"/>
      <c r="AK355" s="376"/>
      <c r="AL355" s="376"/>
      <c r="AM355" s="376"/>
      <c r="AN355" s="376"/>
      <c r="AO355" s="376"/>
      <c r="AP355" s="376"/>
      <c r="AQ355" s="376"/>
      <c r="AR355" s="376"/>
      <c r="AS355" s="376"/>
      <c r="AT355" s="376"/>
      <c r="AU355" s="376"/>
      <c r="AV355" s="376"/>
      <c r="AW355" s="376"/>
      <c r="AX355" s="376"/>
      <c r="AY355" s="366"/>
      <c r="AZ355" s="366"/>
      <c r="BA355" s="366"/>
      <c r="BB355" s="376"/>
      <c r="BC355" s="376"/>
      <c r="BD355" s="376"/>
      <c r="BE355" s="376"/>
      <c r="BF355" s="376"/>
      <c r="BG355" s="366"/>
      <c r="BH355" s="398"/>
    </row>
    <row r="356" spans="4:60" ht="16.5" customHeight="1">
      <c r="D356" s="744"/>
      <c r="E356" s="742"/>
      <c r="F356" s="216"/>
      <c r="G356" s="364" t="s">
        <v>2139</v>
      </c>
      <c r="H356" s="368"/>
      <c r="I356" s="368"/>
      <c r="J356" s="368"/>
      <c r="K356" s="368"/>
      <c r="L356" s="368"/>
      <c r="M356" s="368"/>
      <c r="N356" s="554" t="s">
        <v>2140</v>
      </c>
      <c r="O356" s="546"/>
      <c r="P356" s="546"/>
      <c r="Q356" s="546"/>
      <c r="R356" s="546"/>
      <c r="S356" s="546"/>
      <c r="T356" s="546"/>
      <c r="U356" s="367" t="s">
        <v>2177</v>
      </c>
      <c r="V356" s="368"/>
      <c r="W356" s="368"/>
      <c r="X356" s="368"/>
      <c r="Y356" s="371"/>
      <c r="Z356" s="368"/>
      <c r="AA356" s="368"/>
      <c r="AB356" s="368"/>
      <c r="AC356" s="368"/>
      <c r="AD356" s="368"/>
      <c r="AE356" s="368"/>
      <c r="AF356" s="368"/>
      <c r="AG356" s="368"/>
      <c r="AH356" s="368"/>
      <c r="AI356" s="368"/>
      <c r="AJ356" s="368"/>
      <c r="AK356" s="368"/>
      <c r="AL356" s="368"/>
      <c r="AM356" s="368"/>
      <c r="AN356" s="368"/>
      <c r="AO356" s="368"/>
      <c r="AP356" s="368"/>
      <c r="AQ356" s="368"/>
      <c r="AR356" s="368"/>
      <c r="AS356" s="368"/>
      <c r="AT356" s="368"/>
      <c r="AU356" s="368"/>
      <c r="AV356" s="368"/>
      <c r="AW356" s="368"/>
      <c r="AX356" s="368"/>
      <c r="AY356" s="365"/>
      <c r="AZ356" s="365"/>
      <c r="BA356" s="365"/>
      <c r="BB356" s="368"/>
      <c r="BC356" s="368"/>
      <c r="BD356" s="368"/>
      <c r="BE356" s="368"/>
      <c r="BF356" s="368"/>
      <c r="BG356" s="365"/>
      <c r="BH356" s="395"/>
    </row>
    <row r="357" spans="4:60" ht="16.5" customHeight="1">
      <c r="D357" s="744"/>
      <c r="E357" s="742"/>
      <c r="F357" s="216"/>
      <c r="G357" s="449"/>
      <c r="H357" s="371"/>
      <c r="I357" s="371"/>
      <c r="J357" s="371"/>
      <c r="K357" s="371"/>
      <c r="L357" s="371"/>
      <c r="M357" s="371"/>
      <c r="N357" s="560"/>
      <c r="O357" s="550"/>
      <c r="P357" s="550"/>
      <c r="Q357" s="550"/>
      <c r="R357" s="550"/>
      <c r="S357" s="550"/>
      <c r="T357" s="550"/>
      <c r="U357" s="373"/>
      <c r="V357" s="371" t="s">
        <v>2849</v>
      </c>
      <c r="W357" s="371"/>
      <c r="X357" s="371"/>
      <c r="Y357" s="371"/>
      <c r="Z357" s="371"/>
      <c r="AA357" s="371"/>
      <c r="AB357" s="371"/>
      <c r="AC357" s="371"/>
      <c r="AD357" s="371"/>
      <c r="AE357" s="371"/>
      <c r="AF357" s="371"/>
      <c r="AG357" s="371"/>
      <c r="AH357" s="371"/>
      <c r="AI357" s="371"/>
      <c r="AJ357" s="371"/>
      <c r="AK357" s="371"/>
      <c r="AL357" s="371"/>
      <c r="AM357" s="371"/>
      <c r="AN357" s="371"/>
      <c r="AO357" s="371"/>
      <c r="AP357" s="371"/>
      <c r="AQ357" s="371"/>
      <c r="AR357" s="371"/>
      <c r="AS357" s="371"/>
      <c r="AT357" s="371"/>
      <c r="AU357" s="371"/>
      <c r="AV357" s="371"/>
      <c r="AW357" s="371"/>
      <c r="AX357" s="371"/>
      <c r="AY357" s="370"/>
      <c r="AZ357" s="370"/>
      <c r="BA357" s="370"/>
      <c r="BB357" s="371"/>
      <c r="BC357" s="371"/>
      <c r="BD357" s="371"/>
      <c r="BE357" s="371"/>
      <c r="BF357" s="371"/>
      <c r="BG357" s="370"/>
      <c r="BH357" s="396"/>
    </row>
    <row r="358" spans="4:60" ht="16.5" customHeight="1">
      <c r="D358" s="744"/>
      <c r="E358" s="742"/>
      <c r="F358" s="216"/>
      <c r="G358" s="373"/>
      <c r="H358" s="371"/>
      <c r="I358" s="371"/>
      <c r="J358" s="371"/>
      <c r="K358" s="371"/>
      <c r="L358" s="371"/>
      <c r="M358" s="371"/>
      <c r="N358" s="558"/>
      <c r="O358" s="550"/>
      <c r="P358" s="550"/>
      <c r="Q358" s="550"/>
      <c r="R358" s="550"/>
      <c r="S358" s="550"/>
      <c r="T358" s="550"/>
      <c r="U358" s="373"/>
      <c r="V358" s="371"/>
      <c r="W358" s="371" t="s">
        <v>2193</v>
      </c>
      <c r="AN358" s="371"/>
      <c r="AO358" s="371"/>
      <c r="AP358" s="371"/>
      <c r="AQ358" s="371"/>
      <c r="AR358" s="371"/>
      <c r="AS358" s="371"/>
      <c r="AT358" s="371"/>
      <c r="AU358" s="371"/>
      <c r="AV358" s="371"/>
      <c r="AW358" s="371"/>
      <c r="AX358" s="371"/>
      <c r="AY358" s="370"/>
      <c r="AZ358" s="370"/>
      <c r="BA358" s="370"/>
      <c r="BB358" s="371"/>
      <c r="BC358" s="371"/>
      <c r="BD358" s="371"/>
      <c r="BE358" s="371"/>
      <c r="BF358" s="371"/>
      <c r="BG358" s="370"/>
      <c r="BH358" s="396"/>
    </row>
    <row r="359" spans="4:60" ht="16.5" customHeight="1">
      <c r="D359" s="744"/>
      <c r="E359" s="742"/>
      <c r="F359" s="216"/>
      <c r="G359" s="373"/>
      <c r="H359" s="371"/>
      <c r="I359" s="371"/>
      <c r="J359" s="371"/>
      <c r="K359" s="371"/>
      <c r="L359" s="371"/>
      <c r="M359" s="371"/>
      <c r="N359" s="558"/>
      <c r="O359" s="550"/>
      <c r="P359" s="550"/>
      <c r="Q359" s="550"/>
      <c r="R359" s="550"/>
      <c r="S359" s="550"/>
      <c r="T359" s="550"/>
      <c r="U359" s="548"/>
      <c r="V359" s="549"/>
      <c r="W359" s="549" t="s">
        <v>2176</v>
      </c>
      <c r="AN359" s="371"/>
      <c r="AO359" s="371"/>
      <c r="AP359" s="371"/>
      <c r="AQ359" s="371"/>
      <c r="AR359" s="371"/>
      <c r="AS359" s="371"/>
      <c r="AT359" s="371"/>
      <c r="AU359" s="371"/>
      <c r="AV359" s="371"/>
      <c r="AW359" s="371"/>
      <c r="AX359" s="371"/>
      <c r="AY359" s="370"/>
      <c r="AZ359" s="370"/>
      <c r="BA359" s="370"/>
      <c r="BB359" s="371"/>
      <c r="BC359" s="371"/>
      <c r="BD359" s="371"/>
      <c r="BE359" s="371"/>
      <c r="BF359" s="371"/>
      <c r="BG359" s="370"/>
      <c r="BH359" s="396"/>
    </row>
    <row r="360" spans="4:60" ht="16.5" customHeight="1">
      <c r="D360" s="744"/>
      <c r="E360" s="742"/>
      <c r="F360" s="216"/>
      <c r="G360" s="375"/>
      <c r="H360" s="376"/>
      <c r="I360" s="376"/>
      <c r="J360" s="376"/>
      <c r="K360" s="376"/>
      <c r="L360" s="376"/>
      <c r="M360" s="376"/>
      <c r="N360" s="520"/>
      <c r="O360" s="547"/>
      <c r="P360" s="547"/>
      <c r="Q360" s="547"/>
      <c r="R360" s="547"/>
      <c r="S360" s="547"/>
      <c r="T360" s="547"/>
      <c r="U360" s="375"/>
      <c r="V360" s="376"/>
      <c r="W360" s="397"/>
      <c r="X360" s="397"/>
      <c r="Y360" s="397"/>
      <c r="Z360" s="397"/>
      <c r="AA360" s="397"/>
      <c r="AB360" s="397"/>
      <c r="AC360" s="397"/>
      <c r="AD360" s="397"/>
      <c r="AE360" s="397"/>
      <c r="AF360" s="397"/>
      <c r="AG360" s="397"/>
      <c r="AH360" s="397"/>
      <c r="AI360" s="397"/>
      <c r="AJ360" s="397"/>
      <c r="AK360" s="397"/>
      <c r="AL360" s="397"/>
      <c r="AM360" s="397"/>
      <c r="AN360" s="376"/>
      <c r="AO360" s="376"/>
      <c r="AP360" s="376"/>
      <c r="AQ360" s="376"/>
      <c r="AR360" s="376"/>
      <c r="AS360" s="376"/>
      <c r="AT360" s="376"/>
      <c r="AU360" s="376"/>
      <c r="AV360" s="376"/>
      <c r="AW360" s="376"/>
      <c r="AX360" s="376"/>
      <c r="AY360" s="366"/>
      <c r="AZ360" s="366"/>
      <c r="BA360" s="366"/>
      <c r="BB360" s="376"/>
      <c r="BC360" s="376"/>
      <c r="BD360" s="376"/>
      <c r="BE360" s="376"/>
      <c r="BF360" s="376"/>
      <c r="BG360" s="366"/>
      <c r="BH360" s="398"/>
    </row>
    <row r="361" spans="4:60" ht="16.5" customHeight="1">
      <c r="D361" s="744"/>
      <c r="E361" s="742"/>
      <c r="F361" s="216"/>
      <c r="G361" s="367" t="s">
        <v>2141</v>
      </c>
      <c r="H361" s="368"/>
      <c r="I361" s="368"/>
      <c r="J361" s="368"/>
      <c r="K361" s="368"/>
      <c r="L361" s="368"/>
      <c r="M361" s="369"/>
      <c r="N361" s="367" t="s">
        <v>2142</v>
      </c>
      <c r="O361" s="368"/>
      <c r="P361" s="368"/>
      <c r="Q361" s="368"/>
      <c r="R361" s="368"/>
      <c r="S361" s="368"/>
      <c r="T361" s="369"/>
      <c r="U361" s="616" t="s">
        <v>2714</v>
      </c>
      <c r="V361" s="368"/>
      <c r="W361" s="393"/>
      <c r="X361" s="393"/>
      <c r="Y361" s="393"/>
      <c r="Z361" s="393"/>
      <c r="AA361" s="393"/>
      <c r="AB361" s="393"/>
      <c r="AC361" s="393"/>
      <c r="AD361" s="393"/>
      <c r="AE361" s="393"/>
      <c r="AF361" s="393"/>
      <c r="AG361" s="393"/>
      <c r="AH361" s="393"/>
      <c r="AI361" s="393"/>
      <c r="AJ361" s="393"/>
      <c r="AK361" s="393"/>
      <c r="AL361" s="393"/>
      <c r="AM361" s="393"/>
      <c r="AN361" s="368"/>
      <c r="AO361" s="368"/>
      <c r="AP361" s="368"/>
      <c r="AQ361" s="368"/>
      <c r="AR361" s="368"/>
      <c r="AS361" s="368"/>
      <c r="AT361" s="368"/>
      <c r="AU361" s="368"/>
      <c r="AV361" s="368"/>
      <c r="AW361" s="368"/>
      <c r="AX361" s="368"/>
      <c r="AY361" s="365"/>
      <c r="AZ361" s="365"/>
      <c r="BA361" s="365"/>
      <c r="BB361" s="368"/>
      <c r="BC361" s="368"/>
      <c r="BD361" s="368"/>
      <c r="BE361" s="368"/>
      <c r="BF361" s="368"/>
      <c r="BG361" s="365"/>
      <c r="BH361" s="395"/>
    </row>
    <row r="362" spans="4:60" ht="16.5" customHeight="1">
      <c r="D362" s="744"/>
      <c r="E362" s="742"/>
      <c r="F362" s="216"/>
      <c r="G362" s="373"/>
      <c r="H362" s="371"/>
      <c r="I362" s="371"/>
      <c r="J362" s="371"/>
      <c r="K362" s="371"/>
      <c r="L362" s="371"/>
      <c r="M362" s="372"/>
      <c r="N362" s="373"/>
      <c r="O362" s="371"/>
      <c r="P362" s="371"/>
      <c r="Q362" s="371"/>
      <c r="R362" s="371"/>
      <c r="S362" s="371"/>
      <c r="T362" s="372"/>
      <c r="U362" s="518"/>
      <c r="V362" s="371" t="s">
        <v>3299</v>
      </c>
      <c r="AN362" s="371"/>
      <c r="AO362" s="371"/>
      <c r="AP362" s="371"/>
      <c r="AQ362" s="371"/>
      <c r="AR362" s="371"/>
      <c r="AS362" s="371"/>
      <c r="AT362" s="371"/>
      <c r="AU362" s="371"/>
      <c r="AV362" s="371"/>
      <c r="AW362" s="371"/>
      <c r="AX362" s="371"/>
      <c r="AY362" s="370"/>
      <c r="AZ362" s="370"/>
      <c r="BA362" s="370"/>
      <c r="BB362" s="371"/>
      <c r="BC362" s="371"/>
      <c r="BD362" s="371"/>
      <c r="BE362" s="371"/>
      <c r="BF362" s="371"/>
      <c r="BG362" s="370"/>
      <c r="BH362" s="396"/>
    </row>
    <row r="363" spans="4:60" ht="16.5" customHeight="1">
      <c r="D363" s="744"/>
      <c r="E363" s="742"/>
      <c r="F363" s="216"/>
      <c r="G363" s="373"/>
      <c r="H363" s="371"/>
      <c r="I363" s="371"/>
      <c r="J363" s="371"/>
      <c r="K363" s="371"/>
      <c r="L363" s="371"/>
      <c r="M363" s="372"/>
      <c r="N363" s="373"/>
      <c r="O363" s="371"/>
      <c r="P363" s="371"/>
      <c r="Q363" s="371"/>
      <c r="R363" s="371"/>
      <c r="S363" s="371"/>
      <c r="T363" s="372"/>
      <c r="U363" s="518"/>
      <c r="V363" s="750"/>
      <c r="W363" s="18" t="s">
        <v>3300</v>
      </c>
      <c r="AN363" s="371"/>
      <c r="AO363" s="371"/>
      <c r="AP363" s="371"/>
      <c r="AQ363" s="371"/>
      <c r="AR363" s="371"/>
      <c r="AS363" s="371"/>
      <c r="AT363" s="371"/>
      <c r="AU363" s="371"/>
      <c r="AV363" s="371"/>
      <c r="AW363" s="371"/>
      <c r="AX363" s="371"/>
      <c r="AY363" s="370"/>
      <c r="AZ363" s="370"/>
      <c r="BA363" s="370"/>
      <c r="BB363" s="371"/>
      <c r="BC363" s="371"/>
      <c r="BD363" s="371"/>
      <c r="BE363" s="371"/>
      <c r="BF363" s="371"/>
      <c r="BG363" s="370"/>
      <c r="BH363" s="396"/>
    </row>
    <row r="364" spans="4:60" ht="16.5" customHeight="1">
      <c r="D364" s="744"/>
      <c r="E364" s="742"/>
      <c r="F364" s="216"/>
      <c r="G364" s="373"/>
      <c r="H364" s="371"/>
      <c r="I364" s="371"/>
      <c r="J364" s="371"/>
      <c r="K364" s="371"/>
      <c r="L364" s="371"/>
      <c r="M364" s="372"/>
      <c r="N364" s="373"/>
      <c r="O364" s="371"/>
      <c r="P364" s="371"/>
      <c r="Q364" s="371"/>
      <c r="R364" s="371"/>
      <c r="S364" s="371"/>
      <c r="T364" s="372"/>
      <c r="U364" s="518"/>
      <c r="V364" s="750"/>
      <c r="X364" s="371" t="s">
        <v>2406</v>
      </c>
      <c r="AN364" s="371"/>
      <c r="AO364" s="371"/>
      <c r="AP364" s="371"/>
      <c r="AQ364" s="371"/>
      <c r="AR364" s="371"/>
      <c r="AS364" s="371"/>
      <c r="AT364" s="371"/>
      <c r="AU364" s="371"/>
      <c r="AV364" s="371"/>
      <c r="AW364" s="371"/>
      <c r="AX364" s="371"/>
      <c r="AY364" s="370"/>
      <c r="AZ364" s="370"/>
      <c r="BA364" s="370"/>
      <c r="BB364" s="371"/>
      <c r="BC364" s="371"/>
      <c r="BD364" s="371"/>
      <c r="BE364" s="371"/>
      <c r="BF364" s="371"/>
      <c r="BG364" s="370"/>
      <c r="BH364" s="396"/>
    </row>
    <row r="365" spans="4:60" ht="16.5" customHeight="1">
      <c r="D365" s="744"/>
      <c r="E365" s="742"/>
      <c r="F365" s="216"/>
      <c r="G365" s="373"/>
      <c r="H365" s="371"/>
      <c r="I365" s="371"/>
      <c r="J365" s="371"/>
      <c r="K365" s="371"/>
      <c r="L365" s="371"/>
      <c r="M365" s="372"/>
      <c r="N365" s="373"/>
      <c r="O365" s="371"/>
      <c r="P365" s="371"/>
      <c r="Q365" s="371"/>
      <c r="R365" s="371"/>
      <c r="S365" s="371"/>
      <c r="T365" s="372"/>
      <c r="U365" s="518"/>
      <c r="V365" s="750"/>
      <c r="W365" s="18" t="s">
        <v>3271</v>
      </c>
      <c r="AN365" s="371"/>
      <c r="AO365" s="371"/>
      <c r="AP365" s="371"/>
      <c r="AQ365" s="371"/>
      <c r="AR365" s="371"/>
      <c r="AS365" s="371"/>
      <c r="AT365" s="371"/>
      <c r="AU365" s="371"/>
      <c r="AV365" s="371"/>
      <c r="AW365" s="371"/>
      <c r="AX365" s="371"/>
      <c r="AY365" s="370"/>
      <c r="AZ365" s="370"/>
      <c r="BA365" s="370"/>
      <c r="BB365" s="371"/>
      <c r="BC365" s="371"/>
      <c r="BD365" s="371"/>
      <c r="BE365" s="371"/>
      <c r="BF365" s="371"/>
      <c r="BG365" s="370"/>
      <c r="BH365" s="396"/>
    </row>
    <row r="366" spans="4:60" ht="16.5" customHeight="1">
      <c r="D366" s="744"/>
      <c r="E366" s="742"/>
      <c r="F366" s="216"/>
      <c r="G366" s="373"/>
      <c r="H366" s="371"/>
      <c r="I366" s="371"/>
      <c r="J366" s="371"/>
      <c r="K366" s="371"/>
      <c r="L366" s="371"/>
      <c r="M366" s="372"/>
      <c r="N366" s="373"/>
      <c r="O366" s="371"/>
      <c r="P366" s="371"/>
      <c r="Q366" s="371"/>
      <c r="R366" s="371"/>
      <c r="S366" s="371"/>
      <c r="T366" s="372"/>
      <c r="U366" s="518"/>
      <c r="V366" s="750"/>
      <c r="X366" s="18" t="s">
        <v>3302</v>
      </c>
      <c r="AN366" s="371"/>
      <c r="AO366" s="371"/>
      <c r="AP366" s="371"/>
      <c r="AQ366" s="371"/>
      <c r="AR366" s="371"/>
      <c r="AS366" s="371"/>
      <c r="AT366" s="371"/>
      <c r="AU366" s="371"/>
      <c r="AV366" s="371"/>
      <c r="AW366" s="371"/>
      <c r="AX366" s="371"/>
      <c r="AY366" s="370"/>
      <c r="AZ366" s="370"/>
      <c r="BA366" s="370"/>
      <c r="BB366" s="371"/>
      <c r="BC366" s="371"/>
      <c r="BD366" s="371"/>
      <c r="BE366" s="371"/>
      <c r="BF366" s="371"/>
      <c r="BG366" s="370"/>
      <c r="BH366" s="396"/>
    </row>
    <row r="367" spans="4:60" ht="16.5" customHeight="1">
      <c r="D367" s="744"/>
      <c r="E367" s="742"/>
      <c r="F367" s="216"/>
      <c r="G367" s="373"/>
      <c r="H367" s="371"/>
      <c r="I367" s="371"/>
      <c r="J367" s="371"/>
      <c r="K367" s="371"/>
      <c r="L367" s="371"/>
      <c r="M367" s="372"/>
      <c r="N367" s="373"/>
      <c r="O367" s="371"/>
      <c r="P367" s="371"/>
      <c r="Q367" s="371"/>
      <c r="R367" s="371"/>
      <c r="S367" s="371"/>
      <c r="T367" s="372"/>
      <c r="U367" s="518"/>
      <c r="V367" s="371"/>
      <c r="AN367" s="371"/>
      <c r="AO367" s="371"/>
      <c r="AP367" s="371"/>
      <c r="AQ367" s="371"/>
      <c r="AR367" s="371"/>
      <c r="AS367" s="371"/>
      <c r="AT367" s="371"/>
      <c r="AU367" s="371"/>
      <c r="AV367" s="371"/>
      <c r="AW367" s="371"/>
      <c r="AX367" s="371"/>
      <c r="AY367" s="370"/>
      <c r="AZ367" s="370"/>
      <c r="BA367" s="370"/>
      <c r="BB367" s="371"/>
      <c r="BC367" s="371"/>
      <c r="BD367" s="371"/>
      <c r="BE367" s="371"/>
      <c r="BF367" s="371"/>
      <c r="BG367" s="370"/>
      <c r="BH367" s="396"/>
    </row>
    <row r="368" spans="4:60" ht="16.5" customHeight="1">
      <c r="D368" s="744"/>
      <c r="E368" s="742"/>
      <c r="F368" s="216"/>
      <c r="G368" s="373"/>
      <c r="H368" s="371"/>
      <c r="I368" s="371"/>
      <c r="J368" s="371"/>
      <c r="K368" s="371"/>
      <c r="L368" s="371"/>
      <c r="M368" s="372"/>
      <c r="N368" s="373"/>
      <c r="O368" s="371"/>
      <c r="P368" s="371"/>
      <c r="Q368" s="371"/>
      <c r="R368" s="371"/>
      <c r="S368" s="371"/>
      <c r="T368" s="372"/>
      <c r="U368" s="518"/>
      <c r="V368" s="18" t="s">
        <v>3271</v>
      </c>
      <c r="AN368" s="371"/>
      <c r="AO368" s="371"/>
      <c r="AP368" s="371"/>
      <c r="AQ368" s="371"/>
      <c r="AR368" s="371"/>
      <c r="AS368" s="371"/>
      <c r="AT368" s="371"/>
      <c r="AU368" s="371"/>
      <c r="AV368" s="371"/>
      <c r="AW368" s="371"/>
      <c r="AX368" s="371"/>
      <c r="AY368" s="370"/>
      <c r="AZ368" s="370"/>
      <c r="BA368" s="370"/>
      <c r="BB368" s="371"/>
      <c r="BC368" s="371"/>
      <c r="BD368" s="371"/>
      <c r="BE368" s="371"/>
      <c r="BF368" s="371"/>
      <c r="BG368" s="370"/>
      <c r="BH368" s="396"/>
    </row>
    <row r="369" spans="4:60" ht="16.5" customHeight="1">
      <c r="D369" s="744"/>
      <c r="E369" s="742"/>
      <c r="F369" s="216"/>
      <c r="G369" s="373"/>
      <c r="H369" s="371"/>
      <c r="I369" s="371"/>
      <c r="J369" s="371"/>
      <c r="K369" s="371"/>
      <c r="L369" s="371"/>
      <c r="M369" s="372"/>
      <c r="N369" s="373"/>
      <c r="O369" s="371"/>
      <c r="P369" s="371"/>
      <c r="Q369" s="371"/>
      <c r="R369" s="371"/>
      <c r="S369" s="371"/>
      <c r="T369" s="372"/>
      <c r="U369" s="518"/>
      <c r="V369" s="750"/>
      <c r="W369" s="371" t="s">
        <v>1924</v>
      </c>
      <c r="X369" s="371"/>
      <c r="AN369" s="371"/>
      <c r="AO369" s="371"/>
      <c r="AP369" s="371"/>
      <c r="AQ369" s="371"/>
      <c r="AR369" s="371"/>
      <c r="AS369" s="371"/>
      <c r="AT369" s="371"/>
      <c r="AU369" s="371"/>
      <c r="AV369" s="371"/>
      <c r="AW369" s="371"/>
      <c r="AX369" s="371"/>
      <c r="AY369" s="370"/>
      <c r="AZ369" s="370"/>
      <c r="BA369" s="370"/>
      <c r="BB369" s="371"/>
      <c r="BC369" s="371"/>
      <c r="BD369" s="371"/>
      <c r="BE369" s="371"/>
      <c r="BF369" s="371"/>
      <c r="BG369" s="370"/>
      <c r="BH369" s="396"/>
    </row>
    <row r="370" spans="4:60" ht="16.5" customHeight="1">
      <c r="D370" s="744"/>
      <c r="E370" s="742"/>
      <c r="F370" s="216"/>
      <c r="G370" s="373"/>
      <c r="H370" s="371"/>
      <c r="I370" s="371"/>
      <c r="J370" s="371"/>
      <c r="K370" s="371"/>
      <c r="L370" s="371"/>
      <c r="M370" s="372"/>
      <c r="N370" s="373"/>
      <c r="O370" s="371"/>
      <c r="P370" s="371"/>
      <c r="Q370" s="371"/>
      <c r="R370" s="371"/>
      <c r="S370" s="371"/>
      <c r="T370" s="372"/>
      <c r="U370" s="518"/>
      <c r="V370" s="750"/>
      <c r="W370" s="512" t="s">
        <v>2408</v>
      </c>
      <c r="AN370" s="371"/>
      <c r="AO370" s="371"/>
      <c r="AP370" s="371"/>
      <c r="AQ370" s="371"/>
      <c r="AR370" s="371"/>
      <c r="AS370" s="371"/>
      <c r="AT370" s="371"/>
      <c r="AU370" s="371"/>
      <c r="AV370" s="371"/>
      <c r="AW370" s="371"/>
      <c r="AX370" s="371"/>
      <c r="AY370" s="370"/>
      <c r="AZ370" s="370"/>
      <c r="BA370" s="370"/>
      <c r="BB370" s="371"/>
      <c r="BC370" s="371"/>
      <c r="BD370" s="371"/>
      <c r="BE370" s="371"/>
      <c r="BF370" s="371"/>
      <c r="BG370" s="370"/>
      <c r="BH370" s="396"/>
    </row>
    <row r="371" spans="4:60" ht="16.5" customHeight="1">
      <c r="D371" s="744"/>
      <c r="E371" s="742"/>
      <c r="F371" s="216"/>
      <c r="G371" s="373"/>
      <c r="H371" s="371"/>
      <c r="I371" s="371"/>
      <c r="J371" s="371"/>
      <c r="K371" s="371"/>
      <c r="L371" s="371"/>
      <c r="M371" s="372"/>
      <c r="N371" s="373"/>
      <c r="O371" s="371"/>
      <c r="P371" s="371"/>
      <c r="Q371" s="371"/>
      <c r="R371" s="371"/>
      <c r="S371" s="371"/>
      <c r="T371" s="372"/>
      <c r="U371" s="371"/>
      <c r="V371" s="585"/>
      <c r="W371" s="512" t="s">
        <v>2418</v>
      </c>
      <c r="Y371" s="371"/>
      <c r="Z371" s="371"/>
      <c r="AA371" s="371"/>
      <c r="AB371" s="371"/>
      <c r="AC371" s="371"/>
      <c r="AD371" s="371"/>
      <c r="AE371" s="371"/>
      <c r="AF371" s="371"/>
      <c r="AG371" s="371"/>
      <c r="AH371" s="371"/>
      <c r="AI371" s="371"/>
      <c r="AJ371" s="371"/>
      <c r="AK371" s="371"/>
      <c r="AL371" s="371"/>
      <c r="AM371" s="371"/>
      <c r="AN371" s="371"/>
      <c r="AO371" s="371"/>
      <c r="AP371" s="371"/>
      <c r="AQ371" s="371"/>
      <c r="AR371" s="371"/>
      <c r="AS371" s="371"/>
      <c r="AT371" s="371"/>
      <c r="AU371" s="371"/>
      <c r="AV371" s="371"/>
      <c r="AW371" s="371"/>
      <c r="AX371" s="371"/>
      <c r="AY371" s="371"/>
      <c r="AZ371" s="371"/>
      <c r="BA371" s="371"/>
      <c r="BB371" s="371"/>
      <c r="BC371" s="371"/>
      <c r="BD371" s="371"/>
      <c r="BE371" s="371"/>
      <c r="BF371" s="371"/>
      <c r="BG371" s="371"/>
      <c r="BH371" s="396"/>
    </row>
    <row r="372" spans="4:60" ht="16.5" customHeight="1">
      <c r="D372" s="744"/>
      <c r="E372" s="742"/>
      <c r="F372" s="216"/>
      <c r="G372" s="373"/>
      <c r="H372" s="371"/>
      <c r="I372" s="371"/>
      <c r="J372" s="371"/>
      <c r="K372" s="371"/>
      <c r="L372" s="371"/>
      <c r="M372" s="372"/>
      <c r="N372" s="373"/>
      <c r="O372" s="371"/>
      <c r="P372" s="371"/>
      <c r="Q372" s="371"/>
      <c r="R372" s="371"/>
      <c r="S372" s="371"/>
      <c r="T372" s="372"/>
      <c r="U372" s="371"/>
      <c r="V372" s="585"/>
      <c r="W372" s="512" t="s">
        <v>2410</v>
      </c>
      <c r="Y372" s="371"/>
      <c r="Z372" s="371"/>
      <c r="AA372" s="371"/>
      <c r="AB372" s="371"/>
      <c r="AC372" s="371"/>
      <c r="AD372" s="371"/>
      <c r="AE372" s="371"/>
      <c r="AF372" s="371"/>
      <c r="AG372" s="371"/>
      <c r="AH372" s="371"/>
      <c r="AI372" s="371"/>
      <c r="AJ372" s="371"/>
      <c r="AK372" s="371"/>
      <c r="AL372" s="371"/>
      <c r="AM372" s="371"/>
      <c r="AN372" s="371"/>
      <c r="AO372" s="371"/>
      <c r="AP372" s="371"/>
      <c r="AQ372" s="371"/>
      <c r="AR372" s="371"/>
      <c r="AS372" s="371"/>
      <c r="AT372" s="371"/>
      <c r="AU372" s="371"/>
      <c r="AV372" s="371"/>
      <c r="AW372" s="371"/>
      <c r="AX372" s="371"/>
      <c r="AY372" s="371"/>
      <c r="AZ372" s="371"/>
      <c r="BA372" s="371"/>
      <c r="BB372" s="371"/>
      <c r="BC372" s="371"/>
      <c r="BD372" s="371"/>
      <c r="BE372" s="371"/>
      <c r="BF372" s="371"/>
      <c r="BG372" s="371"/>
      <c r="BH372" s="396"/>
    </row>
    <row r="373" spans="4:60" ht="16.5" customHeight="1">
      <c r="D373" s="744"/>
      <c r="E373" s="742"/>
      <c r="F373" s="216"/>
      <c r="G373" s="373"/>
      <c r="H373" s="371"/>
      <c r="I373" s="371"/>
      <c r="J373" s="371"/>
      <c r="K373" s="371"/>
      <c r="L373" s="371"/>
      <c r="M373" s="372"/>
      <c r="N373" s="373"/>
      <c r="O373" s="371"/>
      <c r="P373" s="371"/>
      <c r="Q373" s="371"/>
      <c r="R373" s="371"/>
      <c r="S373" s="371"/>
      <c r="T373" s="372"/>
      <c r="U373" s="371"/>
      <c r="V373" s="585"/>
      <c r="W373" s="512" t="s">
        <v>1925</v>
      </c>
      <c r="Y373" s="371"/>
      <c r="Z373" s="371"/>
      <c r="AA373" s="371"/>
      <c r="AB373" s="371"/>
      <c r="AC373" s="371"/>
      <c r="AD373" s="371"/>
      <c r="AE373" s="371"/>
      <c r="AF373" s="371"/>
      <c r="AG373" s="371"/>
      <c r="AH373" s="371"/>
      <c r="AI373" s="371"/>
      <c r="AJ373" s="371"/>
      <c r="AK373" s="371"/>
      <c r="AL373" s="371"/>
      <c r="AM373" s="371"/>
      <c r="AN373" s="371"/>
      <c r="AO373" s="371"/>
      <c r="AP373" s="371"/>
      <c r="AQ373" s="371"/>
      <c r="AR373" s="371"/>
      <c r="AS373" s="371"/>
      <c r="AT373" s="371"/>
      <c r="AU373" s="371"/>
      <c r="AV373" s="371"/>
      <c r="AW373" s="371"/>
      <c r="AX373" s="371"/>
      <c r="AY373" s="371"/>
      <c r="AZ373" s="371"/>
      <c r="BA373" s="371"/>
      <c r="BB373" s="371"/>
      <c r="BC373" s="371"/>
      <c r="BD373" s="371"/>
      <c r="BE373" s="371"/>
      <c r="BF373" s="371"/>
      <c r="BG373" s="371"/>
      <c r="BH373" s="396"/>
    </row>
    <row r="374" spans="4:60" ht="16.5" customHeight="1">
      <c r="D374" s="744"/>
      <c r="E374" s="742"/>
      <c r="F374" s="216"/>
      <c r="G374" s="373"/>
      <c r="H374" s="371"/>
      <c r="I374" s="371"/>
      <c r="J374" s="371"/>
      <c r="K374" s="371"/>
      <c r="L374" s="371"/>
      <c r="M374" s="372"/>
      <c r="N374" s="373"/>
      <c r="O374" s="371"/>
      <c r="P374" s="371"/>
      <c r="Q374" s="371"/>
      <c r="R374" s="371"/>
      <c r="S374" s="371"/>
      <c r="T374" s="372"/>
      <c r="U374" s="371"/>
      <c r="V374" s="585"/>
      <c r="W374" s="371"/>
      <c r="X374" s="371" t="s">
        <v>3301</v>
      </c>
      <c r="Y374" s="371"/>
      <c r="Z374" s="371"/>
      <c r="AA374" s="371"/>
      <c r="AB374" s="371"/>
      <c r="AC374" s="371"/>
      <c r="AD374" s="371"/>
      <c r="AE374" s="371"/>
      <c r="AF374" s="371"/>
      <c r="AG374" s="371"/>
      <c r="AH374" s="371"/>
      <c r="AI374" s="371"/>
      <c r="AJ374" s="371"/>
      <c r="AK374" s="371"/>
      <c r="AL374" s="371"/>
      <c r="AM374" s="371"/>
      <c r="AN374" s="371"/>
      <c r="AO374" s="371"/>
      <c r="AP374" s="371"/>
      <c r="AQ374" s="371"/>
      <c r="AR374" s="371"/>
      <c r="AS374" s="371"/>
      <c r="AT374" s="371"/>
      <c r="AU374" s="371"/>
      <c r="AV374" s="371"/>
      <c r="AW374" s="371"/>
      <c r="AX374" s="371"/>
      <c r="AY374" s="371"/>
      <c r="AZ374" s="371"/>
      <c r="BA374" s="371"/>
      <c r="BB374" s="371"/>
      <c r="BC374" s="371"/>
      <c r="BD374" s="371"/>
      <c r="BE374" s="371"/>
      <c r="BF374" s="371"/>
      <c r="BG374" s="371"/>
      <c r="BH374" s="396"/>
    </row>
    <row r="375" spans="4:60" ht="16.5" customHeight="1">
      <c r="D375" s="744"/>
      <c r="E375" s="742"/>
      <c r="F375" s="216"/>
      <c r="G375" s="373"/>
      <c r="H375" s="371"/>
      <c r="I375" s="371"/>
      <c r="J375" s="371"/>
      <c r="K375" s="371"/>
      <c r="L375" s="371"/>
      <c r="M375" s="372"/>
      <c r="N375" s="373"/>
      <c r="O375" s="371"/>
      <c r="P375" s="371"/>
      <c r="Q375" s="371"/>
      <c r="R375" s="371"/>
      <c r="S375" s="371"/>
      <c r="T375" s="372"/>
      <c r="U375" s="371"/>
      <c r="V375" s="585"/>
      <c r="W375" s="371"/>
      <c r="X375" s="371"/>
      <c r="AN375" s="371"/>
      <c r="AO375" s="371"/>
      <c r="AP375" s="371"/>
      <c r="AQ375" s="371"/>
      <c r="AR375" s="371"/>
      <c r="AS375" s="371"/>
      <c r="AT375" s="371"/>
      <c r="AU375" s="371"/>
      <c r="AV375" s="371"/>
      <c r="AW375" s="371"/>
      <c r="AX375" s="371"/>
      <c r="AY375" s="370"/>
      <c r="AZ375" s="370"/>
      <c r="BA375" s="370"/>
      <c r="BB375" s="371"/>
      <c r="BC375" s="371"/>
      <c r="BD375" s="371"/>
      <c r="BE375" s="371"/>
      <c r="BF375" s="371"/>
      <c r="BG375" s="370"/>
      <c r="BH375" s="396"/>
    </row>
    <row r="376" spans="4:60" ht="16.5" customHeight="1">
      <c r="D376" s="744"/>
      <c r="E376" s="742"/>
      <c r="F376" s="16"/>
      <c r="G376" s="373"/>
      <c r="H376" s="371"/>
      <c r="I376" s="371"/>
      <c r="J376" s="371"/>
      <c r="K376" s="371"/>
      <c r="L376" s="371"/>
      <c r="M376" s="372"/>
      <c r="N376" s="373"/>
      <c r="O376" s="371"/>
      <c r="P376" s="371"/>
      <c r="Q376" s="371"/>
      <c r="R376" s="371"/>
      <c r="S376" s="371"/>
      <c r="T376" s="372"/>
      <c r="U376" s="371"/>
      <c r="V376" s="585"/>
      <c r="W376" s="371" t="s">
        <v>1926</v>
      </c>
      <c r="X376" s="371"/>
      <c r="Y376" s="371"/>
      <c r="Z376" s="371"/>
      <c r="AA376" s="371"/>
      <c r="AB376" s="371"/>
      <c r="AC376" s="371"/>
      <c r="AD376" s="371"/>
      <c r="AE376" s="371"/>
      <c r="AF376" s="371"/>
      <c r="AG376" s="371"/>
      <c r="AH376" s="371"/>
      <c r="AI376" s="371"/>
      <c r="AJ376" s="371"/>
      <c r="AK376" s="371"/>
      <c r="AL376" s="371"/>
      <c r="AM376" s="371"/>
      <c r="AN376" s="371"/>
      <c r="AO376" s="371"/>
      <c r="AP376" s="371"/>
      <c r="AQ376" s="371"/>
      <c r="AR376" s="371"/>
      <c r="AS376" s="371"/>
      <c r="AT376" s="371"/>
      <c r="AU376" s="371"/>
      <c r="AV376" s="371"/>
      <c r="AW376" s="371"/>
      <c r="AX376" s="371"/>
      <c r="AY376" s="371"/>
      <c r="AZ376" s="371"/>
      <c r="BA376" s="371"/>
      <c r="BB376" s="371"/>
      <c r="BC376" s="371"/>
      <c r="BD376" s="371"/>
      <c r="BE376" s="371"/>
      <c r="BF376" s="371"/>
      <c r="BG376" s="371"/>
      <c r="BH376" s="396"/>
    </row>
    <row r="377" spans="4:60" ht="16.5" customHeight="1">
      <c r="D377" s="744"/>
      <c r="E377" s="742"/>
      <c r="F377" s="219"/>
      <c r="G377" s="373"/>
      <c r="H377" s="371"/>
      <c r="I377" s="371"/>
      <c r="J377" s="371"/>
      <c r="K377" s="371"/>
      <c r="L377" s="371"/>
      <c r="M377" s="372"/>
      <c r="N377" s="373"/>
      <c r="O377" s="371"/>
      <c r="P377" s="371"/>
      <c r="Q377" s="371"/>
      <c r="R377" s="371"/>
      <c r="S377" s="371"/>
      <c r="T377" s="372"/>
      <c r="U377" s="371"/>
      <c r="V377" s="585"/>
      <c r="W377" s="512" t="s">
        <v>2413</v>
      </c>
      <c r="Y377" s="371"/>
      <c r="Z377" s="371"/>
      <c r="AA377" s="371"/>
      <c r="AB377" s="371"/>
      <c r="AC377" s="371"/>
      <c r="AD377" s="371"/>
      <c r="AE377" s="371"/>
      <c r="AF377" s="371"/>
      <c r="AG377" s="371"/>
      <c r="AH377" s="371"/>
      <c r="AI377" s="371"/>
      <c r="AJ377" s="371"/>
      <c r="AK377" s="371"/>
      <c r="AL377" s="371"/>
      <c r="AM377" s="371"/>
      <c r="AN377" s="371"/>
      <c r="AO377" s="371"/>
      <c r="AP377" s="371"/>
      <c r="AQ377" s="371"/>
      <c r="AR377" s="371"/>
      <c r="AS377" s="371"/>
      <c r="AT377" s="371"/>
      <c r="AU377" s="371"/>
      <c r="AV377" s="371"/>
      <c r="AW377" s="371"/>
      <c r="AX377" s="371"/>
      <c r="AY377" s="371"/>
      <c r="AZ377" s="371"/>
      <c r="BA377" s="371"/>
      <c r="BB377" s="371"/>
      <c r="BC377" s="371"/>
      <c r="BD377" s="371"/>
      <c r="BE377" s="371"/>
      <c r="BF377" s="371"/>
      <c r="BG377" s="371"/>
      <c r="BH377" s="396"/>
    </row>
    <row r="378" spans="4:60" ht="16.5" customHeight="1">
      <c r="D378" s="744"/>
      <c r="E378" s="742"/>
      <c r="F378" s="216"/>
      <c r="G378" s="373"/>
      <c r="H378" s="371"/>
      <c r="I378" s="371"/>
      <c r="J378" s="371"/>
      <c r="K378" s="371"/>
      <c r="L378" s="371"/>
      <c r="M378" s="372"/>
      <c r="N378" s="373"/>
      <c r="O378" s="371"/>
      <c r="P378" s="371"/>
      <c r="Q378" s="371"/>
      <c r="R378" s="371"/>
      <c r="S378" s="371"/>
      <c r="T378" s="372"/>
      <c r="U378" s="371"/>
      <c r="V378" s="585"/>
      <c r="W378" s="512" t="s">
        <v>2411</v>
      </c>
      <c r="Y378" s="371"/>
      <c r="Z378" s="371"/>
      <c r="AA378" s="371"/>
      <c r="AB378" s="371"/>
      <c r="AC378" s="371"/>
      <c r="AD378" s="371"/>
      <c r="AE378" s="371"/>
      <c r="AF378" s="371"/>
      <c r="AG378" s="371"/>
      <c r="AH378" s="371"/>
      <c r="AI378" s="371"/>
      <c r="AJ378" s="371"/>
      <c r="AK378" s="371"/>
      <c r="AL378" s="371"/>
      <c r="AM378" s="371"/>
      <c r="AN378" s="371"/>
      <c r="AO378" s="371"/>
      <c r="AP378" s="371"/>
      <c r="AQ378" s="371"/>
      <c r="AR378" s="371"/>
      <c r="AS378" s="371"/>
      <c r="AT378" s="371"/>
      <c r="AU378" s="371"/>
      <c r="AV378" s="371"/>
      <c r="AW378" s="371"/>
      <c r="AX378" s="371"/>
      <c r="AY378" s="371"/>
      <c r="AZ378" s="371"/>
      <c r="BA378" s="371"/>
      <c r="BB378" s="371"/>
      <c r="BC378" s="371"/>
      <c r="BD378" s="371"/>
      <c r="BE378" s="371"/>
      <c r="BF378" s="371"/>
      <c r="BG378" s="371"/>
      <c r="BH378" s="396"/>
    </row>
    <row r="379" spans="4:60" ht="16.5" customHeight="1">
      <c r="D379" s="744"/>
      <c r="E379" s="742"/>
      <c r="F379" s="216"/>
      <c r="G379" s="373"/>
      <c r="H379" s="371"/>
      <c r="I379" s="371"/>
      <c r="J379" s="371"/>
      <c r="K379" s="371"/>
      <c r="L379" s="371"/>
      <c r="M379" s="372"/>
      <c r="N379" s="373"/>
      <c r="O379" s="371"/>
      <c r="P379" s="371"/>
      <c r="Q379" s="371"/>
      <c r="R379" s="371"/>
      <c r="S379" s="371"/>
      <c r="T379" s="372"/>
      <c r="U379" s="371"/>
      <c r="V379" s="585"/>
      <c r="W379" s="512" t="s">
        <v>2412</v>
      </c>
      <c r="Y379" s="371"/>
      <c r="Z379" s="371"/>
      <c r="AA379" s="371"/>
      <c r="AB379" s="371"/>
      <c r="AC379" s="371"/>
      <c r="AD379" s="371"/>
      <c r="AE379" s="371"/>
      <c r="AF379" s="371"/>
      <c r="AG379" s="371"/>
      <c r="AH379" s="371"/>
      <c r="AI379" s="371"/>
      <c r="AJ379" s="371"/>
      <c r="AK379" s="371"/>
      <c r="AL379" s="371"/>
      <c r="AM379" s="371"/>
      <c r="AN379" s="371"/>
      <c r="AO379" s="371"/>
      <c r="AP379" s="371"/>
      <c r="AQ379" s="371"/>
      <c r="AR379" s="371"/>
      <c r="AS379" s="371"/>
      <c r="AT379" s="371"/>
      <c r="AU379" s="371"/>
      <c r="AV379" s="371"/>
      <c r="AW379" s="371"/>
      <c r="AX379" s="371"/>
      <c r="AY379" s="371"/>
      <c r="AZ379" s="371"/>
      <c r="BA379" s="371"/>
      <c r="BB379" s="371"/>
      <c r="BC379" s="371"/>
      <c r="BD379" s="371"/>
      <c r="BE379" s="371"/>
      <c r="BF379" s="371"/>
      <c r="BG379" s="371"/>
      <c r="BH379" s="396"/>
    </row>
    <row r="380" spans="4:60" ht="16.5" customHeight="1">
      <c r="D380" s="744"/>
      <c r="E380" s="742"/>
      <c r="F380" s="216"/>
      <c r="G380" s="373"/>
      <c r="H380" s="371"/>
      <c r="I380" s="371"/>
      <c r="J380" s="371"/>
      <c r="K380" s="371"/>
      <c r="L380" s="371"/>
      <c r="M380" s="372"/>
      <c r="N380" s="373"/>
      <c r="O380" s="371"/>
      <c r="P380" s="371"/>
      <c r="Q380" s="371"/>
      <c r="R380" s="371"/>
      <c r="S380" s="371"/>
      <c r="T380" s="372"/>
      <c r="U380" s="371"/>
      <c r="V380" s="585"/>
      <c r="W380" s="371"/>
      <c r="X380" s="371" t="s">
        <v>2416</v>
      </c>
      <c r="Y380" s="371"/>
      <c r="Z380" s="371"/>
      <c r="AA380" s="371"/>
      <c r="AB380" s="371"/>
      <c r="AC380" s="371"/>
      <c r="AD380" s="371"/>
      <c r="AE380" s="371"/>
      <c r="AF380" s="371"/>
      <c r="AG380" s="371"/>
      <c r="AH380" s="371"/>
      <c r="AI380" s="371"/>
      <c r="AJ380" s="371"/>
      <c r="AK380" s="371"/>
      <c r="AL380" s="371"/>
      <c r="AM380" s="371"/>
      <c r="AN380" s="371"/>
      <c r="AO380" s="371"/>
      <c r="AP380" s="371"/>
      <c r="AQ380" s="371"/>
      <c r="AR380" s="371"/>
      <c r="AS380" s="371"/>
      <c r="AT380" s="371"/>
      <c r="AU380" s="371"/>
      <c r="AV380" s="371"/>
      <c r="AW380" s="371"/>
      <c r="AX380" s="371"/>
      <c r="AY380" s="371"/>
      <c r="AZ380" s="371"/>
      <c r="BA380" s="371"/>
      <c r="BB380" s="371"/>
      <c r="BC380" s="371"/>
      <c r="BD380" s="371"/>
      <c r="BE380" s="371"/>
      <c r="BF380" s="371"/>
      <c r="BG380" s="371"/>
      <c r="BH380" s="396"/>
    </row>
    <row r="381" spans="4:60" ht="16.5" customHeight="1">
      <c r="D381" s="744"/>
      <c r="E381" s="742"/>
      <c r="F381" s="216"/>
      <c r="G381" s="373"/>
      <c r="H381" s="371"/>
      <c r="I381" s="371"/>
      <c r="J381" s="371"/>
      <c r="K381" s="371"/>
      <c r="L381" s="371"/>
      <c r="M381" s="372"/>
      <c r="N381" s="373"/>
      <c r="O381" s="371"/>
      <c r="P381" s="371"/>
      <c r="Q381" s="371"/>
      <c r="R381" s="371"/>
      <c r="S381" s="371"/>
      <c r="T381" s="372"/>
      <c r="U381" s="371"/>
      <c r="V381" s="585"/>
      <c r="W381" s="371"/>
      <c r="X381" s="371"/>
      <c r="Y381" s="371"/>
      <c r="Z381" s="371"/>
      <c r="AA381" s="371"/>
      <c r="AB381" s="371"/>
      <c r="AC381" s="371"/>
      <c r="AD381" s="371"/>
      <c r="AE381" s="371"/>
      <c r="AF381" s="371"/>
      <c r="AG381" s="371"/>
      <c r="AH381" s="371"/>
      <c r="AI381" s="371"/>
      <c r="AJ381" s="371"/>
      <c r="AK381" s="371"/>
      <c r="AL381" s="371"/>
      <c r="AM381" s="371"/>
      <c r="AN381" s="371"/>
      <c r="AO381" s="371"/>
      <c r="AP381" s="371"/>
      <c r="AQ381" s="371"/>
      <c r="AR381" s="371"/>
      <c r="AS381" s="371"/>
      <c r="AT381" s="371"/>
      <c r="AU381" s="371"/>
      <c r="AV381" s="371"/>
      <c r="AW381" s="371"/>
      <c r="AX381" s="371"/>
      <c r="AY381" s="371"/>
      <c r="AZ381" s="371"/>
      <c r="BA381" s="371"/>
      <c r="BB381" s="371"/>
      <c r="BC381" s="371"/>
      <c r="BD381" s="371"/>
      <c r="BE381" s="371"/>
      <c r="BF381" s="371"/>
      <c r="BG381" s="371"/>
      <c r="BH381" s="396"/>
    </row>
    <row r="382" spans="4:60" ht="16.5" customHeight="1">
      <c r="D382" s="744"/>
      <c r="E382" s="742"/>
      <c r="F382" s="216"/>
      <c r="G382" s="373"/>
      <c r="H382" s="371"/>
      <c r="I382" s="371"/>
      <c r="J382" s="371"/>
      <c r="K382" s="371"/>
      <c r="L382" s="371"/>
      <c r="M382" s="372"/>
      <c r="N382" s="373"/>
      <c r="O382" s="371"/>
      <c r="P382" s="371"/>
      <c r="Q382" s="371"/>
      <c r="R382" s="371"/>
      <c r="S382" s="371"/>
      <c r="T382" s="372"/>
      <c r="U382" s="371"/>
      <c r="V382" s="585"/>
      <c r="W382" s="371" t="s">
        <v>1927</v>
      </c>
      <c r="X382" s="371"/>
      <c r="Y382" s="371"/>
      <c r="Z382" s="371"/>
      <c r="AA382" s="371"/>
      <c r="AB382" s="371"/>
      <c r="AC382" s="371"/>
      <c r="AD382" s="371"/>
      <c r="AE382" s="371"/>
      <c r="AF382" s="371"/>
      <c r="AG382" s="371"/>
      <c r="AH382" s="370"/>
      <c r="AI382" s="371"/>
      <c r="AJ382" s="371"/>
      <c r="AK382" s="371"/>
      <c r="AL382" s="371"/>
      <c r="AM382" s="371"/>
      <c r="AN382" s="371"/>
      <c r="AO382" s="371"/>
      <c r="AP382" s="371"/>
      <c r="AQ382" s="371"/>
      <c r="AR382" s="371"/>
      <c r="AS382" s="371"/>
      <c r="AT382" s="371"/>
      <c r="AU382" s="371"/>
      <c r="AV382" s="371"/>
      <c r="AW382" s="371"/>
      <c r="AX382" s="371"/>
      <c r="AY382" s="371"/>
      <c r="AZ382" s="371"/>
      <c r="BA382" s="371"/>
      <c r="BB382" s="371"/>
      <c r="BC382" s="371"/>
      <c r="BD382" s="371"/>
      <c r="BE382" s="371"/>
      <c r="BF382" s="371"/>
      <c r="BG382" s="371"/>
      <c r="BH382" s="396"/>
    </row>
    <row r="383" spans="4:60" ht="16.5" customHeight="1">
      <c r="D383" s="744"/>
      <c r="E383" s="742"/>
      <c r="F383" s="216"/>
      <c r="G383" s="373"/>
      <c r="H383" s="371"/>
      <c r="I383" s="371"/>
      <c r="J383" s="371"/>
      <c r="K383" s="371"/>
      <c r="L383" s="371"/>
      <c r="M383" s="372"/>
      <c r="N383" s="373"/>
      <c r="O383" s="371"/>
      <c r="P383" s="371"/>
      <c r="Q383" s="371"/>
      <c r="R383" s="371"/>
      <c r="S383" s="371"/>
      <c r="T383" s="372"/>
      <c r="U383" s="371"/>
      <c r="V383" s="585"/>
      <c r="W383" s="371"/>
      <c r="X383" s="371" t="s">
        <v>2406</v>
      </c>
      <c r="Y383" s="371"/>
      <c r="Z383" s="371"/>
      <c r="AA383" s="371"/>
      <c r="AB383" s="371"/>
      <c r="AC383" s="371"/>
      <c r="AD383" s="371"/>
      <c r="AE383" s="371"/>
      <c r="AF383" s="371"/>
      <c r="AG383" s="371"/>
      <c r="AH383" s="371"/>
      <c r="AI383" s="371"/>
      <c r="AJ383" s="371"/>
      <c r="AK383" s="371"/>
      <c r="AL383" s="371"/>
      <c r="AM383" s="371"/>
      <c r="AN383" s="371"/>
      <c r="AO383" s="371"/>
      <c r="AP383" s="371"/>
      <c r="AQ383" s="371"/>
      <c r="AR383" s="371"/>
      <c r="AS383" s="371"/>
      <c r="AT383" s="371"/>
      <c r="AU383" s="371"/>
      <c r="AV383" s="371"/>
      <c r="AW383" s="371"/>
      <c r="AX383" s="371"/>
      <c r="AY383" s="371"/>
      <c r="AZ383" s="371"/>
      <c r="BA383" s="371"/>
      <c r="BB383" s="371"/>
      <c r="BC383" s="371"/>
      <c r="BD383" s="371"/>
      <c r="BE383" s="371"/>
      <c r="BF383" s="371"/>
      <c r="BG383" s="371"/>
      <c r="BH383" s="396"/>
    </row>
    <row r="384" spans="4:60" ht="16.5" customHeight="1">
      <c r="D384" s="744"/>
      <c r="E384" s="742"/>
      <c r="F384" s="216"/>
      <c r="G384" s="373"/>
      <c r="H384" s="371"/>
      <c r="I384" s="371"/>
      <c r="J384" s="371"/>
      <c r="K384" s="371"/>
      <c r="L384" s="371"/>
      <c r="M384" s="372"/>
      <c r="N384" s="373"/>
      <c r="O384" s="371"/>
      <c r="P384" s="371"/>
      <c r="Q384" s="371"/>
      <c r="R384" s="371"/>
      <c r="S384" s="371"/>
      <c r="T384" s="372"/>
      <c r="U384" s="371"/>
      <c r="X384" s="371"/>
      <c r="Y384" s="371"/>
      <c r="Z384" s="371"/>
      <c r="AA384" s="371"/>
      <c r="AB384" s="371"/>
      <c r="AC384" s="371"/>
      <c r="AD384" s="371"/>
      <c r="AE384" s="371"/>
      <c r="AF384" s="371"/>
      <c r="AG384" s="371"/>
      <c r="AH384" s="371"/>
      <c r="AI384" s="371"/>
      <c r="AJ384" s="371"/>
      <c r="AK384" s="371"/>
      <c r="AL384" s="371"/>
      <c r="AM384" s="371"/>
      <c r="AN384" s="371"/>
      <c r="AO384" s="371"/>
      <c r="AP384" s="371"/>
      <c r="AQ384" s="371"/>
      <c r="AR384" s="371"/>
      <c r="AS384" s="371"/>
      <c r="AT384" s="371"/>
      <c r="AU384" s="371"/>
      <c r="AV384" s="371"/>
      <c r="AW384" s="371"/>
      <c r="AX384" s="371"/>
      <c r="AY384" s="371"/>
      <c r="AZ384" s="371"/>
      <c r="BA384" s="371"/>
      <c r="BB384" s="371"/>
      <c r="BC384" s="371"/>
      <c r="BD384" s="371"/>
      <c r="BE384" s="371"/>
      <c r="BF384" s="371"/>
      <c r="BG384" s="371"/>
      <c r="BH384" s="396"/>
    </row>
    <row r="385" spans="4:60" ht="16.5" customHeight="1">
      <c r="D385" s="744"/>
      <c r="E385" s="742"/>
      <c r="F385" s="216"/>
      <c r="G385" s="373"/>
      <c r="H385" s="371"/>
      <c r="I385" s="371"/>
      <c r="J385" s="371"/>
      <c r="K385" s="371"/>
      <c r="L385" s="371"/>
      <c r="M385" s="372"/>
      <c r="N385" s="373"/>
      <c r="O385" s="371"/>
      <c r="P385" s="371"/>
      <c r="Q385" s="371"/>
      <c r="R385" s="371"/>
      <c r="S385" s="371"/>
      <c r="T385" s="372"/>
      <c r="U385" s="521" t="s">
        <v>2712</v>
      </c>
      <c r="V385" s="371"/>
      <c r="W385" s="371"/>
      <c r="X385" s="371"/>
      <c r="Y385" s="371"/>
      <c r="Z385" s="371"/>
      <c r="AA385" s="371"/>
      <c r="AB385" s="371"/>
      <c r="AC385" s="371"/>
      <c r="AD385" s="371"/>
      <c r="AE385" s="371"/>
      <c r="AF385" s="371"/>
      <c r="AG385" s="371"/>
      <c r="AH385" s="371"/>
      <c r="AI385" s="371"/>
      <c r="AJ385" s="371"/>
      <c r="AK385" s="371"/>
      <c r="AL385" s="371"/>
      <c r="AM385" s="371"/>
      <c r="AN385" s="371"/>
      <c r="AO385" s="371"/>
      <c r="AP385" s="371"/>
      <c r="AQ385" s="371"/>
      <c r="AR385" s="371"/>
      <c r="AS385" s="371"/>
      <c r="AT385" s="371"/>
      <c r="AU385" s="371"/>
      <c r="AV385" s="371"/>
      <c r="AW385" s="371"/>
      <c r="AX385" s="371"/>
      <c r="AY385" s="371"/>
      <c r="AZ385" s="371"/>
      <c r="BA385" s="371"/>
      <c r="BB385" s="371"/>
      <c r="BC385" s="371"/>
      <c r="BD385" s="371"/>
      <c r="BE385" s="371"/>
      <c r="BF385" s="371"/>
      <c r="BG385" s="371"/>
      <c r="BH385" s="396"/>
    </row>
    <row r="386" spans="4:60" ht="16.5" customHeight="1">
      <c r="D386" s="744"/>
      <c r="E386" s="742"/>
      <c r="F386" s="216"/>
      <c r="G386" s="373"/>
      <c r="H386" s="371"/>
      <c r="I386" s="371"/>
      <c r="J386" s="371"/>
      <c r="K386" s="371"/>
      <c r="L386" s="371"/>
      <c r="M386" s="372"/>
      <c r="N386" s="373"/>
      <c r="O386" s="371"/>
      <c r="P386" s="371"/>
      <c r="Q386" s="371"/>
      <c r="R386" s="371"/>
      <c r="S386" s="371"/>
      <c r="T386" s="372"/>
      <c r="U386" s="518"/>
      <c r="V386" s="371" t="s">
        <v>3298</v>
      </c>
      <c r="W386" s="371"/>
      <c r="X386" s="371"/>
      <c r="Y386" s="371"/>
      <c r="Z386" s="371"/>
      <c r="AA386" s="371"/>
      <c r="AB386" s="371"/>
      <c r="AC386" s="371"/>
      <c r="AD386" s="371"/>
      <c r="AE386" s="371"/>
      <c r="AF386" s="371"/>
      <c r="AG386" s="371"/>
      <c r="AH386" s="371"/>
      <c r="AI386" s="371"/>
      <c r="AJ386" s="371"/>
      <c r="AK386" s="371"/>
      <c r="AL386" s="371"/>
      <c r="AM386" s="371"/>
      <c r="AN386" s="371"/>
      <c r="AO386" s="371"/>
      <c r="AP386" s="371"/>
      <c r="AQ386" s="371"/>
      <c r="AR386" s="371"/>
      <c r="AS386" s="371"/>
      <c r="AT386" s="371"/>
      <c r="AU386" s="371"/>
      <c r="AV386" s="371"/>
      <c r="AW386" s="371"/>
      <c r="AX386" s="371"/>
      <c r="AY386" s="371"/>
      <c r="AZ386" s="371"/>
      <c r="BA386" s="371"/>
      <c r="BB386" s="371"/>
      <c r="BC386" s="371"/>
      <c r="BD386" s="371"/>
      <c r="BE386" s="371"/>
      <c r="BF386" s="371"/>
      <c r="BG386" s="371"/>
      <c r="BH386" s="396"/>
    </row>
    <row r="387" spans="4:60" ht="16.5" customHeight="1">
      <c r="D387" s="744"/>
      <c r="E387" s="742"/>
      <c r="F387" s="219"/>
      <c r="G387" s="375"/>
      <c r="H387" s="376"/>
      <c r="I387" s="376"/>
      <c r="J387" s="376"/>
      <c r="K387" s="376"/>
      <c r="L387" s="376"/>
      <c r="M387" s="377"/>
      <c r="N387" s="375"/>
      <c r="O387" s="376"/>
      <c r="P387" s="376"/>
      <c r="Q387" s="376"/>
      <c r="R387" s="376"/>
      <c r="S387" s="376"/>
      <c r="T387" s="377"/>
      <c r="U387" s="397"/>
      <c r="V387" s="397"/>
      <c r="W387" s="376"/>
      <c r="X387" s="376"/>
      <c r="Y387" s="376"/>
      <c r="Z387" s="376"/>
      <c r="AA387" s="376"/>
      <c r="AB387" s="376"/>
      <c r="AC387" s="376"/>
      <c r="AD387" s="376"/>
      <c r="AE387" s="376"/>
      <c r="AF387" s="376"/>
      <c r="AG387" s="376"/>
      <c r="AH387" s="376"/>
      <c r="AI387" s="376"/>
      <c r="AJ387" s="376"/>
      <c r="AK387" s="376"/>
      <c r="AL387" s="376"/>
      <c r="AM387" s="376"/>
      <c r="AN387" s="376"/>
      <c r="AO387" s="376"/>
      <c r="AP387" s="376"/>
      <c r="AQ387" s="376"/>
      <c r="AR387" s="376"/>
      <c r="AS387" s="376"/>
      <c r="AT387" s="376"/>
      <c r="AU387" s="376"/>
      <c r="AV387" s="376"/>
      <c r="AW387" s="376"/>
      <c r="AX387" s="376"/>
      <c r="AY387" s="376"/>
      <c r="AZ387" s="376"/>
      <c r="BA387" s="376"/>
      <c r="BB387" s="376"/>
      <c r="BC387" s="376"/>
      <c r="BD387" s="376"/>
      <c r="BE387" s="376"/>
      <c r="BF387" s="376"/>
      <c r="BG387" s="376"/>
      <c r="BH387" s="398"/>
    </row>
    <row r="388" spans="4:60" ht="16.5" customHeight="1">
      <c r="D388" s="744"/>
      <c r="E388" s="742"/>
      <c r="F388" s="216"/>
      <c r="G388" s="367" t="s">
        <v>2144</v>
      </c>
      <c r="H388" s="368"/>
      <c r="I388" s="368"/>
      <c r="J388" s="368"/>
      <c r="K388" s="368"/>
      <c r="L388" s="368"/>
      <c r="M388" s="369"/>
      <c r="N388" s="367" t="s">
        <v>2143</v>
      </c>
      <c r="O388" s="368"/>
      <c r="P388" s="368"/>
      <c r="Q388" s="368"/>
      <c r="R388" s="368"/>
      <c r="S388" s="368"/>
      <c r="T388" s="369"/>
      <c r="U388" s="616" t="s">
        <v>2711</v>
      </c>
      <c r="Y388" s="393"/>
      <c r="Z388" s="393"/>
      <c r="AA388" s="393"/>
      <c r="AB388" s="393"/>
      <c r="AC388" s="393"/>
      <c r="AD388" s="393"/>
      <c r="AE388" s="393"/>
      <c r="AF388" s="393"/>
      <c r="AG388" s="393"/>
      <c r="AH388" s="393"/>
      <c r="AI388" s="393"/>
      <c r="AJ388" s="393"/>
      <c r="AK388" s="393"/>
      <c r="AL388" s="393"/>
      <c r="AM388" s="393"/>
      <c r="AN388" s="368"/>
      <c r="AO388" s="368"/>
      <c r="AP388" s="368"/>
      <c r="AQ388" s="368"/>
      <c r="AR388" s="368"/>
      <c r="AS388" s="368"/>
      <c r="AT388" s="368"/>
      <c r="AU388" s="368"/>
      <c r="AV388" s="368"/>
      <c r="AW388" s="368"/>
      <c r="AX388" s="368"/>
      <c r="AY388" s="365"/>
      <c r="AZ388" s="365"/>
      <c r="BA388" s="365"/>
      <c r="BB388" s="368"/>
      <c r="BC388" s="368"/>
      <c r="BD388" s="368"/>
      <c r="BE388" s="368"/>
      <c r="BF388" s="368"/>
      <c r="BG388" s="365"/>
      <c r="BH388" s="395"/>
    </row>
    <row r="389" spans="4:60" ht="16.5" customHeight="1">
      <c r="D389" s="744"/>
      <c r="E389" s="742"/>
      <c r="F389" s="216"/>
      <c r="G389" s="373"/>
      <c r="H389" s="371"/>
      <c r="I389" s="371"/>
      <c r="J389" s="371"/>
      <c r="K389" s="371"/>
      <c r="L389" s="371"/>
      <c r="M389" s="372"/>
      <c r="N389" s="373"/>
      <c r="O389" s="371"/>
      <c r="P389" s="371"/>
      <c r="Q389" s="371"/>
      <c r="R389" s="371"/>
      <c r="S389" s="371"/>
      <c r="T389" s="372"/>
      <c r="V389" s="371" t="s">
        <v>3298</v>
      </c>
      <c r="Y389" s="371"/>
      <c r="Z389" s="371"/>
      <c r="AA389" s="371"/>
      <c r="AB389" s="371"/>
      <c r="AC389" s="371"/>
      <c r="AD389" s="371"/>
      <c r="AE389" s="371"/>
      <c r="AF389" s="371"/>
      <c r="AG389" s="371"/>
      <c r="AH389" s="371"/>
      <c r="AI389" s="371"/>
      <c r="AJ389" s="371"/>
      <c r="AK389" s="371"/>
      <c r="AL389" s="371"/>
      <c r="AM389" s="371"/>
      <c r="AN389" s="371"/>
      <c r="AO389" s="371"/>
      <c r="AP389" s="371"/>
      <c r="AQ389" s="371"/>
      <c r="AR389" s="371"/>
      <c r="AS389" s="371"/>
      <c r="AT389" s="371"/>
      <c r="AU389" s="371"/>
      <c r="AV389" s="371"/>
      <c r="AW389" s="371"/>
      <c r="AX389" s="371"/>
      <c r="AY389" s="371"/>
      <c r="AZ389" s="371"/>
      <c r="BA389" s="371"/>
      <c r="BB389" s="371"/>
      <c r="BC389" s="371"/>
      <c r="BD389" s="371"/>
      <c r="BE389" s="371"/>
      <c r="BF389" s="371"/>
      <c r="BG389" s="371"/>
      <c r="BH389" s="396"/>
    </row>
    <row r="390" spans="4:60" ht="16.5" customHeight="1">
      <c r="D390" s="744"/>
      <c r="E390" s="742"/>
      <c r="F390" s="216"/>
      <c r="G390" s="373"/>
      <c r="H390" s="371"/>
      <c r="I390" s="371"/>
      <c r="J390" s="371"/>
      <c r="K390" s="371"/>
      <c r="L390" s="371"/>
      <c r="M390" s="372"/>
      <c r="N390" s="373"/>
      <c r="O390" s="371"/>
      <c r="P390" s="371"/>
      <c r="Q390" s="371"/>
      <c r="R390" s="371"/>
      <c r="S390" s="371"/>
      <c r="T390" s="372"/>
      <c r="U390" s="465"/>
      <c r="Y390" s="371"/>
      <c r="Z390" s="371"/>
      <c r="AA390" s="371"/>
      <c r="AB390" s="371"/>
      <c r="AC390" s="371"/>
      <c r="AD390" s="371"/>
      <c r="AE390" s="371"/>
      <c r="AF390" s="371"/>
      <c r="AG390" s="371"/>
      <c r="AH390" s="371"/>
      <c r="AI390" s="371"/>
      <c r="AJ390" s="371"/>
      <c r="AK390" s="371"/>
      <c r="AL390" s="371"/>
      <c r="AM390" s="371"/>
      <c r="AN390" s="371"/>
      <c r="AO390" s="371"/>
      <c r="AP390" s="371"/>
      <c r="AQ390" s="371"/>
      <c r="AR390" s="371"/>
      <c r="AS390" s="371"/>
      <c r="AT390" s="371"/>
      <c r="AU390" s="371"/>
      <c r="AV390" s="371"/>
      <c r="AW390" s="371"/>
      <c r="AX390" s="371"/>
      <c r="AY390" s="371"/>
      <c r="AZ390" s="371"/>
      <c r="BA390" s="371"/>
      <c r="BB390" s="371"/>
      <c r="BC390" s="371"/>
      <c r="BD390" s="371"/>
      <c r="BE390" s="371"/>
      <c r="BF390" s="371"/>
      <c r="BG390" s="371"/>
      <c r="BH390" s="396"/>
    </row>
    <row r="391" spans="4:60" ht="16.5" customHeight="1">
      <c r="D391" s="744"/>
      <c r="E391" s="742"/>
      <c r="F391" s="216"/>
      <c r="G391" s="373"/>
      <c r="H391" s="371"/>
      <c r="I391" s="371"/>
      <c r="J391" s="371"/>
      <c r="K391" s="371"/>
      <c r="L391" s="371"/>
      <c r="M391" s="372"/>
      <c r="N391" s="373"/>
      <c r="O391" s="371"/>
      <c r="P391" s="371"/>
      <c r="Q391" s="371"/>
      <c r="R391" s="371"/>
      <c r="S391" s="371"/>
      <c r="T391" s="372"/>
      <c r="U391" s="521" t="s">
        <v>2713</v>
      </c>
      <c r="V391" s="371"/>
      <c r="Y391" s="371"/>
      <c r="Z391" s="371"/>
      <c r="AA391" s="371"/>
      <c r="AB391" s="371"/>
      <c r="AC391" s="371"/>
      <c r="AD391" s="371"/>
      <c r="AE391" s="371"/>
      <c r="AF391" s="371"/>
      <c r="AG391" s="371"/>
      <c r="AH391" s="371"/>
      <c r="AI391" s="371"/>
      <c r="AJ391" s="371"/>
      <c r="AK391" s="371"/>
      <c r="AL391" s="371"/>
      <c r="AM391" s="371"/>
      <c r="AN391" s="371"/>
      <c r="AO391" s="371"/>
      <c r="AP391" s="371"/>
      <c r="AQ391" s="371"/>
      <c r="AR391" s="371"/>
      <c r="AS391" s="371"/>
      <c r="AT391" s="371"/>
      <c r="AU391" s="371"/>
      <c r="AV391" s="371"/>
      <c r="AW391" s="371"/>
      <c r="AX391" s="371"/>
      <c r="AY391" s="371"/>
      <c r="AZ391" s="371"/>
      <c r="BA391" s="371"/>
      <c r="BB391" s="371"/>
      <c r="BC391" s="371"/>
      <c r="BD391" s="371"/>
      <c r="BE391" s="371"/>
      <c r="BF391" s="371"/>
      <c r="BG391" s="371"/>
      <c r="BH391" s="396"/>
    </row>
    <row r="392" spans="4:60" ht="16.5" customHeight="1">
      <c r="D392" s="744"/>
      <c r="E392" s="742"/>
      <c r="F392" s="216"/>
      <c r="G392" s="373"/>
      <c r="H392" s="371"/>
      <c r="I392" s="371"/>
      <c r="J392" s="371"/>
      <c r="K392" s="371"/>
      <c r="L392" s="371"/>
      <c r="M392" s="372"/>
      <c r="N392" s="373"/>
      <c r="O392" s="371"/>
      <c r="P392" s="371"/>
      <c r="Q392" s="371"/>
      <c r="R392" s="371"/>
      <c r="S392" s="371"/>
      <c r="T392" s="372"/>
      <c r="U392" s="518"/>
      <c r="V392" s="371" t="s">
        <v>3299</v>
      </c>
      <c r="AN392" s="371"/>
      <c r="AO392" s="371"/>
      <c r="AP392" s="371"/>
      <c r="AQ392" s="371"/>
      <c r="AR392" s="371"/>
      <c r="AS392" s="371"/>
      <c r="AT392" s="371"/>
      <c r="AU392" s="371"/>
      <c r="AV392" s="371"/>
      <c r="AW392" s="371"/>
      <c r="AX392" s="371"/>
      <c r="AY392" s="370"/>
      <c r="AZ392" s="370"/>
      <c r="BA392" s="370"/>
      <c r="BB392" s="371"/>
      <c r="BC392" s="371"/>
      <c r="BD392" s="371"/>
      <c r="BE392" s="371"/>
      <c r="BF392" s="371"/>
      <c r="BG392" s="370"/>
      <c r="BH392" s="396"/>
    </row>
    <row r="393" spans="4:60" ht="16.5" customHeight="1">
      <c r="D393" s="744"/>
      <c r="E393" s="742"/>
      <c r="F393" s="216"/>
      <c r="G393" s="373"/>
      <c r="H393" s="371"/>
      <c r="I393" s="371"/>
      <c r="J393" s="371"/>
      <c r="K393" s="371"/>
      <c r="L393" s="371"/>
      <c r="M393" s="372"/>
      <c r="N393" s="373"/>
      <c r="O393" s="371"/>
      <c r="P393" s="371"/>
      <c r="Q393" s="371"/>
      <c r="R393" s="371"/>
      <c r="S393" s="371"/>
      <c r="T393" s="372"/>
      <c r="U393" s="518"/>
      <c r="V393" s="750"/>
      <c r="W393" s="18" t="s">
        <v>3300</v>
      </c>
      <c r="AN393" s="371"/>
      <c r="AO393" s="371"/>
      <c r="AP393" s="371"/>
      <c r="AQ393" s="371"/>
      <c r="AR393" s="371"/>
      <c r="AS393" s="371"/>
      <c r="AT393" s="371"/>
      <c r="AU393" s="371"/>
      <c r="AV393" s="371"/>
      <c r="AW393" s="371"/>
      <c r="AX393" s="371"/>
      <c r="AY393" s="370"/>
      <c r="AZ393" s="370"/>
      <c r="BA393" s="370"/>
      <c r="BB393" s="371"/>
      <c r="BC393" s="371"/>
      <c r="BD393" s="371"/>
      <c r="BE393" s="371"/>
      <c r="BF393" s="371"/>
      <c r="BG393" s="370"/>
      <c r="BH393" s="396"/>
    </row>
    <row r="394" spans="4:60" ht="16.5" customHeight="1">
      <c r="D394" s="744"/>
      <c r="E394" s="742"/>
      <c r="F394" s="216"/>
      <c r="G394" s="373"/>
      <c r="H394" s="371"/>
      <c r="I394" s="371"/>
      <c r="J394" s="371"/>
      <c r="K394" s="371"/>
      <c r="L394" s="371"/>
      <c r="M394" s="372"/>
      <c r="N394" s="373"/>
      <c r="O394" s="371"/>
      <c r="P394" s="371"/>
      <c r="Q394" s="371"/>
      <c r="R394" s="371"/>
      <c r="S394" s="371"/>
      <c r="T394" s="372"/>
      <c r="U394" s="518"/>
      <c r="V394" s="750"/>
      <c r="X394" s="371" t="s">
        <v>2406</v>
      </c>
      <c r="AN394" s="371"/>
      <c r="AO394" s="371"/>
      <c r="AP394" s="371"/>
      <c r="AQ394" s="371"/>
      <c r="AR394" s="371"/>
      <c r="AS394" s="371"/>
      <c r="AT394" s="371"/>
      <c r="AU394" s="371"/>
      <c r="AV394" s="371"/>
      <c r="AW394" s="371"/>
      <c r="AX394" s="371"/>
      <c r="AY394" s="370"/>
      <c r="AZ394" s="370"/>
      <c r="BA394" s="370"/>
      <c r="BB394" s="371"/>
      <c r="BC394" s="371"/>
      <c r="BD394" s="371"/>
      <c r="BE394" s="371"/>
      <c r="BF394" s="371"/>
      <c r="BG394" s="370"/>
      <c r="BH394" s="396"/>
    </row>
    <row r="395" spans="4:60" ht="16.5" customHeight="1">
      <c r="D395" s="744"/>
      <c r="E395" s="742"/>
      <c r="F395" s="216"/>
      <c r="G395" s="373"/>
      <c r="H395" s="371"/>
      <c r="I395" s="371"/>
      <c r="J395" s="371"/>
      <c r="K395" s="371"/>
      <c r="L395" s="371"/>
      <c r="M395" s="372"/>
      <c r="N395" s="373"/>
      <c r="O395" s="371"/>
      <c r="P395" s="371"/>
      <c r="Q395" s="371"/>
      <c r="R395" s="371"/>
      <c r="S395" s="371"/>
      <c r="T395" s="372"/>
      <c r="U395" s="518"/>
      <c r="V395" s="750"/>
      <c r="W395" s="18" t="s">
        <v>3271</v>
      </c>
      <c r="AN395" s="371"/>
      <c r="AO395" s="371"/>
      <c r="AP395" s="371"/>
      <c r="AQ395" s="371"/>
      <c r="AR395" s="371"/>
      <c r="AS395" s="371"/>
      <c r="AT395" s="371"/>
      <c r="AU395" s="371"/>
      <c r="AV395" s="371"/>
      <c r="AW395" s="371"/>
      <c r="AX395" s="371"/>
      <c r="AY395" s="370"/>
      <c r="AZ395" s="370"/>
      <c r="BA395" s="370"/>
      <c r="BB395" s="371"/>
      <c r="BC395" s="371"/>
      <c r="BD395" s="371"/>
      <c r="BE395" s="371"/>
      <c r="BF395" s="371"/>
      <c r="BG395" s="370"/>
      <c r="BH395" s="396"/>
    </row>
    <row r="396" spans="4:60" ht="16.5" customHeight="1">
      <c r="D396" s="744"/>
      <c r="E396" s="742"/>
      <c r="F396" s="216"/>
      <c r="G396" s="373"/>
      <c r="H396" s="371"/>
      <c r="I396" s="371"/>
      <c r="J396" s="371"/>
      <c r="K396" s="371"/>
      <c r="L396" s="371"/>
      <c r="M396" s="372"/>
      <c r="N396" s="373"/>
      <c r="O396" s="371"/>
      <c r="P396" s="371"/>
      <c r="Q396" s="371"/>
      <c r="R396" s="371"/>
      <c r="S396" s="371"/>
      <c r="T396" s="372"/>
      <c r="U396" s="518"/>
      <c r="V396" s="750"/>
      <c r="X396" s="18" t="s">
        <v>3302</v>
      </c>
      <c r="AN396" s="371"/>
      <c r="AO396" s="371"/>
      <c r="AP396" s="371"/>
      <c r="AQ396" s="371"/>
      <c r="AR396" s="371"/>
      <c r="AS396" s="371"/>
      <c r="AT396" s="371"/>
      <c r="AU396" s="371"/>
      <c r="AV396" s="371"/>
      <c r="AW396" s="371"/>
      <c r="AX396" s="371"/>
      <c r="AY396" s="370"/>
      <c r="AZ396" s="370"/>
      <c r="BA396" s="370"/>
      <c r="BB396" s="371"/>
      <c r="BC396" s="371"/>
      <c r="BD396" s="371"/>
      <c r="BE396" s="371"/>
      <c r="BF396" s="371"/>
      <c r="BG396" s="370"/>
      <c r="BH396" s="396"/>
    </row>
    <row r="397" spans="4:60" ht="16.5" customHeight="1">
      <c r="D397" s="744"/>
      <c r="E397" s="742"/>
      <c r="F397" s="216"/>
      <c r="G397" s="373"/>
      <c r="H397" s="371"/>
      <c r="I397" s="371"/>
      <c r="J397" s="371"/>
      <c r="K397" s="371"/>
      <c r="L397" s="371"/>
      <c r="M397" s="372"/>
      <c r="N397" s="373"/>
      <c r="O397" s="371"/>
      <c r="P397" s="371"/>
      <c r="Q397" s="371"/>
      <c r="R397" s="371"/>
      <c r="S397" s="371"/>
      <c r="T397" s="372"/>
      <c r="U397" s="518"/>
      <c r="V397" s="371"/>
      <c r="AN397" s="371"/>
      <c r="AO397" s="371"/>
      <c r="AP397" s="371"/>
      <c r="AQ397" s="371"/>
      <c r="AR397" s="371"/>
      <c r="AS397" s="371"/>
      <c r="AT397" s="371"/>
      <c r="AU397" s="371"/>
      <c r="AV397" s="371"/>
      <c r="AW397" s="371"/>
      <c r="AX397" s="371"/>
      <c r="AY397" s="370"/>
      <c r="AZ397" s="370"/>
      <c r="BA397" s="370"/>
      <c r="BB397" s="371"/>
      <c r="BC397" s="371"/>
      <c r="BD397" s="371"/>
      <c r="BE397" s="371"/>
      <c r="BF397" s="371"/>
      <c r="BG397" s="370"/>
      <c r="BH397" s="396"/>
    </row>
    <row r="398" spans="4:60" ht="16.5" customHeight="1">
      <c r="D398" s="744"/>
      <c r="E398" s="742"/>
      <c r="F398" s="216"/>
      <c r="G398" s="373"/>
      <c r="H398" s="371"/>
      <c r="I398" s="371"/>
      <c r="J398" s="371"/>
      <c r="K398" s="371"/>
      <c r="L398" s="371"/>
      <c r="M398" s="372"/>
      <c r="N398" s="373"/>
      <c r="O398" s="371"/>
      <c r="P398" s="371"/>
      <c r="Q398" s="371"/>
      <c r="R398" s="371"/>
      <c r="S398" s="371"/>
      <c r="T398" s="372"/>
      <c r="U398" s="518"/>
      <c r="V398" s="18" t="s">
        <v>3271</v>
      </c>
      <c r="AN398" s="371"/>
      <c r="AO398" s="371"/>
      <c r="AP398" s="371"/>
      <c r="AQ398" s="371"/>
      <c r="AR398" s="371"/>
      <c r="AS398" s="371"/>
      <c r="AT398" s="371"/>
      <c r="AU398" s="371"/>
      <c r="AV398" s="371"/>
      <c r="AW398" s="371"/>
      <c r="AX398" s="371"/>
      <c r="AY398" s="370"/>
      <c r="AZ398" s="370"/>
      <c r="BA398" s="370"/>
      <c r="BB398" s="371"/>
      <c r="BC398" s="371"/>
      <c r="BD398" s="371"/>
      <c r="BE398" s="371"/>
      <c r="BF398" s="371"/>
      <c r="BG398" s="370"/>
      <c r="BH398" s="396"/>
    </row>
    <row r="399" spans="4:60" ht="16.5" customHeight="1">
      <c r="D399" s="744"/>
      <c r="E399" s="742"/>
      <c r="F399" s="216"/>
      <c r="G399" s="373"/>
      <c r="H399" s="371"/>
      <c r="I399" s="371"/>
      <c r="J399" s="371"/>
      <c r="K399" s="371"/>
      <c r="L399" s="371"/>
      <c r="M399" s="372"/>
      <c r="N399" s="373"/>
      <c r="O399" s="371"/>
      <c r="P399" s="371"/>
      <c r="Q399" s="371"/>
      <c r="R399" s="371"/>
      <c r="S399" s="371"/>
      <c r="T399" s="372"/>
      <c r="U399" s="371"/>
      <c r="V399" s="590"/>
      <c r="W399" s="371" t="s">
        <v>1924</v>
      </c>
      <c r="X399" s="371"/>
      <c r="Y399" s="371"/>
      <c r="Z399" s="371"/>
      <c r="AA399" s="371"/>
      <c r="AB399" s="371"/>
      <c r="AC399" s="371"/>
      <c r="AD399" s="371"/>
      <c r="AE399" s="371"/>
      <c r="AF399" s="371"/>
      <c r="AG399" s="371"/>
      <c r="AH399" s="371"/>
      <c r="AI399" s="371"/>
      <c r="AJ399" s="371"/>
      <c r="AK399" s="371"/>
      <c r="AL399" s="371"/>
      <c r="AM399" s="371"/>
      <c r="AN399" s="371"/>
      <c r="AO399" s="371"/>
      <c r="AP399" s="371"/>
      <c r="AQ399" s="371"/>
      <c r="AR399" s="371"/>
      <c r="AS399" s="371"/>
      <c r="AT399" s="371"/>
      <c r="AU399" s="371"/>
      <c r="AV399" s="371"/>
      <c r="AW399" s="371"/>
      <c r="AX399" s="371"/>
      <c r="AY399" s="371"/>
      <c r="AZ399" s="371"/>
      <c r="BA399" s="371"/>
      <c r="BB399" s="371"/>
      <c r="BC399" s="371"/>
      <c r="BD399" s="371"/>
      <c r="BE399" s="371"/>
      <c r="BF399" s="371"/>
      <c r="BG399" s="371"/>
      <c r="BH399" s="396"/>
    </row>
    <row r="400" spans="4:60" ht="16.5" customHeight="1">
      <c r="D400" s="744"/>
      <c r="E400" s="742"/>
      <c r="F400" s="216"/>
      <c r="G400" s="373"/>
      <c r="H400" s="371"/>
      <c r="I400" s="371"/>
      <c r="J400" s="371"/>
      <c r="K400" s="371"/>
      <c r="L400" s="371"/>
      <c r="M400" s="372"/>
      <c r="N400" s="373"/>
      <c r="O400" s="371"/>
      <c r="P400" s="371"/>
      <c r="Q400" s="371"/>
      <c r="R400" s="371"/>
      <c r="S400" s="371"/>
      <c r="T400" s="372"/>
      <c r="U400" s="371"/>
      <c r="V400" s="590"/>
      <c r="W400" s="512" t="s">
        <v>2417</v>
      </c>
      <c r="AN400" s="371"/>
      <c r="AO400" s="371"/>
      <c r="AP400" s="371"/>
      <c r="AQ400" s="371"/>
      <c r="AR400" s="371"/>
      <c r="AS400" s="371"/>
      <c r="AT400" s="371"/>
      <c r="AU400" s="371"/>
      <c r="AV400" s="371"/>
      <c r="AW400" s="371"/>
      <c r="AX400" s="371"/>
      <c r="AY400" s="370"/>
      <c r="AZ400" s="370"/>
      <c r="BA400" s="370"/>
      <c r="BB400" s="371"/>
      <c r="BC400" s="371"/>
      <c r="BD400" s="371"/>
      <c r="BE400" s="371"/>
      <c r="BF400" s="371"/>
      <c r="BG400" s="370"/>
      <c r="BH400" s="396"/>
    </row>
    <row r="401" spans="4:60" ht="16.5" customHeight="1">
      <c r="D401" s="744"/>
      <c r="E401" s="742"/>
      <c r="F401" s="16"/>
      <c r="G401" s="373"/>
      <c r="H401" s="371"/>
      <c r="I401" s="371"/>
      <c r="J401" s="371"/>
      <c r="K401" s="371"/>
      <c r="L401" s="371"/>
      <c r="M401" s="372"/>
      <c r="N401" s="373"/>
      <c r="O401" s="371"/>
      <c r="P401" s="371"/>
      <c r="Q401" s="371"/>
      <c r="R401" s="371"/>
      <c r="S401" s="371"/>
      <c r="T401" s="372"/>
      <c r="U401" s="371"/>
      <c r="V401" s="590"/>
      <c r="W401" s="512" t="s">
        <v>2409</v>
      </c>
      <c r="Y401" s="371"/>
      <c r="Z401" s="371"/>
      <c r="AA401" s="371"/>
      <c r="AB401" s="371"/>
      <c r="AC401" s="371"/>
      <c r="AD401" s="371"/>
      <c r="AE401" s="371"/>
      <c r="AF401" s="371"/>
      <c r="AG401" s="371"/>
      <c r="AH401" s="371"/>
      <c r="AI401" s="371"/>
      <c r="AJ401" s="371"/>
      <c r="AK401" s="371"/>
      <c r="AL401" s="371"/>
      <c r="AM401" s="371"/>
      <c r="AN401" s="371"/>
      <c r="AO401" s="371"/>
      <c r="AP401" s="371"/>
      <c r="AQ401" s="371"/>
      <c r="AR401" s="371"/>
      <c r="AS401" s="371"/>
      <c r="AT401" s="371"/>
      <c r="AU401" s="371"/>
      <c r="AV401" s="371"/>
      <c r="AW401" s="371"/>
      <c r="AX401" s="371"/>
      <c r="AY401" s="371"/>
      <c r="AZ401" s="371"/>
      <c r="BA401" s="371"/>
      <c r="BB401" s="371"/>
      <c r="BC401" s="371"/>
      <c r="BD401" s="371"/>
      <c r="BE401" s="371"/>
      <c r="BF401" s="371"/>
      <c r="BG401" s="371"/>
      <c r="BH401" s="396"/>
    </row>
    <row r="402" spans="4:60" ht="16.5" customHeight="1">
      <c r="D402" s="744"/>
      <c r="E402" s="742"/>
      <c r="F402" s="219"/>
      <c r="G402" s="373"/>
      <c r="H402" s="371"/>
      <c r="I402" s="371"/>
      <c r="J402" s="371"/>
      <c r="K402" s="371"/>
      <c r="L402" s="371"/>
      <c r="M402" s="372"/>
      <c r="N402" s="373"/>
      <c r="O402" s="371"/>
      <c r="P402" s="371"/>
      <c r="Q402" s="371"/>
      <c r="R402" s="371"/>
      <c r="S402" s="371"/>
      <c r="T402" s="372"/>
      <c r="U402" s="371"/>
      <c r="V402" s="590"/>
      <c r="W402" s="512" t="s">
        <v>2419</v>
      </c>
      <c r="Y402" s="371"/>
      <c r="Z402" s="371"/>
      <c r="AA402" s="371"/>
      <c r="AB402" s="371"/>
      <c r="AC402" s="371"/>
      <c r="AD402" s="371"/>
      <c r="AE402" s="371"/>
      <c r="AF402" s="371"/>
      <c r="AG402" s="371"/>
      <c r="AH402" s="371"/>
      <c r="AI402" s="371"/>
      <c r="AJ402" s="371"/>
      <c r="AK402" s="371"/>
      <c r="AL402" s="371"/>
      <c r="AM402" s="371"/>
      <c r="AN402" s="371"/>
      <c r="AO402" s="371"/>
      <c r="AP402" s="371"/>
      <c r="AQ402" s="371"/>
      <c r="AR402" s="371"/>
      <c r="AS402" s="371"/>
      <c r="AT402" s="371"/>
      <c r="AU402" s="371"/>
      <c r="AV402" s="371"/>
      <c r="AW402" s="371"/>
      <c r="AX402" s="371"/>
      <c r="AY402" s="371"/>
      <c r="AZ402" s="371"/>
      <c r="BA402" s="371"/>
      <c r="BB402" s="371"/>
      <c r="BC402" s="371"/>
      <c r="BD402" s="371"/>
      <c r="BE402" s="371"/>
      <c r="BF402" s="371"/>
      <c r="BG402" s="371"/>
      <c r="BH402" s="396"/>
    </row>
    <row r="403" spans="4:60" ht="16.5" customHeight="1">
      <c r="D403" s="744"/>
      <c r="E403" s="742"/>
      <c r="F403" s="216"/>
      <c r="G403" s="373"/>
      <c r="H403" s="371"/>
      <c r="I403" s="371"/>
      <c r="J403" s="371"/>
      <c r="K403" s="371"/>
      <c r="L403" s="371"/>
      <c r="M403" s="372"/>
      <c r="N403" s="373"/>
      <c r="O403" s="371"/>
      <c r="P403" s="371"/>
      <c r="Q403" s="371"/>
      <c r="R403" s="371"/>
      <c r="S403" s="371"/>
      <c r="T403" s="372"/>
      <c r="U403" s="371"/>
      <c r="V403" s="590"/>
      <c r="W403" s="512" t="s">
        <v>1925</v>
      </c>
      <c r="Y403" s="371"/>
      <c r="Z403" s="371"/>
      <c r="AA403" s="371"/>
      <c r="AB403" s="371"/>
      <c r="AC403" s="371"/>
      <c r="AD403" s="371"/>
      <c r="AE403" s="371"/>
      <c r="AF403" s="371"/>
      <c r="AG403" s="371"/>
      <c r="AH403" s="371"/>
      <c r="AI403" s="371"/>
      <c r="AJ403" s="371"/>
      <c r="AK403" s="371"/>
      <c r="AL403" s="371"/>
      <c r="AM403" s="371"/>
      <c r="AN403" s="371"/>
      <c r="AO403" s="371"/>
      <c r="AP403" s="371"/>
      <c r="AQ403" s="371"/>
      <c r="AR403" s="371"/>
      <c r="AS403" s="371"/>
      <c r="AT403" s="371"/>
      <c r="AU403" s="371"/>
      <c r="AV403" s="371"/>
      <c r="AW403" s="371"/>
      <c r="AX403" s="371"/>
      <c r="AY403" s="371"/>
      <c r="AZ403" s="371"/>
      <c r="BA403" s="371"/>
      <c r="BB403" s="371"/>
      <c r="BC403" s="371"/>
      <c r="BD403" s="371"/>
      <c r="BE403" s="371"/>
      <c r="BF403" s="371"/>
      <c r="BG403" s="371"/>
      <c r="BH403" s="396"/>
    </row>
    <row r="404" spans="4:60" ht="16.5" customHeight="1">
      <c r="D404" s="744"/>
      <c r="E404" s="742"/>
      <c r="F404" s="216"/>
      <c r="G404" s="373"/>
      <c r="H404" s="371"/>
      <c r="I404" s="371"/>
      <c r="J404" s="371"/>
      <c r="K404" s="371"/>
      <c r="L404" s="371"/>
      <c r="M404" s="372"/>
      <c r="N404" s="373"/>
      <c r="O404" s="371"/>
      <c r="P404" s="371"/>
      <c r="Q404" s="371"/>
      <c r="R404" s="371"/>
      <c r="S404" s="371"/>
      <c r="T404" s="372"/>
      <c r="U404" s="371"/>
      <c r="V404" s="590"/>
      <c r="W404" s="371"/>
      <c r="X404" s="371" t="s">
        <v>2407</v>
      </c>
      <c r="Y404" s="371"/>
      <c r="Z404" s="371"/>
      <c r="AA404" s="371"/>
      <c r="AB404" s="371"/>
      <c r="AC404" s="371"/>
      <c r="AD404" s="371"/>
      <c r="AE404" s="371"/>
      <c r="AF404" s="371"/>
      <c r="AG404" s="371"/>
      <c r="AH404" s="371"/>
      <c r="AI404" s="371"/>
      <c r="AJ404" s="371"/>
      <c r="AK404" s="371"/>
      <c r="AL404" s="371"/>
      <c r="AM404" s="371"/>
      <c r="AN404" s="371"/>
      <c r="AO404" s="371"/>
      <c r="AP404" s="371"/>
      <c r="AQ404" s="371"/>
      <c r="AR404" s="371"/>
      <c r="AS404" s="371"/>
      <c r="AT404" s="371"/>
      <c r="AU404" s="371"/>
      <c r="AV404" s="371"/>
      <c r="AW404" s="371"/>
      <c r="AX404" s="371"/>
      <c r="AY404" s="371"/>
      <c r="AZ404" s="371"/>
      <c r="BA404" s="371"/>
      <c r="BB404" s="371"/>
      <c r="BC404" s="371"/>
      <c r="BD404" s="371"/>
      <c r="BE404" s="371"/>
      <c r="BF404" s="371"/>
      <c r="BG404" s="371"/>
      <c r="BH404" s="396"/>
    </row>
    <row r="405" spans="4:60" ht="16.5" customHeight="1">
      <c r="D405" s="744"/>
      <c r="E405" s="742"/>
      <c r="F405" s="216"/>
      <c r="G405" s="373"/>
      <c r="H405" s="371"/>
      <c r="I405" s="371"/>
      <c r="J405" s="371"/>
      <c r="K405" s="371"/>
      <c r="L405" s="371"/>
      <c r="M405" s="372"/>
      <c r="N405" s="373"/>
      <c r="O405" s="371"/>
      <c r="P405" s="371"/>
      <c r="Q405" s="371"/>
      <c r="R405" s="371"/>
      <c r="S405" s="371"/>
      <c r="T405" s="372"/>
      <c r="U405" s="371"/>
      <c r="V405" s="590"/>
      <c r="W405" s="371"/>
      <c r="X405" s="371"/>
      <c r="Y405" s="371"/>
      <c r="Z405" s="371"/>
      <c r="AA405" s="371"/>
      <c r="AB405" s="371"/>
      <c r="AC405" s="371"/>
      <c r="AD405" s="371"/>
      <c r="AE405" s="371"/>
      <c r="AF405" s="371"/>
      <c r="AG405" s="371"/>
      <c r="AH405" s="371"/>
      <c r="AI405" s="371"/>
      <c r="AJ405" s="371"/>
      <c r="AK405" s="371"/>
      <c r="AL405" s="371"/>
      <c r="AM405" s="371"/>
      <c r="AN405" s="371"/>
      <c r="AO405" s="371"/>
      <c r="AP405" s="371"/>
      <c r="AQ405" s="371"/>
      <c r="AR405" s="371"/>
      <c r="AS405" s="371"/>
      <c r="AT405" s="371"/>
      <c r="AU405" s="371"/>
      <c r="AV405" s="371"/>
      <c r="AW405" s="371"/>
      <c r="AX405" s="371"/>
      <c r="AY405" s="371"/>
      <c r="AZ405" s="371"/>
      <c r="BA405" s="371"/>
      <c r="BB405" s="371"/>
      <c r="BC405" s="371"/>
      <c r="BD405" s="371"/>
      <c r="BE405" s="371"/>
      <c r="BF405" s="371"/>
      <c r="BG405" s="371"/>
      <c r="BH405" s="396"/>
    </row>
    <row r="406" spans="4:60" ht="16.5" customHeight="1">
      <c r="D406" s="744"/>
      <c r="E406" s="742"/>
      <c r="F406" s="216"/>
      <c r="G406" s="373"/>
      <c r="H406" s="371"/>
      <c r="I406" s="371"/>
      <c r="J406" s="371"/>
      <c r="K406" s="371"/>
      <c r="L406" s="371"/>
      <c r="M406" s="372"/>
      <c r="N406" s="373"/>
      <c r="O406" s="371"/>
      <c r="P406" s="371"/>
      <c r="Q406" s="371"/>
      <c r="R406" s="371"/>
      <c r="S406" s="371"/>
      <c r="T406" s="372"/>
      <c r="U406" s="371"/>
      <c r="V406" s="590"/>
      <c r="W406" s="371" t="s">
        <v>1926</v>
      </c>
      <c r="X406" s="371"/>
      <c r="Y406" s="371"/>
      <c r="Z406" s="371"/>
      <c r="AA406" s="371"/>
      <c r="AB406" s="371"/>
      <c r="AC406" s="371"/>
      <c r="AD406" s="371"/>
      <c r="AE406" s="371"/>
      <c r="AF406" s="371"/>
      <c r="AG406" s="371"/>
      <c r="AH406" s="371"/>
      <c r="AI406" s="371"/>
      <c r="AJ406" s="371"/>
      <c r="AK406" s="371"/>
      <c r="AL406" s="371"/>
      <c r="AM406" s="371"/>
      <c r="AN406" s="371"/>
      <c r="AO406" s="371"/>
      <c r="AP406" s="371"/>
      <c r="AQ406" s="371"/>
      <c r="AR406" s="371"/>
      <c r="AS406" s="371"/>
      <c r="AT406" s="371"/>
      <c r="AU406" s="371"/>
      <c r="AV406" s="371"/>
      <c r="AW406" s="371"/>
      <c r="AX406" s="371"/>
      <c r="AY406" s="371"/>
      <c r="AZ406" s="371"/>
      <c r="BA406" s="371"/>
      <c r="BB406" s="371"/>
      <c r="BC406" s="371"/>
      <c r="BD406" s="371"/>
      <c r="BE406" s="371"/>
      <c r="BF406" s="371"/>
      <c r="BG406" s="371"/>
      <c r="BH406" s="396"/>
    </row>
    <row r="407" spans="4:60" ht="16.5" customHeight="1">
      <c r="D407" s="744"/>
      <c r="E407" s="742"/>
      <c r="F407" s="216"/>
      <c r="G407" s="373"/>
      <c r="H407" s="371"/>
      <c r="I407" s="371"/>
      <c r="J407" s="371"/>
      <c r="K407" s="371"/>
      <c r="L407" s="371"/>
      <c r="M407" s="372"/>
      <c r="N407" s="373"/>
      <c r="O407" s="371"/>
      <c r="P407" s="371"/>
      <c r="Q407" s="371"/>
      <c r="R407" s="371"/>
      <c r="S407" s="371"/>
      <c r="T407" s="372"/>
      <c r="U407" s="371"/>
      <c r="V407" s="590"/>
      <c r="W407" s="512" t="s">
        <v>2413</v>
      </c>
      <c r="Y407" s="371"/>
      <c r="Z407" s="371"/>
      <c r="AA407" s="371"/>
      <c r="AB407" s="371"/>
      <c r="AC407" s="371"/>
      <c r="AD407" s="371"/>
      <c r="AE407" s="371"/>
      <c r="AF407" s="371"/>
      <c r="AG407" s="371"/>
      <c r="AH407" s="370"/>
      <c r="AI407" s="371"/>
      <c r="AJ407" s="371"/>
      <c r="AK407" s="371"/>
      <c r="AL407" s="371"/>
      <c r="AM407" s="371"/>
      <c r="AN407" s="371"/>
      <c r="AO407" s="371"/>
      <c r="AP407" s="371"/>
      <c r="AQ407" s="371"/>
      <c r="AR407" s="371"/>
      <c r="AS407" s="371"/>
      <c r="AT407" s="371"/>
      <c r="AU407" s="371"/>
      <c r="AV407" s="371"/>
      <c r="AW407" s="371"/>
      <c r="AX407" s="371"/>
      <c r="AY407" s="371"/>
      <c r="AZ407" s="371"/>
      <c r="BA407" s="371"/>
      <c r="BB407" s="371"/>
      <c r="BC407" s="371"/>
      <c r="BD407" s="371"/>
      <c r="BE407" s="371"/>
      <c r="BF407" s="371"/>
      <c r="BG407" s="371"/>
      <c r="BH407" s="396"/>
    </row>
    <row r="408" spans="4:60" ht="16.5" customHeight="1">
      <c r="D408" s="744"/>
      <c r="E408" s="742"/>
      <c r="F408" s="216"/>
      <c r="G408" s="373"/>
      <c r="H408" s="371"/>
      <c r="I408" s="371"/>
      <c r="J408" s="371"/>
      <c r="K408" s="371"/>
      <c r="L408" s="371"/>
      <c r="M408" s="372"/>
      <c r="N408" s="373"/>
      <c r="O408" s="371"/>
      <c r="P408" s="371"/>
      <c r="Q408" s="371"/>
      <c r="R408" s="371"/>
      <c r="S408" s="371"/>
      <c r="T408" s="372"/>
      <c r="U408" s="371"/>
      <c r="V408" s="590"/>
      <c r="W408" s="512" t="s">
        <v>2420</v>
      </c>
      <c r="Y408" s="371"/>
      <c r="Z408" s="371"/>
      <c r="AA408" s="371"/>
      <c r="AB408" s="371"/>
      <c r="AC408" s="371"/>
      <c r="AD408" s="371"/>
      <c r="AE408" s="371"/>
      <c r="AF408" s="371"/>
      <c r="AG408" s="371"/>
      <c r="AH408" s="371"/>
      <c r="AI408" s="371"/>
      <c r="AJ408" s="371"/>
      <c r="AK408" s="371"/>
      <c r="AL408" s="371"/>
      <c r="AM408" s="371"/>
      <c r="AN408" s="371"/>
      <c r="AO408" s="371"/>
      <c r="AP408" s="371"/>
      <c r="AQ408" s="371"/>
      <c r="AR408" s="371"/>
      <c r="AS408" s="371"/>
      <c r="AT408" s="371"/>
      <c r="AU408" s="371"/>
      <c r="AV408" s="371"/>
      <c r="AW408" s="371"/>
      <c r="AX408" s="371"/>
      <c r="AY408" s="371"/>
      <c r="AZ408" s="371"/>
      <c r="BA408" s="371"/>
      <c r="BB408" s="371"/>
      <c r="BC408" s="371"/>
      <c r="BD408" s="371"/>
      <c r="BE408" s="371"/>
      <c r="BF408" s="371"/>
      <c r="BG408" s="371"/>
      <c r="BH408" s="396"/>
    </row>
    <row r="409" spans="4:60" ht="16.5" customHeight="1">
      <c r="D409" s="744"/>
      <c r="E409" s="742"/>
      <c r="F409" s="216"/>
      <c r="G409" s="373"/>
      <c r="H409" s="371"/>
      <c r="I409" s="371"/>
      <c r="J409" s="371"/>
      <c r="K409" s="371"/>
      <c r="L409" s="371"/>
      <c r="M409" s="372"/>
      <c r="N409" s="373"/>
      <c r="O409" s="371"/>
      <c r="P409" s="371"/>
      <c r="Q409" s="371"/>
      <c r="R409" s="371"/>
      <c r="S409" s="371"/>
      <c r="T409" s="372"/>
      <c r="U409" s="371"/>
      <c r="V409" s="590"/>
      <c r="W409" s="512" t="s">
        <v>2415</v>
      </c>
      <c r="Y409" s="371"/>
      <c r="Z409" s="371"/>
      <c r="AA409" s="371"/>
      <c r="AB409" s="371"/>
      <c r="AC409" s="371"/>
      <c r="AD409" s="371"/>
      <c r="AE409" s="371"/>
      <c r="AF409" s="371"/>
      <c r="AG409" s="371"/>
      <c r="AH409" s="371"/>
      <c r="AI409" s="371"/>
      <c r="AJ409" s="371"/>
      <c r="AK409" s="371"/>
      <c r="AL409" s="371"/>
      <c r="AM409" s="371"/>
      <c r="AN409" s="371"/>
      <c r="AO409" s="371"/>
      <c r="AP409" s="371"/>
      <c r="AQ409" s="371"/>
      <c r="AR409" s="371"/>
      <c r="AS409" s="371"/>
      <c r="AT409" s="371"/>
      <c r="AU409" s="371"/>
      <c r="AV409" s="371"/>
      <c r="AW409" s="371"/>
      <c r="AX409" s="371"/>
      <c r="AY409" s="371"/>
      <c r="AZ409" s="371"/>
      <c r="BA409" s="371"/>
      <c r="BB409" s="371"/>
      <c r="BC409" s="371"/>
      <c r="BD409" s="371"/>
      <c r="BE409" s="371"/>
      <c r="BF409" s="371"/>
      <c r="BG409" s="371"/>
      <c r="BH409" s="396"/>
    </row>
    <row r="410" spans="4:60" ht="16.5" customHeight="1">
      <c r="D410" s="744"/>
      <c r="E410" s="742"/>
      <c r="F410" s="216"/>
      <c r="G410" s="373"/>
      <c r="H410" s="371"/>
      <c r="I410" s="371"/>
      <c r="J410" s="371"/>
      <c r="K410" s="371"/>
      <c r="L410" s="371"/>
      <c r="M410" s="372"/>
      <c r="N410" s="373"/>
      <c r="O410" s="371"/>
      <c r="P410" s="371"/>
      <c r="Q410" s="371"/>
      <c r="R410" s="371"/>
      <c r="S410" s="371"/>
      <c r="T410" s="372"/>
      <c r="U410" s="371"/>
      <c r="V410" s="590"/>
      <c r="W410" s="371"/>
      <c r="X410" s="371" t="s">
        <v>2416</v>
      </c>
      <c r="Y410" s="371"/>
      <c r="Z410" s="371"/>
      <c r="AA410" s="371"/>
      <c r="AB410" s="371"/>
      <c r="AC410" s="371"/>
      <c r="AD410" s="371"/>
      <c r="AE410" s="371"/>
      <c r="AF410" s="371"/>
      <c r="AG410" s="371"/>
      <c r="AH410" s="371"/>
      <c r="AI410" s="371"/>
      <c r="AJ410" s="371"/>
      <c r="AK410" s="371"/>
      <c r="AL410" s="371"/>
      <c r="AM410" s="371"/>
      <c r="AN410" s="371"/>
      <c r="AO410" s="371"/>
      <c r="AP410" s="371"/>
      <c r="AQ410" s="371"/>
      <c r="AR410" s="371"/>
      <c r="AS410" s="371"/>
      <c r="AT410" s="371"/>
      <c r="AU410" s="371"/>
      <c r="AV410" s="371"/>
      <c r="AW410" s="371"/>
      <c r="AX410" s="371"/>
      <c r="AY410" s="371"/>
      <c r="AZ410" s="371"/>
      <c r="BA410" s="371"/>
      <c r="BB410" s="371"/>
      <c r="BC410" s="371"/>
      <c r="BD410" s="371"/>
      <c r="BE410" s="371"/>
      <c r="BF410" s="371"/>
      <c r="BG410" s="371"/>
      <c r="BH410" s="396"/>
    </row>
    <row r="411" spans="4:60" ht="16.5" customHeight="1">
      <c r="D411" s="744"/>
      <c r="E411" s="742"/>
      <c r="F411" s="216"/>
      <c r="G411" s="373"/>
      <c r="H411" s="371"/>
      <c r="I411" s="371"/>
      <c r="J411" s="371"/>
      <c r="K411" s="371"/>
      <c r="L411" s="371"/>
      <c r="M411" s="372"/>
      <c r="N411" s="373"/>
      <c r="O411" s="371"/>
      <c r="P411" s="371"/>
      <c r="Q411" s="371"/>
      <c r="R411" s="371"/>
      <c r="S411" s="371"/>
      <c r="T411" s="372"/>
      <c r="U411" s="371"/>
      <c r="V411" s="590"/>
      <c r="W411" s="371"/>
      <c r="X411" s="371"/>
      <c r="Y411" s="371"/>
      <c r="Z411" s="371"/>
      <c r="AA411" s="371"/>
      <c r="AB411" s="371"/>
      <c r="AC411" s="371"/>
      <c r="AD411" s="371"/>
      <c r="AE411" s="371"/>
      <c r="AF411" s="371"/>
      <c r="AG411" s="371"/>
      <c r="AH411" s="371"/>
      <c r="AI411" s="371"/>
      <c r="AJ411" s="371"/>
      <c r="AK411" s="371"/>
      <c r="AL411" s="371"/>
      <c r="AM411" s="371"/>
      <c r="AN411" s="371"/>
      <c r="AO411" s="371"/>
      <c r="AP411" s="371"/>
      <c r="AQ411" s="371"/>
      <c r="AR411" s="371"/>
      <c r="AS411" s="371"/>
      <c r="AT411" s="371"/>
      <c r="AU411" s="371"/>
      <c r="AV411" s="371"/>
      <c r="AW411" s="371"/>
      <c r="AX411" s="371"/>
      <c r="AY411" s="371"/>
      <c r="AZ411" s="371"/>
      <c r="BA411" s="371"/>
      <c r="BB411" s="371"/>
      <c r="BC411" s="371"/>
      <c r="BD411" s="371"/>
      <c r="BE411" s="371"/>
      <c r="BF411" s="371"/>
      <c r="BG411" s="371"/>
      <c r="BH411" s="396"/>
    </row>
    <row r="412" spans="4:60" ht="16.5" customHeight="1">
      <c r="D412" s="744"/>
      <c r="E412" s="742"/>
      <c r="F412" s="216"/>
      <c r="G412" s="373"/>
      <c r="H412" s="371"/>
      <c r="I412" s="371"/>
      <c r="J412" s="371"/>
      <c r="K412" s="371"/>
      <c r="L412" s="371"/>
      <c r="M412" s="372"/>
      <c r="N412" s="373"/>
      <c r="O412" s="371"/>
      <c r="P412" s="371"/>
      <c r="Q412" s="371"/>
      <c r="R412" s="371"/>
      <c r="S412" s="371"/>
      <c r="T412" s="372"/>
      <c r="U412" s="371"/>
      <c r="V412" s="590"/>
      <c r="W412" s="371" t="s">
        <v>1927</v>
      </c>
      <c r="X412" s="371"/>
      <c r="Y412" s="371"/>
      <c r="Z412" s="371"/>
      <c r="AA412" s="371"/>
      <c r="AB412" s="371"/>
      <c r="AC412" s="371"/>
      <c r="AD412" s="371"/>
      <c r="AE412" s="371"/>
      <c r="AF412" s="371"/>
      <c r="AG412" s="371"/>
      <c r="AH412" s="371"/>
      <c r="AI412" s="371"/>
      <c r="AJ412" s="371"/>
      <c r="AK412" s="371"/>
      <c r="AL412" s="371"/>
      <c r="AM412" s="371"/>
      <c r="AN412" s="371"/>
      <c r="AO412" s="371"/>
      <c r="AP412" s="371"/>
      <c r="AQ412" s="371"/>
      <c r="AR412" s="371"/>
      <c r="AS412" s="371"/>
      <c r="AT412" s="371"/>
      <c r="AU412" s="371"/>
      <c r="AV412" s="371"/>
      <c r="AW412" s="371"/>
      <c r="AX412" s="371"/>
      <c r="AY412" s="371"/>
      <c r="AZ412" s="371"/>
      <c r="BA412" s="371"/>
      <c r="BB412" s="371"/>
      <c r="BC412" s="371"/>
      <c r="BD412" s="371"/>
      <c r="BE412" s="371"/>
      <c r="BF412" s="371"/>
      <c r="BG412" s="371"/>
      <c r="BH412" s="396"/>
    </row>
    <row r="413" spans="4:60" ht="16.5" customHeight="1">
      <c r="D413" s="744"/>
      <c r="E413" s="742"/>
      <c r="F413" s="216"/>
      <c r="G413" s="373"/>
      <c r="H413" s="371"/>
      <c r="I413" s="371"/>
      <c r="J413" s="371"/>
      <c r="K413" s="371"/>
      <c r="L413" s="371"/>
      <c r="M413" s="372"/>
      <c r="N413" s="373"/>
      <c r="O413" s="371"/>
      <c r="P413" s="371"/>
      <c r="Q413" s="371"/>
      <c r="R413" s="371"/>
      <c r="S413" s="371"/>
      <c r="T413" s="372"/>
      <c r="U413" s="371"/>
      <c r="V413" s="590"/>
      <c r="W413" s="371"/>
      <c r="X413" s="371" t="s">
        <v>2433</v>
      </c>
      <c r="Y413" s="371"/>
      <c r="Z413" s="371"/>
      <c r="AA413" s="371"/>
      <c r="AB413" s="371"/>
      <c r="AC413" s="371"/>
      <c r="AD413" s="371"/>
      <c r="AE413" s="371"/>
      <c r="AF413" s="371"/>
      <c r="AG413" s="371"/>
      <c r="AH413" s="371"/>
      <c r="AI413" s="371"/>
      <c r="AJ413" s="371"/>
      <c r="AK413" s="371"/>
      <c r="AL413" s="371"/>
      <c r="AM413" s="371"/>
      <c r="AN413" s="371"/>
      <c r="AO413" s="371"/>
      <c r="AP413" s="371"/>
      <c r="AQ413" s="371"/>
      <c r="AR413" s="371"/>
      <c r="AS413" s="371"/>
      <c r="AT413" s="371"/>
      <c r="AU413" s="371"/>
      <c r="AV413" s="371"/>
      <c r="AW413" s="371"/>
      <c r="AX413" s="371"/>
      <c r="AY413" s="371"/>
      <c r="AZ413" s="371"/>
      <c r="BA413" s="371"/>
      <c r="BB413" s="371"/>
      <c r="BC413" s="371"/>
      <c r="BD413" s="371"/>
      <c r="BE413" s="371"/>
      <c r="BF413" s="371"/>
      <c r="BG413" s="371"/>
      <c r="BH413" s="396"/>
    </row>
    <row r="414" spans="4:60" ht="16.5" customHeight="1">
      <c r="D414" s="744"/>
      <c r="E414" s="742"/>
      <c r="F414" s="219"/>
      <c r="G414" s="375"/>
      <c r="H414" s="376"/>
      <c r="I414" s="376"/>
      <c r="J414" s="376"/>
      <c r="K414" s="376"/>
      <c r="L414" s="376"/>
      <c r="M414" s="377"/>
      <c r="N414" s="375"/>
      <c r="O414" s="376"/>
      <c r="P414" s="376"/>
      <c r="Q414" s="376"/>
      <c r="R414" s="376"/>
      <c r="S414" s="376"/>
      <c r="T414" s="377"/>
      <c r="U414" s="397"/>
      <c r="V414" s="397"/>
      <c r="W414" s="376"/>
      <c r="X414" s="376"/>
      <c r="Y414" s="376"/>
      <c r="Z414" s="376"/>
      <c r="AA414" s="376"/>
      <c r="AB414" s="376"/>
      <c r="AC414" s="376"/>
      <c r="AD414" s="376"/>
      <c r="AE414" s="376"/>
      <c r="AF414" s="376"/>
      <c r="AG414" s="376"/>
      <c r="AH414" s="376"/>
      <c r="AI414" s="376"/>
      <c r="AJ414" s="376"/>
      <c r="AK414" s="376"/>
      <c r="AL414" s="376"/>
      <c r="AM414" s="376"/>
      <c r="AN414" s="376"/>
      <c r="AO414" s="376"/>
      <c r="AP414" s="376"/>
      <c r="AQ414" s="376"/>
      <c r="AR414" s="376"/>
      <c r="AS414" s="376"/>
      <c r="AT414" s="376"/>
      <c r="AU414" s="376"/>
      <c r="AV414" s="376"/>
      <c r="AW414" s="376"/>
      <c r="AX414" s="376"/>
      <c r="AY414" s="376"/>
      <c r="AZ414" s="376"/>
      <c r="BA414" s="376"/>
      <c r="BB414" s="376"/>
      <c r="BC414" s="376"/>
      <c r="BD414" s="376"/>
      <c r="BE414" s="376"/>
      <c r="BF414" s="376"/>
      <c r="BG414" s="376"/>
      <c r="BH414" s="398"/>
    </row>
    <row r="415" spans="4:60" ht="16.5" customHeight="1">
      <c r="D415" s="744"/>
      <c r="E415" s="742"/>
      <c r="F415" s="219"/>
      <c r="G415" s="364" t="s">
        <v>2145</v>
      </c>
      <c r="H415" s="368"/>
      <c r="I415" s="368"/>
      <c r="J415" s="368"/>
      <c r="K415" s="368"/>
      <c r="L415" s="368"/>
      <c r="M415" s="369"/>
      <c r="N415" s="364" t="s">
        <v>223</v>
      </c>
      <c r="O415" s="368"/>
      <c r="P415" s="368"/>
      <c r="Q415" s="368"/>
      <c r="R415" s="368"/>
      <c r="S415" s="368"/>
      <c r="T415" s="369"/>
      <c r="U415" s="513" t="s">
        <v>2711</v>
      </c>
      <c r="V415" s="17"/>
      <c r="W415" s="17"/>
      <c r="X415" s="16"/>
      <c r="Y415" s="368"/>
      <c r="Z415" s="368"/>
      <c r="AA415" s="368"/>
      <c r="AB415" s="368"/>
      <c r="AC415" s="368"/>
      <c r="AD415" s="368"/>
      <c r="AE415" s="368"/>
      <c r="AF415" s="368"/>
      <c r="AG415" s="368"/>
      <c r="AH415" s="368"/>
      <c r="AI415" s="368"/>
      <c r="AJ415" s="368"/>
      <c r="AK415" s="368"/>
      <c r="AL415" s="368"/>
      <c r="AM415" s="368"/>
      <c r="AN415" s="368"/>
      <c r="AO415" s="368"/>
      <c r="AP415" s="368"/>
      <c r="AQ415" s="368"/>
      <c r="AR415" s="368"/>
      <c r="AS415" s="368"/>
      <c r="AT415" s="368"/>
      <c r="AU415" s="368"/>
      <c r="AV415" s="368"/>
      <c r="AW415" s="368"/>
      <c r="AX415" s="368"/>
      <c r="AY415" s="368"/>
      <c r="AZ415" s="368"/>
      <c r="BA415" s="368"/>
      <c r="BB415" s="368"/>
      <c r="BC415" s="368"/>
      <c r="BD415" s="368"/>
      <c r="BE415" s="368"/>
      <c r="BF415" s="368"/>
      <c r="BG415" s="368"/>
      <c r="BH415" s="395"/>
    </row>
    <row r="416" spans="4:60" ht="16.5" customHeight="1">
      <c r="D416" s="744"/>
      <c r="E416" s="742"/>
      <c r="F416" s="219"/>
      <c r="G416" s="449"/>
      <c r="H416" s="371"/>
      <c r="I416" s="371"/>
      <c r="J416" s="371"/>
      <c r="K416" s="371"/>
      <c r="L416" s="371"/>
      <c r="M416" s="372"/>
      <c r="N416" s="449"/>
      <c r="O416" s="371"/>
      <c r="P416" s="371"/>
      <c r="Q416" s="371"/>
      <c r="R416" s="371"/>
      <c r="S416" s="371"/>
      <c r="T416" s="372"/>
      <c r="U416" s="513"/>
      <c r="V416" s="17" t="s">
        <v>1946</v>
      </c>
      <c r="W416" s="17"/>
      <c r="X416" s="16"/>
      <c r="Y416" s="371"/>
      <c r="Z416" s="371"/>
      <c r="AA416" s="371"/>
      <c r="AB416" s="371"/>
      <c r="AC416" s="371"/>
      <c r="AD416" s="371"/>
      <c r="AE416" s="371"/>
      <c r="AF416" s="371"/>
      <c r="AG416" s="371"/>
      <c r="AH416" s="371"/>
      <c r="AI416" s="371"/>
      <c r="AJ416" s="371"/>
      <c r="AK416" s="371"/>
      <c r="AL416" s="371"/>
      <c r="AM416" s="371"/>
      <c r="AN416" s="371"/>
      <c r="AO416" s="371"/>
      <c r="AP416" s="371"/>
      <c r="AQ416" s="371"/>
      <c r="AR416" s="371"/>
      <c r="AS416" s="371"/>
      <c r="AT416" s="371"/>
      <c r="AU416" s="371"/>
      <c r="AV416" s="371"/>
      <c r="AW416" s="371"/>
      <c r="AX416" s="371"/>
      <c r="AY416" s="371"/>
      <c r="AZ416" s="371"/>
      <c r="BA416" s="371"/>
      <c r="BB416" s="371"/>
      <c r="BC416" s="371"/>
      <c r="BD416" s="371"/>
      <c r="BE416" s="371"/>
      <c r="BF416" s="371"/>
      <c r="BG416" s="371"/>
      <c r="BH416" s="396"/>
    </row>
    <row r="417" spans="4:79" ht="16.5" customHeight="1">
      <c r="D417" s="744"/>
      <c r="E417" s="742"/>
      <c r="F417" s="219"/>
      <c r="G417" s="449"/>
      <c r="H417" s="371"/>
      <c r="I417" s="371"/>
      <c r="J417" s="371"/>
      <c r="K417" s="371"/>
      <c r="L417" s="371"/>
      <c r="M417" s="372"/>
      <c r="N417" s="449"/>
      <c r="O417" s="371"/>
      <c r="P417" s="371"/>
      <c r="Q417" s="371"/>
      <c r="R417" s="371"/>
      <c r="S417" s="371"/>
      <c r="T417" s="372"/>
      <c r="U417" s="513"/>
      <c r="V417" s="17"/>
      <c r="W417" s="18" t="s">
        <v>2718</v>
      </c>
      <c r="X417" s="16"/>
      <c r="Y417" s="371"/>
      <c r="Z417" s="371"/>
      <c r="AA417" s="371"/>
      <c r="AB417" s="371"/>
      <c r="AC417" s="371"/>
      <c r="AD417" s="371"/>
      <c r="AE417" s="371"/>
      <c r="AF417" s="371"/>
      <c r="AG417" s="371"/>
      <c r="AH417" s="371"/>
      <c r="AI417" s="371"/>
      <c r="AJ417" s="371"/>
      <c r="AK417" s="371"/>
      <c r="AL417" s="371"/>
      <c r="AM417" s="371"/>
      <c r="AN417" s="371"/>
      <c r="AO417" s="371"/>
      <c r="AP417" s="371"/>
      <c r="AQ417" s="371"/>
      <c r="AR417" s="371"/>
      <c r="AS417" s="371"/>
      <c r="AT417" s="371"/>
      <c r="AU417" s="371"/>
      <c r="AV417" s="371"/>
      <c r="AW417" s="371"/>
      <c r="AX417" s="371"/>
      <c r="AY417" s="371"/>
      <c r="AZ417" s="371"/>
      <c r="BA417" s="371"/>
      <c r="BB417" s="371"/>
      <c r="BC417" s="371"/>
      <c r="BD417" s="371"/>
      <c r="BE417" s="371"/>
      <c r="BF417" s="371"/>
      <c r="BG417" s="371"/>
      <c r="BH417" s="396"/>
    </row>
    <row r="418" spans="4:79" ht="16.5" customHeight="1">
      <c r="D418" s="744"/>
      <c r="E418" s="742"/>
      <c r="F418" s="219"/>
      <c r="G418" s="373"/>
      <c r="H418" s="371"/>
      <c r="I418" s="371"/>
      <c r="J418" s="371"/>
      <c r="K418" s="371"/>
      <c r="L418" s="371"/>
      <c r="M418" s="372"/>
      <c r="N418" s="373"/>
      <c r="O418" s="371"/>
      <c r="P418" s="371"/>
      <c r="Q418" s="371"/>
      <c r="R418" s="371"/>
      <c r="S418" s="371"/>
      <c r="T418" s="372"/>
      <c r="U418" s="223"/>
      <c r="V418" s="17" t="s">
        <v>1415</v>
      </c>
      <c r="W418" s="17"/>
      <c r="X418" s="16"/>
      <c r="Y418" s="371"/>
      <c r="Z418" s="371"/>
      <c r="AA418" s="371"/>
      <c r="AB418" s="371"/>
      <c r="AC418" s="371"/>
      <c r="AD418" s="371"/>
      <c r="AE418" s="371"/>
      <c r="AF418" s="371"/>
      <c r="AG418" s="371"/>
      <c r="AH418" s="371"/>
      <c r="AI418" s="371"/>
      <c r="AJ418" s="371"/>
      <c r="AK418" s="371"/>
      <c r="AL418" s="371"/>
      <c r="AM418" s="371"/>
      <c r="AN418" s="371"/>
      <c r="AO418" s="371"/>
      <c r="AP418" s="371"/>
      <c r="AQ418" s="371"/>
      <c r="AR418" s="371"/>
      <c r="AS418" s="371"/>
      <c r="AT418" s="371"/>
      <c r="AU418" s="371"/>
      <c r="AV418" s="371"/>
      <c r="AW418" s="371"/>
      <c r="AX418" s="371"/>
      <c r="AY418" s="371"/>
      <c r="AZ418" s="371"/>
      <c r="BA418" s="371"/>
      <c r="BB418" s="371"/>
      <c r="BC418" s="371"/>
      <c r="BD418" s="371"/>
      <c r="BE418" s="371"/>
      <c r="BF418" s="371"/>
      <c r="BG418" s="371"/>
      <c r="BH418" s="396"/>
    </row>
    <row r="419" spans="4:79" ht="16.5" customHeight="1">
      <c r="D419" s="744"/>
      <c r="E419" s="742"/>
      <c r="F419" s="219"/>
      <c r="G419" s="373"/>
      <c r="H419" s="371"/>
      <c r="I419" s="371"/>
      <c r="J419" s="371"/>
      <c r="K419" s="371"/>
      <c r="L419" s="371"/>
      <c r="M419" s="372"/>
      <c r="N419" s="373"/>
      <c r="O419" s="371"/>
      <c r="P419" s="371"/>
      <c r="Q419" s="371"/>
      <c r="R419" s="371"/>
      <c r="S419" s="371"/>
      <c r="T419" s="372"/>
      <c r="U419" s="223"/>
      <c r="V419" s="17"/>
      <c r="W419" s="18" t="s">
        <v>2719</v>
      </c>
      <c r="X419" s="16"/>
      <c r="Y419" s="371"/>
      <c r="Z419" s="371"/>
      <c r="AA419" s="371"/>
      <c r="AB419" s="371"/>
      <c r="AC419" s="371"/>
      <c r="AD419" s="371"/>
      <c r="AE419" s="371"/>
      <c r="AF419" s="371"/>
      <c r="AG419" s="371"/>
      <c r="AH419" s="371"/>
      <c r="AI419" s="371"/>
      <c r="AJ419" s="371"/>
      <c r="AK419" s="371"/>
      <c r="AL419" s="371"/>
      <c r="AM419" s="371"/>
      <c r="AN419" s="371"/>
      <c r="AO419" s="371"/>
      <c r="AP419" s="371"/>
      <c r="AQ419" s="371"/>
      <c r="AR419" s="371"/>
      <c r="AS419" s="371"/>
      <c r="AT419" s="371"/>
      <c r="AU419" s="371"/>
      <c r="AV419" s="371"/>
      <c r="AW419" s="371"/>
      <c r="AX419" s="371"/>
      <c r="AY419" s="371"/>
      <c r="AZ419" s="371"/>
      <c r="BA419" s="371"/>
      <c r="BB419" s="371"/>
      <c r="BC419" s="371"/>
      <c r="BD419" s="371"/>
      <c r="BE419" s="371"/>
      <c r="BF419" s="371"/>
      <c r="BG419" s="371"/>
      <c r="BH419" s="396"/>
    </row>
    <row r="420" spans="4:79" ht="16.5" customHeight="1">
      <c r="D420" s="744"/>
      <c r="E420" s="742"/>
      <c r="F420" s="219"/>
      <c r="G420" s="373"/>
      <c r="H420" s="371"/>
      <c r="I420" s="371"/>
      <c r="J420" s="371"/>
      <c r="K420" s="371"/>
      <c r="L420" s="371"/>
      <c r="M420" s="372"/>
      <c r="N420" s="373"/>
      <c r="O420" s="371"/>
      <c r="P420" s="371"/>
      <c r="Q420" s="371"/>
      <c r="R420" s="371"/>
      <c r="S420" s="371"/>
      <c r="T420" s="372"/>
      <c r="U420" s="223"/>
      <c r="V420" s="17"/>
      <c r="W420" s="17"/>
      <c r="X420" s="16"/>
      <c r="Y420" s="371"/>
      <c r="Z420" s="371"/>
      <c r="AA420" s="371"/>
      <c r="AB420" s="371"/>
      <c r="AC420" s="371"/>
      <c r="AD420" s="371"/>
      <c r="AE420" s="371"/>
      <c r="AF420" s="371"/>
      <c r="AG420" s="371"/>
      <c r="AH420" s="371"/>
      <c r="AI420" s="371"/>
      <c r="AJ420" s="371"/>
      <c r="AK420" s="371"/>
      <c r="AL420" s="371"/>
      <c r="AM420" s="371"/>
      <c r="AN420" s="371"/>
      <c r="AO420" s="371"/>
      <c r="AP420" s="371"/>
      <c r="AQ420" s="371"/>
      <c r="AR420" s="371"/>
      <c r="AS420" s="371"/>
      <c r="AT420" s="371"/>
      <c r="AU420" s="371"/>
      <c r="AV420" s="371"/>
      <c r="AW420" s="371"/>
      <c r="AX420" s="371"/>
      <c r="AY420" s="371"/>
      <c r="AZ420" s="371"/>
      <c r="BA420" s="371"/>
      <c r="BB420" s="371"/>
      <c r="BC420" s="371"/>
      <c r="BD420" s="371"/>
      <c r="BE420" s="371"/>
      <c r="BF420" s="371"/>
      <c r="BG420" s="371"/>
      <c r="BH420" s="396"/>
    </row>
    <row r="421" spans="4:79" ht="16.5" customHeight="1">
      <c r="D421" s="744"/>
      <c r="E421" s="742"/>
      <c r="F421" s="219"/>
      <c r="G421" s="373"/>
      <c r="H421" s="371"/>
      <c r="I421" s="371"/>
      <c r="J421" s="371"/>
      <c r="K421" s="371"/>
      <c r="L421" s="371"/>
      <c r="M421" s="372"/>
      <c r="N421" s="373"/>
      <c r="O421" s="371"/>
      <c r="P421" s="371"/>
      <c r="Q421" s="371"/>
      <c r="R421" s="371"/>
      <c r="S421" s="371"/>
      <c r="T421" s="372"/>
      <c r="U421" s="513" t="s">
        <v>2712</v>
      </c>
      <c r="V421" s="17"/>
      <c r="W421" s="17"/>
      <c r="X421" s="16"/>
      <c r="Y421" s="371"/>
      <c r="Z421" s="371"/>
      <c r="AA421" s="371"/>
      <c r="AB421" s="371"/>
      <c r="AC421" s="371"/>
      <c r="AD421" s="371"/>
      <c r="AE421" s="371"/>
      <c r="AF421" s="371"/>
      <c r="AG421" s="371"/>
      <c r="AH421" s="371"/>
      <c r="AI421" s="371"/>
      <c r="AJ421" s="371"/>
      <c r="AK421" s="371"/>
      <c r="AL421" s="371"/>
      <c r="AM421" s="371"/>
      <c r="AN421" s="371"/>
      <c r="AO421" s="371"/>
      <c r="AP421" s="371"/>
      <c r="AQ421" s="371"/>
      <c r="AR421" s="371"/>
      <c r="AS421" s="371"/>
      <c r="AT421" s="371"/>
      <c r="AU421" s="371"/>
      <c r="AV421" s="371"/>
      <c r="AW421" s="371"/>
      <c r="AX421" s="371"/>
      <c r="AY421" s="371"/>
      <c r="AZ421" s="371"/>
      <c r="BA421" s="371"/>
      <c r="BB421" s="371"/>
      <c r="BC421" s="371"/>
      <c r="BD421" s="371"/>
      <c r="BE421" s="371"/>
      <c r="BF421" s="371"/>
      <c r="BG421" s="371"/>
      <c r="BH421" s="396"/>
    </row>
    <row r="422" spans="4:79" ht="16.5" customHeight="1">
      <c r="D422" s="744"/>
      <c r="E422" s="742"/>
      <c r="F422" s="219"/>
      <c r="G422" s="373"/>
      <c r="H422" s="371"/>
      <c r="I422" s="371"/>
      <c r="J422" s="371"/>
      <c r="K422" s="371"/>
      <c r="L422" s="371"/>
      <c r="M422" s="372"/>
      <c r="N422" s="373"/>
      <c r="O422" s="371"/>
      <c r="P422" s="371"/>
      <c r="Q422" s="371"/>
      <c r="R422" s="371"/>
      <c r="S422" s="371"/>
      <c r="T422" s="372"/>
      <c r="U422" s="513"/>
      <c r="V422" s="17" t="s">
        <v>1946</v>
      </c>
      <c r="W422" s="17"/>
      <c r="X422" s="16"/>
      <c r="Y422" s="371"/>
      <c r="Z422" s="371"/>
      <c r="AA422" s="371"/>
      <c r="AB422" s="371"/>
      <c r="AC422" s="371"/>
      <c r="AD422" s="371"/>
      <c r="AE422" s="371"/>
      <c r="AF422" s="371"/>
      <c r="AG422" s="371"/>
      <c r="AH422" s="371"/>
      <c r="AI422" s="371"/>
      <c r="AJ422" s="371"/>
      <c r="AK422" s="371"/>
      <c r="AL422" s="371"/>
      <c r="AM422" s="371"/>
      <c r="AN422" s="371"/>
      <c r="AO422" s="371"/>
      <c r="AP422" s="371"/>
      <c r="AQ422" s="371"/>
      <c r="AR422" s="371"/>
      <c r="AS422" s="371"/>
      <c r="AT422" s="371"/>
      <c r="AU422" s="371"/>
      <c r="AV422" s="371"/>
      <c r="AW422" s="371"/>
      <c r="AX422" s="371"/>
      <c r="AY422" s="371"/>
      <c r="AZ422" s="371"/>
      <c r="BA422" s="371"/>
      <c r="BB422" s="371"/>
      <c r="BC422" s="371"/>
      <c r="BD422" s="371"/>
      <c r="BE422" s="371"/>
      <c r="BF422" s="371"/>
      <c r="BG422" s="371"/>
      <c r="BH422" s="396"/>
    </row>
    <row r="423" spans="4:79" ht="16.5" customHeight="1">
      <c r="D423" s="744"/>
      <c r="E423" s="742"/>
      <c r="F423" s="219"/>
      <c r="G423" s="373"/>
      <c r="H423" s="371"/>
      <c r="I423" s="371"/>
      <c r="J423" s="371"/>
      <c r="K423" s="371"/>
      <c r="L423" s="371"/>
      <c r="M423" s="372"/>
      <c r="N423" s="373"/>
      <c r="O423" s="371"/>
      <c r="P423" s="371"/>
      <c r="Q423" s="371"/>
      <c r="R423" s="371"/>
      <c r="S423" s="371"/>
      <c r="T423" s="372"/>
      <c r="U423" s="513"/>
      <c r="V423" s="17"/>
      <c r="W423" s="18" t="s">
        <v>2717</v>
      </c>
      <c r="X423" s="16"/>
      <c r="Y423" s="371"/>
      <c r="Z423" s="371"/>
      <c r="AA423" s="371"/>
      <c r="AB423" s="371"/>
      <c r="AC423" s="371"/>
      <c r="AD423" s="371"/>
      <c r="AE423" s="371"/>
      <c r="AF423" s="371"/>
      <c r="AG423" s="371"/>
      <c r="AH423" s="371"/>
      <c r="AI423" s="371"/>
      <c r="AJ423" s="371"/>
      <c r="AK423" s="371"/>
      <c r="AL423" s="371"/>
      <c r="AM423" s="371"/>
      <c r="AN423" s="371"/>
      <c r="AO423" s="371"/>
      <c r="AP423" s="371"/>
      <c r="AQ423" s="371"/>
      <c r="AR423" s="371"/>
      <c r="AS423" s="371"/>
      <c r="AT423" s="371"/>
      <c r="AU423" s="371"/>
      <c r="AV423" s="371"/>
      <c r="AW423" s="371"/>
      <c r="AX423" s="371"/>
      <c r="AY423" s="371"/>
      <c r="AZ423" s="371"/>
      <c r="BA423" s="371"/>
      <c r="BB423" s="371"/>
      <c r="BC423" s="371"/>
      <c r="BD423" s="371"/>
      <c r="BE423" s="371"/>
      <c r="BF423" s="371"/>
      <c r="BG423" s="371"/>
      <c r="BH423" s="396"/>
    </row>
    <row r="424" spans="4:79" ht="16.5" customHeight="1">
      <c r="D424" s="744"/>
      <c r="E424" s="742"/>
      <c r="F424" s="219"/>
      <c r="G424" s="373"/>
      <c r="H424" s="371"/>
      <c r="I424" s="371"/>
      <c r="J424" s="371"/>
      <c r="K424" s="371"/>
      <c r="L424" s="371"/>
      <c r="M424" s="372"/>
      <c r="N424" s="373"/>
      <c r="O424" s="371"/>
      <c r="P424" s="371"/>
      <c r="Q424" s="371"/>
      <c r="R424" s="371"/>
      <c r="S424" s="371"/>
      <c r="T424" s="372"/>
      <c r="U424" s="223"/>
      <c r="V424" s="17" t="s">
        <v>1415</v>
      </c>
      <c r="W424" s="17"/>
      <c r="X424" s="219"/>
      <c r="Y424" s="371"/>
      <c r="Z424" s="371"/>
      <c r="AA424" s="371"/>
      <c r="AB424" s="371"/>
      <c r="AC424" s="371"/>
      <c r="AD424" s="371"/>
      <c r="AE424" s="371"/>
      <c r="AF424" s="371"/>
      <c r="AG424" s="371"/>
      <c r="AH424" s="371"/>
      <c r="AI424" s="371"/>
      <c r="AJ424" s="371"/>
      <c r="AK424" s="371"/>
      <c r="AL424" s="371"/>
      <c r="AM424" s="371"/>
      <c r="AN424" s="371"/>
      <c r="AO424" s="371"/>
      <c r="AP424" s="371"/>
      <c r="AQ424" s="371"/>
      <c r="AR424" s="371"/>
      <c r="AS424" s="371"/>
      <c r="AT424" s="371"/>
      <c r="AU424" s="371"/>
      <c r="AV424" s="371"/>
      <c r="AW424" s="371"/>
      <c r="AX424" s="371"/>
      <c r="AY424" s="371"/>
      <c r="AZ424" s="371"/>
      <c r="BA424" s="371"/>
      <c r="BB424" s="371"/>
      <c r="BC424" s="371"/>
      <c r="BD424" s="371"/>
      <c r="BE424" s="371"/>
      <c r="BF424" s="371"/>
      <c r="BG424" s="371"/>
      <c r="BH424" s="396"/>
    </row>
    <row r="425" spans="4:79" ht="16.5" customHeight="1">
      <c r="D425" s="744"/>
      <c r="E425" s="742"/>
      <c r="F425" s="219"/>
      <c r="G425" s="373"/>
      <c r="H425" s="371"/>
      <c r="I425" s="371"/>
      <c r="J425" s="371"/>
      <c r="K425" s="371"/>
      <c r="L425" s="371"/>
      <c r="M425" s="372"/>
      <c r="N425" s="373"/>
      <c r="O425" s="371"/>
      <c r="P425" s="371"/>
      <c r="Q425" s="371"/>
      <c r="R425" s="371"/>
      <c r="S425" s="371"/>
      <c r="T425" s="372"/>
      <c r="U425" s="223"/>
      <c r="V425" s="17"/>
      <c r="W425" s="18" t="s">
        <v>2716</v>
      </c>
      <c r="X425" s="219"/>
      <c r="Y425" s="371"/>
      <c r="Z425" s="371"/>
      <c r="AA425" s="371"/>
      <c r="AB425" s="371"/>
      <c r="AC425" s="371"/>
      <c r="AD425" s="371"/>
      <c r="AE425" s="371"/>
      <c r="AF425" s="371"/>
      <c r="AG425" s="371"/>
      <c r="AH425" s="371"/>
      <c r="AI425" s="371"/>
      <c r="AJ425" s="371"/>
      <c r="AK425" s="371"/>
      <c r="AL425" s="371"/>
      <c r="AM425" s="371"/>
      <c r="AN425" s="371"/>
      <c r="AO425" s="371"/>
      <c r="AP425" s="371"/>
      <c r="AQ425" s="371"/>
      <c r="AR425" s="371"/>
      <c r="AS425" s="371"/>
      <c r="AT425" s="371"/>
      <c r="AU425" s="371"/>
      <c r="AV425" s="371"/>
      <c r="AW425" s="371"/>
      <c r="AX425" s="371"/>
      <c r="AY425" s="371"/>
      <c r="AZ425" s="371"/>
      <c r="BA425" s="371"/>
      <c r="BB425" s="371"/>
      <c r="BC425" s="371"/>
      <c r="BD425" s="371"/>
      <c r="BE425" s="371"/>
      <c r="BF425" s="371"/>
      <c r="BG425" s="371"/>
      <c r="BH425" s="396"/>
    </row>
    <row r="426" spans="4:79" ht="16.5" customHeight="1">
      <c r="D426" s="744"/>
      <c r="E426" s="742"/>
      <c r="F426" s="219"/>
      <c r="G426" s="375"/>
      <c r="H426" s="376"/>
      <c r="I426" s="376"/>
      <c r="J426" s="376"/>
      <c r="K426" s="376"/>
      <c r="L426" s="376"/>
      <c r="M426" s="377"/>
      <c r="N426" s="375"/>
      <c r="O426" s="376"/>
      <c r="P426" s="376"/>
      <c r="Q426" s="376"/>
      <c r="R426" s="376"/>
      <c r="S426" s="376"/>
      <c r="T426" s="377"/>
      <c r="U426" s="366"/>
      <c r="V426" s="397"/>
      <c r="W426" s="376"/>
      <c r="X426" s="376"/>
      <c r="Y426" s="376"/>
      <c r="Z426" s="376"/>
      <c r="AA426" s="376"/>
      <c r="AB426" s="376"/>
      <c r="AC426" s="376"/>
      <c r="AD426" s="376"/>
      <c r="AE426" s="376"/>
      <c r="AF426" s="376"/>
      <c r="AG426" s="376"/>
      <c r="AH426" s="376"/>
      <c r="AI426" s="376"/>
      <c r="AJ426" s="376"/>
      <c r="AK426" s="376"/>
      <c r="AL426" s="376"/>
      <c r="AM426" s="376"/>
      <c r="AN426" s="376"/>
      <c r="AO426" s="376"/>
      <c r="AP426" s="376"/>
      <c r="AQ426" s="376"/>
      <c r="AR426" s="376"/>
      <c r="AS426" s="376"/>
      <c r="AT426" s="376"/>
      <c r="AU426" s="376"/>
      <c r="AV426" s="376"/>
      <c r="AW426" s="376"/>
      <c r="AX426" s="376"/>
      <c r="AY426" s="376"/>
      <c r="AZ426" s="376"/>
      <c r="BA426" s="376"/>
      <c r="BB426" s="376"/>
      <c r="BC426" s="376"/>
      <c r="BD426" s="376"/>
      <c r="BE426" s="376"/>
      <c r="BF426" s="376"/>
      <c r="BG426" s="376"/>
      <c r="BH426" s="398"/>
    </row>
    <row r="427" spans="4:79" ht="16.5" customHeight="1">
      <c r="D427" s="744"/>
      <c r="E427" s="742"/>
      <c r="F427" s="216"/>
      <c r="G427" s="375" t="s">
        <v>3124</v>
      </c>
      <c r="H427" s="376"/>
      <c r="I427" s="376"/>
      <c r="J427" s="376"/>
      <c r="K427" s="376"/>
      <c r="L427" s="376"/>
      <c r="M427" s="377"/>
      <c r="N427" s="375" t="s">
        <v>3127</v>
      </c>
      <c r="O427" s="376"/>
      <c r="P427" s="376"/>
      <c r="Q427" s="376"/>
      <c r="R427" s="376"/>
      <c r="S427" s="376"/>
      <c r="T427" s="377"/>
      <c r="U427" s="376" t="s">
        <v>3126</v>
      </c>
      <c r="V427" s="376"/>
      <c r="W427" s="376"/>
      <c r="X427" s="376"/>
      <c r="Y427" s="376"/>
      <c r="Z427" s="376"/>
      <c r="AA427" s="376"/>
      <c r="AB427" s="376"/>
      <c r="AC427" s="376"/>
      <c r="AD427" s="376"/>
      <c r="AE427" s="376"/>
      <c r="AF427" s="376"/>
      <c r="AG427" s="376"/>
      <c r="AH427" s="376"/>
      <c r="AI427" s="376"/>
      <c r="AJ427" s="376"/>
      <c r="AK427" s="376"/>
      <c r="AL427" s="376"/>
      <c r="AM427" s="376"/>
      <c r="AN427" s="376"/>
      <c r="AO427" s="376"/>
      <c r="AP427" s="376"/>
      <c r="AQ427" s="376"/>
      <c r="AR427" s="376"/>
      <c r="AS427" s="376"/>
      <c r="AT427" s="376"/>
      <c r="AU427" s="376"/>
      <c r="AV427" s="376"/>
      <c r="AW427" s="258"/>
      <c r="AX427" s="376"/>
      <c r="AY427" s="366"/>
      <c r="AZ427" s="366"/>
      <c r="BA427" s="366"/>
      <c r="BB427" s="376"/>
      <c r="BC427" s="376"/>
      <c r="BD427" s="376"/>
      <c r="BE427" s="376"/>
      <c r="BF427" s="376"/>
      <c r="BG427" s="366"/>
      <c r="BH427" s="377"/>
    </row>
    <row r="428" spans="4:79" ht="16.5" customHeight="1">
      <c r="D428" s="744"/>
      <c r="E428" s="742"/>
      <c r="F428" s="216"/>
      <c r="G428" s="375" t="s">
        <v>3125</v>
      </c>
      <c r="H428" s="376"/>
      <c r="I428" s="376"/>
      <c r="J428" s="376"/>
      <c r="K428" s="376"/>
      <c r="L428" s="376"/>
      <c r="M428" s="377"/>
      <c r="N428" s="375" t="s">
        <v>3128</v>
      </c>
      <c r="O428" s="376"/>
      <c r="P428" s="376"/>
      <c r="Q428" s="376"/>
      <c r="R428" s="376"/>
      <c r="S428" s="376"/>
      <c r="T428" s="377"/>
      <c r="U428" s="376" t="s">
        <v>3126</v>
      </c>
      <c r="V428" s="376"/>
      <c r="W428" s="376"/>
      <c r="X428" s="376"/>
      <c r="Y428" s="376"/>
      <c r="Z428" s="376"/>
      <c r="AA428" s="376"/>
      <c r="AB428" s="376"/>
      <c r="AC428" s="376"/>
      <c r="AD428" s="376"/>
      <c r="AE428" s="376"/>
      <c r="AF428" s="376"/>
      <c r="AG428" s="376"/>
      <c r="AH428" s="376"/>
      <c r="AI428" s="376"/>
      <c r="AJ428" s="376"/>
      <c r="AK428" s="376"/>
      <c r="AL428" s="376"/>
      <c r="AM428" s="376"/>
      <c r="AN428" s="376"/>
      <c r="AO428" s="376"/>
      <c r="AP428" s="376"/>
      <c r="AQ428" s="376"/>
      <c r="AR428" s="376"/>
      <c r="AS428" s="376"/>
      <c r="AT428" s="376"/>
      <c r="AU428" s="376"/>
      <c r="AV428" s="376"/>
      <c r="AW428" s="258"/>
      <c r="AX428" s="376"/>
      <c r="AY428" s="366"/>
      <c r="AZ428" s="366"/>
      <c r="BA428" s="366"/>
      <c r="BB428" s="376"/>
      <c r="BC428" s="376"/>
      <c r="BD428" s="376"/>
      <c r="BE428" s="376"/>
      <c r="BF428" s="376"/>
      <c r="BG428" s="366"/>
      <c r="BH428" s="377"/>
    </row>
    <row r="429" spans="4:79" ht="16.5" customHeight="1">
      <c r="D429" s="744"/>
      <c r="E429" s="742"/>
      <c r="F429" s="216"/>
      <c r="G429" s="375" t="s">
        <v>3129</v>
      </c>
      <c r="H429" s="376"/>
      <c r="I429" s="376"/>
      <c r="J429" s="376"/>
      <c r="K429" s="376"/>
      <c r="L429" s="376"/>
      <c r="M429" s="377"/>
      <c r="N429" s="375" t="s">
        <v>3132</v>
      </c>
      <c r="O429" s="376"/>
      <c r="P429" s="376"/>
      <c r="Q429" s="376"/>
      <c r="R429" s="376"/>
      <c r="S429" s="376"/>
      <c r="T429" s="377"/>
      <c r="U429" s="364" t="s">
        <v>3135</v>
      </c>
      <c r="V429" s="376"/>
      <c r="W429" s="376"/>
      <c r="X429" s="376"/>
      <c r="Y429" s="376"/>
      <c r="Z429" s="376"/>
      <c r="AA429" s="376"/>
      <c r="AB429" s="376"/>
      <c r="AC429" s="376"/>
      <c r="AD429" s="376"/>
      <c r="AE429" s="376"/>
      <c r="AF429" s="376"/>
      <c r="AG429" s="376"/>
      <c r="AH429" s="376"/>
      <c r="AI429" s="376"/>
      <c r="AJ429" s="376"/>
      <c r="AK429" s="376"/>
      <c r="AL429" s="376"/>
      <c r="AM429" s="376"/>
      <c r="AN429" s="376"/>
      <c r="AO429" s="376"/>
      <c r="AP429" s="376"/>
      <c r="AQ429" s="376"/>
      <c r="AR429" s="376"/>
      <c r="AS429" s="376"/>
      <c r="AT429" s="376"/>
      <c r="AU429" s="376"/>
      <c r="AV429" s="376"/>
      <c r="AW429" s="258"/>
      <c r="AX429" s="376"/>
      <c r="AY429" s="366"/>
      <c r="AZ429" s="366"/>
      <c r="BA429" s="366"/>
      <c r="BB429" s="376"/>
      <c r="BC429" s="376"/>
      <c r="BD429" s="376"/>
      <c r="BE429" s="376"/>
      <c r="BF429" s="376"/>
      <c r="BG429" s="366"/>
      <c r="BH429" s="377"/>
    </row>
    <row r="430" spans="4:79" ht="16.5" customHeight="1">
      <c r="D430" s="744"/>
      <c r="E430" s="742"/>
      <c r="F430" s="216"/>
      <c r="G430" s="375" t="s">
        <v>3130</v>
      </c>
      <c r="H430" s="376"/>
      <c r="I430" s="376"/>
      <c r="J430" s="376"/>
      <c r="K430" s="376"/>
      <c r="L430" s="376"/>
      <c r="M430" s="377"/>
      <c r="N430" s="375" t="s">
        <v>3133</v>
      </c>
      <c r="O430" s="376"/>
      <c r="P430" s="376"/>
      <c r="Q430" s="376"/>
      <c r="R430" s="376"/>
      <c r="S430" s="376"/>
      <c r="T430" s="377"/>
      <c r="U430" s="364" t="s">
        <v>3136</v>
      </c>
      <c r="V430" s="376"/>
      <c r="W430" s="376"/>
      <c r="X430" s="376"/>
      <c r="Y430" s="376"/>
      <c r="Z430" s="376"/>
      <c r="AA430" s="376"/>
      <c r="AB430" s="376"/>
      <c r="AC430" s="376"/>
      <c r="AD430" s="376"/>
      <c r="AE430" s="376"/>
      <c r="AF430" s="376"/>
      <c r="AG430" s="376"/>
      <c r="AH430" s="376"/>
      <c r="AI430" s="376"/>
      <c r="AJ430" s="376"/>
      <c r="AK430" s="376"/>
      <c r="AL430" s="376"/>
      <c r="AM430" s="376"/>
      <c r="AN430" s="376"/>
      <c r="AO430" s="376"/>
      <c r="AP430" s="376"/>
      <c r="AQ430" s="376"/>
      <c r="AR430" s="376"/>
      <c r="AS430" s="376"/>
      <c r="AT430" s="376"/>
      <c r="AU430" s="376"/>
      <c r="AV430" s="376"/>
      <c r="AW430" s="258"/>
      <c r="AX430" s="376"/>
      <c r="AY430" s="366"/>
      <c r="AZ430" s="366"/>
      <c r="BA430" s="366"/>
      <c r="BB430" s="376"/>
      <c r="BC430" s="376"/>
      <c r="BD430" s="376"/>
      <c r="BE430" s="376"/>
      <c r="BF430" s="376"/>
      <c r="BG430" s="366"/>
      <c r="BH430" s="377"/>
    </row>
    <row r="431" spans="4:79" ht="16.5" customHeight="1">
      <c r="D431" s="744"/>
      <c r="E431" s="742"/>
      <c r="F431" s="216"/>
      <c r="G431" s="375" t="s">
        <v>3131</v>
      </c>
      <c r="H431" s="376"/>
      <c r="I431" s="376"/>
      <c r="J431" s="376"/>
      <c r="K431" s="376"/>
      <c r="L431" s="376"/>
      <c r="M431" s="377"/>
      <c r="N431" s="375" t="s">
        <v>3134</v>
      </c>
      <c r="O431" s="376"/>
      <c r="P431" s="376"/>
      <c r="Q431" s="376"/>
      <c r="R431" s="376"/>
      <c r="S431" s="376"/>
      <c r="T431" s="377"/>
      <c r="U431" s="364" t="s">
        <v>3137</v>
      </c>
      <c r="V431" s="376"/>
      <c r="W431" s="376"/>
      <c r="X431" s="376"/>
      <c r="Y431" s="376"/>
      <c r="Z431" s="376"/>
      <c r="AA431" s="376"/>
      <c r="AB431" s="376"/>
      <c r="AC431" s="376"/>
      <c r="AD431" s="376"/>
      <c r="AE431" s="376"/>
      <c r="AF431" s="376"/>
      <c r="AG431" s="376"/>
      <c r="AH431" s="376"/>
      <c r="AI431" s="376"/>
      <c r="AJ431" s="376"/>
      <c r="AK431" s="376"/>
      <c r="AL431" s="376"/>
      <c r="AM431" s="376"/>
      <c r="AN431" s="376"/>
      <c r="AO431" s="376"/>
      <c r="AP431" s="376"/>
      <c r="AQ431" s="376"/>
      <c r="AR431" s="376"/>
      <c r="AS431" s="376"/>
      <c r="AT431" s="376"/>
      <c r="AU431" s="376"/>
      <c r="AV431" s="376"/>
      <c r="AW431" s="258"/>
      <c r="AX431" s="376"/>
      <c r="AY431" s="366"/>
      <c r="AZ431" s="366"/>
      <c r="BA431" s="366"/>
      <c r="BB431" s="376"/>
      <c r="BC431" s="376"/>
      <c r="BD431" s="376"/>
      <c r="BE431" s="376"/>
      <c r="BF431" s="376"/>
      <c r="BG431" s="366"/>
      <c r="BH431" s="377"/>
    </row>
    <row r="432" spans="4:79" ht="16.5" customHeight="1">
      <c r="D432" s="744"/>
      <c r="E432" s="742"/>
      <c r="F432" s="16"/>
      <c r="G432" s="257" t="s">
        <v>2843</v>
      </c>
      <c r="H432" s="258"/>
      <c r="I432" s="258"/>
      <c r="J432" s="258"/>
      <c r="K432" s="258"/>
      <c r="L432" s="258"/>
      <c r="M432" s="381"/>
      <c r="N432" s="257" t="s">
        <v>2844</v>
      </c>
      <c r="O432" s="258"/>
      <c r="P432" s="258"/>
      <c r="Q432" s="258"/>
      <c r="R432" s="258"/>
      <c r="S432" s="258"/>
      <c r="T432" s="381"/>
      <c r="U432" s="257" t="s">
        <v>2854</v>
      </c>
      <c r="V432" s="407"/>
      <c r="W432" s="258"/>
      <c r="X432" s="258"/>
      <c r="Y432" s="408"/>
      <c r="Z432" s="258"/>
      <c r="AA432" s="408"/>
      <c r="AB432" s="258"/>
      <c r="AC432" s="408"/>
      <c r="AD432" s="258"/>
      <c r="AE432" s="408"/>
      <c r="AF432" s="408"/>
      <c r="AG432" s="408"/>
      <c r="AH432" s="408"/>
      <c r="AI432" s="408"/>
      <c r="AJ432" s="408"/>
      <c r="AK432" s="408"/>
      <c r="AL432" s="407"/>
      <c r="AM432" s="258"/>
      <c r="AN432" s="258"/>
      <c r="AO432" s="408"/>
      <c r="AP432" s="258"/>
      <c r="AQ432" s="408"/>
      <c r="AR432" s="258"/>
      <c r="AS432" s="408"/>
      <c r="AT432" s="258"/>
      <c r="AU432" s="408"/>
      <c r="AV432" s="408"/>
      <c r="AW432" s="408"/>
      <c r="AX432" s="408"/>
      <c r="AY432" s="408"/>
      <c r="AZ432" s="408"/>
      <c r="BA432" s="408"/>
      <c r="BB432" s="408"/>
      <c r="BC432" s="408"/>
      <c r="BD432" s="408"/>
      <c r="BE432" s="408"/>
      <c r="BF432" s="408"/>
      <c r="BG432" s="408"/>
      <c r="BH432" s="662"/>
      <c r="BI432" s="219"/>
      <c r="BJ432" s="219"/>
      <c r="BK432" s="219"/>
      <c r="BL432" s="219"/>
      <c r="BM432" s="219"/>
      <c r="BN432" s="219"/>
      <c r="BO432" s="219"/>
      <c r="BP432" s="219"/>
      <c r="BQ432" s="219"/>
      <c r="BR432" s="219"/>
      <c r="BS432" s="219"/>
      <c r="BT432" s="219"/>
      <c r="BU432" s="219"/>
      <c r="BV432" s="219"/>
      <c r="BW432" s="219"/>
      <c r="BX432" s="219"/>
      <c r="BY432" s="219"/>
      <c r="BZ432" s="219"/>
      <c r="CA432" s="219"/>
    </row>
    <row r="433" spans="4:70" ht="16.5" customHeight="1">
      <c r="D433" s="744"/>
      <c r="E433" s="742"/>
      <c r="F433" s="219"/>
      <c r="G433" s="219"/>
      <c r="H433" s="219"/>
      <c r="I433" s="219"/>
      <c r="J433" s="219"/>
      <c r="K433" s="219"/>
      <c r="L433" s="219"/>
      <c r="M433" s="219"/>
      <c r="N433" s="219"/>
      <c r="Q433" s="219"/>
      <c r="R433" s="219"/>
      <c r="S433" s="219"/>
      <c r="T433" s="219"/>
      <c r="U433" s="219"/>
      <c r="V433" s="219"/>
      <c r="W433" s="219"/>
      <c r="X433" s="219"/>
      <c r="Y433" s="219"/>
      <c r="Z433" s="219"/>
      <c r="AA433" s="219"/>
      <c r="AB433" s="219"/>
      <c r="AC433" s="219"/>
      <c r="AD433" s="219"/>
      <c r="AE433" s="219"/>
      <c r="AF433" s="219"/>
      <c r="AG433" s="219"/>
      <c r="AH433" s="219"/>
      <c r="AI433" s="219"/>
      <c r="AJ433" s="219"/>
      <c r="AK433" s="219"/>
      <c r="AL433" s="219"/>
      <c r="AM433" s="219"/>
      <c r="AN433" s="219"/>
      <c r="AO433" s="219"/>
      <c r="AP433" s="219"/>
      <c r="AQ433" s="219"/>
      <c r="AR433" s="219"/>
      <c r="AS433" s="219"/>
      <c r="AT433" s="219"/>
      <c r="AU433" s="219"/>
      <c r="AV433" s="219"/>
      <c r="AW433" s="219"/>
      <c r="AX433" s="219"/>
      <c r="AY433" s="219"/>
      <c r="AZ433" s="219"/>
      <c r="BA433" s="219"/>
      <c r="BB433" s="219"/>
      <c r="BC433" s="219"/>
      <c r="BD433" s="219"/>
      <c r="BE433" s="219"/>
      <c r="BF433" s="219"/>
      <c r="BG433" s="219"/>
      <c r="BH433" s="219"/>
      <c r="BI433" s="219"/>
      <c r="BJ433" s="219"/>
      <c r="BK433" s="219"/>
      <c r="BP433" s="219"/>
      <c r="BQ433" s="219"/>
    </row>
    <row r="434" spans="4:70" ht="16.5" customHeight="1">
      <c r="D434" s="744"/>
      <c r="E434" s="742"/>
      <c r="F434" s="219" t="s">
        <v>3217</v>
      </c>
      <c r="G434" s="219"/>
      <c r="H434" s="219"/>
      <c r="I434" s="219"/>
      <c r="J434" s="219"/>
      <c r="K434" s="219"/>
      <c r="L434" s="219"/>
      <c r="M434" s="219"/>
      <c r="N434" s="219"/>
      <c r="Q434" s="219"/>
      <c r="R434" s="219"/>
      <c r="S434" s="219"/>
      <c r="T434" s="219"/>
      <c r="U434" s="219"/>
      <c r="V434" s="219"/>
      <c r="W434" s="219"/>
      <c r="X434" s="219"/>
      <c r="Y434" s="219"/>
      <c r="Z434" s="219"/>
      <c r="AA434" s="219"/>
      <c r="AB434" s="219"/>
      <c r="AC434" s="219"/>
      <c r="AD434" s="219"/>
      <c r="AE434" s="219"/>
      <c r="AF434" s="219"/>
      <c r="AG434" s="219"/>
      <c r="AH434" s="219"/>
      <c r="AI434" s="219"/>
      <c r="AJ434" s="219"/>
      <c r="AK434" s="219"/>
      <c r="AL434" s="219"/>
      <c r="AM434" s="219"/>
      <c r="AN434" s="219"/>
      <c r="AO434" s="219"/>
      <c r="AP434" s="219"/>
      <c r="AQ434" s="219"/>
      <c r="AR434" s="219"/>
      <c r="AS434" s="219"/>
      <c r="AT434" s="219"/>
      <c r="AU434" s="219"/>
      <c r="AV434" s="219"/>
      <c r="AW434" s="219"/>
      <c r="AX434" s="219"/>
      <c r="AY434" s="219"/>
      <c r="AZ434" s="219"/>
      <c r="BA434" s="219"/>
      <c r="BB434" s="219"/>
      <c r="BC434" s="219"/>
      <c r="BD434" s="219"/>
      <c r="BE434" s="219"/>
      <c r="BF434" s="219"/>
      <c r="BG434" s="219"/>
      <c r="BH434" s="219"/>
      <c r="BI434" s="219"/>
      <c r="BJ434" s="219"/>
      <c r="BK434" s="219"/>
      <c r="BP434" s="219"/>
      <c r="BQ434" s="219"/>
    </row>
    <row r="435" spans="4:70" ht="16.5" customHeight="1">
      <c r="D435" s="744"/>
      <c r="E435" s="742"/>
      <c r="F435" s="219"/>
      <c r="G435" s="219" t="s">
        <v>2715</v>
      </c>
      <c r="H435" s="219"/>
      <c r="I435" s="219"/>
      <c r="J435" s="219"/>
      <c r="K435" s="219"/>
      <c r="L435" s="219"/>
      <c r="M435" s="219"/>
      <c r="N435" s="219"/>
      <c r="Q435" s="219"/>
      <c r="R435" s="219"/>
      <c r="S435" s="219"/>
      <c r="T435" s="219"/>
      <c r="U435" s="219"/>
      <c r="V435" s="219"/>
      <c r="W435" s="219"/>
      <c r="X435" s="219"/>
      <c r="Y435" s="219"/>
      <c r="Z435" s="219"/>
      <c r="AA435" s="219"/>
      <c r="AB435" s="219"/>
      <c r="AC435" s="219"/>
      <c r="AD435" s="219"/>
      <c r="AE435" s="219"/>
      <c r="AF435" s="219"/>
      <c r="AG435" s="219"/>
      <c r="AH435" s="219"/>
      <c r="AI435" s="219"/>
      <c r="AJ435" s="219"/>
      <c r="AK435" s="219"/>
      <c r="AL435" s="219"/>
      <c r="AM435" s="219"/>
      <c r="AN435" s="219"/>
      <c r="AO435" s="219"/>
      <c r="AP435" s="219"/>
      <c r="AQ435" s="219"/>
      <c r="AR435" s="219"/>
      <c r="AS435" s="219"/>
      <c r="AT435" s="219"/>
      <c r="AU435" s="219"/>
      <c r="AV435" s="219"/>
      <c r="AW435" s="219"/>
      <c r="AX435" s="219"/>
      <c r="AY435" s="219"/>
      <c r="AZ435" s="219"/>
      <c r="BA435" s="219"/>
      <c r="BB435" s="219"/>
      <c r="BC435" s="219"/>
      <c r="BD435" s="219"/>
      <c r="BE435" s="219"/>
      <c r="BF435" s="219"/>
      <c r="BG435" s="219"/>
      <c r="BH435" s="219"/>
      <c r="BI435" s="219"/>
      <c r="BJ435" s="219"/>
      <c r="BK435" s="219"/>
      <c r="BP435" s="219"/>
      <c r="BQ435" s="219"/>
    </row>
    <row r="436" spans="4:70" ht="16.5" customHeight="1">
      <c r="D436" s="744"/>
      <c r="E436" s="742"/>
      <c r="F436" s="219"/>
      <c r="G436" s="219" t="s">
        <v>1990</v>
      </c>
      <c r="H436" s="219"/>
      <c r="I436" s="219"/>
      <c r="J436" s="219"/>
      <c r="K436" s="219"/>
      <c r="L436" s="219"/>
      <c r="M436" s="219"/>
      <c r="N436" s="219"/>
      <c r="Q436" s="219"/>
      <c r="R436" s="219"/>
      <c r="S436" s="219"/>
      <c r="T436" s="219"/>
      <c r="U436" s="219"/>
      <c r="V436" s="219"/>
      <c r="W436" s="219"/>
      <c r="X436" s="219"/>
      <c r="Y436" s="219"/>
      <c r="Z436" s="219"/>
      <c r="AA436" s="219"/>
      <c r="AB436" s="219"/>
      <c r="AC436" s="219"/>
      <c r="AD436" s="219"/>
      <c r="AE436" s="219"/>
      <c r="AF436" s="219"/>
      <c r="AG436" s="219"/>
      <c r="AH436" s="219"/>
      <c r="AI436" s="219"/>
      <c r="AJ436" s="219"/>
      <c r="AK436" s="219"/>
      <c r="AL436" s="219"/>
      <c r="AM436" s="219"/>
      <c r="AN436" s="219"/>
      <c r="AO436" s="219"/>
      <c r="AP436" s="219"/>
      <c r="AQ436" s="219"/>
      <c r="AR436" s="219"/>
      <c r="AS436" s="219"/>
      <c r="AT436" s="219"/>
      <c r="AU436" s="219"/>
      <c r="AV436" s="219"/>
      <c r="AW436" s="219"/>
      <c r="AX436" s="219"/>
      <c r="AY436" s="219"/>
      <c r="AZ436" s="219"/>
      <c r="BA436" s="219"/>
      <c r="BB436" s="219"/>
      <c r="BC436" s="219"/>
      <c r="BD436" s="219"/>
      <c r="BE436" s="219"/>
      <c r="BF436" s="219"/>
      <c r="BG436" s="219"/>
      <c r="BH436" s="219"/>
      <c r="BI436" s="219"/>
      <c r="BJ436" s="219"/>
      <c r="BK436" s="219"/>
      <c r="BL436" s="219"/>
      <c r="BM436" s="219"/>
      <c r="BN436" s="219"/>
      <c r="BO436" s="219"/>
      <c r="BP436" s="219"/>
      <c r="BQ436" s="219"/>
    </row>
    <row r="437" spans="4:70" ht="16.5" customHeight="1">
      <c r="D437" s="744"/>
      <c r="E437" s="742"/>
      <c r="F437" s="219"/>
      <c r="G437" s="219" t="s">
        <v>1992</v>
      </c>
      <c r="H437" s="219"/>
      <c r="I437" s="219"/>
      <c r="J437" s="219"/>
      <c r="K437" s="219"/>
      <c r="L437" s="219"/>
      <c r="M437" s="219"/>
      <c r="N437" s="219"/>
      <c r="Q437" s="219"/>
      <c r="R437" s="219"/>
      <c r="S437" s="219"/>
      <c r="T437" s="219"/>
      <c r="U437" s="219"/>
      <c r="V437" s="219"/>
      <c r="W437" s="219"/>
      <c r="X437" s="219"/>
      <c r="Y437" s="219"/>
      <c r="Z437" s="219"/>
      <c r="AA437" s="219"/>
      <c r="AB437" s="219"/>
      <c r="AC437" s="219"/>
      <c r="AD437" s="219"/>
      <c r="AE437" s="219"/>
      <c r="AF437" s="219"/>
      <c r="AG437" s="219"/>
      <c r="AH437" s="219"/>
      <c r="AI437" s="219"/>
      <c r="AJ437" s="219"/>
      <c r="AK437" s="219"/>
      <c r="AL437" s="219"/>
      <c r="AM437" s="219"/>
      <c r="AN437" s="219"/>
      <c r="AO437" s="219"/>
      <c r="AP437" s="219"/>
      <c r="AQ437" s="219"/>
      <c r="AR437" s="219"/>
      <c r="AS437" s="219"/>
      <c r="AT437" s="219"/>
      <c r="AU437" s="219"/>
      <c r="AV437" s="219"/>
      <c r="AW437" s="219"/>
      <c r="AX437" s="219"/>
      <c r="AY437" s="219"/>
      <c r="AZ437" s="219"/>
      <c r="BA437" s="219"/>
      <c r="BB437" s="219"/>
      <c r="BC437" s="219"/>
      <c r="BD437" s="219"/>
      <c r="BE437" s="219"/>
      <c r="BF437" s="219"/>
      <c r="BG437" s="219"/>
      <c r="BH437" s="219"/>
      <c r="BI437" s="219"/>
      <c r="BJ437" s="219"/>
      <c r="BK437" s="219"/>
      <c r="BL437" s="219"/>
      <c r="BM437" s="219"/>
      <c r="BN437" s="219"/>
      <c r="BO437" s="219"/>
      <c r="BP437" s="219"/>
      <c r="BQ437" s="219"/>
    </row>
    <row r="438" spans="4:70" ht="16.5" customHeight="1">
      <c r="D438" s="744"/>
      <c r="E438" s="742"/>
      <c r="F438" s="219"/>
      <c r="G438" s="219" t="s">
        <v>1991</v>
      </c>
      <c r="H438" s="219"/>
      <c r="I438" s="219"/>
      <c r="J438" s="219"/>
      <c r="K438" s="219"/>
      <c r="L438" s="219"/>
      <c r="M438" s="219"/>
      <c r="N438" s="219"/>
      <c r="Q438" s="219"/>
      <c r="R438" s="219"/>
      <c r="S438" s="219"/>
      <c r="T438" s="219"/>
      <c r="U438" s="219"/>
      <c r="V438" s="219"/>
      <c r="W438" s="219"/>
      <c r="X438" s="219"/>
      <c r="Y438" s="219"/>
      <c r="Z438" s="219"/>
      <c r="AA438" s="219"/>
      <c r="AB438" s="219"/>
      <c r="AC438" s="219"/>
      <c r="AD438" s="219"/>
      <c r="AE438" s="219"/>
      <c r="AF438" s="219"/>
      <c r="AG438" s="219"/>
      <c r="AH438" s="219"/>
      <c r="AI438" s="219"/>
      <c r="AJ438" s="219"/>
      <c r="AK438" s="219"/>
      <c r="AL438" s="219"/>
      <c r="AM438" s="219"/>
      <c r="AN438" s="219"/>
      <c r="AO438" s="219"/>
      <c r="AP438" s="219"/>
      <c r="AQ438" s="219"/>
      <c r="AR438" s="219"/>
      <c r="AS438" s="219"/>
      <c r="AT438" s="219"/>
      <c r="AU438" s="219"/>
      <c r="AV438" s="219"/>
      <c r="AW438" s="219"/>
      <c r="AX438" s="219"/>
      <c r="AY438" s="219"/>
      <c r="AZ438" s="219"/>
      <c r="BA438" s="219"/>
      <c r="BB438" s="219"/>
      <c r="BC438" s="219"/>
      <c r="BD438" s="219"/>
      <c r="BE438" s="219"/>
      <c r="BF438" s="219"/>
      <c r="BG438" s="219"/>
      <c r="BH438" s="219"/>
      <c r="BI438" s="219"/>
      <c r="BJ438" s="219"/>
      <c r="BK438" s="219"/>
      <c r="BL438" s="219"/>
      <c r="BM438" s="219"/>
      <c r="BN438" s="219"/>
      <c r="BO438" s="219"/>
      <c r="BP438" s="219"/>
      <c r="BQ438" s="219"/>
    </row>
    <row r="439" spans="4:70" ht="16.5" customHeight="1">
      <c r="D439" s="744"/>
      <c r="E439" s="742"/>
      <c r="F439" s="219"/>
      <c r="G439" s="219" t="s">
        <v>1993</v>
      </c>
      <c r="H439" s="219"/>
      <c r="I439" s="219"/>
      <c r="J439" s="219"/>
      <c r="K439" s="219"/>
      <c r="L439" s="219"/>
      <c r="M439" s="219"/>
      <c r="N439" s="219"/>
      <c r="Q439" s="219"/>
      <c r="R439" s="219"/>
      <c r="S439" s="219"/>
      <c r="T439" s="219"/>
      <c r="U439" s="219"/>
      <c r="V439" s="219"/>
      <c r="W439" s="219"/>
      <c r="X439" s="219"/>
      <c r="Y439" s="219"/>
      <c r="Z439" s="219"/>
      <c r="AA439" s="219"/>
      <c r="AB439" s="219"/>
      <c r="AC439" s="219"/>
      <c r="AD439" s="219"/>
      <c r="AE439" s="219"/>
      <c r="AF439" s="219"/>
      <c r="AG439" s="219"/>
      <c r="AH439" s="219"/>
      <c r="AI439" s="219"/>
      <c r="AJ439" s="219"/>
      <c r="AK439" s="219"/>
      <c r="AL439" s="219"/>
      <c r="AM439" s="219"/>
      <c r="AN439" s="219"/>
      <c r="AO439" s="219"/>
      <c r="AP439" s="219"/>
      <c r="AQ439" s="219"/>
      <c r="AR439" s="219"/>
      <c r="AS439" s="219"/>
      <c r="AT439" s="219"/>
      <c r="AU439" s="219"/>
      <c r="AV439" s="219"/>
      <c r="AW439" s="219"/>
      <c r="AX439" s="219"/>
      <c r="AY439" s="219"/>
      <c r="AZ439" s="219"/>
      <c r="BA439" s="219"/>
      <c r="BB439" s="219"/>
      <c r="BC439" s="219"/>
      <c r="BD439" s="219"/>
      <c r="BE439" s="219"/>
      <c r="BF439" s="219"/>
      <c r="BG439" s="219"/>
      <c r="BH439" s="219"/>
      <c r="BI439" s="219"/>
      <c r="BJ439" s="219"/>
      <c r="BK439" s="219"/>
      <c r="BL439" s="219"/>
      <c r="BM439" s="219"/>
      <c r="BN439" s="219"/>
      <c r="BO439" s="219"/>
      <c r="BP439" s="219"/>
      <c r="BQ439" s="219"/>
    </row>
    <row r="440" spans="4:70" ht="16.5" customHeight="1">
      <c r="D440" s="744"/>
      <c r="E440" s="742"/>
      <c r="F440" s="219"/>
      <c r="G440" s="219"/>
      <c r="H440" s="219"/>
      <c r="I440" s="219"/>
      <c r="J440" s="219"/>
      <c r="K440" s="219"/>
      <c r="L440" s="219"/>
      <c r="M440" s="219"/>
      <c r="N440" s="219"/>
      <c r="Q440" s="219"/>
      <c r="R440" s="219"/>
      <c r="S440" s="219"/>
      <c r="T440" s="219"/>
      <c r="U440" s="219"/>
      <c r="V440" s="219"/>
      <c r="W440" s="219"/>
      <c r="X440" s="219"/>
      <c r="Y440" s="219"/>
      <c r="Z440" s="219"/>
      <c r="AA440" s="219"/>
      <c r="AB440" s="219"/>
      <c r="AC440" s="219"/>
      <c r="AD440" s="219"/>
      <c r="AE440" s="219"/>
      <c r="AF440" s="219"/>
      <c r="AG440" s="219"/>
      <c r="AH440" s="219"/>
      <c r="AI440" s="219"/>
      <c r="AJ440" s="219"/>
      <c r="AK440" s="219"/>
      <c r="AL440" s="219"/>
      <c r="AM440" s="219"/>
      <c r="AN440" s="219"/>
      <c r="AO440" s="219"/>
      <c r="AP440" s="219"/>
      <c r="AQ440" s="219"/>
      <c r="AR440" s="219"/>
      <c r="AS440" s="219"/>
      <c r="AT440" s="219"/>
      <c r="AU440" s="219"/>
      <c r="AV440" s="219"/>
      <c r="AW440" s="219"/>
      <c r="AX440" s="219"/>
      <c r="AY440" s="219"/>
      <c r="AZ440" s="219"/>
      <c r="BA440" s="219"/>
      <c r="BB440" s="219"/>
      <c r="BC440" s="219"/>
      <c r="BD440" s="219"/>
      <c r="BE440" s="219"/>
      <c r="BF440" s="219"/>
      <c r="BG440" s="219"/>
      <c r="BH440" s="219"/>
      <c r="BI440" s="219"/>
      <c r="BJ440" s="219"/>
      <c r="BK440" s="219"/>
      <c r="BL440" s="219"/>
      <c r="BM440" s="219"/>
      <c r="BN440" s="219"/>
      <c r="BO440" s="219"/>
      <c r="BP440" s="219"/>
      <c r="BQ440" s="219"/>
    </row>
    <row r="441" spans="4:70" ht="16.5" customHeight="1">
      <c r="D441" s="744"/>
      <c r="E441" s="742"/>
      <c r="F441" s="219" t="s">
        <v>3218</v>
      </c>
      <c r="G441" s="219"/>
      <c r="H441" s="219"/>
      <c r="I441" s="219"/>
      <c r="J441" s="219"/>
      <c r="K441" s="219"/>
      <c r="L441" s="219"/>
      <c r="M441" s="219"/>
      <c r="N441" s="219"/>
      <c r="Q441" s="219"/>
      <c r="R441" s="219"/>
      <c r="S441" s="219"/>
      <c r="T441" s="219"/>
      <c r="U441" s="219"/>
      <c r="V441" s="219"/>
      <c r="W441" s="219"/>
      <c r="X441" s="219"/>
      <c r="Y441" s="219"/>
      <c r="Z441" s="219"/>
      <c r="AA441" s="219"/>
      <c r="AB441" s="219"/>
      <c r="AC441" s="219"/>
      <c r="AD441" s="219"/>
      <c r="AE441" s="219"/>
      <c r="AF441" s="219"/>
      <c r="AG441" s="219"/>
      <c r="AH441" s="219"/>
      <c r="AI441" s="219"/>
      <c r="AJ441" s="219"/>
      <c r="AK441" s="219"/>
      <c r="AL441" s="219"/>
      <c r="AM441" s="219"/>
      <c r="AN441" s="219"/>
      <c r="AO441" s="219"/>
      <c r="AP441" s="219"/>
      <c r="AQ441" s="219"/>
      <c r="AR441" s="219"/>
      <c r="AS441" s="219"/>
      <c r="AT441" s="371"/>
      <c r="AU441" s="371"/>
      <c r="AV441" s="371"/>
      <c r="AW441" s="219"/>
      <c r="AX441" s="219"/>
      <c r="AY441" s="219"/>
      <c r="AZ441" s="219"/>
      <c r="BA441" s="219"/>
      <c r="BB441" s="219"/>
      <c r="BC441" s="219"/>
      <c r="BD441" s="219"/>
      <c r="BE441" s="219"/>
      <c r="BF441" s="219"/>
      <c r="BG441" s="219"/>
      <c r="BH441" s="219"/>
      <c r="BI441" s="219"/>
      <c r="BJ441" s="219"/>
      <c r="BK441" s="219"/>
      <c r="BL441" s="219"/>
      <c r="BM441" s="219"/>
      <c r="BN441" s="219"/>
      <c r="BO441" s="219"/>
      <c r="BP441" s="219"/>
      <c r="BQ441" s="219"/>
    </row>
    <row r="442" spans="4:70" ht="16.5" customHeight="1">
      <c r="D442" s="744"/>
      <c r="E442" s="742"/>
      <c r="F442" s="219"/>
      <c r="G442" s="219" t="s">
        <v>3371</v>
      </c>
      <c r="H442" s="219"/>
      <c r="I442" s="219"/>
      <c r="J442" s="219"/>
      <c r="K442" s="219"/>
      <c r="L442" s="219"/>
      <c r="M442" s="219"/>
      <c r="N442" s="219"/>
      <c r="Q442" s="219"/>
      <c r="R442" s="219"/>
      <c r="S442" s="219"/>
      <c r="T442" s="219"/>
      <c r="U442" s="219"/>
      <c r="V442" s="219"/>
      <c r="W442" s="219"/>
      <c r="X442" s="219"/>
      <c r="Y442" s="219"/>
      <c r="Z442" s="219"/>
      <c r="AA442" s="219"/>
      <c r="AB442" s="219"/>
      <c r="AC442" s="219"/>
      <c r="AD442" s="219"/>
      <c r="AE442" s="219"/>
      <c r="AF442" s="219"/>
      <c r="AG442" s="219"/>
      <c r="AH442" s="219"/>
      <c r="AI442" s="219"/>
      <c r="AJ442" s="219"/>
      <c r="AK442" s="219"/>
      <c r="AL442" s="219"/>
      <c r="AM442" s="219"/>
      <c r="AN442" s="219"/>
      <c r="AO442" s="219"/>
      <c r="AP442" s="219"/>
      <c r="AQ442" s="219"/>
      <c r="AR442" s="219"/>
      <c r="AS442" s="219"/>
      <c r="AT442" s="371"/>
      <c r="AU442" s="371"/>
      <c r="AV442" s="371"/>
      <c r="AW442" s="219"/>
      <c r="AX442" s="219"/>
      <c r="AY442" s="219"/>
      <c r="AZ442" s="219"/>
      <c r="BA442" s="219"/>
      <c r="BB442" s="219"/>
      <c r="BC442" s="219"/>
      <c r="BD442" s="219"/>
      <c r="BE442" s="219"/>
      <c r="BF442" s="219"/>
      <c r="BG442" s="219"/>
      <c r="BH442" s="219"/>
      <c r="BI442" s="219"/>
      <c r="BJ442" s="219"/>
      <c r="BK442" s="219"/>
      <c r="BL442" s="219"/>
      <c r="BM442" s="219"/>
      <c r="BN442" s="219"/>
      <c r="BO442" s="219"/>
      <c r="BP442" s="219"/>
      <c r="BQ442" s="219"/>
    </row>
    <row r="443" spans="4:70" ht="16.5" customHeight="1">
      <c r="D443" s="744"/>
      <c r="E443" s="742"/>
      <c r="F443" s="219"/>
      <c r="G443" s="586" t="s">
        <v>3372</v>
      </c>
      <c r="H443" s="550"/>
      <c r="I443" s="550"/>
      <c r="J443" s="550"/>
      <c r="K443" s="550"/>
      <c r="L443" s="550"/>
      <c r="M443" s="550"/>
      <c r="N443" s="550"/>
      <c r="O443" s="550"/>
      <c r="P443" s="550"/>
      <c r="Q443" s="550"/>
      <c r="R443" s="550"/>
      <c r="S443" s="550"/>
      <c r="T443" s="550"/>
      <c r="U443" s="550"/>
      <c r="V443" s="550"/>
      <c r="W443" s="550"/>
      <c r="X443" s="550"/>
      <c r="Y443" s="550"/>
      <c r="Z443" s="550"/>
      <c r="AA443" s="550"/>
      <c r="AB443" s="550"/>
      <c r="AC443" s="550"/>
      <c r="AD443" s="550"/>
      <c r="AE443" s="550"/>
      <c r="AF443" s="550"/>
      <c r="AG443" s="550"/>
      <c r="AH443" s="550"/>
      <c r="AI443" s="550"/>
      <c r="AJ443" s="550"/>
      <c r="AK443" s="550"/>
      <c r="AL443" s="550"/>
      <c r="AM443" s="550"/>
      <c r="AN443" s="550"/>
      <c r="AO443" s="550"/>
      <c r="AP443" s="550"/>
      <c r="AQ443" s="550"/>
      <c r="AR443" s="550"/>
      <c r="AS443" s="550"/>
      <c r="AT443" s="587"/>
      <c r="AU443" s="371"/>
      <c r="AV443" s="219"/>
      <c r="AW443" s="219"/>
      <c r="AX443" s="219"/>
      <c r="AY443" s="219"/>
      <c r="AZ443" s="219"/>
      <c r="BA443" s="219"/>
      <c r="BB443" s="219"/>
      <c r="BC443" s="219"/>
      <c r="BD443" s="219"/>
      <c r="BE443" s="219"/>
      <c r="BF443" s="219"/>
      <c r="BG443" s="219"/>
      <c r="BH443" s="219"/>
      <c r="BI443" s="219"/>
      <c r="BJ443" s="219"/>
      <c r="BK443" s="219"/>
      <c r="BL443" s="219"/>
      <c r="BM443" s="219"/>
      <c r="BN443" s="219"/>
      <c r="BO443" s="219"/>
      <c r="BP443" s="219"/>
      <c r="BQ443" s="219"/>
    </row>
    <row r="444" spans="4:70" ht="16.5" customHeight="1">
      <c r="D444" s="744"/>
      <c r="E444" s="742"/>
      <c r="F444" s="219"/>
      <c r="G444" s="586" t="s">
        <v>3375</v>
      </c>
      <c r="H444" s="550"/>
      <c r="I444" s="550"/>
      <c r="J444" s="550"/>
      <c r="K444" s="550"/>
      <c r="L444" s="550"/>
      <c r="M444" s="550"/>
      <c r="N444" s="550"/>
      <c r="O444" s="550"/>
      <c r="P444" s="550"/>
      <c r="Q444" s="550"/>
      <c r="R444" s="550"/>
      <c r="S444" s="550"/>
      <c r="T444" s="550"/>
      <c r="U444" s="550"/>
      <c r="V444" s="550"/>
      <c r="W444" s="550"/>
      <c r="X444" s="550"/>
      <c r="Y444" s="550"/>
      <c r="Z444" s="550"/>
      <c r="AA444" s="550"/>
      <c r="AB444" s="550"/>
      <c r="AC444" s="550"/>
      <c r="AD444" s="550"/>
      <c r="AE444" s="550"/>
      <c r="AF444" s="550"/>
      <c r="AG444" s="550"/>
      <c r="AH444" s="550"/>
      <c r="AI444" s="550"/>
      <c r="AJ444" s="550"/>
      <c r="AK444" s="550"/>
      <c r="AL444" s="550"/>
      <c r="AM444" s="550"/>
      <c r="AN444" s="550"/>
      <c r="AO444" s="550"/>
      <c r="AP444" s="550"/>
      <c r="AQ444" s="550"/>
      <c r="AR444" s="550"/>
      <c r="AS444" s="550"/>
      <c r="AT444" s="587"/>
      <c r="AU444" s="371"/>
      <c r="AV444" s="219"/>
      <c r="AW444" s="219"/>
      <c r="AX444" s="219"/>
      <c r="AY444" s="219"/>
      <c r="AZ444" s="219"/>
      <c r="BA444" s="219"/>
      <c r="BB444" s="219"/>
      <c r="BC444" s="219"/>
      <c r="BD444" s="219"/>
      <c r="BE444" s="219"/>
      <c r="BF444" s="219"/>
      <c r="BG444" s="219"/>
      <c r="BH444" s="219"/>
      <c r="BI444" s="219"/>
      <c r="BJ444" s="219"/>
      <c r="BK444" s="219"/>
      <c r="BL444" s="219"/>
      <c r="BM444" s="219"/>
      <c r="BN444" s="219"/>
      <c r="BO444" s="219"/>
      <c r="BP444" s="219"/>
      <c r="BQ444" s="219"/>
    </row>
    <row r="445" spans="4:70" ht="16.5" customHeight="1">
      <c r="D445" s="744"/>
      <c r="E445" s="742"/>
      <c r="F445" s="219"/>
      <c r="G445" s="586"/>
      <c r="I445" s="550"/>
      <c r="J445" s="550"/>
      <c r="K445" s="550"/>
      <c r="L445" s="550"/>
      <c r="M445" s="550"/>
      <c r="N445" s="550"/>
      <c r="O445" s="550"/>
      <c r="P445" s="550"/>
      <c r="Q445" s="550"/>
      <c r="R445" s="550"/>
      <c r="S445" s="550"/>
      <c r="T445" s="550"/>
      <c r="U445" s="550"/>
      <c r="V445" s="550"/>
      <c r="W445" s="550"/>
      <c r="X445" s="550"/>
      <c r="Y445" s="550"/>
      <c r="Z445" s="550"/>
      <c r="AA445" s="550"/>
      <c r="AB445" s="550"/>
      <c r="AC445" s="550"/>
      <c r="AD445" s="550"/>
      <c r="AE445" s="550"/>
      <c r="AF445" s="550"/>
      <c r="AG445" s="550"/>
      <c r="AH445" s="550"/>
      <c r="AI445" s="550"/>
      <c r="AJ445" s="550"/>
      <c r="AK445" s="550"/>
      <c r="AL445" s="550"/>
      <c r="AM445" s="550"/>
      <c r="AN445" s="550"/>
      <c r="AO445" s="550"/>
      <c r="AP445" s="550"/>
      <c r="AQ445" s="550"/>
      <c r="AR445" s="550"/>
      <c r="AS445" s="550"/>
      <c r="AT445" s="587"/>
      <c r="AU445" s="371"/>
      <c r="AV445" s="219"/>
      <c r="AW445" s="219"/>
      <c r="AX445" s="219"/>
      <c r="AY445" s="219"/>
      <c r="AZ445" s="219"/>
      <c r="BA445" s="219"/>
      <c r="BB445" s="219"/>
      <c r="BC445" s="219"/>
      <c r="BD445" s="219"/>
      <c r="BE445" s="219"/>
      <c r="BF445" s="219"/>
      <c r="BG445" s="219"/>
      <c r="BH445" s="219"/>
      <c r="BI445" s="219"/>
      <c r="BJ445" s="219"/>
      <c r="BK445" s="219"/>
      <c r="BL445" s="219"/>
      <c r="BM445" s="219"/>
      <c r="BN445" s="219"/>
      <c r="BO445" s="219"/>
      <c r="BP445" s="219"/>
      <c r="BQ445" s="219"/>
    </row>
    <row r="446" spans="4:70" ht="16.5" customHeight="1">
      <c r="D446" s="744"/>
      <c r="E446" s="742"/>
      <c r="F446" s="219"/>
      <c r="G446" s="586"/>
      <c r="H446" s="550" t="s">
        <v>3376</v>
      </c>
      <c r="I446" s="550"/>
      <c r="J446" s="550"/>
      <c r="K446" s="550"/>
      <c r="L446" s="550"/>
      <c r="M446" s="550"/>
      <c r="N446" s="550"/>
      <c r="O446" s="550"/>
      <c r="P446" s="550"/>
      <c r="Q446" s="550"/>
      <c r="R446" s="550"/>
      <c r="S446" s="550"/>
      <c r="T446" s="550"/>
      <c r="U446" s="550"/>
      <c r="V446" s="550"/>
      <c r="W446" s="550"/>
      <c r="X446" s="550"/>
      <c r="Y446" s="550"/>
      <c r="Z446" s="550"/>
      <c r="AA446" s="550"/>
      <c r="AB446" s="550"/>
      <c r="AC446" s="550"/>
      <c r="AD446" s="550"/>
      <c r="AE446" s="550"/>
      <c r="AF446" s="550"/>
      <c r="AG446" s="550"/>
      <c r="AH446" s="550"/>
      <c r="AI446" s="550"/>
      <c r="AJ446" s="550"/>
      <c r="AK446" s="550"/>
      <c r="AL446" s="550"/>
      <c r="AM446" s="550"/>
      <c r="AN446" s="550"/>
      <c r="AO446" s="550"/>
      <c r="AP446" s="550"/>
      <c r="AQ446" s="550"/>
      <c r="AR446" s="550"/>
      <c r="AS446" s="550"/>
      <c r="AT446" s="587"/>
      <c r="AU446" s="371"/>
      <c r="AV446" s="219"/>
      <c r="AW446" s="219"/>
      <c r="AX446" s="219"/>
      <c r="AY446" s="219"/>
      <c r="AZ446" s="219"/>
      <c r="BA446" s="219"/>
      <c r="BB446" s="219"/>
      <c r="BC446" s="219"/>
      <c r="BD446" s="219"/>
      <c r="BE446" s="219"/>
      <c r="BF446" s="219"/>
      <c r="BG446" s="219"/>
      <c r="BH446" s="219"/>
      <c r="BI446" s="219"/>
      <c r="BJ446" s="219"/>
      <c r="BK446" s="219"/>
      <c r="BL446" s="219"/>
      <c r="BM446" s="219"/>
      <c r="BN446" s="219"/>
      <c r="BO446" s="219"/>
      <c r="BP446" s="219"/>
      <c r="BQ446" s="219"/>
    </row>
    <row r="447" spans="4:70" ht="16.5" customHeight="1">
      <c r="D447" s="744"/>
      <c r="E447" s="742"/>
      <c r="F447" s="219"/>
      <c r="G447" s="219"/>
      <c r="H447" s="550" t="s">
        <v>3373</v>
      </c>
      <c r="I447" s="550"/>
      <c r="J447" s="550"/>
      <c r="K447" s="550"/>
      <c r="L447" s="550"/>
      <c r="M447" s="550"/>
      <c r="N447" s="550"/>
      <c r="O447" s="550"/>
      <c r="P447" s="550"/>
      <c r="Q447" s="550"/>
      <c r="R447" s="550"/>
      <c r="S447" s="550"/>
      <c r="T447" s="550"/>
      <c r="U447" s="550"/>
      <c r="V447" s="550"/>
      <c r="W447" s="550"/>
      <c r="X447" s="550"/>
      <c r="Y447" s="550"/>
      <c r="Z447" s="550"/>
      <c r="AA447" s="550"/>
      <c r="AB447" s="550"/>
      <c r="AC447" s="550"/>
      <c r="AD447" s="550"/>
      <c r="AE447" s="550"/>
      <c r="AF447" s="550"/>
      <c r="AG447" s="550"/>
      <c r="AH447" s="550"/>
      <c r="AI447" s="550"/>
      <c r="AJ447" s="550"/>
      <c r="AK447" s="550"/>
      <c r="AL447" s="550"/>
      <c r="AM447" s="550"/>
      <c r="AN447" s="550"/>
      <c r="AO447" s="550"/>
      <c r="AP447" s="550"/>
      <c r="AQ447" s="550"/>
      <c r="AR447" s="550"/>
      <c r="AS447" s="550"/>
      <c r="AT447" s="550"/>
      <c r="AU447" s="587"/>
      <c r="AV447" s="371"/>
      <c r="AW447" s="371"/>
      <c r="AX447" s="219"/>
      <c r="AY447" s="219"/>
      <c r="AZ447" s="219"/>
      <c r="BA447" s="219"/>
      <c r="BB447" s="219"/>
      <c r="BC447" s="219"/>
      <c r="BD447" s="219"/>
      <c r="BE447" s="219"/>
      <c r="BF447" s="219"/>
      <c r="BG447" s="219"/>
      <c r="BH447" s="219"/>
      <c r="BI447" s="219"/>
      <c r="BJ447" s="219"/>
      <c r="BK447" s="219"/>
      <c r="BL447" s="219"/>
      <c r="BM447" s="219"/>
      <c r="BN447" s="219"/>
      <c r="BO447" s="219"/>
      <c r="BP447" s="219"/>
      <c r="BQ447" s="219"/>
      <c r="BR447" s="219"/>
    </row>
    <row r="448" spans="4:70" ht="16.5" customHeight="1">
      <c r="D448" s="744"/>
      <c r="E448" s="742"/>
      <c r="F448" s="219"/>
      <c r="G448" s="219"/>
      <c r="H448" s="575" t="s">
        <v>2421</v>
      </c>
      <c r="I448" s="18"/>
      <c r="J448" s="18"/>
      <c r="K448" s="550"/>
      <c r="L448" s="550"/>
      <c r="M448" s="550"/>
      <c r="N448" s="550"/>
      <c r="O448" s="550"/>
      <c r="P448" s="550"/>
      <c r="Q448" s="550"/>
      <c r="R448" s="550"/>
      <c r="S448" s="550"/>
      <c r="T448" s="550"/>
      <c r="U448" s="550"/>
      <c r="V448" s="550"/>
      <c r="W448" s="550"/>
      <c r="X448" s="550"/>
      <c r="Y448" s="550"/>
      <c r="Z448" s="550"/>
      <c r="AA448" s="550"/>
      <c r="AB448" s="550"/>
      <c r="AC448" s="550"/>
      <c r="AD448" s="550"/>
      <c r="AE448" s="550"/>
      <c r="AF448" s="550"/>
      <c r="AG448" s="550"/>
      <c r="AH448" s="550"/>
      <c r="AI448" s="550"/>
      <c r="AJ448" s="550"/>
      <c r="AK448" s="550"/>
      <c r="AL448" s="550"/>
      <c r="AM448" s="550"/>
      <c r="AN448" s="550"/>
      <c r="AO448" s="550"/>
      <c r="AP448" s="550"/>
      <c r="AQ448" s="550"/>
      <c r="AR448" s="550"/>
      <c r="AS448" s="550"/>
      <c r="AT448" s="550"/>
      <c r="AU448" s="587"/>
      <c r="AV448" s="371"/>
      <c r="AW448" s="219"/>
      <c r="AX448" s="219"/>
      <c r="AY448" s="219"/>
      <c r="AZ448" s="219"/>
      <c r="BA448" s="219"/>
      <c r="BB448" s="219"/>
      <c r="BC448" s="219"/>
      <c r="BD448" s="219"/>
      <c r="BE448" s="219"/>
      <c r="BF448" s="219"/>
      <c r="BG448" s="219"/>
      <c r="BH448" s="219"/>
      <c r="BI448" s="219"/>
      <c r="BJ448" s="219"/>
      <c r="BK448" s="219"/>
      <c r="BL448" s="219"/>
      <c r="BM448" s="219"/>
      <c r="BN448" s="219"/>
      <c r="BO448" s="219"/>
      <c r="BP448" s="219"/>
      <c r="BQ448" s="219"/>
      <c r="BR448" s="219"/>
    </row>
    <row r="449" spans="4:70" ht="16.5" customHeight="1">
      <c r="D449" s="744"/>
      <c r="E449" s="742"/>
      <c r="F449" s="219"/>
      <c r="G449" s="219"/>
      <c r="H449" s="575" t="s">
        <v>2412</v>
      </c>
      <c r="I449" s="18"/>
      <c r="J449" s="18"/>
      <c r="K449" s="550"/>
      <c r="L449" s="550"/>
      <c r="M449" s="550"/>
      <c r="N449" s="550"/>
      <c r="O449" s="550"/>
      <c r="P449" s="550"/>
      <c r="Q449" s="550"/>
      <c r="R449" s="550"/>
      <c r="S449" s="550"/>
      <c r="T449" s="550"/>
      <c r="U449" s="550"/>
      <c r="V449" s="550"/>
      <c r="W449" s="550"/>
      <c r="X449" s="550"/>
      <c r="Y449" s="550"/>
      <c r="Z449" s="550"/>
      <c r="AA449" s="550"/>
      <c r="AB449" s="550"/>
      <c r="AC449" s="550"/>
      <c r="AD449" s="550"/>
      <c r="AE449" s="550"/>
      <c r="AF449" s="550"/>
      <c r="AG449" s="550"/>
      <c r="AH449" s="550"/>
      <c r="AI449" s="550"/>
      <c r="AJ449" s="550"/>
      <c r="AK449" s="550"/>
      <c r="AL449" s="550"/>
      <c r="AM449" s="550"/>
      <c r="AN449" s="550"/>
      <c r="AO449" s="550"/>
      <c r="AP449" s="550"/>
      <c r="AQ449" s="550"/>
      <c r="AR449" s="550"/>
      <c r="AS449" s="550"/>
      <c r="AT449" s="550"/>
      <c r="AU449" s="587"/>
      <c r="AV449" s="371"/>
      <c r="AW449" s="219"/>
      <c r="AX449" s="219"/>
      <c r="AY449" s="219"/>
      <c r="AZ449" s="219"/>
      <c r="BA449" s="219"/>
      <c r="BB449" s="219"/>
      <c r="BC449" s="219"/>
      <c r="BD449" s="219"/>
      <c r="BE449" s="219"/>
      <c r="BF449" s="219"/>
      <c r="BG449" s="219"/>
      <c r="BH449" s="219"/>
      <c r="BI449" s="219"/>
      <c r="BJ449" s="219"/>
      <c r="BK449" s="219"/>
      <c r="BL449" s="219"/>
      <c r="BM449" s="219"/>
      <c r="BN449" s="219"/>
      <c r="BO449" s="219"/>
      <c r="BP449" s="219"/>
      <c r="BQ449" s="219"/>
      <c r="BR449" s="219"/>
    </row>
    <row r="450" spans="4:70" ht="16.5" customHeight="1">
      <c r="D450" s="744"/>
      <c r="E450" s="742"/>
      <c r="F450" s="219"/>
      <c r="G450" s="219"/>
      <c r="H450" s="575"/>
      <c r="I450" s="18"/>
      <c r="J450" s="18"/>
      <c r="K450" s="550"/>
      <c r="L450" s="550"/>
      <c r="M450" s="550"/>
      <c r="N450" s="550"/>
      <c r="O450" s="550"/>
      <c r="P450" s="550"/>
      <c r="Q450" s="550"/>
      <c r="R450" s="550"/>
      <c r="S450" s="550"/>
      <c r="T450" s="550"/>
      <c r="U450" s="550"/>
      <c r="V450" s="550"/>
      <c r="W450" s="550"/>
      <c r="X450" s="550"/>
      <c r="Y450" s="550"/>
      <c r="Z450" s="550"/>
      <c r="AA450" s="550"/>
      <c r="AB450" s="550"/>
      <c r="AC450" s="550"/>
      <c r="AD450" s="550"/>
      <c r="AE450" s="550"/>
      <c r="AF450" s="550"/>
      <c r="AG450" s="550"/>
      <c r="AH450" s="550"/>
      <c r="AI450" s="550"/>
      <c r="AJ450" s="550"/>
      <c r="AK450" s="550"/>
      <c r="AL450" s="550"/>
      <c r="AM450" s="550"/>
      <c r="AN450" s="550"/>
      <c r="AO450" s="550"/>
      <c r="AP450" s="550"/>
      <c r="AQ450" s="550"/>
      <c r="AR450" s="550"/>
      <c r="AS450" s="550"/>
      <c r="AT450" s="550"/>
      <c r="AU450" s="587"/>
      <c r="AV450" s="371"/>
      <c r="AW450" s="219"/>
      <c r="AX450" s="219"/>
      <c r="AY450" s="219"/>
      <c r="AZ450" s="219"/>
      <c r="BA450" s="219"/>
      <c r="BB450" s="219"/>
      <c r="BC450" s="219"/>
      <c r="BD450" s="219"/>
      <c r="BE450" s="219"/>
      <c r="BF450" s="219"/>
      <c r="BG450" s="219"/>
      <c r="BH450" s="219"/>
      <c r="BI450" s="219"/>
      <c r="BJ450" s="219"/>
      <c r="BK450" s="219"/>
      <c r="BL450" s="219"/>
      <c r="BM450" s="219"/>
      <c r="BN450" s="219"/>
      <c r="BO450" s="219"/>
      <c r="BP450" s="219"/>
      <c r="BQ450" s="219"/>
      <c r="BR450" s="219"/>
    </row>
    <row r="451" spans="4:70" ht="16.5" customHeight="1">
      <c r="D451" s="744"/>
      <c r="E451" s="742"/>
      <c r="F451" s="219"/>
      <c r="G451" s="219"/>
      <c r="H451" s="575"/>
      <c r="I451" s="522" t="s">
        <v>2445</v>
      </c>
      <c r="J451" s="18"/>
      <c r="K451" s="550"/>
      <c r="L451" s="550"/>
      <c r="M451" s="550"/>
      <c r="N451" s="550"/>
      <c r="O451" s="550"/>
      <c r="P451" s="550"/>
      <c r="Q451" s="550"/>
      <c r="R451" s="550"/>
      <c r="S451" s="550"/>
      <c r="T451" s="550"/>
      <c r="U451" s="550"/>
      <c r="V451" s="550"/>
      <c r="W451" s="550"/>
      <c r="X451" s="550"/>
      <c r="Y451" s="550"/>
      <c r="Z451" s="550"/>
      <c r="AA451" s="550"/>
      <c r="AB451" s="550"/>
      <c r="AC451" s="550"/>
      <c r="AD451" s="550"/>
      <c r="AE451" s="550"/>
      <c r="AF451" s="550"/>
      <c r="AG451" s="550"/>
      <c r="AH451" s="550"/>
      <c r="AI451" s="550"/>
      <c r="AJ451" s="550"/>
      <c r="AK451" s="550"/>
      <c r="AL451" s="550"/>
      <c r="AM451" s="550"/>
      <c r="AN451" s="550"/>
      <c r="AO451" s="550"/>
      <c r="AP451" s="550"/>
      <c r="AQ451" s="550"/>
      <c r="AR451" s="550"/>
      <c r="AS451" s="550"/>
      <c r="AT451" s="550"/>
      <c r="AU451" s="587"/>
      <c r="AV451" s="371"/>
      <c r="AW451" s="219"/>
      <c r="AX451" s="219"/>
      <c r="AY451" s="219"/>
      <c r="AZ451" s="219"/>
      <c r="BA451" s="219"/>
      <c r="BB451" s="219"/>
      <c r="BC451" s="219"/>
      <c r="BD451" s="219"/>
      <c r="BE451" s="219"/>
      <c r="BF451" s="219"/>
      <c r="BG451" s="219"/>
      <c r="BH451" s="219"/>
      <c r="BI451" s="219"/>
      <c r="BJ451" s="219"/>
      <c r="BK451" s="219"/>
      <c r="BL451" s="219"/>
      <c r="BM451" s="219"/>
      <c r="BN451" s="219"/>
      <c r="BO451" s="219"/>
      <c r="BP451" s="219"/>
      <c r="BQ451" s="219"/>
      <c r="BR451" s="219"/>
    </row>
    <row r="452" spans="4:70" ht="16.5" customHeight="1">
      <c r="D452" s="744"/>
      <c r="E452" s="742"/>
      <c r="F452" s="219"/>
      <c r="G452" s="219"/>
      <c r="H452" s="575"/>
      <c r="I452" s="588" t="s">
        <v>2424</v>
      </c>
      <c r="J452" s="18"/>
      <c r="K452" s="550"/>
      <c r="L452" s="550"/>
      <c r="M452" s="550"/>
      <c r="N452" s="550"/>
      <c r="O452" s="550"/>
      <c r="P452" s="550"/>
      <c r="Q452" s="550"/>
      <c r="R452" s="550"/>
      <c r="S452" s="550"/>
      <c r="T452" s="550"/>
      <c r="U452" s="550"/>
      <c r="V452" s="550"/>
      <c r="W452" s="550"/>
      <c r="X452" s="550"/>
      <c r="Y452" s="550"/>
      <c r="Z452" s="550"/>
      <c r="AA452" s="550"/>
      <c r="AB452" s="550"/>
      <c r="AC452" s="550"/>
      <c r="AD452" s="550"/>
      <c r="AE452" s="550"/>
      <c r="AF452" s="550"/>
      <c r="AG452" s="550"/>
      <c r="AH452" s="550"/>
      <c r="AI452" s="550"/>
      <c r="AJ452" s="550"/>
      <c r="AK452" s="550"/>
      <c r="AL452" s="550"/>
      <c r="AM452" s="550"/>
      <c r="AN452" s="550"/>
      <c r="AO452" s="550"/>
      <c r="AP452" s="550"/>
      <c r="AQ452" s="550"/>
      <c r="AR452" s="550"/>
      <c r="AS452" s="550"/>
      <c r="AT452" s="550"/>
      <c r="AU452" s="587"/>
      <c r="AV452" s="371"/>
      <c r="AW452" s="219"/>
      <c r="AX452" s="219"/>
      <c r="AY452" s="219"/>
      <c r="AZ452" s="219"/>
      <c r="BA452" s="219"/>
      <c r="BB452" s="219"/>
      <c r="BC452" s="219"/>
      <c r="BD452" s="219"/>
      <c r="BE452" s="219"/>
      <c r="BF452" s="219"/>
      <c r="BG452" s="219"/>
      <c r="BH452" s="219"/>
      <c r="BI452" s="219"/>
      <c r="BJ452" s="219"/>
      <c r="BK452" s="219"/>
      <c r="BL452" s="219"/>
      <c r="BM452" s="219"/>
      <c r="BN452" s="219"/>
      <c r="BO452" s="219"/>
      <c r="BP452" s="219"/>
      <c r="BQ452" s="219"/>
      <c r="BR452" s="219"/>
    </row>
    <row r="453" spans="4:70" ht="16.5" customHeight="1">
      <c r="D453" s="744"/>
      <c r="E453" s="742"/>
      <c r="F453" s="219"/>
      <c r="G453" s="219"/>
      <c r="H453" s="575"/>
      <c r="I453" s="575"/>
      <c r="J453" s="18" t="s">
        <v>2423</v>
      </c>
      <c r="K453" s="550"/>
      <c r="L453" s="550"/>
      <c r="M453" s="550"/>
      <c r="N453" s="550"/>
      <c r="O453" s="550"/>
      <c r="P453" s="550"/>
      <c r="Q453" s="550"/>
      <c r="R453" s="550"/>
      <c r="S453" s="550"/>
      <c r="T453" s="550"/>
      <c r="U453" s="550"/>
      <c r="V453" s="550"/>
      <c r="W453" s="550"/>
      <c r="X453" s="550"/>
      <c r="Y453" s="550"/>
      <c r="Z453" s="550"/>
      <c r="AA453" s="550"/>
      <c r="AB453" s="550"/>
      <c r="AC453" s="550"/>
      <c r="AD453" s="550"/>
      <c r="AE453" s="550"/>
      <c r="AF453" s="550"/>
      <c r="AG453" s="550"/>
      <c r="AH453" s="550"/>
      <c r="AI453" s="550"/>
      <c r="AJ453" s="550"/>
      <c r="AK453" s="550"/>
      <c r="AL453" s="550"/>
      <c r="AM453" s="550"/>
      <c r="AN453" s="550"/>
      <c r="AO453" s="550"/>
      <c r="AP453" s="550"/>
      <c r="AQ453" s="550"/>
      <c r="AR453" s="550"/>
      <c r="AS453" s="550"/>
      <c r="AT453" s="550"/>
      <c r="AU453" s="587"/>
      <c r="AV453" s="371"/>
      <c r="AW453" s="219"/>
      <c r="AX453" s="219"/>
      <c r="AY453" s="219"/>
      <c r="AZ453" s="219"/>
      <c r="BA453" s="219"/>
      <c r="BB453" s="219"/>
      <c r="BC453" s="219"/>
      <c r="BD453" s="219"/>
      <c r="BE453" s="219"/>
      <c r="BF453" s="219"/>
      <c r="BG453" s="219"/>
      <c r="BH453" s="219"/>
      <c r="BI453" s="219"/>
      <c r="BJ453" s="219"/>
      <c r="BK453" s="219"/>
      <c r="BL453" s="219"/>
      <c r="BM453" s="219"/>
      <c r="BN453" s="219"/>
      <c r="BO453" s="219"/>
      <c r="BP453" s="219"/>
      <c r="BQ453" s="219"/>
      <c r="BR453" s="219"/>
    </row>
    <row r="454" spans="4:70" ht="16.5" customHeight="1">
      <c r="D454" s="744"/>
      <c r="E454" s="742"/>
      <c r="F454" s="219"/>
      <c r="G454" s="219"/>
      <c r="H454" s="575"/>
      <c r="I454" s="575"/>
      <c r="J454" s="18" t="s">
        <v>3123</v>
      </c>
      <c r="K454" s="550"/>
      <c r="L454" s="550"/>
      <c r="M454" s="550"/>
      <c r="N454" s="550"/>
      <c r="O454" s="550"/>
      <c r="P454" s="550"/>
      <c r="Q454" s="550"/>
      <c r="R454" s="550"/>
      <c r="S454" s="550"/>
      <c r="T454" s="550"/>
      <c r="U454" s="550"/>
      <c r="V454" s="550"/>
      <c r="W454" s="550"/>
      <c r="X454" s="550"/>
      <c r="Y454" s="550"/>
      <c r="Z454" s="550"/>
      <c r="AA454" s="550"/>
      <c r="AB454" s="550"/>
      <c r="AC454" s="550"/>
      <c r="AD454" s="550"/>
      <c r="AE454" s="550"/>
      <c r="AF454" s="550"/>
      <c r="AG454" s="550"/>
      <c r="AH454" s="550"/>
      <c r="AI454" s="550"/>
      <c r="AJ454" s="550"/>
      <c r="AK454" s="550"/>
      <c r="AL454" s="550"/>
      <c r="AM454" s="550"/>
      <c r="AN454" s="550"/>
      <c r="AO454" s="550"/>
      <c r="AP454" s="550"/>
      <c r="AQ454" s="550"/>
      <c r="AR454" s="550"/>
      <c r="AS454" s="550"/>
      <c r="AT454" s="550"/>
      <c r="AU454" s="587"/>
      <c r="AV454" s="371"/>
      <c r="AW454" s="371"/>
      <c r="AX454" s="219"/>
      <c r="AY454" s="219"/>
      <c r="AZ454" s="219"/>
      <c r="BA454" s="219"/>
      <c r="BB454" s="219"/>
      <c r="BC454" s="219"/>
      <c r="BD454" s="219"/>
      <c r="BE454" s="219"/>
      <c r="BF454" s="219"/>
      <c r="BG454" s="219"/>
      <c r="BH454" s="219"/>
      <c r="BI454" s="219"/>
      <c r="BJ454" s="219"/>
      <c r="BK454" s="219"/>
      <c r="BL454" s="219"/>
      <c r="BM454" s="219"/>
      <c r="BN454" s="219"/>
      <c r="BO454" s="219"/>
      <c r="BP454" s="219"/>
      <c r="BQ454" s="219"/>
      <c r="BR454" s="219"/>
    </row>
    <row r="455" spans="4:70" ht="16.5" customHeight="1">
      <c r="D455" s="744"/>
      <c r="E455" s="742"/>
      <c r="F455" s="219"/>
      <c r="G455" s="219"/>
      <c r="H455" s="575"/>
      <c r="I455" s="575"/>
      <c r="J455" s="18"/>
      <c r="K455" s="550"/>
      <c r="L455" s="550"/>
      <c r="M455" s="550"/>
      <c r="N455" s="550"/>
      <c r="O455" s="550"/>
      <c r="P455" s="550"/>
      <c r="Q455" s="550"/>
      <c r="R455" s="550"/>
      <c r="S455" s="550"/>
      <c r="T455" s="550"/>
      <c r="U455" s="550"/>
      <c r="V455" s="550"/>
      <c r="W455" s="550"/>
      <c r="X455" s="550"/>
      <c r="Y455" s="550"/>
      <c r="Z455" s="550"/>
      <c r="AA455" s="550"/>
      <c r="AB455" s="550"/>
      <c r="AC455" s="550"/>
      <c r="AD455" s="550"/>
      <c r="AE455" s="550"/>
      <c r="AF455" s="550"/>
      <c r="AG455" s="550"/>
      <c r="AH455" s="550"/>
      <c r="AI455" s="550"/>
      <c r="AJ455" s="550"/>
      <c r="AK455" s="550"/>
      <c r="AL455" s="550"/>
      <c r="AM455" s="550"/>
      <c r="AN455" s="550"/>
      <c r="AO455" s="550"/>
      <c r="AP455" s="550"/>
      <c r="AQ455" s="550"/>
      <c r="AR455" s="550"/>
      <c r="AS455" s="550"/>
      <c r="AT455" s="550"/>
      <c r="AU455" s="587"/>
      <c r="AV455" s="371"/>
      <c r="AW455" s="219"/>
      <c r="AX455" s="219"/>
      <c r="AY455" s="219"/>
      <c r="AZ455" s="219"/>
      <c r="BA455" s="219"/>
      <c r="BB455" s="219"/>
      <c r="BC455" s="219"/>
      <c r="BD455" s="219"/>
      <c r="BE455" s="219"/>
      <c r="BF455" s="219"/>
      <c r="BG455" s="219"/>
      <c r="BH455" s="219"/>
      <c r="BI455" s="219"/>
      <c r="BJ455" s="219"/>
      <c r="BK455" s="219"/>
      <c r="BL455" s="219"/>
      <c r="BM455" s="219"/>
      <c r="BN455" s="219"/>
      <c r="BO455" s="219"/>
      <c r="BP455" s="219"/>
      <c r="BQ455" s="219"/>
      <c r="BR455" s="219"/>
    </row>
    <row r="456" spans="4:70" ht="16.5" customHeight="1">
      <c r="D456" s="744"/>
      <c r="E456" s="742"/>
      <c r="F456" s="219"/>
      <c r="G456" s="219"/>
      <c r="H456" s="575"/>
      <c r="I456" s="589" t="s">
        <v>2446</v>
      </c>
      <c r="J456" s="18"/>
      <c r="K456" s="550"/>
      <c r="L456" s="550"/>
      <c r="M456" s="550"/>
      <c r="N456" s="550"/>
      <c r="O456" s="550"/>
      <c r="P456" s="550"/>
      <c r="Q456" s="550"/>
      <c r="R456" s="550"/>
      <c r="S456" s="550"/>
      <c r="T456" s="550"/>
      <c r="U456" s="550"/>
      <c r="V456" s="550"/>
      <c r="W456" s="550"/>
      <c r="X456" s="550"/>
      <c r="Y456" s="550"/>
      <c r="Z456" s="550"/>
      <c r="AA456" s="550"/>
      <c r="AB456" s="550"/>
      <c r="AC456" s="550"/>
      <c r="AD456" s="550"/>
      <c r="AE456" s="550"/>
      <c r="AF456" s="550"/>
      <c r="AG456" s="550"/>
      <c r="AH456" s="550"/>
      <c r="AI456" s="550"/>
      <c r="AJ456" s="550"/>
      <c r="AK456" s="550"/>
      <c r="AL456" s="550"/>
      <c r="AM456" s="550"/>
      <c r="AN456" s="550"/>
      <c r="AO456" s="550"/>
      <c r="AP456" s="550"/>
      <c r="AQ456" s="550"/>
      <c r="AR456" s="550"/>
      <c r="AS456" s="550"/>
      <c r="AT456" s="550"/>
      <c r="AU456" s="587"/>
      <c r="AV456" s="371"/>
      <c r="AW456" s="219"/>
      <c r="AX456" s="219"/>
      <c r="AY456" s="219"/>
      <c r="AZ456" s="219"/>
      <c r="BA456" s="219"/>
      <c r="BB456" s="219"/>
      <c r="BC456" s="219"/>
      <c r="BD456" s="219"/>
      <c r="BE456" s="219"/>
      <c r="BF456" s="219"/>
      <c r="BG456" s="219"/>
      <c r="BH456" s="219"/>
      <c r="BI456" s="219"/>
      <c r="BJ456" s="219"/>
      <c r="BK456" s="219"/>
      <c r="BL456" s="219"/>
      <c r="BM456" s="219"/>
      <c r="BN456" s="219"/>
      <c r="BO456" s="219"/>
      <c r="BP456" s="219"/>
      <c r="BQ456" s="219"/>
      <c r="BR456" s="219"/>
    </row>
    <row r="457" spans="4:70" ht="16.5" customHeight="1">
      <c r="D457" s="744"/>
      <c r="E457" s="742"/>
      <c r="F457" s="219"/>
      <c r="G457" s="219"/>
      <c r="H457" s="575"/>
      <c r="I457" s="588" t="s">
        <v>2434</v>
      </c>
      <c r="J457" s="18"/>
      <c r="K457" s="550"/>
      <c r="L457" s="550"/>
      <c r="M457" s="550"/>
      <c r="N457" s="550"/>
      <c r="O457" s="550"/>
      <c r="P457" s="550"/>
      <c r="Q457" s="550"/>
      <c r="R457" s="550"/>
      <c r="S457" s="550"/>
      <c r="T457" s="550"/>
      <c r="U457" s="550"/>
      <c r="V457" s="550"/>
      <c r="W457" s="550"/>
      <c r="X457" s="550"/>
      <c r="Y457" s="550"/>
      <c r="Z457" s="550"/>
      <c r="AA457" s="550"/>
      <c r="AB457" s="550"/>
      <c r="AC457" s="550"/>
      <c r="AD457" s="550"/>
      <c r="AE457" s="550"/>
      <c r="AF457" s="550"/>
      <c r="AG457" s="550"/>
      <c r="AH457" s="550"/>
      <c r="AI457" s="550"/>
      <c r="AJ457" s="550"/>
      <c r="AK457" s="550"/>
      <c r="AL457" s="550"/>
      <c r="AM457" s="550"/>
      <c r="AN457" s="550"/>
      <c r="AO457" s="550"/>
      <c r="AP457" s="550"/>
      <c r="AQ457" s="550"/>
      <c r="AR457" s="550"/>
      <c r="AS457" s="550"/>
      <c r="AT457" s="550"/>
      <c r="AU457" s="587"/>
      <c r="AV457" s="371"/>
      <c r="AW457" s="219"/>
      <c r="AX457" s="219"/>
      <c r="AY457" s="219"/>
      <c r="AZ457" s="219"/>
      <c r="BA457" s="219"/>
      <c r="BB457" s="219"/>
      <c r="BC457" s="219"/>
      <c r="BD457" s="219"/>
      <c r="BE457" s="219"/>
      <c r="BF457" s="219"/>
      <c r="BG457" s="219"/>
      <c r="BH457" s="219"/>
      <c r="BI457" s="219"/>
      <c r="BJ457" s="219"/>
      <c r="BK457" s="219"/>
      <c r="BL457" s="219"/>
      <c r="BM457" s="219"/>
      <c r="BN457" s="219"/>
      <c r="BO457" s="219"/>
      <c r="BP457" s="219"/>
      <c r="BQ457" s="219"/>
      <c r="BR457" s="219"/>
    </row>
    <row r="458" spans="4:70" ht="16.5" customHeight="1">
      <c r="D458" s="744"/>
      <c r="E458" s="742"/>
      <c r="F458" s="219"/>
      <c r="G458" s="219"/>
      <c r="H458" s="575"/>
      <c r="I458" s="590"/>
      <c r="J458" s="18" t="s">
        <v>2435</v>
      </c>
      <c r="K458" s="18"/>
      <c r="L458" s="550"/>
      <c r="M458" s="550"/>
      <c r="N458" s="550"/>
      <c r="O458" s="550"/>
      <c r="P458" s="550"/>
      <c r="Q458" s="550"/>
      <c r="R458" s="550"/>
      <c r="S458" s="550"/>
      <c r="T458" s="550"/>
      <c r="U458" s="550"/>
      <c r="V458" s="550"/>
      <c r="W458" s="550"/>
      <c r="X458" s="550"/>
      <c r="Y458" s="550"/>
      <c r="Z458" s="550"/>
      <c r="AA458" s="550"/>
      <c r="AB458" s="550"/>
      <c r="AC458" s="550"/>
      <c r="AD458" s="550"/>
      <c r="AE458" s="550"/>
      <c r="AF458" s="550"/>
      <c r="AG458" s="550"/>
      <c r="AH458" s="550"/>
      <c r="AI458" s="550"/>
      <c r="AJ458" s="550"/>
      <c r="AK458" s="550"/>
      <c r="AL458" s="550"/>
      <c r="AM458" s="550"/>
      <c r="AN458" s="550"/>
      <c r="AO458" s="550"/>
      <c r="AP458" s="550"/>
      <c r="AQ458" s="550"/>
      <c r="AR458" s="550"/>
      <c r="AS458" s="550"/>
      <c r="AT458" s="550"/>
      <c r="AU458" s="587"/>
      <c r="AV458" s="371"/>
      <c r="AW458" s="219"/>
      <c r="AX458" s="219"/>
      <c r="AY458" s="219"/>
      <c r="AZ458" s="219"/>
      <c r="BA458" s="219"/>
      <c r="BB458" s="219"/>
      <c r="BC458" s="219"/>
      <c r="BD458" s="219"/>
      <c r="BE458" s="219"/>
      <c r="BF458" s="219"/>
      <c r="BG458" s="219"/>
      <c r="BH458" s="219"/>
      <c r="BI458" s="219"/>
      <c r="BJ458" s="219"/>
      <c r="BK458" s="219"/>
      <c r="BL458" s="219"/>
      <c r="BM458" s="219"/>
      <c r="BN458" s="219"/>
      <c r="BO458" s="219"/>
      <c r="BP458" s="219"/>
      <c r="BQ458" s="219"/>
      <c r="BR458" s="219"/>
    </row>
    <row r="459" spans="4:70" ht="16.5" customHeight="1">
      <c r="D459" s="744"/>
      <c r="E459" s="742"/>
      <c r="F459" s="219"/>
      <c r="G459" s="219"/>
      <c r="H459" s="575"/>
      <c r="I459" s="590"/>
      <c r="J459" s="18"/>
      <c r="K459" s="18"/>
      <c r="L459" s="550"/>
      <c r="M459" s="550"/>
      <c r="N459" s="550"/>
      <c r="O459" s="550"/>
      <c r="P459" s="550"/>
      <c r="Q459" s="550"/>
      <c r="R459" s="550"/>
      <c r="S459" s="550"/>
      <c r="T459" s="550"/>
      <c r="U459" s="550"/>
      <c r="V459" s="550"/>
      <c r="W459" s="550"/>
      <c r="X459" s="550"/>
      <c r="Y459" s="550"/>
      <c r="Z459" s="550"/>
      <c r="AA459" s="550"/>
      <c r="AB459" s="550"/>
      <c r="AC459" s="550"/>
      <c r="AD459" s="550"/>
      <c r="AE459" s="550"/>
      <c r="AF459" s="550"/>
      <c r="AG459" s="550"/>
      <c r="AH459" s="550"/>
      <c r="AI459" s="550"/>
      <c r="AJ459" s="550"/>
      <c r="AK459" s="550"/>
      <c r="AL459" s="550"/>
      <c r="AM459" s="550"/>
      <c r="AN459" s="550"/>
      <c r="AO459" s="550"/>
      <c r="AP459" s="550"/>
      <c r="AQ459" s="550"/>
      <c r="AR459" s="550"/>
      <c r="AS459" s="550"/>
      <c r="AT459" s="550"/>
      <c r="AU459" s="587"/>
      <c r="AV459" s="371"/>
      <c r="AW459" s="219"/>
      <c r="AX459" s="219"/>
      <c r="AY459" s="219"/>
      <c r="AZ459" s="219"/>
      <c r="BA459" s="219"/>
      <c r="BB459" s="219"/>
      <c r="BC459" s="219"/>
      <c r="BD459" s="219"/>
      <c r="BE459" s="219"/>
      <c r="BF459" s="219"/>
      <c r="BG459" s="219"/>
      <c r="BH459" s="219"/>
      <c r="BI459" s="219"/>
      <c r="BJ459" s="219"/>
      <c r="BK459" s="219"/>
      <c r="BL459" s="219"/>
      <c r="BM459" s="219"/>
      <c r="BN459" s="219"/>
      <c r="BO459" s="219"/>
      <c r="BP459" s="219"/>
      <c r="BQ459" s="219"/>
      <c r="BR459" s="219"/>
    </row>
    <row r="460" spans="4:70" ht="16.5" customHeight="1">
      <c r="D460" s="744"/>
      <c r="E460" s="742"/>
      <c r="F460" s="219"/>
      <c r="G460" s="219"/>
      <c r="H460" s="575"/>
      <c r="I460" s="590"/>
      <c r="J460" s="18" t="s">
        <v>2432</v>
      </c>
      <c r="K460" s="18"/>
      <c r="L460" s="550"/>
      <c r="M460" s="550"/>
      <c r="N460" s="550"/>
      <c r="O460" s="550"/>
      <c r="P460" s="550"/>
      <c r="Q460" s="550"/>
      <c r="R460" s="550"/>
      <c r="S460" s="550"/>
      <c r="T460" s="550"/>
      <c r="U460" s="550"/>
      <c r="V460" s="550"/>
      <c r="W460" s="550"/>
      <c r="X460" s="550"/>
      <c r="Y460" s="550"/>
      <c r="Z460" s="550"/>
      <c r="AA460" s="550"/>
      <c r="AB460" s="550"/>
      <c r="AC460" s="550"/>
      <c r="AD460" s="550"/>
      <c r="AE460" s="550"/>
      <c r="AF460" s="550"/>
      <c r="AG460" s="550"/>
      <c r="AH460" s="550"/>
      <c r="AI460" s="550"/>
      <c r="AJ460" s="550"/>
      <c r="AK460" s="550"/>
      <c r="AL460" s="550"/>
      <c r="AM460" s="550"/>
      <c r="AN460" s="550"/>
      <c r="AO460" s="550"/>
      <c r="AP460" s="550"/>
      <c r="AQ460" s="550"/>
      <c r="AR460" s="550"/>
      <c r="AS460" s="550"/>
      <c r="AT460" s="550"/>
      <c r="AU460" s="587"/>
      <c r="AV460" s="371"/>
      <c r="AW460" s="219"/>
      <c r="AX460" s="219"/>
      <c r="AY460" s="219"/>
      <c r="AZ460" s="219"/>
      <c r="BA460" s="219"/>
      <c r="BB460" s="219"/>
      <c r="BC460" s="219"/>
      <c r="BD460" s="219"/>
      <c r="BE460" s="219"/>
      <c r="BF460" s="219"/>
      <c r="BG460" s="219"/>
      <c r="BH460" s="219"/>
      <c r="BI460" s="219"/>
      <c r="BJ460" s="219"/>
      <c r="BK460" s="219"/>
      <c r="BL460" s="219"/>
      <c r="BM460" s="219"/>
      <c r="BN460" s="219"/>
      <c r="BO460" s="219"/>
      <c r="BP460" s="219"/>
      <c r="BQ460" s="219"/>
      <c r="BR460" s="219"/>
    </row>
    <row r="461" spans="4:70" ht="16.5" customHeight="1">
      <c r="D461" s="744"/>
      <c r="E461" s="742"/>
      <c r="F461" s="219"/>
      <c r="G461" s="219"/>
      <c r="H461" s="575"/>
      <c r="I461" s="590"/>
      <c r="J461" s="16"/>
      <c r="K461" s="18" t="s">
        <v>2436</v>
      </c>
      <c r="L461" s="550"/>
      <c r="M461" s="550"/>
      <c r="N461" s="550"/>
      <c r="O461" s="550"/>
      <c r="P461" s="550"/>
      <c r="Q461" s="550"/>
      <c r="R461" s="550"/>
      <c r="S461" s="550"/>
      <c r="T461" s="550"/>
      <c r="U461" s="550"/>
      <c r="V461" s="550"/>
      <c r="W461" s="550"/>
      <c r="X461" s="550"/>
      <c r="Y461" s="550"/>
      <c r="Z461" s="550"/>
      <c r="AA461" s="550"/>
      <c r="AB461" s="550"/>
      <c r="AC461" s="550"/>
      <c r="AD461" s="550"/>
      <c r="AE461" s="550"/>
      <c r="AF461" s="550"/>
      <c r="AG461" s="550"/>
      <c r="AH461" s="550"/>
      <c r="AI461" s="550"/>
      <c r="AJ461" s="550"/>
      <c r="AK461" s="550"/>
      <c r="AL461" s="550"/>
      <c r="AM461" s="550"/>
      <c r="AN461" s="550"/>
      <c r="AO461" s="550"/>
      <c r="AP461" s="550"/>
      <c r="AQ461" s="550"/>
      <c r="AR461" s="550"/>
      <c r="AS461" s="550"/>
      <c r="AT461" s="550"/>
      <c r="AU461" s="587"/>
      <c r="AV461" s="371"/>
      <c r="AW461" s="219"/>
      <c r="AX461" s="219"/>
      <c r="AY461" s="219"/>
      <c r="AZ461" s="219"/>
      <c r="BA461" s="219"/>
      <c r="BB461" s="219"/>
      <c r="BC461" s="219"/>
      <c r="BD461" s="219"/>
      <c r="BE461" s="219"/>
      <c r="BF461" s="219"/>
      <c r="BG461" s="219"/>
      <c r="BH461" s="219"/>
      <c r="BI461" s="219"/>
      <c r="BJ461" s="219"/>
      <c r="BK461" s="219"/>
      <c r="BL461" s="219"/>
      <c r="BM461" s="219"/>
      <c r="BN461" s="219"/>
      <c r="BO461" s="219"/>
      <c r="BP461" s="219"/>
      <c r="BQ461" s="219"/>
      <c r="BR461" s="219"/>
    </row>
    <row r="462" spans="4:70" ht="16.5" customHeight="1">
      <c r="D462" s="744"/>
      <c r="E462" s="742"/>
      <c r="F462" s="219"/>
      <c r="G462" s="219"/>
      <c r="H462" s="575"/>
      <c r="I462" s="590"/>
      <c r="J462" s="16"/>
      <c r="K462" s="18" t="s">
        <v>2437</v>
      </c>
      <c r="L462" s="550"/>
      <c r="M462" s="550"/>
      <c r="N462" s="550"/>
      <c r="O462" s="550"/>
      <c r="P462" s="550"/>
      <c r="Q462" s="550"/>
      <c r="R462" s="550"/>
      <c r="S462" s="550"/>
      <c r="T462" s="550"/>
      <c r="U462" s="550"/>
      <c r="V462" s="550"/>
      <c r="W462" s="550"/>
      <c r="X462" s="550"/>
      <c r="Y462" s="550"/>
      <c r="Z462" s="550"/>
      <c r="AA462" s="550"/>
      <c r="AB462" s="550"/>
      <c r="AC462" s="550"/>
      <c r="AD462" s="550"/>
      <c r="AE462" s="550"/>
      <c r="AF462" s="550"/>
      <c r="AG462" s="550"/>
      <c r="AH462" s="550"/>
      <c r="AI462" s="550"/>
      <c r="AJ462" s="550"/>
      <c r="AK462" s="550"/>
      <c r="AL462" s="550"/>
      <c r="AM462" s="550"/>
      <c r="AN462" s="550"/>
      <c r="AO462" s="550"/>
      <c r="AP462" s="550"/>
      <c r="AQ462" s="550"/>
      <c r="AR462" s="550"/>
      <c r="AS462" s="550"/>
      <c r="AT462" s="550"/>
      <c r="AU462" s="587"/>
      <c r="AV462" s="371"/>
      <c r="AW462" s="219"/>
      <c r="AX462" s="219"/>
      <c r="AY462" s="219"/>
      <c r="AZ462" s="219"/>
      <c r="BA462" s="219"/>
      <c r="BB462" s="219"/>
      <c r="BC462" s="219"/>
      <c r="BD462" s="219"/>
      <c r="BE462" s="219"/>
      <c r="BF462" s="219"/>
      <c r="BG462" s="219"/>
      <c r="BH462" s="219"/>
      <c r="BI462" s="219"/>
      <c r="BJ462" s="219"/>
      <c r="BK462" s="219"/>
      <c r="BL462" s="219"/>
      <c r="BM462" s="219"/>
      <c r="BN462" s="219"/>
      <c r="BO462" s="219"/>
      <c r="BP462" s="219"/>
      <c r="BQ462" s="219"/>
      <c r="BR462" s="219"/>
    </row>
    <row r="463" spans="4:70" ht="16.5" customHeight="1">
      <c r="D463" s="744"/>
      <c r="E463" s="742"/>
      <c r="F463" s="219"/>
      <c r="G463" s="219"/>
      <c r="H463" s="575"/>
      <c r="I463" s="590"/>
      <c r="J463" s="16" t="s">
        <v>2405</v>
      </c>
      <c r="K463" s="18"/>
      <c r="L463" s="550"/>
      <c r="M463" s="550"/>
      <c r="N463" s="550"/>
      <c r="O463" s="550"/>
      <c r="P463" s="550"/>
      <c r="Q463" s="550"/>
      <c r="R463" s="550"/>
      <c r="S463" s="550"/>
      <c r="T463" s="550"/>
      <c r="U463" s="550"/>
      <c r="V463" s="550"/>
      <c r="W463" s="550"/>
      <c r="X463" s="550"/>
      <c r="Y463" s="550"/>
      <c r="Z463" s="550"/>
      <c r="AA463" s="550"/>
      <c r="AB463" s="550"/>
      <c r="AC463" s="550"/>
      <c r="AD463" s="550"/>
      <c r="AE463" s="550"/>
      <c r="AF463" s="550"/>
      <c r="AG463" s="550"/>
      <c r="AH463" s="550"/>
      <c r="AI463" s="550"/>
      <c r="AJ463" s="550"/>
      <c r="AK463" s="550"/>
      <c r="AL463" s="550"/>
      <c r="AM463" s="550"/>
      <c r="AN463" s="550"/>
      <c r="AO463" s="550"/>
      <c r="AP463" s="550"/>
      <c r="AQ463" s="550"/>
      <c r="AR463" s="550"/>
      <c r="AS463" s="550"/>
      <c r="AT463" s="550"/>
      <c r="AU463" s="587"/>
      <c r="AV463" s="371"/>
      <c r="AW463" s="219"/>
      <c r="AX463" s="219"/>
      <c r="AY463" s="219"/>
      <c r="AZ463" s="219"/>
      <c r="BA463" s="219"/>
      <c r="BB463" s="219"/>
      <c r="BC463" s="219"/>
      <c r="BD463" s="219"/>
      <c r="BE463" s="219"/>
      <c r="BF463" s="219"/>
      <c r="BG463" s="219"/>
      <c r="BH463" s="219"/>
      <c r="BI463" s="219"/>
      <c r="BJ463" s="219"/>
      <c r="BK463" s="219"/>
      <c r="BL463" s="219"/>
      <c r="BM463" s="219"/>
      <c r="BN463" s="219"/>
      <c r="BO463" s="219"/>
      <c r="BP463" s="219"/>
      <c r="BQ463" s="219"/>
      <c r="BR463" s="219"/>
    </row>
    <row r="464" spans="4:70" ht="16.5" customHeight="1">
      <c r="D464" s="744"/>
      <c r="E464" s="742"/>
      <c r="F464" s="219"/>
      <c r="G464" s="219"/>
      <c r="H464" s="575"/>
      <c r="I464" s="590"/>
      <c r="J464" s="18"/>
      <c r="K464" s="18" t="s">
        <v>2438</v>
      </c>
      <c r="L464" s="550"/>
      <c r="M464" s="550"/>
      <c r="N464" s="550"/>
      <c r="O464" s="550"/>
      <c r="P464" s="550"/>
      <c r="Q464" s="550"/>
      <c r="R464" s="550"/>
      <c r="S464" s="550"/>
      <c r="T464" s="550"/>
      <c r="U464" s="550"/>
      <c r="V464" s="550"/>
      <c r="W464" s="550"/>
      <c r="X464" s="550"/>
      <c r="Y464" s="550"/>
      <c r="Z464" s="550"/>
      <c r="AA464" s="550"/>
      <c r="AB464" s="550"/>
      <c r="AC464" s="550"/>
      <c r="AD464" s="550"/>
      <c r="AE464" s="550"/>
      <c r="AF464" s="550"/>
      <c r="AG464" s="550"/>
      <c r="AH464" s="550"/>
      <c r="AI464" s="550"/>
      <c r="AJ464" s="550"/>
      <c r="AK464" s="550"/>
      <c r="AL464" s="550"/>
      <c r="AM464" s="550"/>
      <c r="AN464" s="550"/>
      <c r="AO464" s="550"/>
      <c r="AP464" s="550"/>
      <c r="AQ464" s="550"/>
      <c r="AR464" s="550"/>
      <c r="AS464" s="550"/>
      <c r="AT464" s="550"/>
      <c r="AU464" s="587"/>
      <c r="AV464" s="371"/>
      <c r="AW464" s="219"/>
      <c r="AX464" s="219"/>
      <c r="AY464" s="219"/>
      <c r="AZ464" s="219"/>
      <c r="BA464" s="219"/>
      <c r="BB464" s="219"/>
      <c r="BC464" s="219"/>
      <c r="BD464" s="219"/>
      <c r="BE464" s="219"/>
      <c r="BF464" s="219"/>
      <c r="BG464" s="219"/>
      <c r="BH464" s="219"/>
      <c r="BI464" s="219"/>
      <c r="BJ464" s="219"/>
      <c r="BK464" s="219"/>
      <c r="BL464" s="219"/>
      <c r="BM464" s="219"/>
      <c r="BN464" s="219"/>
      <c r="BO464" s="219"/>
      <c r="BP464" s="219"/>
      <c r="BQ464" s="219"/>
      <c r="BR464" s="219"/>
    </row>
    <row r="465" spans="4:70" ht="16.5" customHeight="1">
      <c r="D465" s="744"/>
      <c r="E465" s="742"/>
      <c r="F465" s="219"/>
      <c r="G465" s="219"/>
      <c r="H465" s="575"/>
      <c r="I465" s="590"/>
      <c r="J465" s="18"/>
      <c r="K465" s="18" t="s">
        <v>2439</v>
      </c>
      <c r="L465" s="550"/>
      <c r="M465" s="550"/>
      <c r="N465" s="550"/>
      <c r="O465" s="550"/>
      <c r="P465" s="550"/>
      <c r="Q465" s="550"/>
      <c r="R465" s="550"/>
      <c r="S465" s="550"/>
      <c r="T465" s="550"/>
      <c r="U465" s="550"/>
      <c r="V465" s="550"/>
      <c r="W465" s="550"/>
      <c r="X465" s="550"/>
      <c r="Y465" s="550"/>
      <c r="Z465" s="550"/>
      <c r="AA465" s="550"/>
      <c r="AB465" s="550"/>
      <c r="AC465" s="550"/>
      <c r="AD465" s="550"/>
      <c r="AE465" s="550"/>
      <c r="AF465" s="550"/>
      <c r="AG465" s="550"/>
      <c r="AH465" s="550"/>
      <c r="AI465" s="550"/>
      <c r="AJ465" s="550"/>
      <c r="AK465" s="550"/>
      <c r="AL465" s="550"/>
      <c r="AM465" s="550"/>
      <c r="AN465" s="550"/>
      <c r="AO465" s="550"/>
      <c r="AP465" s="550"/>
      <c r="AQ465" s="550"/>
      <c r="AR465" s="550"/>
      <c r="AS465" s="550"/>
      <c r="AT465" s="550"/>
      <c r="AU465" s="587"/>
      <c r="AV465" s="371"/>
      <c r="AW465" s="219"/>
      <c r="AX465" s="219"/>
      <c r="AY465" s="219"/>
      <c r="AZ465" s="219"/>
      <c r="BA465" s="219"/>
      <c r="BB465" s="219"/>
      <c r="BC465" s="219"/>
      <c r="BD465" s="219"/>
      <c r="BE465" s="219"/>
      <c r="BF465" s="219"/>
      <c r="BG465" s="219"/>
      <c r="BH465" s="219"/>
      <c r="BI465" s="219"/>
      <c r="BJ465" s="219"/>
      <c r="BK465" s="219"/>
      <c r="BL465" s="219"/>
      <c r="BM465" s="219"/>
      <c r="BN465" s="219"/>
      <c r="BO465" s="219"/>
      <c r="BP465" s="219"/>
      <c r="BQ465" s="219"/>
      <c r="BR465" s="219"/>
    </row>
    <row r="466" spans="4:70" ht="16.5" customHeight="1">
      <c r="D466" s="744"/>
      <c r="E466" s="742"/>
      <c r="F466" s="219"/>
      <c r="G466" s="219"/>
      <c r="H466" s="575"/>
      <c r="I466" s="18"/>
      <c r="J466" s="18"/>
      <c r="K466" s="550"/>
      <c r="L466" s="550"/>
      <c r="M466" s="550"/>
      <c r="N466" s="550"/>
      <c r="O466" s="550"/>
      <c r="P466" s="550"/>
      <c r="Q466" s="550"/>
      <c r="R466" s="550"/>
      <c r="S466" s="550"/>
      <c r="T466" s="550"/>
      <c r="U466" s="550"/>
      <c r="V466" s="550"/>
      <c r="W466" s="550"/>
      <c r="X466" s="550"/>
      <c r="Y466" s="550"/>
      <c r="Z466" s="550"/>
      <c r="AA466" s="550"/>
      <c r="AB466" s="550"/>
      <c r="AC466" s="550"/>
      <c r="AD466" s="550"/>
      <c r="AE466" s="550"/>
      <c r="AF466" s="550"/>
      <c r="AG466" s="550"/>
      <c r="AH466" s="550"/>
      <c r="AI466" s="550"/>
      <c r="AJ466" s="550"/>
      <c r="AK466" s="550"/>
      <c r="AL466" s="550"/>
      <c r="AM466" s="550"/>
      <c r="AN466" s="550"/>
      <c r="AO466" s="550"/>
      <c r="AP466" s="550"/>
      <c r="AQ466" s="550"/>
      <c r="AR466" s="550"/>
      <c r="AS466" s="550"/>
      <c r="AT466" s="550"/>
      <c r="AU466" s="587"/>
      <c r="AV466" s="371"/>
      <c r="AW466" s="219"/>
      <c r="AX466" s="219"/>
      <c r="AY466" s="219"/>
      <c r="AZ466" s="219"/>
      <c r="BA466" s="219"/>
      <c r="BB466" s="219"/>
      <c r="BC466" s="219"/>
      <c r="BD466" s="219"/>
      <c r="BE466" s="219"/>
      <c r="BF466" s="219"/>
      <c r="BG466" s="219"/>
      <c r="BH466" s="219"/>
      <c r="BI466" s="219"/>
      <c r="BJ466" s="219"/>
      <c r="BK466" s="219"/>
      <c r="BL466" s="219"/>
      <c r="BM466" s="219"/>
      <c r="BN466" s="219"/>
      <c r="BO466" s="219"/>
      <c r="BP466" s="219"/>
      <c r="BQ466" s="219"/>
      <c r="BR466" s="219"/>
    </row>
    <row r="467" spans="4:70" ht="16.5" customHeight="1">
      <c r="D467" s="744"/>
      <c r="E467" s="742"/>
      <c r="F467" s="219"/>
      <c r="G467" s="219"/>
      <c r="H467" s="575"/>
      <c r="I467" s="589" t="s">
        <v>2448</v>
      </c>
      <c r="J467" s="18"/>
      <c r="K467" s="550"/>
      <c r="L467" s="550"/>
      <c r="M467" s="550"/>
      <c r="N467" s="550"/>
      <c r="O467" s="550"/>
      <c r="P467" s="550"/>
      <c r="Q467" s="550"/>
      <c r="R467" s="550"/>
      <c r="S467" s="550"/>
      <c r="T467" s="550"/>
      <c r="U467" s="550"/>
      <c r="V467" s="550"/>
      <c r="W467" s="550"/>
      <c r="X467" s="550"/>
      <c r="Y467" s="550"/>
      <c r="Z467" s="550"/>
      <c r="AA467" s="550"/>
      <c r="AB467" s="550"/>
      <c r="AC467" s="550"/>
      <c r="AD467" s="550"/>
      <c r="AE467" s="550"/>
      <c r="AF467" s="550"/>
      <c r="AG467" s="550"/>
      <c r="AH467" s="550"/>
      <c r="AI467" s="550"/>
      <c r="AJ467" s="550"/>
      <c r="AK467" s="550"/>
      <c r="AL467" s="550"/>
      <c r="AM467" s="550"/>
      <c r="AN467" s="550"/>
      <c r="AO467" s="550"/>
      <c r="AP467" s="550"/>
      <c r="AQ467" s="550"/>
      <c r="AR467" s="550"/>
      <c r="AS467" s="550"/>
      <c r="AT467" s="550"/>
      <c r="AU467" s="587"/>
      <c r="AV467" s="371"/>
      <c r="AW467" s="219"/>
      <c r="AX467" s="219"/>
      <c r="AY467" s="219"/>
      <c r="AZ467" s="219"/>
      <c r="BA467" s="219"/>
      <c r="BB467" s="219"/>
      <c r="BC467" s="219"/>
      <c r="BD467" s="219"/>
      <c r="BE467" s="219"/>
      <c r="BF467" s="219"/>
      <c r="BG467" s="219"/>
      <c r="BH467" s="219"/>
      <c r="BI467" s="219"/>
      <c r="BJ467" s="219"/>
      <c r="BK467" s="219"/>
      <c r="BL467" s="219"/>
      <c r="BM467" s="219"/>
      <c r="BN467" s="219"/>
      <c r="BO467" s="219"/>
      <c r="BP467" s="219"/>
      <c r="BQ467" s="219"/>
      <c r="BR467" s="219"/>
    </row>
    <row r="468" spans="4:70" ht="16.5" customHeight="1">
      <c r="D468" s="744"/>
      <c r="E468" s="742"/>
      <c r="F468" s="219"/>
      <c r="G468" s="219"/>
      <c r="H468" s="575"/>
      <c r="I468" s="588" t="s">
        <v>2447</v>
      </c>
      <c r="J468" s="18"/>
      <c r="K468" s="550"/>
      <c r="L468" s="550"/>
      <c r="M468" s="550"/>
      <c r="N468" s="550"/>
      <c r="O468" s="550"/>
      <c r="P468" s="550"/>
      <c r="Q468" s="550"/>
      <c r="R468" s="550"/>
      <c r="S468" s="550"/>
      <c r="T468" s="550"/>
      <c r="U468" s="550"/>
      <c r="V468" s="550"/>
      <c r="W468" s="550"/>
      <c r="X468" s="550"/>
      <c r="Y468" s="550"/>
      <c r="Z468" s="550"/>
      <c r="AA468" s="550"/>
      <c r="AB468" s="550"/>
      <c r="AC468" s="550"/>
      <c r="AD468" s="550"/>
      <c r="AE468" s="550"/>
      <c r="AF468" s="550"/>
      <c r="AG468" s="550"/>
      <c r="AH468" s="550"/>
      <c r="AI468" s="550"/>
      <c r="AJ468" s="550"/>
      <c r="AK468" s="550"/>
      <c r="AL468" s="550"/>
      <c r="AM468" s="550"/>
      <c r="AN468" s="550"/>
      <c r="AO468" s="550"/>
      <c r="AP468" s="550"/>
      <c r="AQ468" s="550"/>
      <c r="AR468" s="550"/>
      <c r="AS468" s="550"/>
      <c r="AT468" s="550"/>
      <c r="AU468" s="587"/>
      <c r="AV468" s="371"/>
      <c r="AW468" s="219"/>
      <c r="AX468" s="219"/>
      <c r="AY468" s="219"/>
      <c r="AZ468" s="219"/>
      <c r="BA468" s="219"/>
      <c r="BB468" s="219"/>
      <c r="BC468" s="219"/>
      <c r="BD468" s="219"/>
      <c r="BE468" s="219"/>
      <c r="BF468" s="219"/>
      <c r="BG468" s="219"/>
      <c r="BH468" s="219"/>
      <c r="BI468" s="219"/>
      <c r="BJ468" s="219"/>
      <c r="BK468" s="219"/>
      <c r="BL468" s="219"/>
      <c r="BM468" s="219"/>
      <c r="BN468" s="219"/>
      <c r="BO468" s="219"/>
      <c r="BP468" s="219"/>
      <c r="BQ468" s="219"/>
      <c r="BR468" s="219"/>
    </row>
    <row r="469" spans="4:70" ht="16.5" customHeight="1">
      <c r="D469" s="744"/>
      <c r="E469" s="742"/>
      <c r="F469" s="219"/>
      <c r="G469" s="219"/>
      <c r="H469" s="575"/>
      <c r="I469" s="590"/>
      <c r="J469" s="18" t="s">
        <v>2440</v>
      </c>
      <c r="K469" s="18"/>
      <c r="L469" s="550"/>
      <c r="M469" s="550"/>
      <c r="N469" s="550"/>
      <c r="O469" s="550"/>
      <c r="P469" s="550"/>
      <c r="Q469" s="550"/>
      <c r="R469" s="550"/>
      <c r="S469" s="550"/>
      <c r="T469" s="550"/>
      <c r="U469" s="550"/>
      <c r="V469" s="550"/>
      <c r="W469" s="550"/>
      <c r="X469" s="550"/>
      <c r="Y469" s="550"/>
      <c r="Z469" s="550"/>
      <c r="AA469" s="550"/>
      <c r="AB469" s="550"/>
      <c r="AC469" s="550"/>
      <c r="AD469" s="550"/>
      <c r="AE469" s="550"/>
      <c r="AF469" s="550"/>
      <c r="AG469" s="550"/>
      <c r="AH469" s="550"/>
      <c r="AI469" s="550"/>
      <c r="AJ469" s="550"/>
      <c r="AK469" s="550"/>
      <c r="AL469" s="550"/>
      <c r="AM469" s="550"/>
      <c r="AN469" s="550"/>
      <c r="AO469" s="550"/>
      <c r="AP469" s="550"/>
      <c r="AQ469" s="550"/>
      <c r="AR469" s="550"/>
      <c r="AS469" s="550"/>
      <c r="AT469" s="550"/>
      <c r="AU469" s="587"/>
      <c r="AV469" s="371"/>
      <c r="AW469" s="219"/>
      <c r="AX469" s="219"/>
      <c r="AY469" s="219"/>
      <c r="AZ469" s="219"/>
      <c r="BA469" s="219"/>
      <c r="BB469" s="219"/>
      <c r="BC469" s="219"/>
      <c r="BD469" s="219"/>
      <c r="BE469" s="219"/>
      <c r="BF469" s="219"/>
      <c r="BG469" s="219"/>
      <c r="BH469" s="219"/>
      <c r="BI469" s="219"/>
      <c r="BJ469" s="219"/>
      <c r="BK469" s="219"/>
      <c r="BL469" s="219"/>
      <c r="BM469" s="219"/>
      <c r="BN469" s="219"/>
      <c r="BO469" s="219"/>
      <c r="BP469" s="219"/>
      <c r="BQ469" s="219"/>
      <c r="BR469" s="219"/>
    </row>
    <row r="470" spans="4:70" ht="16.5" customHeight="1">
      <c r="D470" s="744"/>
      <c r="E470" s="742"/>
      <c r="F470" s="219"/>
      <c r="G470" s="219"/>
      <c r="H470" s="575"/>
      <c r="I470" s="590"/>
      <c r="J470" s="18"/>
      <c r="K470" s="18"/>
      <c r="L470" s="550"/>
      <c r="M470" s="550"/>
      <c r="N470" s="550"/>
      <c r="O470" s="550"/>
      <c r="P470" s="550"/>
      <c r="Q470" s="550"/>
      <c r="R470" s="550"/>
      <c r="S470" s="550"/>
      <c r="T470" s="550"/>
      <c r="U470" s="550"/>
      <c r="V470" s="550"/>
      <c r="W470" s="550"/>
      <c r="X470" s="550"/>
      <c r="Y470" s="550"/>
      <c r="Z470" s="550"/>
      <c r="AA470" s="550"/>
      <c r="AB470" s="550"/>
      <c r="AC470" s="550"/>
      <c r="AD470" s="550"/>
      <c r="AE470" s="550"/>
      <c r="AF470" s="550"/>
      <c r="AG470" s="550"/>
      <c r="AH470" s="550"/>
      <c r="AI470" s="550"/>
      <c r="AJ470" s="550"/>
      <c r="AK470" s="550"/>
      <c r="AL470" s="550"/>
      <c r="AM470" s="550"/>
      <c r="AN470" s="550"/>
      <c r="AO470" s="550"/>
      <c r="AP470" s="550"/>
      <c r="AQ470" s="550"/>
      <c r="AR470" s="550"/>
      <c r="AS470" s="550"/>
      <c r="AT470" s="550"/>
      <c r="AU470" s="587"/>
      <c r="AV470" s="371"/>
      <c r="AW470" s="219"/>
      <c r="AX470" s="219"/>
      <c r="AY470" s="219"/>
      <c r="AZ470" s="219"/>
      <c r="BA470" s="219"/>
      <c r="BB470" s="219"/>
      <c r="BC470" s="219"/>
      <c r="BD470" s="219"/>
      <c r="BE470" s="219"/>
      <c r="BF470" s="219"/>
      <c r="BG470" s="219"/>
      <c r="BH470" s="219"/>
      <c r="BI470" s="219"/>
      <c r="BJ470" s="219"/>
      <c r="BK470" s="219"/>
      <c r="BL470" s="219"/>
      <c r="BM470" s="219"/>
      <c r="BN470" s="219"/>
      <c r="BO470" s="219"/>
      <c r="BP470" s="219"/>
      <c r="BQ470" s="219"/>
      <c r="BR470" s="219"/>
    </row>
    <row r="471" spans="4:70" ht="16.5" customHeight="1">
      <c r="D471" s="744"/>
      <c r="E471" s="742"/>
      <c r="F471" s="219"/>
      <c r="G471" s="219"/>
      <c r="H471" s="575"/>
      <c r="I471" s="590"/>
      <c r="J471" s="18" t="s">
        <v>2432</v>
      </c>
      <c r="K471" s="18"/>
      <c r="L471" s="550"/>
      <c r="M471" s="550"/>
      <c r="N471" s="550"/>
      <c r="O471" s="550"/>
      <c r="P471" s="550"/>
      <c r="Q471" s="550"/>
      <c r="R471" s="550"/>
      <c r="S471" s="550"/>
      <c r="T471" s="550"/>
      <c r="U471" s="550"/>
      <c r="V471" s="550"/>
      <c r="W471" s="550"/>
      <c r="X471" s="550"/>
      <c r="Y471" s="550"/>
      <c r="Z471" s="550"/>
      <c r="AA471" s="550"/>
      <c r="AB471" s="550"/>
      <c r="AC471" s="550"/>
      <c r="AD471" s="550"/>
      <c r="AE471" s="550"/>
      <c r="AF471" s="550"/>
      <c r="AG471" s="550"/>
      <c r="AH471" s="550"/>
      <c r="AI471" s="550"/>
      <c r="AJ471" s="550"/>
      <c r="AK471" s="550"/>
      <c r="AL471" s="550"/>
      <c r="AM471" s="550"/>
      <c r="AN471" s="550"/>
      <c r="AO471" s="550"/>
      <c r="AP471" s="550"/>
      <c r="AQ471" s="550"/>
      <c r="AR471" s="550"/>
      <c r="AS471" s="550"/>
      <c r="AT471" s="550"/>
      <c r="AU471" s="587"/>
      <c r="AV471" s="371"/>
      <c r="AW471" s="219"/>
      <c r="AX471" s="219"/>
      <c r="AY471" s="219"/>
      <c r="AZ471" s="219"/>
      <c r="BA471" s="219"/>
      <c r="BB471" s="219"/>
      <c r="BC471" s="219"/>
      <c r="BD471" s="219"/>
      <c r="BE471" s="219"/>
      <c r="BF471" s="219"/>
      <c r="BG471" s="219"/>
      <c r="BH471" s="219"/>
      <c r="BI471" s="219"/>
      <c r="BJ471" s="219"/>
      <c r="BK471" s="219"/>
      <c r="BL471" s="219"/>
      <c r="BM471" s="219"/>
      <c r="BN471" s="219"/>
      <c r="BO471" s="219"/>
      <c r="BP471" s="219"/>
      <c r="BQ471" s="219"/>
      <c r="BR471" s="219"/>
    </row>
    <row r="472" spans="4:70" ht="16.5" customHeight="1">
      <c r="D472" s="744"/>
      <c r="E472" s="742"/>
      <c r="F472" s="219"/>
      <c r="G472" s="219"/>
      <c r="H472" s="575"/>
      <c r="I472" s="590"/>
      <c r="J472" s="16"/>
      <c r="K472" s="18" t="s">
        <v>2441</v>
      </c>
      <c r="L472" s="550"/>
      <c r="M472" s="550"/>
      <c r="N472" s="550"/>
      <c r="O472" s="550"/>
      <c r="P472" s="550"/>
      <c r="Q472" s="550"/>
      <c r="R472" s="550"/>
      <c r="S472" s="550"/>
      <c r="T472" s="550"/>
      <c r="U472" s="550"/>
      <c r="V472" s="550"/>
      <c r="W472" s="550"/>
      <c r="X472" s="550"/>
      <c r="Y472" s="550"/>
      <c r="Z472" s="550"/>
      <c r="AA472" s="550"/>
      <c r="AB472" s="550"/>
      <c r="AC472" s="550"/>
      <c r="AD472" s="550"/>
      <c r="AE472" s="550"/>
      <c r="AF472" s="550"/>
      <c r="AG472" s="550"/>
      <c r="AH472" s="550"/>
      <c r="AI472" s="550"/>
      <c r="AJ472" s="550"/>
      <c r="AK472" s="550"/>
      <c r="AL472" s="550"/>
      <c r="AM472" s="550"/>
      <c r="AN472" s="550"/>
      <c r="AO472" s="550"/>
      <c r="AP472" s="550"/>
      <c r="AQ472" s="550"/>
      <c r="AR472" s="550"/>
      <c r="AS472" s="550"/>
      <c r="AT472" s="550"/>
      <c r="AU472" s="587"/>
      <c r="AV472" s="371"/>
      <c r="AW472" s="219"/>
      <c r="AX472" s="219"/>
      <c r="AY472" s="219"/>
      <c r="AZ472" s="219"/>
      <c r="BA472" s="219"/>
      <c r="BB472" s="219"/>
      <c r="BC472" s="219"/>
      <c r="BD472" s="219"/>
      <c r="BE472" s="219"/>
      <c r="BF472" s="219"/>
      <c r="BG472" s="219"/>
      <c r="BH472" s="219"/>
      <c r="BI472" s="219"/>
      <c r="BJ472" s="219"/>
      <c r="BK472" s="219"/>
      <c r="BL472" s="219"/>
      <c r="BM472" s="219"/>
      <c r="BN472" s="219"/>
      <c r="BO472" s="219"/>
      <c r="BP472" s="219"/>
      <c r="BQ472" s="219"/>
      <c r="BR472" s="219"/>
    </row>
    <row r="473" spans="4:70" ht="16.5" customHeight="1">
      <c r="D473" s="744"/>
      <c r="E473" s="742"/>
      <c r="F473" s="219"/>
      <c r="G473" s="219"/>
      <c r="H473" s="575"/>
      <c r="I473" s="590"/>
      <c r="J473" s="16"/>
      <c r="K473" s="18" t="s">
        <v>2442</v>
      </c>
      <c r="L473" s="550"/>
      <c r="M473" s="550"/>
      <c r="N473" s="550"/>
      <c r="O473" s="550"/>
      <c r="P473" s="550"/>
      <c r="Q473" s="550"/>
      <c r="R473" s="550"/>
      <c r="S473" s="550"/>
      <c r="T473" s="550"/>
      <c r="U473" s="550"/>
      <c r="V473" s="550"/>
      <c r="W473" s="550"/>
      <c r="X473" s="550"/>
      <c r="Y473" s="550"/>
      <c r="Z473" s="550"/>
      <c r="AA473" s="550"/>
      <c r="AB473" s="550"/>
      <c r="AC473" s="550"/>
      <c r="AD473" s="550"/>
      <c r="AE473" s="550"/>
      <c r="AF473" s="550"/>
      <c r="AG473" s="550"/>
      <c r="AH473" s="550"/>
      <c r="AI473" s="550"/>
      <c r="AJ473" s="550"/>
      <c r="AK473" s="550"/>
      <c r="AL473" s="550"/>
      <c r="AM473" s="550"/>
      <c r="AN473" s="550"/>
      <c r="AO473" s="550"/>
      <c r="AP473" s="550"/>
      <c r="AQ473" s="550"/>
      <c r="AR473" s="550"/>
      <c r="AS473" s="550"/>
      <c r="AT473" s="550"/>
      <c r="AU473" s="587"/>
      <c r="AV473" s="371"/>
      <c r="AW473" s="219"/>
      <c r="AX473" s="219"/>
      <c r="AY473" s="219"/>
      <c r="AZ473" s="219"/>
      <c r="BA473" s="219"/>
      <c r="BB473" s="219"/>
      <c r="BC473" s="219"/>
      <c r="BD473" s="219"/>
      <c r="BE473" s="219"/>
      <c r="BF473" s="219"/>
      <c r="BG473" s="219"/>
      <c r="BH473" s="219"/>
      <c r="BI473" s="219"/>
      <c r="BJ473" s="219"/>
      <c r="BK473" s="219"/>
      <c r="BL473" s="219"/>
      <c r="BM473" s="219"/>
      <c r="BN473" s="219"/>
      <c r="BO473" s="219"/>
      <c r="BP473" s="219"/>
      <c r="BQ473" s="219"/>
      <c r="BR473" s="219"/>
    </row>
    <row r="474" spans="4:70" ht="16.5" customHeight="1">
      <c r="D474" s="744"/>
      <c r="E474" s="742"/>
      <c r="F474" s="219"/>
      <c r="G474" s="219"/>
      <c r="H474" s="575"/>
      <c r="I474" s="590"/>
      <c r="J474" s="16" t="s">
        <v>2405</v>
      </c>
      <c r="K474" s="18"/>
      <c r="L474" s="550"/>
      <c r="M474" s="550"/>
      <c r="N474" s="550"/>
      <c r="O474" s="550"/>
      <c r="P474" s="550"/>
      <c r="Q474" s="550"/>
      <c r="R474" s="550"/>
      <c r="S474" s="550"/>
      <c r="T474" s="550"/>
      <c r="U474" s="550"/>
      <c r="V474" s="550"/>
      <c r="W474" s="550"/>
      <c r="X474" s="550"/>
      <c r="Y474" s="550"/>
      <c r="Z474" s="550"/>
      <c r="AA474" s="550"/>
      <c r="AB474" s="550"/>
      <c r="AC474" s="550"/>
      <c r="AD474" s="550"/>
      <c r="AE474" s="550"/>
      <c r="AF474" s="550"/>
      <c r="AG474" s="550"/>
      <c r="AH474" s="550"/>
      <c r="AI474" s="550"/>
      <c r="AJ474" s="550"/>
      <c r="AK474" s="550"/>
      <c r="AL474" s="550"/>
      <c r="AM474" s="550"/>
      <c r="AN474" s="550"/>
      <c r="AO474" s="550"/>
      <c r="AP474" s="550"/>
      <c r="AQ474" s="550"/>
      <c r="AR474" s="550"/>
      <c r="AS474" s="550"/>
      <c r="AT474" s="550"/>
      <c r="AU474" s="587"/>
      <c r="AV474" s="371"/>
      <c r="AW474" s="219"/>
      <c r="AX474" s="219"/>
      <c r="AY474" s="219"/>
      <c r="AZ474" s="219"/>
      <c r="BA474" s="219"/>
      <c r="BB474" s="219"/>
      <c r="BC474" s="219"/>
      <c r="BD474" s="219"/>
      <c r="BE474" s="219"/>
      <c r="BF474" s="219"/>
      <c r="BG474" s="219"/>
      <c r="BH474" s="219"/>
      <c r="BI474" s="219"/>
      <c r="BJ474" s="219"/>
      <c r="BK474" s="219"/>
      <c r="BL474" s="219"/>
      <c r="BM474" s="219"/>
      <c r="BN474" s="219"/>
      <c r="BO474" s="219"/>
      <c r="BP474" s="219"/>
      <c r="BQ474" s="219"/>
      <c r="BR474" s="219"/>
    </row>
    <row r="475" spans="4:70" ht="16.5" customHeight="1">
      <c r="D475" s="744"/>
      <c r="E475" s="742"/>
      <c r="F475" s="219"/>
      <c r="G475" s="219"/>
      <c r="H475" s="575"/>
      <c r="I475" s="590"/>
      <c r="J475" s="18"/>
      <c r="K475" s="18" t="s">
        <v>2443</v>
      </c>
      <c r="L475" s="550"/>
      <c r="M475" s="550"/>
      <c r="N475" s="550"/>
      <c r="O475" s="550"/>
      <c r="P475" s="550"/>
      <c r="Q475" s="550"/>
      <c r="R475" s="550"/>
      <c r="S475" s="550"/>
      <c r="T475" s="550"/>
      <c r="U475" s="550"/>
      <c r="V475" s="550"/>
      <c r="W475" s="550"/>
      <c r="X475" s="550"/>
      <c r="Y475" s="550"/>
      <c r="Z475" s="550"/>
      <c r="AA475" s="550"/>
      <c r="AB475" s="550"/>
      <c r="AC475" s="550"/>
      <c r="AD475" s="550"/>
      <c r="AE475" s="550"/>
      <c r="AF475" s="550"/>
      <c r="AG475" s="550"/>
      <c r="AH475" s="550"/>
      <c r="AI475" s="550"/>
      <c r="AJ475" s="550"/>
      <c r="AK475" s="550"/>
      <c r="AL475" s="550"/>
      <c r="AM475" s="550"/>
      <c r="AN475" s="550"/>
      <c r="AO475" s="550"/>
      <c r="AP475" s="550"/>
      <c r="AQ475" s="550"/>
      <c r="AR475" s="550"/>
      <c r="AS475" s="550"/>
      <c r="AT475" s="550"/>
      <c r="AU475" s="587"/>
      <c r="AV475" s="371"/>
      <c r="AW475" s="219"/>
      <c r="AX475" s="219"/>
      <c r="AY475" s="219"/>
      <c r="AZ475" s="219"/>
      <c r="BA475" s="219"/>
      <c r="BB475" s="219"/>
      <c r="BC475" s="219"/>
      <c r="BD475" s="219"/>
      <c r="BE475" s="219"/>
      <c r="BF475" s="219"/>
      <c r="BG475" s="219"/>
      <c r="BH475" s="219"/>
      <c r="BI475" s="219"/>
      <c r="BJ475" s="219"/>
      <c r="BK475" s="219"/>
      <c r="BL475" s="219"/>
      <c r="BM475" s="219"/>
      <c r="BN475" s="219"/>
      <c r="BO475" s="219"/>
      <c r="BP475" s="219"/>
      <c r="BQ475" s="219"/>
      <c r="BR475" s="219"/>
    </row>
    <row r="476" spans="4:70" ht="16.5" customHeight="1">
      <c r="D476" s="744"/>
      <c r="E476" s="742"/>
      <c r="F476" s="219"/>
      <c r="G476" s="219"/>
      <c r="H476" s="575"/>
      <c r="I476" s="590"/>
      <c r="J476" s="18"/>
      <c r="K476" s="18" t="s">
        <v>2444</v>
      </c>
      <c r="L476" s="550"/>
      <c r="M476" s="550"/>
      <c r="N476" s="550"/>
      <c r="O476" s="550"/>
      <c r="P476" s="550"/>
      <c r="Q476" s="550"/>
      <c r="R476" s="550"/>
      <c r="S476" s="550"/>
      <c r="T476" s="550"/>
      <c r="U476" s="550"/>
      <c r="V476" s="550"/>
      <c r="W476" s="550"/>
      <c r="X476" s="550"/>
      <c r="Y476" s="550"/>
      <c r="Z476" s="550"/>
      <c r="AA476" s="550"/>
      <c r="AB476" s="550"/>
      <c r="AC476" s="550"/>
      <c r="AD476" s="550"/>
      <c r="AE476" s="550"/>
      <c r="AF476" s="550"/>
      <c r="AG476" s="550"/>
      <c r="AH476" s="550"/>
      <c r="AI476" s="550"/>
      <c r="AJ476" s="550"/>
      <c r="AK476" s="550"/>
      <c r="AL476" s="550"/>
      <c r="AM476" s="550"/>
      <c r="AN476" s="550"/>
      <c r="AO476" s="550"/>
      <c r="AP476" s="550"/>
      <c r="AQ476" s="550"/>
      <c r="AR476" s="550"/>
      <c r="AS476" s="550"/>
      <c r="AT476" s="550"/>
      <c r="AU476" s="587"/>
      <c r="AV476" s="371"/>
      <c r="AW476" s="219"/>
      <c r="AX476" s="219"/>
      <c r="AY476" s="219"/>
      <c r="AZ476" s="219"/>
      <c r="BA476" s="219"/>
      <c r="BB476" s="219"/>
      <c r="BC476" s="219"/>
      <c r="BD476" s="219"/>
      <c r="BE476" s="219"/>
      <c r="BF476" s="219"/>
      <c r="BG476" s="219"/>
      <c r="BH476" s="219"/>
      <c r="BI476" s="219"/>
      <c r="BJ476" s="219"/>
      <c r="BK476" s="219"/>
      <c r="BL476" s="219"/>
      <c r="BM476" s="219"/>
      <c r="BN476" s="219"/>
      <c r="BO476" s="219"/>
      <c r="BP476" s="219"/>
      <c r="BQ476" s="219"/>
      <c r="BR476" s="219"/>
    </row>
    <row r="477" spans="4:70" ht="16.5" customHeight="1">
      <c r="D477" s="744"/>
      <c r="E477" s="742"/>
      <c r="F477" s="219"/>
      <c r="G477" s="219"/>
      <c r="H477" s="575"/>
      <c r="I477" s="18"/>
      <c r="J477" s="18"/>
      <c r="K477" s="550"/>
      <c r="L477" s="550"/>
      <c r="M477" s="550"/>
      <c r="N477" s="550"/>
      <c r="O477" s="550"/>
      <c r="P477" s="550"/>
      <c r="Q477" s="550"/>
      <c r="R477" s="550"/>
      <c r="S477" s="550"/>
      <c r="T477" s="550"/>
      <c r="U477" s="550"/>
      <c r="V477" s="550"/>
      <c r="W477" s="550"/>
      <c r="X477" s="550"/>
      <c r="Y477" s="550"/>
      <c r="Z477" s="550"/>
      <c r="AA477" s="550"/>
      <c r="AB477" s="550"/>
      <c r="AC477" s="550"/>
      <c r="AD477" s="550"/>
      <c r="AE477" s="550"/>
      <c r="AF477" s="550"/>
      <c r="AG477" s="550"/>
      <c r="AH477" s="550"/>
      <c r="AI477" s="550"/>
      <c r="AJ477" s="550"/>
      <c r="AK477" s="550"/>
      <c r="AL477" s="550"/>
      <c r="AM477" s="550"/>
      <c r="AN477" s="550"/>
      <c r="AO477" s="550"/>
      <c r="AP477" s="550"/>
      <c r="AQ477" s="550"/>
      <c r="AR477" s="550"/>
      <c r="AS477" s="550"/>
      <c r="AT477" s="550"/>
      <c r="AU477" s="587"/>
      <c r="AV477" s="371"/>
      <c r="AW477" s="219"/>
      <c r="AX477" s="219"/>
      <c r="AY477" s="219"/>
      <c r="AZ477" s="219"/>
      <c r="BA477" s="219"/>
      <c r="BB477" s="219"/>
      <c r="BC477" s="219"/>
      <c r="BD477" s="219"/>
      <c r="BE477" s="219"/>
      <c r="BF477" s="219"/>
      <c r="BG477" s="219"/>
      <c r="BH477" s="219"/>
      <c r="BI477" s="219"/>
      <c r="BJ477" s="219"/>
      <c r="BK477" s="219"/>
      <c r="BL477" s="219"/>
      <c r="BM477" s="219"/>
      <c r="BN477" s="219"/>
      <c r="BO477" s="219"/>
      <c r="BP477" s="219"/>
      <c r="BQ477" s="219"/>
      <c r="BR477" s="219"/>
    </row>
    <row r="478" spans="4:70" ht="16.5" customHeight="1">
      <c r="D478" s="744"/>
      <c r="E478" s="742"/>
      <c r="F478" s="219"/>
      <c r="G478" s="219"/>
      <c r="H478" s="550" t="s">
        <v>3374</v>
      </c>
      <c r="I478" s="550"/>
      <c r="J478" s="550"/>
      <c r="K478" s="550"/>
      <c r="L478" s="550"/>
      <c r="M478" s="550"/>
      <c r="N478" s="550"/>
      <c r="O478" s="550"/>
      <c r="P478" s="550"/>
      <c r="Q478" s="550"/>
      <c r="R478" s="550"/>
      <c r="S478" s="550"/>
      <c r="T478" s="550"/>
      <c r="U478" s="550"/>
      <c r="V478" s="550"/>
      <c r="W478" s="550"/>
      <c r="X478" s="550"/>
      <c r="Y478" s="550"/>
      <c r="Z478" s="550"/>
      <c r="AA478" s="550"/>
      <c r="AB478" s="550"/>
      <c r="AC478" s="550"/>
      <c r="AD478" s="550"/>
      <c r="AE478" s="550"/>
      <c r="AF478" s="550"/>
      <c r="AG478" s="550"/>
      <c r="AH478" s="550"/>
      <c r="AI478" s="550"/>
      <c r="AJ478" s="550"/>
      <c r="AK478" s="550"/>
      <c r="AL478" s="550"/>
      <c r="AM478" s="550"/>
      <c r="AN478" s="550"/>
      <c r="AO478" s="550"/>
      <c r="AP478" s="550"/>
      <c r="AQ478" s="550"/>
      <c r="AR478" s="550"/>
      <c r="AS478" s="550"/>
      <c r="AT478" s="550"/>
      <c r="AU478" s="587"/>
      <c r="AV478" s="371"/>
      <c r="AW478" s="371"/>
      <c r="AX478" s="219"/>
      <c r="AY478" s="219"/>
      <c r="AZ478" s="219"/>
      <c r="BA478" s="219"/>
      <c r="BB478" s="219"/>
      <c r="BC478" s="219"/>
      <c r="BD478" s="219"/>
      <c r="BE478" s="219"/>
      <c r="BF478" s="219"/>
      <c r="BG478" s="219"/>
      <c r="BH478" s="219"/>
      <c r="BI478" s="219"/>
      <c r="BJ478" s="219"/>
      <c r="BK478" s="219"/>
      <c r="BL478" s="219"/>
      <c r="BM478" s="219"/>
      <c r="BN478" s="219"/>
      <c r="BO478" s="219"/>
      <c r="BP478" s="219"/>
      <c r="BQ478" s="219"/>
      <c r="BR478" s="219"/>
    </row>
    <row r="479" spans="4:70" ht="16.5" customHeight="1">
      <c r="D479" s="744"/>
      <c r="E479" s="742"/>
      <c r="F479" s="219"/>
      <c r="G479" s="219"/>
      <c r="H479" s="575" t="s">
        <v>2414</v>
      </c>
      <c r="I479" s="18"/>
      <c r="J479" s="550"/>
      <c r="K479" s="550"/>
      <c r="L479" s="550"/>
      <c r="M479" s="550"/>
      <c r="N479" s="550"/>
      <c r="O479" s="550"/>
      <c r="P479" s="550"/>
      <c r="Q479" s="550"/>
      <c r="R479" s="550"/>
      <c r="S479" s="550"/>
      <c r="T479" s="550"/>
      <c r="U479" s="550"/>
      <c r="V479" s="550"/>
      <c r="W479" s="550"/>
      <c r="X479" s="550"/>
      <c r="Y479" s="550"/>
      <c r="Z479" s="550"/>
      <c r="AA479" s="550"/>
      <c r="AB479" s="550"/>
      <c r="AC479" s="550"/>
      <c r="AD479" s="550"/>
      <c r="AE479" s="550"/>
      <c r="AF479" s="550"/>
      <c r="AG479" s="550"/>
      <c r="AH479" s="550"/>
      <c r="AI479" s="550"/>
      <c r="AJ479" s="550"/>
      <c r="AK479" s="550"/>
      <c r="AL479" s="550"/>
      <c r="AM479" s="550"/>
      <c r="AN479" s="550"/>
      <c r="AO479" s="550"/>
      <c r="AP479" s="550"/>
      <c r="AQ479" s="550"/>
      <c r="AR479" s="550"/>
      <c r="AS479" s="550"/>
      <c r="AT479" s="550"/>
      <c r="AU479" s="587"/>
      <c r="AV479" s="371"/>
      <c r="AW479" s="371"/>
      <c r="AX479" s="219"/>
      <c r="AY479" s="219"/>
      <c r="AZ479" s="219"/>
      <c r="BA479" s="219"/>
      <c r="BB479" s="219"/>
      <c r="BC479" s="219"/>
      <c r="BD479" s="219"/>
      <c r="BE479" s="219"/>
      <c r="BF479" s="219"/>
      <c r="BG479" s="219"/>
      <c r="BH479" s="219"/>
      <c r="BI479" s="219"/>
      <c r="BJ479" s="219"/>
      <c r="BK479" s="219"/>
      <c r="BL479" s="219"/>
      <c r="BM479" s="219"/>
      <c r="BN479" s="219"/>
      <c r="BO479" s="219"/>
      <c r="BP479" s="219"/>
      <c r="BQ479" s="219"/>
      <c r="BR479" s="219"/>
    </row>
    <row r="480" spans="4:70" ht="16.5" customHeight="1">
      <c r="D480" s="744"/>
      <c r="E480" s="742"/>
      <c r="F480" s="219"/>
      <c r="G480" s="219"/>
      <c r="H480" s="575" t="s">
        <v>2415</v>
      </c>
      <c r="I480" s="18"/>
      <c r="J480" s="550"/>
      <c r="K480" s="550"/>
      <c r="L480" s="550"/>
      <c r="M480" s="550"/>
      <c r="N480" s="550"/>
      <c r="O480" s="550"/>
      <c r="P480" s="550"/>
      <c r="Q480" s="550"/>
      <c r="R480" s="550"/>
      <c r="S480" s="550"/>
      <c r="T480" s="550"/>
      <c r="U480" s="550"/>
      <c r="V480" s="550"/>
      <c r="W480" s="550"/>
      <c r="X480" s="550"/>
      <c r="Y480" s="550"/>
      <c r="Z480" s="550"/>
      <c r="AA480" s="550"/>
      <c r="AB480" s="550"/>
      <c r="AC480" s="550"/>
      <c r="AD480" s="550"/>
      <c r="AE480" s="550"/>
      <c r="AF480" s="550"/>
      <c r="AG480" s="550"/>
      <c r="AH480" s="550"/>
      <c r="AI480" s="550"/>
      <c r="AJ480" s="550"/>
      <c r="AK480" s="550"/>
      <c r="AL480" s="550"/>
      <c r="AM480" s="550"/>
      <c r="AN480" s="550"/>
      <c r="AO480" s="550"/>
      <c r="AP480" s="550"/>
      <c r="AQ480" s="550"/>
      <c r="AR480" s="550"/>
      <c r="AS480" s="550"/>
      <c r="AT480" s="550"/>
      <c r="AU480" s="587"/>
      <c r="AV480" s="371"/>
      <c r="AW480" s="371"/>
      <c r="AX480" s="219"/>
      <c r="AY480" s="219"/>
      <c r="AZ480" s="219"/>
      <c r="BA480" s="219"/>
      <c r="BB480" s="219"/>
      <c r="BC480" s="219"/>
      <c r="BD480" s="219"/>
      <c r="BE480" s="219"/>
      <c r="BF480" s="219"/>
      <c r="BG480" s="219"/>
      <c r="BH480" s="219"/>
      <c r="BI480" s="219"/>
      <c r="BJ480" s="219"/>
      <c r="BK480" s="219"/>
      <c r="BL480" s="219"/>
      <c r="BM480" s="219"/>
      <c r="BN480" s="219"/>
      <c r="BO480" s="219"/>
      <c r="BP480" s="219"/>
      <c r="BQ480" s="219"/>
      <c r="BR480" s="219"/>
    </row>
    <row r="481" spans="4:70" ht="16.5" customHeight="1">
      <c r="D481" s="744"/>
      <c r="E481" s="742"/>
      <c r="F481" s="219"/>
      <c r="G481" s="219"/>
      <c r="H481" s="575"/>
      <c r="I481" s="18"/>
      <c r="J481" s="550"/>
      <c r="K481" s="550"/>
      <c r="L481" s="550"/>
      <c r="M481" s="550"/>
      <c r="N481" s="550"/>
      <c r="O481" s="550"/>
      <c r="P481" s="550"/>
      <c r="Q481" s="550"/>
      <c r="R481" s="550"/>
      <c r="S481" s="550"/>
      <c r="T481" s="550"/>
      <c r="U481" s="550"/>
      <c r="V481" s="550"/>
      <c r="W481" s="550"/>
      <c r="X481" s="550"/>
      <c r="Y481" s="550"/>
      <c r="Z481" s="550"/>
      <c r="AA481" s="550"/>
      <c r="AB481" s="550"/>
      <c r="AC481" s="550"/>
      <c r="AD481" s="550"/>
      <c r="AE481" s="550"/>
      <c r="AF481" s="550"/>
      <c r="AG481" s="550"/>
      <c r="AH481" s="550"/>
      <c r="AI481" s="550"/>
      <c r="AJ481" s="550"/>
      <c r="AK481" s="550"/>
      <c r="AL481" s="550"/>
      <c r="AM481" s="550"/>
      <c r="AN481" s="550"/>
      <c r="AO481" s="550"/>
      <c r="AP481" s="550"/>
      <c r="AQ481" s="550"/>
      <c r="AR481" s="550"/>
      <c r="AS481" s="550"/>
      <c r="AT481" s="550"/>
      <c r="AU481" s="587"/>
      <c r="AV481" s="371"/>
      <c r="AW481" s="371"/>
      <c r="AX481" s="219"/>
      <c r="AY481" s="219"/>
      <c r="AZ481" s="219"/>
      <c r="BA481" s="219"/>
      <c r="BB481" s="219"/>
      <c r="BC481" s="219"/>
      <c r="BD481" s="219"/>
      <c r="BE481" s="219"/>
      <c r="BF481" s="219"/>
      <c r="BG481" s="219"/>
      <c r="BH481" s="219"/>
      <c r="BI481" s="219"/>
      <c r="BJ481" s="219"/>
      <c r="BK481" s="219"/>
      <c r="BL481" s="219"/>
      <c r="BM481" s="219"/>
      <c r="BN481" s="219"/>
      <c r="BO481" s="219"/>
      <c r="BP481" s="219"/>
      <c r="BQ481" s="219"/>
      <c r="BR481" s="219"/>
    </row>
    <row r="482" spans="4:70" ht="16.5" customHeight="1">
      <c r="D482" s="744"/>
      <c r="E482" s="742"/>
      <c r="F482" s="219"/>
      <c r="G482" s="219"/>
      <c r="H482" s="575"/>
      <c r="I482" s="522" t="s">
        <v>2445</v>
      </c>
      <c r="J482" s="18"/>
      <c r="K482" s="550"/>
      <c r="L482" s="550"/>
      <c r="M482" s="550"/>
      <c r="N482" s="550"/>
      <c r="O482" s="550"/>
      <c r="P482" s="550"/>
      <c r="Q482" s="550"/>
      <c r="R482" s="550"/>
      <c r="S482" s="550"/>
      <c r="T482" s="550"/>
      <c r="U482" s="550"/>
      <c r="V482" s="550"/>
      <c r="W482" s="550"/>
      <c r="X482" s="550"/>
      <c r="Y482" s="550"/>
      <c r="Z482" s="550"/>
      <c r="AA482" s="550"/>
      <c r="AB482" s="550"/>
      <c r="AC482" s="550"/>
      <c r="AD482" s="550"/>
      <c r="AE482" s="550"/>
      <c r="AF482" s="550"/>
      <c r="AG482" s="550"/>
      <c r="AH482" s="550"/>
      <c r="AI482" s="550"/>
      <c r="AJ482" s="550"/>
      <c r="AK482" s="550"/>
      <c r="AL482" s="550"/>
      <c r="AM482" s="550"/>
      <c r="AN482" s="550"/>
      <c r="AO482" s="550"/>
      <c r="AP482" s="550"/>
      <c r="AQ482" s="550"/>
      <c r="AR482" s="550"/>
      <c r="AS482" s="550"/>
      <c r="AT482" s="550"/>
      <c r="AU482" s="587"/>
      <c r="AV482" s="371"/>
      <c r="AW482" s="219"/>
      <c r="AX482" s="219"/>
      <c r="AY482" s="219"/>
      <c r="AZ482" s="219"/>
      <c r="BA482" s="219"/>
      <c r="BB482" s="219"/>
      <c r="BC482" s="219"/>
      <c r="BD482" s="219"/>
      <c r="BE482" s="219"/>
      <c r="BF482" s="219"/>
      <c r="BG482" s="219"/>
      <c r="BH482" s="219"/>
      <c r="BI482" s="219"/>
      <c r="BJ482" s="219"/>
      <c r="BK482" s="219"/>
      <c r="BL482" s="219"/>
      <c r="BM482" s="219"/>
      <c r="BN482" s="219"/>
      <c r="BO482" s="219"/>
      <c r="BP482" s="219"/>
      <c r="BQ482" s="219"/>
      <c r="BR482" s="219"/>
    </row>
    <row r="483" spans="4:70" ht="16.5" customHeight="1">
      <c r="D483" s="744"/>
      <c r="E483" s="742"/>
      <c r="F483" s="219"/>
      <c r="G483" s="219"/>
      <c r="H483" s="575"/>
      <c r="I483" s="588" t="s">
        <v>2424</v>
      </c>
      <c r="J483" s="18"/>
      <c r="K483" s="550"/>
      <c r="L483" s="550"/>
      <c r="M483" s="550"/>
      <c r="N483" s="550"/>
      <c r="O483" s="550"/>
      <c r="P483" s="550"/>
      <c r="Q483" s="550"/>
      <c r="R483" s="550"/>
      <c r="S483" s="550"/>
      <c r="T483" s="550"/>
      <c r="U483" s="550"/>
      <c r="V483" s="550"/>
      <c r="W483" s="550"/>
      <c r="X483" s="550"/>
      <c r="Y483" s="550"/>
      <c r="Z483" s="550"/>
      <c r="AA483" s="550"/>
      <c r="AB483" s="550"/>
      <c r="AC483" s="550"/>
      <c r="AD483" s="550"/>
      <c r="AE483" s="550"/>
      <c r="AF483" s="550"/>
      <c r="AG483" s="550"/>
      <c r="AH483" s="550"/>
      <c r="AI483" s="550"/>
      <c r="AJ483" s="550"/>
      <c r="AK483" s="550"/>
      <c r="AL483" s="550"/>
      <c r="AM483" s="550"/>
      <c r="AN483" s="550"/>
      <c r="AO483" s="550"/>
      <c r="AP483" s="550"/>
      <c r="AQ483" s="550"/>
      <c r="AR483" s="550"/>
      <c r="AS483" s="550"/>
      <c r="AT483" s="550"/>
      <c r="AU483" s="587"/>
      <c r="AV483" s="371"/>
      <c r="AW483" s="371"/>
      <c r="AX483" s="219"/>
      <c r="AY483" s="219"/>
      <c r="AZ483" s="219"/>
      <c r="BA483" s="219"/>
      <c r="BB483" s="219"/>
      <c r="BC483" s="219"/>
      <c r="BD483" s="219"/>
      <c r="BE483" s="219"/>
      <c r="BF483" s="219"/>
      <c r="BG483" s="219"/>
      <c r="BH483" s="219"/>
      <c r="BI483" s="219"/>
      <c r="BJ483" s="219"/>
      <c r="BK483" s="219"/>
      <c r="BL483" s="219"/>
      <c r="BM483" s="219"/>
      <c r="BN483" s="219"/>
      <c r="BO483" s="219"/>
      <c r="BP483" s="219"/>
      <c r="BQ483" s="219"/>
      <c r="BR483" s="219"/>
    </row>
    <row r="484" spans="4:70" ht="16.5" customHeight="1">
      <c r="D484" s="744"/>
      <c r="E484" s="742"/>
      <c r="F484" s="219"/>
      <c r="G484" s="219"/>
      <c r="H484" s="575"/>
      <c r="I484" s="575"/>
      <c r="J484" s="18" t="s">
        <v>2422</v>
      </c>
      <c r="K484" s="550"/>
      <c r="L484" s="550"/>
      <c r="M484" s="550"/>
      <c r="N484" s="550"/>
      <c r="O484" s="550"/>
      <c r="P484" s="550"/>
      <c r="Q484" s="550"/>
      <c r="R484" s="550"/>
      <c r="S484" s="550"/>
      <c r="T484" s="550"/>
      <c r="U484" s="550"/>
      <c r="V484" s="550"/>
      <c r="W484" s="550"/>
      <c r="X484" s="550"/>
      <c r="Y484" s="550"/>
      <c r="Z484" s="550"/>
      <c r="AA484" s="550"/>
      <c r="AB484" s="550"/>
      <c r="AC484" s="550"/>
      <c r="AD484" s="550"/>
      <c r="AE484" s="550"/>
      <c r="AF484" s="550"/>
      <c r="AG484" s="550"/>
      <c r="AH484" s="550"/>
      <c r="AI484" s="550"/>
      <c r="AJ484" s="550"/>
      <c r="AK484" s="550"/>
      <c r="AL484" s="550"/>
      <c r="AM484" s="550"/>
      <c r="AN484" s="550"/>
      <c r="AO484" s="550"/>
      <c r="AP484" s="550"/>
      <c r="AQ484" s="550"/>
      <c r="AR484" s="550"/>
      <c r="AS484" s="550"/>
      <c r="AT484" s="550"/>
      <c r="AU484" s="587"/>
      <c r="AV484" s="371"/>
      <c r="AW484" s="371"/>
      <c r="AX484" s="219"/>
      <c r="AY484" s="219"/>
      <c r="AZ484" s="219"/>
      <c r="BA484" s="219"/>
      <c r="BB484" s="219"/>
      <c r="BC484" s="219"/>
      <c r="BD484" s="219"/>
      <c r="BE484" s="219"/>
      <c r="BF484" s="219"/>
      <c r="BG484" s="219"/>
      <c r="BH484" s="219"/>
      <c r="BI484" s="219"/>
      <c r="BJ484" s="219"/>
      <c r="BK484" s="219"/>
      <c r="BL484" s="219"/>
      <c r="BM484" s="219"/>
      <c r="BN484" s="219"/>
      <c r="BO484" s="219"/>
      <c r="BP484" s="219"/>
      <c r="BQ484" s="219"/>
      <c r="BR484" s="219"/>
    </row>
    <row r="485" spans="4:70" ht="16.5" customHeight="1">
      <c r="D485" s="744"/>
      <c r="E485" s="742"/>
      <c r="F485" s="219"/>
      <c r="G485" s="219"/>
      <c r="H485" s="575"/>
      <c r="I485" s="575"/>
      <c r="J485" s="18" t="s">
        <v>3122</v>
      </c>
      <c r="K485" s="550"/>
      <c r="L485" s="550"/>
      <c r="M485" s="550"/>
      <c r="N485" s="550"/>
      <c r="O485" s="550"/>
      <c r="P485" s="550"/>
      <c r="Q485" s="550"/>
      <c r="R485" s="550"/>
      <c r="S485" s="550"/>
      <c r="T485" s="550"/>
      <c r="U485" s="550"/>
      <c r="V485" s="550"/>
      <c r="W485" s="550"/>
      <c r="X485" s="550"/>
      <c r="Y485" s="550"/>
      <c r="Z485" s="550"/>
      <c r="AA485" s="550"/>
      <c r="AB485" s="550"/>
      <c r="AC485" s="550"/>
      <c r="AD485" s="550"/>
      <c r="AE485" s="550"/>
      <c r="AF485" s="550"/>
      <c r="AG485" s="550"/>
      <c r="AH485" s="550"/>
      <c r="AI485" s="550"/>
      <c r="AJ485" s="550"/>
      <c r="AK485" s="550"/>
      <c r="AL485" s="550"/>
      <c r="AM485" s="550"/>
      <c r="AN485" s="550"/>
      <c r="AO485" s="550"/>
      <c r="AP485" s="550"/>
      <c r="AQ485" s="550"/>
      <c r="AR485" s="550"/>
      <c r="AS485" s="550"/>
      <c r="AT485" s="550"/>
      <c r="AU485" s="587"/>
      <c r="AV485" s="371"/>
      <c r="AW485" s="371"/>
      <c r="AX485" s="219"/>
      <c r="AY485" s="219"/>
      <c r="AZ485" s="219"/>
      <c r="BA485" s="219"/>
      <c r="BB485" s="219"/>
      <c r="BC485" s="219"/>
      <c r="BD485" s="219"/>
      <c r="BE485" s="219"/>
      <c r="BF485" s="219"/>
      <c r="BG485" s="219"/>
      <c r="BH485" s="219"/>
      <c r="BI485" s="219"/>
      <c r="BJ485" s="219"/>
      <c r="BK485" s="219"/>
      <c r="BL485" s="219"/>
      <c r="BM485" s="219"/>
      <c r="BN485" s="219"/>
      <c r="BO485" s="219"/>
      <c r="BP485" s="219"/>
      <c r="BQ485" s="219"/>
      <c r="BR485" s="219"/>
    </row>
    <row r="486" spans="4:70" ht="16.5" customHeight="1">
      <c r="D486" s="744"/>
      <c r="E486" s="742"/>
      <c r="F486" s="219"/>
      <c r="G486" s="219"/>
      <c r="H486" s="575"/>
      <c r="I486" s="575"/>
      <c r="J486" s="18"/>
      <c r="K486" s="550"/>
      <c r="L486" s="550"/>
      <c r="M486" s="550"/>
      <c r="N486" s="550"/>
      <c r="O486" s="550"/>
      <c r="P486" s="550"/>
      <c r="Q486" s="550"/>
      <c r="R486" s="550"/>
      <c r="S486" s="550"/>
      <c r="T486" s="550"/>
      <c r="U486" s="550"/>
      <c r="V486" s="550"/>
      <c r="W486" s="550"/>
      <c r="X486" s="550"/>
      <c r="Y486" s="550"/>
      <c r="Z486" s="550"/>
      <c r="AA486" s="550"/>
      <c r="AB486" s="550"/>
      <c r="AC486" s="550"/>
      <c r="AD486" s="550"/>
      <c r="AE486" s="550"/>
      <c r="AF486" s="550"/>
      <c r="AG486" s="550"/>
      <c r="AH486" s="550"/>
      <c r="AI486" s="550"/>
      <c r="AJ486" s="550"/>
      <c r="AK486" s="550"/>
      <c r="AL486" s="550"/>
      <c r="AM486" s="550"/>
      <c r="AN486" s="550"/>
      <c r="AO486" s="550"/>
      <c r="AP486" s="550"/>
      <c r="AQ486" s="550"/>
      <c r="AR486" s="550"/>
      <c r="AS486" s="550"/>
      <c r="AT486" s="550"/>
      <c r="AU486" s="587"/>
      <c r="AV486" s="371"/>
      <c r="AW486" s="371"/>
      <c r="AX486" s="219"/>
      <c r="AY486" s="219"/>
      <c r="AZ486" s="219"/>
      <c r="BA486" s="219"/>
      <c r="BB486" s="219"/>
      <c r="BC486" s="219"/>
      <c r="BD486" s="219"/>
      <c r="BE486" s="219"/>
      <c r="BF486" s="219"/>
      <c r="BG486" s="219"/>
      <c r="BH486" s="219"/>
      <c r="BI486" s="219"/>
      <c r="BJ486" s="219"/>
      <c r="BK486" s="219"/>
      <c r="BL486" s="219"/>
      <c r="BM486" s="219"/>
      <c r="BN486" s="219"/>
      <c r="BO486" s="219"/>
      <c r="BP486" s="219"/>
      <c r="BQ486" s="219"/>
      <c r="BR486" s="219"/>
    </row>
    <row r="487" spans="4:70" ht="16.5" customHeight="1">
      <c r="D487" s="744"/>
      <c r="E487" s="742"/>
      <c r="F487" s="219"/>
      <c r="G487" s="219"/>
      <c r="H487" s="575"/>
      <c r="I487" s="589" t="s">
        <v>2446</v>
      </c>
      <c r="J487" s="18"/>
      <c r="K487" s="550"/>
      <c r="L487" s="550"/>
      <c r="M487" s="550"/>
      <c r="N487" s="550"/>
      <c r="O487" s="550"/>
      <c r="P487" s="550"/>
      <c r="Q487" s="550"/>
      <c r="R487" s="550"/>
      <c r="S487" s="550"/>
      <c r="T487" s="550"/>
      <c r="U487" s="550"/>
      <c r="V487" s="550"/>
      <c r="W487" s="550"/>
      <c r="X487" s="550"/>
      <c r="Y487" s="550"/>
      <c r="Z487" s="550"/>
      <c r="AA487" s="550"/>
      <c r="AB487" s="550"/>
      <c r="AC487" s="550"/>
      <c r="AD487" s="550"/>
      <c r="AE487" s="550"/>
      <c r="AF487" s="550"/>
      <c r="AG487" s="550"/>
      <c r="AH487" s="550"/>
      <c r="AI487" s="550"/>
      <c r="AJ487" s="550"/>
      <c r="AK487" s="550"/>
      <c r="AL487" s="550"/>
      <c r="AM487" s="550"/>
      <c r="AN487" s="550"/>
      <c r="AO487" s="550"/>
      <c r="AP487" s="550"/>
      <c r="AQ487" s="550"/>
      <c r="AR487" s="550"/>
      <c r="AS487" s="550"/>
      <c r="AT487" s="550"/>
      <c r="AU487" s="587"/>
      <c r="AV487" s="371"/>
      <c r="AW487" s="219"/>
      <c r="AX487" s="219"/>
      <c r="AY487" s="219"/>
      <c r="AZ487" s="219"/>
      <c r="BA487" s="219"/>
      <c r="BB487" s="219"/>
      <c r="BC487" s="219"/>
      <c r="BD487" s="219"/>
      <c r="BE487" s="219"/>
      <c r="BF487" s="219"/>
      <c r="BG487" s="219"/>
      <c r="BH487" s="219"/>
      <c r="BI487" s="219"/>
      <c r="BJ487" s="219"/>
      <c r="BK487" s="219"/>
      <c r="BL487" s="219"/>
      <c r="BM487" s="219"/>
      <c r="BN487" s="219"/>
      <c r="BO487" s="219"/>
      <c r="BP487" s="219"/>
      <c r="BQ487" s="219"/>
      <c r="BR487" s="219"/>
    </row>
    <row r="488" spans="4:70" ht="16.5" customHeight="1">
      <c r="D488" s="744"/>
      <c r="E488" s="742"/>
      <c r="F488" s="219"/>
      <c r="G488" s="219"/>
      <c r="H488" s="575"/>
      <c r="I488" s="588" t="s">
        <v>2449</v>
      </c>
      <c r="J488" s="18"/>
      <c r="K488" s="550"/>
      <c r="L488" s="550"/>
      <c r="M488" s="550"/>
      <c r="N488" s="550"/>
      <c r="O488" s="550"/>
      <c r="P488" s="550"/>
      <c r="Q488" s="550"/>
      <c r="R488" s="550"/>
      <c r="S488" s="550"/>
      <c r="T488" s="550"/>
      <c r="U488" s="550"/>
      <c r="V488" s="550"/>
      <c r="W488" s="550"/>
      <c r="X488" s="550"/>
      <c r="Y488" s="550"/>
      <c r="Z488" s="550"/>
      <c r="AA488" s="550"/>
      <c r="AB488" s="550"/>
      <c r="AC488" s="550"/>
      <c r="AD488" s="550"/>
      <c r="AE488" s="550"/>
      <c r="AF488" s="550"/>
      <c r="AG488" s="550"/>
      <c r="AH488" s="550"/>
      <c r="AI488" s="550"/>
      <c r="AJ488" s="550"/>
      <c r="AK488" s="550"/>
      <c r="AL488" s="550"/>
      <c r="AM488" s="550"/>
      <c r="AN488" s="550"/>
      <c r="AO488" s="550"/>
      <c r="AP488" s="550"/>
      <c r="AQ488" s="550"/>
      <c r="AR488" s="550"/>
      <c r="AS488" s="550"/>
      <c r="AT488" s="550"/>
      <c r="AU488" s="587"/>
      <c r="AV488" s="371"/>
      <c r="AW488" s="219"/>
      <c r="AX488" s="219"/>
      <c r="AY488" s="219"/>
      <c r="AZ488" s="219"/>
      <c r="BA488" s="219"/>
      <c r="BB488" s="219"/>
      <c r="BC488" s="219"/>
      <c r="BD488" s="219"/>
      <c r="BE488" s="219"/>
      <c r="BF488" s="219"/>
      <c r="BG488" s="219"/>
      <c r="BH488" s="219"/>
      <c r="BI488" s="219"/>
      <c r="BJ488" s="219"/>
      <c r="BK488" s="219"/>
      <c r="BL488" s="219"/>
      <c r="BM488" s="219"/>
      <c r="BN488" s="219"/>
      <c r="BO488" s="219"/>
      <c r="BP488" s="219"/>
      <c r="BQ488" s="219"/>
      <c r="BR488" s="219"/>
    </row>
    <row r="489" spans="4:70" ht="16.5" customHeight="1">
      <c r="D489" s="744"/>
      <c r="E489" s="742"/>
      <c r="F489" s="219"/>
      <c r="G489" s="219"/>
      <c r="H489" s="575"/>
      <c r="I489" s="590"/>
      <c r="J489" s="18" t="s">
        <v>2456</v>
      </c>
      <c r="K489" s="550"/>
      <c r="L489" s="550"/>
      <c r="M489" s="550"/>
      <c r="N489" s="550"/>
      <c r="O489" s="550"/>
      <c r="P489" s="550"/>
      <c r="Q489" s="550"/>
      <c r="R489" s="550"/>
      <c r="S489" s="550"/>
      <c r="T489" s="550"/>
      <c r="U489" s="550"/>
      <c r="V489" s="550"/>
      <c r="W489" s="550"/>
      <c r="X489" s="550"/>
      <c r="Y489" s="550"/>
      <c r="Z489" s="550"/>
      <c r="AA489" s="550"/>
      <c r="AB489" s="550"/>
      <c r="AC489" s="550"/>
      <c r="AD489" s="550"/>
      <c r="AE489" s="550"/>
      <c r="AF489" s="550"/>
      <c r="AG489" s="550"/>
      <c r="AH489" s="550"/>
      <c r="AI489" s="550"/>
      <c r="AJ489" s="550"/>
      <c r="AK489" s="550"/>
      <c r="AL489" s="550"/>
      <c r="AM489" s="550"/>
      <c r="AN489" s="550"/>
      <c r="AO489" s="550"/>
      <c r="AP489" s="550"/>
      <c r="AQ489" s="550"/>
      <c r="AR489" s="550"/>
      <c r="AS489" s="550"/>
      <c r="AT489" s="550"/>
      <c r="AU489" s="587"/>
      <c r="AV489" s="371"/>
      <c r="AW489" s="371"/>
      <c r="AX489" s="219"/>
      <c r="AY489" s="219"/>
      <c r="AZ489" s="219"/>
      <c r="BA489" s="219"/>
      <c r="BB489" s="219"/>
      <c r="BC489" s="219"/>
      <c r="BD489" s="219"/>
      <c r="BE489" s="219"/>
      <c r="BF489" s="219"/>
      <c r="BG489" s="219"/>
      <c r="BH489" s="219"/>
      <c r="BI489" s="219"/>
      <c r="BJ489" s="219"/>
      <c r="BK489" s="219"/>
      <c r="BL489" s="219"/>
      <c r="BM489" s="219"/>
      <c r="BN489" s="219"/>
      <c r="BO489" s="219"/>
      <c r="BP489" s="219"/>
      <c r="BQ489" s="219"/>
      <c r="BR489" s="219"/>
    </row>
    <row r="490" spans="4:70" ht="16.5" customHeight="1">
      <c r="D490" s="744"/>
      <c r="E490" s="742"/>
      <c r="F490" s="219"/>
      <c r="G490" s="219"/>
      <c r="H490" s="575"/>
      <c r="I490" s="585"/>
      <c r="J490" s="550"/>
      <c r="K490" s="550"/>
      <c r="L490" s="550"/>
      <c r="M490" s="550"/>
      <c r="N490" s="550"/>
      <c r="O490" s="550"/>
      <c r="P490" s="550"/>
      <c r="Q490" s="550"/>
      <c r="R490" s="550"/>
      <c r="S490" s="550"/>
      <c r="T490" s="550"/>
      <c r="U490" s="550"/>
      <c r="V490" s="550"/>
      <c r="W490" s="550"/>
      <c r="X490" s="550"/>
      <c r="Y490" s="550"/>
      <c r="Z490" s="550"/>
      <c r="AA490" s="550"/>
      <c r="AB490" s="550"/>
      <c r="AC490" s="550"/>
      <c r="AD490" s="550"/>
      <c r="AE490" s="550"/>
      <c r="AF490" s="550"/>
      <c r="AG490" s="550"/>
      <c r="AH490" s="550"/>
      <c r="AI490" s="550"/>
      <c r="AJ490" s="550"/>
      <c r="AK490" s="550"/>
      <c r="AL490" s="550"/>
      <c r="AM490" s="550"/>
      <c r="AN490" s="550"/>
      <c r="AO490" s="550"/>
      <c r="AP490" s="550"/>
      <c r="AQ490" s="550"/>
      <c r="AR490" s="550"/>
      <c r="AS490" s="550"/>
      <c r="AT490" s="550"/>
      <c r="AU490" s="587"/>
      <c r="AV490" s="371"/>
      <c r="AW490" s="371"/>
      <c r="AX490" s="219"/>
      <c r="AY490" s="219"/>
      <c r="AZ490" s="219"/>
      <c r="BA490" s="219"/>
      <c r="BB490" s="219"/>
      <c r="BC490" s="219"/>
      <c r="BD490" s="219"/>
      <c r="BE490" s="219"/>
      <c r="BF490" s="219"/>
      <c r="BG490" s="219"/>
      <c r="BH490" s="219"/>
      <c r="BI490" s="219"/>
      <c r="BJ490" s="219"/>
      <c r="BK490" s="219"/>
      <c r="BL490" s="219"/>
      <c r="BM490" s="219"/>
      <c r="BN490" s="219"/>
      <c r="BO490" s="219"/>
      <c r="BP490" s="219"/>
      <c r="BQ490" s="219"/>
      <c r="BR490" s="219"/>
    </row>
    <row r="491" spans="4:70" ht="16.5" customHeight="1">
      <c r="D491" s="744"/>
      <c r="E491" s="742"/>
      <c r="F491" s="219"/>
      <c r="G491" s="219"/>
      <c r="H491" s="575"/>
      <c r="I491" s="477"/>
      <c r="J491" s="18" t="s">
        <v>2432</v>
      </c>
      <c r="K491" s="18"/>
      <c r="L491" s="550"/>
      <c r="M491" s="550"/>
      <c r="N491" s="550"/>
      <c r="O491" s="550"/>
      <c r="P491" s="550"/>
      <c r="Q491" s="550"/>
      <c r="R491" s="550"/>
      <c r="S491" s="550"/>
      <c r="T491" s="550"/>
      <c r="U491" s="550"/>
      <c r="V491" s="550"/>
      <c r="W491" s="550"/>
      <c r="X491" s="550"/>
      <c r="Y491" s="550"/>
      <c r="Z491" s="550"/>
      <c r="AA491" s="550"/>
      <c r="AB491" s="550"/>
      <c r="AC491" s="550"/>
      <c r="AD491" s="550"/>
      <c r="AE491" s="550"/>
      <c r="AF491" s="550"/>
      <c r="AG491" s="550"/>
      <c r="AH491" s="550"/>
      <c r="AI491" s="550"/>
      <c r="AJ491" s="550"/>
      <c r="AK491" s="550"/>
      <c r="AL491" s="550"/>
      <c r="AM491" s="550"/>
      <c r="AN491" s="550"/>
      <c r="AO491" s="550"/>
      <c r="AP491" s="550"/>
      <c r="AQ491" s="550"/>
      <c r="AR491" s="550"/>
      <c r="AS491" s="550"/>
      <c r="AT491" s="550"/>
      <c r="AU491" s="587"/>
      <c r="AV491" s="371"/>
      <c r="AW491" s="219"/>
      <c r="AX491" s="219"/>
      <c r="AY491" s="219"/>
      <c r="AZ491" s="219"/>
      <c r="BA491" s="219"/>
      <c r="BB491" s="219"/>
      <c r="BC491" s="219"/>
      <c r="BD491" s="219"/>
      <c r="BE491" s="219"/>
      <c r="BF491" s="219"/>
      <c r="BG491" s="219"/>
      <c r="BH491" s="219"/>
      <c r="BI491" s="219"/>
      <c r="BJ491" s="219"/>
      <c r="BK491" s="219"/>
      <c r="BL491" s="219"/>
      <c r="BM491" s="219"/>
      <c r="BN491" s="219"/>
      <c r="BO491" s="219"/>
      <c r="BP491" s="219"/>
      <c r="BQ491" s="219"/>
      <c r="BR491" s="219"/>
    </row>
    <row r="492" spans="4:70" ht="16.5" customHeight="1">
      <c r="D492" s="744"/>
      <c r="E492" s="742"/>
      <c r="F492" s="219"/>
      <c r="G492" s="219"/>
      <c r="H492" s="575"/>
      <c r="I492" s="477"/>
      <c r="J492" s="16"/>
      <c r="K492" s="18" t="s">
        <v>2438</v>
      </c>
      <c r="L492" s="550"/>
      <c r="M492" s="550"/>
      <c r="N492" s="550"/>
      <c r="O492" s="550"/>
      <c r="P492" s="550"/>
      <c r="Q492" s="550"/>
      <c r="R492" s="550"/>
      <c r="S492" s="550"/>
      <c r="T492" s="550"/>
      <c r="U492" s="550"/>
      <c r="V492" s="550"/>
      <c r="W492" s="550"/>
      <c r="X492" s="550"/>
      <c r="Y492" s="550"/>
      <c r="Z492" s="550"/>
      <c r="AA492" s="550"/>
      <c r="AB492" s="550"/>
      <c r="AC492" s="550"/>
      <c r="AD492" s="550"/>
      <c r="AE492" s="550"/>
      <c r="AF492" s="550"/>
      <c r="AG492" s="550"/>
      <c r="AH492" s="550"/>
      <c r="AI492" s="550"/>
      <c r="AJ492" s="550"/>
      <c r="AK492" s="550"/>
      <c r="AL492" s="550"/>
      <c r="AM492" s="550"/>
      <c r="AN492" s="550"/>
      <c r="AO492" s="550"/>
      <c r="AP492" s="550"/>
      <c r="AQ492" s="550"/>
      <c r="AR492" s="550"/>
      <c r="AS492" s="550"/>
      <c r="AT492" s="550"/>
      <c r="AU492" s="587"/>
      <c r="AV492" s="371"/>
      <c r="AW492" s="219"/>
      <c r="AX492" s="219"/>
      <c r="AY492" s="219"/>
      <c r="AZ492" s="219"/>
      <c r="BA492" s="219"/>
      <c r="BB492" s="219"/>
      <c r="BC492" s="219"/>
      <c r="BD492" s="219"/>
      <c r="BE492" s="219"/>
      <c r="BF492" s="219"/>
      <c r="BG492" s="219"/>
      <c r="BH492" s="219"/>
      <c r="BI492" s="219"/>
      <c r="BJ492" s="219"/>
      <c r="BK492" s="219"/>
      <c r="BL492" s="219"/>
      <c r="BM492" s="219"/>
      <c r="BN492" s="219"/>
      <c r="BO492" s="219"/>
      <c r="BP492" s="219"/>
      <c r="BQ492" s="219"/>
      <c r="BR492" s="219"/>
    </row>
    <row r="493" spans="4:70" ht="16.5" customHeight="1">
      <c r="D493" s="744"/>
      <c r="E493" s="742"/>
      <c r="F493" s="219"/>
      <c r="G493" s="219"/>
      <c r="H493" s="575"/>
      <c r="I493" s="477"/>
      <c r="J493" s="16"/>
      <c r="K493" s="18" t="s">
        <v>2439</v>
      </c>
      <c r="L493" s="550"/>
      <c r="M493" s="550"/>
      <c r="N493" s="550"/>
      <c r="O493" s="550"/>
      <c r="P493" s="550"/>
      <c r="Q493" s="550"/>
      <c r="R493" s="550"/>
      <c r="S493" s="550"/>
      <c r="T493" s="550"/>
      <c r="U493" s="550"/>
      <c r="V493" s="550"/>
      <c r="W493" s="550"/>
      <c r="X493" s="550"/>
      <c r="Y493" s="550"/>
      <c r="Z493" s="550"/>
      <c r="AA493" s="550"/>
      <c r="AB493" s="550"/>
      <c r="AC493" s="550"/>
      <c r="AD493" s="550"/>
      <c r="AE493" s="550"/>
      <c r="AF493" s="550"/>
      <c r="AG493" s="550"/>
      <c r="AH493" s="550"/>
      <c r="AI493" s="550"/>
      <c r="AJ493" s="550"/>
      <c r="AK493" s="550"/>
      <c r="AL493" s="550"/>
      <c r="AM493" s="550"/>
      <c r="AN493" s="550"/>
      <c r="AO493" s="550"/>
      <c r="AP493" s="550"/>
      <c r="AQ493" s="550"/>
      <c r="AR493" s="550"/>
      <c r="AS493" s="550"/>
      <c r="AT493" s="550"/>
      <c r="AU493" s="587"/>
      <c r="AV493" s="371"/>
      <c r="AW493" s="219"/>
      <c r="AX493" s="219"/>
      <c r="AY493" s="219"/>
      <c r="AZ493" s="219"/>
      <c r="BA493" s="219"/>
      <c r="BB493" s="219"/>
      <c r="BC493" s="219"/>
      <c r="BD493" s="219"/>
      <c r="BE493" s="219"/>
      <c r="BF493" s="219"/>
      <c r="BG493" s="219"/>
      <c r="BH493" s="219"/>
      <c r="BI493" s="219"/>
      <c r="BJ493" s="219"/>
      <c r="BK493" s="219"/>
      <c r="BL493" s="219"/>
      <c r="BM493" s="219"/>
      <c r="BN493" s="219"/>
      <c r="BO493" s="219"/>
      <c r="BP493" s="219"/>
      <c r="BQ493" s="219"/>
      <c r="BR493" s="219"/>
    </row>
    <row r="494" spans="4:70" ht="16.5" customHeight="1">
      <c r="D494" s="744"/>
      <c r="E494" s="742"/>
      <c r="F494" s="219"/>
      <c r="G494" s="219"/>
      <c r="H494" s="575"/>
      <c r="I494" s="477"/>
      <c r="J494" s="16" t="s">
        <v>2405</v>
      </c>
      <c r="K494" s="18"/>
      <c r="L494" s="550"/>
      <c r="M494" s="550"/>
      <c r="N494" s="550"/>
      <c r="O494" s="550"/>
      <c r="P494" s="550"/>
      <c r="Q494" s="550"/>
      <c r="R494" s="550"/>
      <c r="S494" s="550"/>
      <c r="T494" s="550"/>
      <c r="U494" s="550"/>
      <c r="V494" s="550"/>
      <c r="W494" s="550"/>
      <c r="X494" s="550"/>
      <c r="Y494" s="550"/>
      <c r="Z494" s="550"/>
      <c r="AA494" s="550"/>
      <c r="AB494" s="550"/>
      <c r="AC494" s="550"/>
      <c r="AD494" s="550"/>
      <c r="AE494" s="550"/>
      <c r="AF494" s="550"/>
      <c r="AG494" s="550"/>
      <c r="AH494" s="550"/>
      <c r="AI494" s="550"/>
      <c r="AJ494" s="550"/>
      <c r="AK494" s="550"/>
      <c r="AL494" s="550"/>
      <c r="AM494" s="550"/>
      <c r="AN494" s="550"/>
      <c r="AO494" s="550"/>
      <c r="AP494" s="550"/>
      <c r="AQ494" s="550"/>
      <c r="AR494" s="550"/>
      <c r="AS494" s="550"/>
      <c r="AT494" s="550"/>
      <c r="AU494" s="587"/>
      <c r="AV494" s="371"/>
      <c r="AW494" s="219"/>
      <c r="AX494" s="219"/>
      <c r="AY494" s="219"/>
      <c r="AZ494" s="219"/>
      <c r="BA494" s="219"/>
      <c r="BB494" s="219"/>
      <c r="BC494" s="219"/>
      <c r="BD494" s="219"/>
      <c r="BE494" s="219"/>
      <c r="BF494" s="219"/>
      <c r="BG494" s="219"/>
      <c r="BH494" s="219"/>
      <c r="BI494" s="219"/>
      <c r="BJ494" s="219"/>
      <c r="BK494" s="219"/>
      <c r="BL494" s="219"/>
      <c r="BM494" s="219"/>
      <c r="BN494" s="219"/>
      <c r="BO494" s="219"/>
      <c r="BP494" s="219"/>
      <c r="BQ494" s="219"/>
      <c r="BR494" s="219"/>
    </row>
    <row r="495" spans="4:70" ht="16.5" customHeight="1">
      <c r="D495" s="744"/>
      <c r="E495" s="742"/>
      <c r="F495" s="219"/>
      <c r="G495" s="219"/>
      <c r="H495" s="575"/>
      <c r="I495" s="477"/>
      <c r="J495" s="18"/>
      <c r="K495" s="18" t="s">
        <v>2436</v>
      </c>
      <c r="L495" s="550"/>
      <c r="M495" s="550"/>
      <c r="N495" s="550"/>
      <c r="O495" s="550"/>
      <c r="P495" s="550"/>
      <c r="Q495" s="550"/>
      <c r="R495" s="550"/>
      <c r="S495" s="550"/>
      <c r="T495" s="550"/>
      <c r="U495" s="550"/>
      <c r="V495" s="550"/>
      <c r="W495" s="550"/>
      <c r="X495" s="550"/>
      <c r="Y495" s="550"/>
      <c r="Z495" s="550"/>
      <c r="AA495" s="550"/>
      <c r="AB495" s="550"/>
      <c r="AC495" s="550"/>
      <c r="AD495" s="550"/>
      <c r="AE495" s="550"/>
      <c r="AF495" s="550"/>
      <c r="AG495" s="550"/>
      <c r="AH495" s="550"/>
      <c r="AI495" s="550"/>
      <c r="AJ495" s="550"/>
      <c r="AK495" s="550"/>
      <c r="AL495" s="550"/>
      <c r="AM495" s="550"/>
      <c r="AN495" s="550"/>
      <c r="AO495" s="550"/>
      <c r="AP495" s="550"/>
      <c r="AQ495" s="550"/>
      <c r="AR495" s="550"/>
      <c r="AS495" s="550"/>
      <c r="AT495" s="550"/>
      <c r="AU495" s="587"/>
      <c r="AV495" s="371"/>
      <c r="AW495" s="219"/>
      <c r="AX495" s="219"/>
      <c r="AY495" s="219"/>
      <c r="AZ495" s="219"/>
      <c r="BA495" s="219"/>
      <c r="BB495" s="219"/>
      <c r="BC495" s="219"/>
      <c r="BD495" s="219"/>
      <c r="BE495" s="219"/>
      <c r="BF495" s="219"/>
      <c r="BG495" s="219"/>
      <c r="BH495" s="219"/>
      <c r="BI495" s="219"/>
      <c r="BJ495" s="219"/>
      <c r="BK495" s="219"/>
      <c r="BL495" s="219"/>
      <c r="BM495" s="219"/>
      <c r="BN495" s="219"/>
      <c r="BO495" s="219"/>
      <c r="BP495" s="219"/>
      <c r="BQ495" s="219"/>
      <c r="BR495" s="219"/>
    </row>
    <row r="496" spans="4:70" ht="16.5" customHeight="1">
      <c r="D496" s="744"/>
      <c r="E496" s="742"/>
      <c r="F496" s="219"/>
      <c r="G496" s="219"/>
      <c r="H496" s="575"/>
      <c r="I496" s="477"/>
      <c r="J496" s="18"/>
      <c r="K496" s="18" t="s">
        <v>2457</v>
      </c>
      <c r="L496" s="550"/>
      <c r="M496" s="550"/>
      <c r="N496" s="550"/>
      <c r="O496" s="550"/>
      <c r="P496" s="550"/>
      <c r="Q496" s="550"/>
      <c r="R496" s="550"/>
      <c r="S496" s="550"/>
      <c r="T496" s="550"/>
      <c r="U496" s="550"/>
      <c r="V496" s="550"/>
      <c r="W496" s="550"/>
      <c r="X496" s="550"/>
      <c r="Y496" s="550"/>
      <c r="Z496" s="550"/>
      <c r="AA496" s="550"/>
      <c r="AB496" s="550"/>
      <c r="AC496" s="550"/>
      <c r="AD496" s="550"/>
      <c r="AE496" s="550"/>
      <c r="AF496" s="550"/>
      <c r="AG496" s="550"/>
      <c r="AH496" s="550"/>
      <c r="AI496" s="550"/>
      <c r="AJ496" s="550"/>
      <c r="AK496" s="550"/>
      <c r="AL496" s="550"/>
      <c r="AM496" s="550"/>
      <c r="AN496" s="550"/>
      <c r="AO496" s="550"/>
      <c r="AP496" s="550"/>
      <c r="AQ496" s="550"/>
      <c r="AR496" s="550"/>
      <c r="AS496" s="550"/>
      <c r="AT496" s="550"/>
      <c r="AU496" s="587"/>
      <c r="AV496" s="371"/>
      <c r="AW496" s="219"/>
      <c r="AX496" s="219"/>
      <c r="AY496" s="219"/>
      <c r="AZ496" s="219"/>
      <c r="BA496" s="219"/>
      <c r="BB496" s="219"/>
      <c r="BC496" s="219"/>
      <c r="BD496" s="219"/>
      <c r="BE496" s="219"/>
      <c r="BF496" s="219"/>
      <c r="BG496" s="219"/>
      <c r="BH496" s="219"/>
      <c r="BI496" s="219"/>
      <c r="BJ496" s="219"/>
      <c r="BK496" s="219"/>
      <c r="BL496" s="219"/>
      <c r="BM496" s="219"/>
      <c r="BN496" s="219"/>
      <c r="BO496" s="219"/>
      <c r="BP496" s="219"/>
      <c r="BQ496" s="219"/>
      <c r="BR496" s="219"/>
    </row>
    <row r="497" spans="4:70" ht="16.5" customHeight="1">
      <c r="D497" s="744"/>
      <c r="E497" s="742"/>
      <c r="F497" s="219"/>
      <c r="G497" s="219"/>
      <c r="H497" s="575"/>
      <c r="I497" s="575"/>
      <c r="J497" s="18"/>
      <c r="K497" s="550"/>
      <c r="L497" s="550"/>
      <c r="M497" s="550"/>
      <c r="N497" s="550"/>
      <c r="O497" s="550"/>
      <c r="P497" s="550"/>
      <c r="Q497" s="550"/>
      <c r="R497" s="550"/>
      <c r="S497" s="550"/>
      <c r="T497" s="550"/>
      <c r="U497" s="550"/>
      <c r="V497" s="550"/>
      <c r="W497" s="550"/>
      <c r="X497" s="550"/>
      <c r="Y497" s="550"/>
      <c r="Z497" s="550"/>
      <c r="AA497" s="550"/>
      <c r="AB497" s="550"/>
      <c r="AC497" s="550"/>
      <c r="AD497" s="550"/>
      <c r="AE497" s="550"/>
      <c r="AF497" s="550"/>
      <c r="AG497" s="550"/>
      <c r="AH497" s="550"/>
      <c r="AI497" s="550"/>
      <c r="AJ497" s="550"/>
      <c r="AK497" s="550"/>
      <c r="AL497" s="550"/>
      <c r="AM497" s="550"/>
      <c r="AN497" s="550"/>
      <c r="AO497" s="550"/>
      <c r="AP497" s="550"/>
      <c r="AQ497" s="550"/>
      <c r="AR497" s="550"/>
      <c r="AS497" s="550"/>
      <c r="AT497" s="550"/>
      <c r="AU497" s="587"/>
      <c r="AV497" s="371"/>
      <c r="AW497" s="371"/>
      <c r="AX497" s="219"/>
      <c r="AY497" s="219"/>
      <c r="AZ497" s="219"/>
      <c r="BA497" s="219"/>
      <c r="BB497" s="219"/>
      <c r="BC497" s="219"/>
      <c r="BD497" s="219"/>
      <c r="BE497" s="219"/>
      <c r="BF497" s="219"/>
      <c r="BG497" s="219"/>
      <c r="BH497" s="219"/>
      <c r="BI497" s="219"/>
      <c r="BJ497" s="219"/>
      <c r="BK497" s="219"/>
      <c r="BL497" s="219"/>
      <c r="BM497" s="219"/>
      <c r="BN497" s="219"/>
      <c r="BO497" s="219"/>
      <c r="BP497" s="219"/>
      <c r="BQ497" s="219"/>
      <c r="BR497" s="219"/>
    </row>
    <row r="498" spans="4:70" ht="16.5" customHeight="1">
      <c r="D498" s="744"/>
      <c r="E498" s="742"/>
      <c r="F498" s="219"/>
      <c r="G498" s="219"/>
      <c r="H498" s="575"/>
      <c r="I498" s="589" t="s">
        <v>2450</v>
      </c>
      <c r="J498" s="18"/>
      <c r="K498" s="550"/>
      <c r="L498" s="550"/>
      <c r="M498" s="550"/>
      <c r="N498" s="550"/>
      <c r="O498" s="550"/>
      <c r="P498" s="550"/>
      <c r="Q498" s="550"/>
      <c r="R498" s="550"/>
      <c r="S498" s="550"/>
      <c r="T498" s="550"/>
      <c r="U498" s="550"/>
      <c r="V498" s="550"/>
      <c r="W498" s="550"/>
      <c r="X498" s="550"/>
      <c r="Y498" s="550"/>
      <c r="Z498" s="550"/>
      <c r="AA498" s="550"/>
      <c r="AB498" s="550"/>
      <c r="AC498" s="550"/>
      <c r="AD498" s="550"/>
      <c r="AE498" s="550"/>
      <c r="AF498" s="550"/>
      <c r="AG498" s="550"/>
      <c r="AH498" s="550"/>
      <c r="AI498" s="550"/>
      <c r="AJ498" s="550"/>
      <c r="AK498" s="550"/>
      <c r="AL498" s="550"/>
      <c r="AM498" s="550"/>
      <c r="AN498" s="550"/>
      <c r="AO498" s="550"/>
      <c r="AP498" s="550"/>
      <c r="AQ498" s="550"/>
      <c r="AR498" s="550"/>
      <c r="AS498" s="550"/>
      <c r="AT498" s="550"/>
      <c r="AU498" s="587"/>
      <c r="AV498" s="371"/>
      <c r="AW498" s="219"/>
      <c r="AX498" s="219"/>
      <c r="AY498" s="219"/>
      <c r="AZ498" s="219"/>
      <c r="BA498" s="219"/>
      <c r="BB498" s="219"/>
      <c r="BC498" s="219"/>
      <c r="BD498" s="219"/>
      <c r="BE498" s="219"/>
      <c r="BF498" s="219"/>
      <c r="BG498" s="219"/>
      <c r="BH498" s="219"/>
      <c r="BI498" s="219"/>
      <c r="BJ498" s="219"/>
      <c r="BK498" s="219"/>
      <c r="BL498" s="219"/>
      <c r="BM498" s="219"/>
      <c r="BN498" s="219"/>
      <c r="BO498" s="219"/>
      <c r="BP498" s="219"/>
      <c r="BQ498" s="219"/>
      <c r="BR498" s="219"/>
    </row>
    <row r="499" spans="4:70" ht="16.5" customHeight="1">
      <c r="D499" s="744"/>
      <c r="E499" s="742"/>
      <c r="F499" s="219"/>
      <c r="G499" s="219"/>
      <c r="H499" s="575"/>
      <c r="I499" s="588" t="s">
        <v>2959</v>
      </c>
      <c r="J499" s="18"/>
      <c r="K499" s="550"/>
      <c r="L499" s="550"/>
      <c r="M499" s="550"/>
      <c r="N499" s="550"/>
      <c r="O499" s="550"/>
      <c r="P499" s="550"/>
      <c r="Q499" s="550"/>
      <c r="R499" s="550"/>
      <c r="S499" s="550"/>
      <c r="T499" s="550"/>
      <c r="U499" s="550"/>
      <c r="V499" s="550"/>
      <c r="W499" s="550"/>
      <c r="X499" s="550"/>
      <c r="Y499" s="550"/>
      <c r="Z499" s="550"/>
      <c r="AA499" s="550"/>
      <c r="AB499" s="550"/>
      <c r="AC499" s="550"/>
      <c r="AD499" s="550"/>
      <c r="AE499" s="550"/>
      <c r="AF499" s="550"/>
      <c r="AG499" s="550"/>
      <c r="AH499" s="550"/>
      <c r="AI499" s="550"/>
      <c r="AJ499" s="550"/>
      <c r="AK499" s="550"/>
      <c r="AL499" s="550"/>
      <c r="AM499" s="550"/>
      <c r="AN499" s="550"/>
      <c r="AO499" s="550"/>
      <c r="AP499" s="550"/>
      <c r="AQ499" s="550"/>
      <c r="AR499" s="550"/>
      <c r="AS499" s="550"/>
      <c r="AT499" s="550"/>
      <c r="AU499" s="587"/>
      <c r="AV499" s="371"/>
      <c r="AW499" s="219"/>
      <c r="AX499" s="219"/>
      <c r="AY499" s="219"/>
      <c r="AZ499" s="219"/>
      <c r="BA499" s="219"/>
      <c r="BB499" s="219"/>
      <c r="BC499" s="219"/>
      <c r="BD499" s="219"/>
      <c r="BE499" s="219"/>
      <c r="BF499" s="219"/>
      <c r="BG499" s="219"/>
      <c r="BH499" s="219"/>
      <c r="BI499" s="219"/>
      <c r="BJ499" s="219"/>
      <c r="BK499" s="219"/>
      <c r="BL499" s="219"/>
      <c r="BM499" s="219"/>
      <c r="BN499" s="219"/>
      <c r="BO499" s="219"/>
      <c r="BP499" s="219"/>
      <c r="BQ499" s="219"/>
      <c r="BR499" s="219"/>
    </row>
    <row r="500" spans="4:70" ht="16.5" customHeight="1">
      <c r="D500" s="744"/>
      <c r="E500" s="742"/>
      <c r="F500" s="219"/>
      <c r="G500" s="219"/>
      <c r="H500" s="575"/>
      <c r="I500" s="590"/>
      <c r="J500" s="18" t="s">
        <v>2458</v>
      </c>
      <c r="K500" s="550"/>
      <c r="L500" s="550"/>
      <c r="M500" s="550"/>
      <c r="N500" s="550"/>
      <c r="O500" s="550"/>
      <c r="P500" s="550"/>
      <c r="Q500" s="550"/>
      <c r="R500" s="550"/>
      <c r="S500" s="550"/>
      <c r="T500" s="550"/>
      <c r="U500" s="550"/>
      <c r="V500" s="550"/>
      <c r="W500" s="550"/>
      <c r="X500" s="550"/>
      <c r="Y500" s="550"/>
      <c r="Z500" s="550"/>
      <c r="AA500" s="550"/>
      <c r="AB500" s="550"/>
      <c r="AC500" s="550"/>
      <c r="AD500" s="550"/>
      <c r="AE500" s="550"/>
      <c r="AF500" s="550"/>
      <c r="AG500" s="550"/>
      <c r="AH500" s="550"/>
      <c r="AI500" s="550"/>
      <c r="AJ500" s="550"/>
      <c r="AK500" s="550"/>
      <c r="AL500" s="550"/>
      <c r="AM500" s="550"/>
      <c r="AN500" s="550"/>
      <c r="AO500" s="550"/>
      <c r="AP500" s="550"/>
      <c r="AQ500" s="550"/>
      <c r="AR500" s="550"/>
      <c r="AS500" s="550"/>
      <c r="AT500" s="550"/>
      <c r="AU500" s="587"/>
      <c r="AV500" s="371"/>
      <c r="AW500" s="371"/>
      <c r="AX500" s="219"/>
      <c r="AY500" s="219"/>
      <c r="AZ500" s="219"/>
      <c r="BA500" s="219"/>
      <c r="BB500" s="219"/>
      <c r="BC500" s="219"/>
      <c r="BD500" s="219"/>
      <c r="BE500" s="219"/>
      <c r="BF500" s="219"/>
      <c r="BG500" s="219"/>
      <c r="BH500" s="219"/>
      <c r="BI500" s="219"/>
      <c r="BJ500" s="219"/>
      <c r="BK500" s="219"/>
      <c r="BL500" s="219"/>
      <c r="BM500" s="219"/>
      <c r="BN500" s="219"/>
      <c r="BO500" s="219"/>
      <c r="BP500" s="219"/>
      <c r="BQ500" s="219"/>
      <c r="BR500" s="219"/>
    </row>
    <row r="501" spans="4:70" ht="16.5" customHeight="1">
      <c r="D501" s="744"/>
      <c r="E501" s="742"/>
      <c r="F501" s="219"/>
      <c r="G501" s="219"/>
      <c r="H501" s="575"/>
      <c r="I501" s="585"/>
      <c r="J501" s="550"/>
      <c r="K501" s="550"/>
      <c r="L501" s="550"/>
      <c r="M501" s="550"/>
      <c r="N501" s="550"/>
      <c r="O501" s="550"/>
      <c r="P501" s="550"/>
      <c r="Q501" s="550"/>
      <c r="R501" s="550"/>
      <c r="S501" s="550"/>
      <c r="T501" s="550"/>
      <c r="U501" s="550"/>
      <c r="V501" s="550"/>
      <c r="W501" s="550"/>
      <c r="X501" s="550"/>
      <c r="Y501" s="550"/>
      <c r="Z501" s="550"/>
      <c r="AA501" s="550"/>
      <c r="AB501" s="550"/>
      <c r="AC501" s="550"/>
      <c r="AD501" s="550"/>
      <c r="AE501" s="550"/>
      <c r="AF501" s="550"/>
      <c r="AG501" s="550"/>
      <c r="AH501" s="550"/>
      <c r="AI501" s="550"/>
      <c r="AJ501" s="550"/>
      <c r="AK501" s="550"/>
      <c r="AL501" s="550"/>
      <c r="AM501" s="550"/>
      <c r="AN501" s="550"/>
      <c r="AO501" s="550"/>
      <c r="AP501" s="550"/>
      <c r="AQ501" s="550"/>
      <c r="AR501" s="550"/>
      <c r="AS501" s="550"/>
      <c r="AT501" s="550"/>
      <c r="AU501" s="587"/>
      <c r="AV501" s="371"/>
      <c r="AW501" s="371"/>
      <c r="AX501" s="219"/>
      <c r="AY501" s="219"/>
      <c r="AZ501" s="219"/>
      <c r="BA501" s="219"/>
      <c r="BB501" s="219"/>
      <c r="BC501" s="219"/>
      <c r="BD501" s="219"/>
      <c r="BE501" s="219"/>
      <c r="BF501" s="219"/>
      <c r="BG501" s="219"/>
      <c r="BH501" s="219"/>
      <c r="BI501" s="219"/>
      <c r="BJ501" s="219"/>
      <c r="BK501" s="219"/>
      <c r="BL501" s="219"/>
      <c r="BM501" s="219"/>
      <c r="BN501" s="219"/>
      <c r="BO501" s="219"/>
      <c r="BP501" s="219"/>
      <c r="BQ501" s="219"/>
      <c r="BR501" s="219"/>
    </row>
    <row r="502" spans="4:70" ht="16.5" customHeight="1">
      <c r="D502" s="744"/>
      <c r="E502" s="742"/>
      <c r="F502" s="219"/>
      <c r="G502" s="219"/>
      <c r="H502" s="575"/>
      <c r="I502" s="477"/>
      <c r="J502" s="18" t="s">
        <v>2432</v>
      </c>
      <c r="K502" s="18"/>
      <c r="L502" s="550"/>
      <c r="M502" s="550"/>
      <c r="N502" s="550"/>
      <c r="O502" s="550"/>
      <c r="P502" s="550"/>
      <c r="Q502" s="550"/>
      <c r="R502" s="550"/>
      <c r="S502" s="550"/>
      <c r="T502" s="550"/>
      <c r="U502" s="550"/>
      <c r="V502" s="550"/>
      <c r="W502" s="550"/>
      <c r="X502" s="550"/>
      <c r="Y502" s="550"/>
      <c r="Z502" s="550"/>
      <c r="AA502" s="550"/>
      <c r="AB502" s="550"/>
      <c r="AC502" s="550"/>
      <c r="AD502" s="550"/>
      <c r="AE502" s="550"/>
      <c r="AF502" s="550"/>
      <c r="AG502" s="550"/>
      <c r="AH502" s="550"/>
      <c r="AI502" s="550"/>
      <c r="AJ502" s="550"/>
      <c r="AK502" s="550"/>
      <c r="AL502" s="550"/>
      <c r="AM502" s="550"/>
      <c r="AN502" s="550"/>
      <c r="AO502" s="550"/>
      <c r="AP502" s="550"/>
      <c r="AQ502" s="550"/>
      <c r="AR502" s="550"/>
      <c r="AS502" s="550"/>
      <c r="AT502" s="550"/>
      <c r="AU502" s="587"/>
      <c r="AV502" s="371"/>
      <c r="AW502" s="219"/>
      <c r="AX502" s="219"/>
      <c r="AY502" s="219"/>
      <c r="AZ502" s="219"/>
      <c r="BA502" s="219"/>
      <c r="BB502" s="219"/>
      <c r="BC502" s="219"/>
      <c r="BD502" s="219"/>
      <c r="BE502" s="219"/>
      <c r="BF502" s="219"/>
      <c r="BG502" s="219"/>
      <c r="BH502" s="219"/>
      <c r="BI502" s="219"/>
      <c r="BJ502" s="219"/>
      <c r="BK502" s="219"/>
      <c r="BL502" s="219"/>
      <c r="BM502" s="219"/>
      <c r="BN502" s="219"/>
      <c r="BO502" s="219"/>
      <c r="BP502" s="219"/>
      <c r="BQ502" s="219"/>
      <c r="BR502" s="219"/>
    </row>
    <row r="503" spans="4:70" ht="16.5" customHeight="1">
      <c r="D503" s="744"/>
      <c r="E503" s="742"/>
      <c r="F503" s="219"/>
      <c r="G503" s="219"/>
      <c r="H503" s="575"/>
      <c r="I503" s="477"/>
      <c r="J503" s="16"/>
      <c r="K503" s="18" t="s">
        <v>2459</v>
      </c>
      <c r="L503" s="550"/>
      <c r="M503" s="550"/>
      <c r="N503" s="550"/>
      <c r="O503" s="550"/>
      <c r="P503" s="550"/>
      <c r="Q503" s="550"/>
      <c r="R503" s="550"/>
      <c r="S503" s="550"/>
      <c r="T503" s="550"/>
      <c r="U503" s="550"/>
      <c r="V503" s="550"/>
      <c r="W503" s="550"/>
      <c r="X503" s="550"/>
      <c r="Y503" s="550"/>
      <c r="Z503" s="550"/>
      <c r="AA503" s="550"/>
      <c r="AB503" s="550"/>
      <c r="AC503" s="550"/>
      <c r="AD503" s="550"/>
      <c r="AE503" s="550"/>
      <c r="AF503" s="550"/>
      <c r="AG503" s="550"/>
      <c r="AH503" s="550"/>
      <c r="AI503" s="550"/>
      <c r="AJ503" s="550"/>
      <c r="AK503" s="550"/>
      <c r="AL503" s="550"/>
      <c r="AM503" s="550"/>
      <c r="AN503" s="550"/>
      <c r="AO503" s="550"/>
      <c r="AP503" s="550"/>
      <c r="AQ503" s="550"/>
      <c r="AR503" s="550"/>
      <c r="AS503" s="550"/>
      <c r="AT503" s="550"/>
      <c r="AU503" s="587"/>
      <c r="AV503" s="371"/>
      <c r="AW503" s="219"/>
      <c r="AX503" s="219"/>
      <c r="AY503" s="219"/>
      <c r="AZ503" s="219"/>
      <c r="BA503" s="219"/>
      <c r="BB503" s="219"/>
      <c r="BC503" s="219"/>
      <c r="BD503" s="219"/>
      <c r="BE503" s="219"/>
      <c r="BF503" s="219"/>
      <c r="BG503" s="219"/>
      <c r="BH503" s="219"/>
      <c r="BI503" s="219"/>
      <c r="BJ503" s="219"/>
      <c r="BK503" s="219"/>
      <c r="BL503" s="219"/>
      <c r="BM503" s="219"/>
      <c r="BN503" s="219"/>
      <c r="BO503" s="219"/>
      <c r="BP503" s="219"/>
      <c r="BQ503" s="219"/>
      <c r="BR503" s="219"/>
    </row>
    <row r="504" spans="4:70" ht="16.5" customHeight="1">
      <c r="D504" s="744"/>
      <c r="E504" s="742"/>
      <c r="F504" s="219"/>
      <c r="G504" s="219"/>
      <c r="H504" s="575"/>
      <c r="I504" s="477"/>
      <c r="J504" s="16"/>
      <c r="K504" s="18" t="s">
        <v>2460</v>
      </c>
      <c r="L504" s="550"/>
      <c r="M504" s="550"/>
      <c r="N504" s="550"/>
      <c r="O504" s="550"/>
      <c r="P504" s="550"/>
      <c r="Q504" s="550"/>
      <c r="R504" s="550"/>
      <c r="S504" s="550"/>
      <c r="T504" s="550"/>
      <c r="U504" s="550"/>
      <c r="V504" s="550"/>
      <c r="W504" s="550"/>
      <c r="X504" s="550"/>
      <c r="Y504" s="550"/>
      <c r="Z504" s="550"/>
      <c r="AA504" s="550"/>
      <c r="AB504" s="550"/>
      <c r="AC504" s="550"/>
      <c r="AD504" s="550"/>
      <c r="AE504" s="550"/>
      <c r="AF504" s="550"/>
      <c r="AG504" s="550"/>
      <c r="AH504" s="550"/>
      <c r="AI504" s="550"/>
      <c r="AJ504" s="550"/>
      <c r="AK504" s="550"/>
      <c r="AL504" s="550"/>
      <c r="AM504" s="550"/>
      <c r="AN504" s="550"/>
      <c r="AO504" s="550"/>
      <c r="AP504" s="550"/>
      <c r="AQ504" s="550"/>
      <c r="AR504" s="550"/>
      <c r="AS504" s="550"/>
      <c r="AT504" s="550"/>
      <c r="AU504" s="587"/>
      <c r="AV504" s="371"/>
      <c r="AW504" s="219"/>
      <c r="AX504" s="219"/>
      <c r="AY504" s="219"/>
      <c r="AZ504" s="219"/>
      <c r="BA504" s="219"/>
      <c r="BB504" s="219"/>
      <c r="BC504" s="219"/>
      <c r="BD504" s="219"/>
      <c r="BE504" s="219"/>
      <c r="BF504" s="219"/>
      <c r="BG504" s="219"/>
      <c r="BH504" s="219"/>
      <c r="BI504" s="219"/>
      <c r="BJ504" s="219"/>
      <c r="BK504" s="219"/>
      <c r="BL504" s="219"/>
      <c r="BM504" s="219"/>
      <c r="BN504" s="219"/>
      <c r="BO504" s="219"/>
      <c r="BP504" s="219"/>
      <c r="BQ504" s="219"/>
      <c r="BR504" s="219"/>
    </row>
    <row r="505" spans="4:70" ht="16.5" customHeight="1">
      <c r="D505" s="744"/>
      <c r="E505" s="742"/>
      <c r="F505" s="219"/>
      <c r="G505" s="219"/>
      <c r="H505" s="575"/>
      <c r="I505" s="477"/>
      <c r="J505" s="16" t="s">
        <v>2405</v>
      </c>
      <c r="K505" s="18"/>
      <c r="L505" s="550"/>
      <c r="M505" s="550"/>
      <c r="N505" s="550"/>
      <c r="O505" s="550"/>
      <c r="P505" s="550"/>
      <c r="Q505" s="550"/>
      <c r="R505" s="550"/>
      <c r="S505" s="550"/>
      <c r="T505" s="550"/>
      <c r="U505" s="550"/>
      <c r="V505" s="550"/>
      <c r="W505" s="550"/>
      <c r="X505" s="550"/>
      <c r="Y505" s="550"/>
      <c r="Z505" s="550"/>
      <c r="AA505" s="550"/>
      <c r="AB505" s="550"/>
      <c r="AC505" s="550"/>
      <c r="AD505" s="550"/>
      <c r="AE505" s="550"/>
      <c r="AF505" s="550"/>
      <c r="AG505" s="550"/>
      <c r="AH505" s="550"/>
      <c r="AI505" s="550"/>
      <c r="AJ505" s="550"/>
      <c r="AK505" s="550"/>
      <c r="AL505" s="550"/>
      <c r="AM505" s="550"/>
      <c r="AN505" s="550"/>
      <c r="AO505" s="550"/>
      <c r="AP505" s="550"/>
      <c r="AQ505" s="550"/>
      <c r="AR505" s="550"/>
      <c r="AS505" s="550"/>
      <c r="AT505" s="550"/>
      <c r="AU505" s="587"/>
      <c r="AV505" s="371"/>
      <c r="AW505" s="219"/>
      <c r="AX505" s="219"/>
      <c r="AY505" s="219"/>
      <c r="AZ505" s="219"/>
      <c r="BA505" s="219"/>
      <c r="BB505" s="219"/>
      <c r="BC505" s="219"/>
      <c r="BD505" s="219"/>
      <c r="BE505" s="219"/>
      <c r="BF505" s="219"/>
      <c r="BG505" s="219"/>
      <c r="BH505" s="219"/>
      <c r="BI505" s="219"/>
      <c r="BJ505" s="219"/>
      <c r="BK505" s="219"/>
      <c r="BL505" s="219"/>
      <c r="BM505" s="219"/>
      <c r="BN505" s="219"/>
      <c r="BO505" s="219"/>
      <c r="BP505" s="219"/>
      <c r="BQ505" s="219"/>
      <c r="BR505" s="219"/>
    </row>
    <row r="506" spans="4:70" ht="16.5" customHeight="1">
      <c r="D506" s="744"/>
      <c r="E506" s="742"/>
      <c r="F506" s="219"/>
      <c r="G506" s="219"/>
      <c r="H506" s="575"/>
      <c r="I506" s="477"/>
      <c r="J506" s="18"/>
      <c r="K506" s="18" t="s">
        <v>2461</v>
      </c>
      <c r="L506" s="550"/>
      <c r="M506" s="550"/>
      <c r="N506" s="550"/>
      <c r="O506" s="550"/>
      <c r="P506" s="550"/>
      <c r="Q506" s="550"/>
      <c r="R506" s="550"/>
      <c r="S506" s="550"/>
      <c r="T506" s="550"/>
      <c r="U506" s="550"/>
      <c r="V506" s="550"/>
      <c r="W506" s="550"/>
      <c r="X506" s="550"/>
      <c r="Y506" s="550"/>
      <c r="Z506" s="550"/>
      <c r="AA506" s="550"/>
      <c r="AB506" s="550"/>
      <c r="AC506" s="550"/>
      <c r="AD506" s="550"/>
      <c r="AE506" s="550"/>
      <c r="AF506" s="550"/>
      <c r="AG506" s="550"/>
      <c r="AH506" s="550"/>
      <c r="AI506" s="550"/>
      <c r="AJ506" s="550"/>
      <c r="AK506" s="550"/>
      <c r="AL506" s="550"/>
      <c r="AM506" s="550"/>
      <c r="AN506" s="550"/>
      <c r="AO506" s="550"/>
      <c r="AP506" s="550"/>
      <c r="AQ506" s="550"/>
      <c r="AR506" s="550"/>
      <c r="AS506" s="550"/>
      <c r="AT506" s="550"/>
      <c r="AU506" s="587"/>
      <c r="AV506" s="371"/>
      <c r="AW506" s="219"/>
      <c r="AX506" s="219"/>
      <c r="AY506" s="219"/>
      <c r="AZ506" s="219"/>
      <c r="BA506" s="219"/>
      <c r="BB506" s="219"/>
      <c r="BC506" s="219"/>
      <c r="BD506" s="219"/>
      <c r="BE506" s="219"/>
      <c r="BF506" s="219"/>
      <c r="BG506" s="219"/>
      <c r="BH506" s="219"/>
      <c r="BI506" s="219"/>
      <c r="BJ506" s="219"/>
      <c r="BK506" s="219"/>
      <c r="BL506" s="219"/>
      <c r="BM506" s="219"/>
      <c r="BN506" s="219"/>
      <c r="BO506" s="219"/>
      <c r="BP506" s="219"/>
      <c r="BQ506" s="219"/>
      <c r="BR506" s="219"/>
    </row>
    <row r="507" spans="4:70" ht="16.5" customHeight="1">
      <c r="D507" s="744"/>
      <c r="E507" s="742"/>
      <c r="F507" s="219"/>
      <c r="G507" s="219"/>
      <c r="H507" s="575"/>
      <c r="I507" s="477"/>
      <c r="J507" s="18"/>
      <c r="K507" s="18" t="s">
        <v>2462</v>
      </c>
      <c r="L507" s="550"/>
      <c r="M507" s="550"/>
      <c r="N507" s="550"/>
      <c r="O507" s="550"/>
      <c r="P507" s="550"/>
      <c r="Q507" s="550"/>
      <c r="R507" s="550"/>
      <c r="S507" s="550"/>
      <c r="T507" s="550"/>
      <c r="U507" s="550"/>
      <c r="V507" s="550"/>
      <c r="W507" s="550"/>
      <c r="X507" s="550"/>
      <c r="Y507" s="550"/>
      <c r="Z507" s="550"/>
      <c r="AA507" s="550"/>
      <c r="AB507" s="550"/>
      <c r="AC507" s="550"/>
      <c r="AD507" s="550"/>
      <c r="AE507" s="550"/>
      <c r="AF507" s="550"/>
      <c r="AG507" s="550"/>
      <c r="AH507" s="550"/>
      <c r="AI507" s="550"/>
      <c r="AJ507" s="550"/>
      <c r="AK507" s="550"/>
      <c r="AL507" s="550"/>
      <c r="AM507" s="550"/>
      <c r="AN507" s="550"/>
      <c r="AO507" s="550"/>
      <c r="AP507" s="550"/>
      <c r="AQ507" s="550"/>
      <c r="AR507" s="550"/>
      <c r="AS507" s="550"/>
      <c r="AT507" s="550"/>
      <c r="AU507" s="587"/>
      <c r="AV507" s="371"/>
      <c r="AW507" s="219"/>
      <c r="AX507" s="219"/>
      <c r="AY507" s="219"/>
      <c r="AZ507" s="219"/>
      <c r="BA507" s="219"/>
      <c r="BB507" s="219"/>
      <c r="BC507" s="219"/>
      <c r="BD507" s="219"/>
      <c r="BE507" s="219"/>
      <c r="BF507" s="219"/>
      <c r="BG507" s="219"/>
      <c r="BH507" s="219"/>
      <c r="BI507" s="219"/>
      <c r="BJ507" s="219"/>
      <c r="BK507" s="219"/>
      <c r="BL507" s="219"/>
      <c r="BM507" s="219"/>
      <c r="BN507" s="219"/>
      <c r="BO507" s="219"/>
      <c r="BP507" s="219"/>
      <c r="BQ507" s="219"/>
      <c r="BR507" s="219"/>
    </row>
    <row r="508" spans="4:70" ht="16.5" customHeight="1">
      <c r="D508" s="744"/>
      <c r="E508" s="742"/>
      <c r="F508" s="219"/>
      <c r="G508" s="219"/>
      <c r="H508" s="575"/>
      <c r="I508" s="18"/>
      <c r="J508" s="18"/>
      <c r="K508" s="550"/>
      <c r="L508" s="550"/>
      <c r="M508" s="550"/>
      <c r="N508" s="550"/>
      <c r="O508" s="550"/>
      <c r="P508" s="550"/>
      <c r="Q508" s="550"/>
      <c r="R508" s="550"/>
      <c r="S508" s="550"/>
      <c r="T508" s="550"/>
      <c r="U508" s="550"/>
      <c r="V508" s="550"/>
      <c r="W508" s="550"/>
      <c r="X508" s="550"/>
      <c r="Y508" s="550"/>
      <c r="Z508" s="550"/>
      <c r="AA508" s="550"/>
      <c r="AB508" s="550"/>
      <c r="AC508" s="550"/>
      <c r="AD508" s="550"/>
      <c r="AE508" s="550"/>
      <c r="AF508" s="550"/>
      <c r="AG508" s="550"/>
      <c r="AH508" s="550"/>
      <c r="AI508" s="550"/>
      <c r="AJ508" s="550"/>
      <c r="AK508" s="550"/>
      <c r="AL508" s="550"/>
      <c r="AM508" s="550"/>
      <c r="AN508" s="550"/>
      <c r="AO508" s="550"/>
      <c r="AP508" s="550"/>
      <c r="AQ508" s="550"/>
      <c r="AR508" s="550"/>
      <c r="AS508" s="550"/>
      <c r="AT508" s="550"/>
      <c r="AU508" s="587"/>
      <c r="AV508" s="371"/>
      <c r="AW508" s="219"/>
      <c r="AX508" s="219"/>
      <c r="AY508" s="219"/>
      <c r="AZ508" s="219"/>
      <c r="BA508" s="219"/>
      <c r="BB508" s="219"/>
      <c r="BC508" s="219"/>
      <c r="BD508" s="219"/>
      <c r="BE508" s="219"/>
      <c r="BF508" s="219"/>
      <c r="BG508" s="219"/>
      <c r="BH508" s="219"/>
      <c r="BI508" s="219"/>
      <c r="BJ508" s="219"/>
      <c r="BK508" s="219"/>
      <c r="BL508" s="219"/>
      <c r="BM508" s="219"/>
      <c r="BN508" s="219"/>
      <c r="BO508" s="219"/>
      <c r="BP508" s="219"/>
      <c r="BQ508" s="219"/>
      <c r="BR508" s="219"/>
    </row>
    <row r="509" spans="4:70" ht="16.5" customHeight="1">
      <c r="D509" s="744"/>
      <c r="E509" s="742"/>
      <c r="F509" s="219"/>
      <c r="G509" s="219"/>
      <c r="H509" s="219"/>
      <c r="I509" s="219"/>
      <c r="J509" s="219"/>
      <c r="K509" s="219"/>
      <c r="L509" s="219"/>
      <c r="M509" s="219"/>
      <c r="N509" s="219"/>
      <c r="Q509" s="219"/>
      <c r="R509" s="219"/>
      <c r="S509" s="219"/>
      <c r="T509" s="219"/>
      <c r="U509" s="219"/>
      <c r="V509" s="219"/>
      <c r="W509" s="219"/>
      <c r="X509" s="219"/>
      <c r="Y509" s="219"/>
      <c r="Z509" s="219"/>
      <c r="AA509" s="219"/>
      <c r="AB509" s="219"/>
      <c r="AC509" s="219"/>
      <c r="AD509" s="219"/>
      <c r="AE509" s="219"/>
      <c r="AF509" s="219"/>
      <c r="AG509" s="219"/>
      <c r="AH509" s="219"/>
      <c r="AI509" s="219"/>
      <c r="AJ509" s="219"/>
      <c r="AK509" s="219"/>
      <c r="AL509" s="219"/>
      <c r="AM509" s="219"/>
      <c r="AN509" s="219"/>
      <c r="AO509" s="219"/>
      <c r="AP509" s="219"/>
      <c r="AQ509" s="219"/>
      <c r="AR509" s="219"/>
      <c r="AS509" s="219"/>
      <c r="AT509" s="371"/>
      <c r="AU509" s="371"/>
      <c r="AV509" s="219"/>
      <c r="AW509" s="219"/>
      <c r="AX509" s="219"/>
      <c r="AY509" s="219"/>
      <c r="AZ509" s="219"/>
      <c r="BA509" s="219"/>
      <c r="BB509" s="219"/>
      <c r="BC509" s="219"/>
      <c r="BD509" s="219"/>
      <c r="BE509" s="219"/>
      <c r="BF509" s="219"/>
      <c r="BG509" s="219"/>
      <c r="BH509" s="219"/>
      <c r="BI509" s="219"/>
      <c r="BJ509" s="219"/>
      <c r="BK509" s="219"/>
      <c r="BL509" s="219"/>
      <c r="BM509" s="219"/>
      <c r="BN509" s="219"/>
      <c r="BO509" s="219"/>
      <c r="BP509" s="219"/>
      <c r="BQ509" s="219"/>
    </row>
    <row r="510" spans="4:70" ht="16.5" customHeight="1">
      <c r="D510" s="744"/>
      <c r="E510" s="742"/>
      <c r="F510" s="219" t="s">
        <v>3370</v>
      </c>
      <c r="G510" s="16"/>
      <c r="H510" s="219"/>
      <c r="I510" s="219"/>
      <c r="J510" s="219"/>
      <c r="K510" s="219"/>
      <c r="L510" s="219"/>
      <c r="M510" s="219"/>
      <c r="N510" s="219"/>
      <c r="Q510" s="219"/>
      <c r="R510" s="219"/>
      <c r="S510" s="219"/>
      <c r="T510" s="219"/>
      <c r="U510" s="219"/>
      <c r="V510" s="219"/>
      <c r="W510" s="219"/>
      <c r="X510" s="219"/>
      <c r="Y510" s="219"/>
      <c r="Z510" s="219"/>
      <c r="AA510" s="219"/>
      <c r="AB510" s="219"/>
      <c r="AC510" s="219"/>
      <c r="AD510" s="219"/>
      <c r="AE510" s="219"/>
      <c r="AF510" s="219"/>
      <c r="AG510" s="219"/>
      <c r="AH510" s="219"/>
      <c r="AI510" s="219"/>
      <c r="AJ510" s="219"/>
      <c r="AK510" s="219"/>
      <c r="AL510" s="219"/>
      <c r="AM510" s="219"/>
      <c r="AN510" s="219"/>
      <c r="AO510" s="219"/>
      <c r="AP510" s="219"/>
      <c r="AQ510" s="219"/>
      <c r="AR510" s="219"/>
      <c r="AS510" s="219"/>
      <c r="AT510" s="219"/>
      <c r="AU510" s="219"/>
      <c r="AV510" s="219"/>
      <c r="AW510" s="219"/>
      <c r="AX510" s="219"/>
      <c r="AY510" s="219"/>
      <c r="AZ510" s="219"/>
      <c r="BA510" s="219"/>
      <c r="BB510" s="219"/>
      <c r="BC510" s="219"/>
      <c r="BD510" s="219"/>
      <c r="BE510" s="219"/>
      <c r="BF510" s="219"/>
      <c r="BG510" s="219"/>
      <c r="BH510" s="219"/>
      <c r="BI510" s="219"/>
      <c r="BJ510" s="219"/>
      <c r="BK510" s="219"/>
      <c r="BP510" s="219"/>
      <c r="BQ510" s="219"/>
    </row>
    <row r="511" spans="4:70" ht="16.5" customHeight="1">
      <c r="D511" s="744"/>
      <c r="E511" s="742"/>
      <c r="F511" s="219"/>
      <c r="G511" s="219" t="s">
        <v>3365</v>
      </c>
      <c r="H511" s="219"/>
      <c r="I511" s="16"/>
      <c r="J511" s="219"/>
      <c r="K511" s="219"/>
      <c r="L511" s="219"/>
      <c r="M511" s="219"/>
      <c r="N511" s="219"/>
      <c r="Q511" s="219"/>
      <c r="R511" s="219"/>
      <c r="S511" s="219"/>
      <c r="T511" s="219"/>
      <c r="U511" s="219"/>
      <c r="V511" s="219"/>
      <c r="W511" s="219"/>
      <c r="X511" s="219"/>
      <c r="Y511" s="219"/>
      <c r="Z511" s="219"/>
      <c r="AA511" s="219"/>
      <c r="AB511" s="219"/>
      <c r="AC511" s="219"/>
      <c r="AD511" s="219"/>
      <c r="AE511" s="219"/>
      <c r="AF511" s="219"/>
      <c r="AG511" s="219"/>
      <c r="AH511" s="219"/>
      <c r="AI511" s="219"/>
      <c r="AJ511" s="219"/>
      <c r="AK511" s="219"/>
      <c r="AL511" s="219"/>
      <c r="AM511" s="219"/>
      <c r="AN511" s="219"/>
      <c r="AO511" s="219"/>
      <c r="AP511" s="219"/>
      <c r="AQ511" s="219"/>
      <c r="AR511" s="219"/>
      <c r="AS511" s="219"/>
      <c r="AT511" s="219"/>
      <c r="AU511" s="219"/>
      <c r="AV511" s="219"/>
      <c r="AW511" s="219"/>
      <c r="AX511" s="219"/>
      <c r="AY511" s="219"/>
      <c r="AZ511" s="219"/>
      <c r="BA511" s="219"/>
      <c r="BB511" s="219"/>
      <c r="BC511" s="219"/>
      <c r="BD511" s="219"/>
      <c r="BE511" s="219"/>
      <c r="BF511" s="219"/>
      <c r="BG511" s="219"/>
      <c r="BH511" s="219"/>
      <c r="BI511" s="219"/>
      <c r="BJ511" s="219"/>
      <c r="BK511" s="219"/>
      <c r="BP511" s="219"/>
      <c r="BQ511" s="219"/>
    </row>
    <row r="512" spans="4:70" ht="16.5" customHeight="1">
      <c r="D512" s="744"/>
      <c r="E512" s="742"/>
      <c r="F512" s="219"/>
      <c r="G512" s="219"/>
      <c r="H512" s="219" t="s">
        <v>3366</v>
      </c>
      <c r="I512" s="16"/>
      <c r="J512" s="219"/>
      <c r="K512" s="219"/>
      <c r="L512" s="219"/>
      <c r="M512" s="219"/>
      <c r="N512" s="219"/>
      <c r="Q512" s="219"/>
      <c r="R512" s="219"/>
      <c r="S512" s="219"/>
      <c r="T512" s="219"/>
      <c r="U512" s="219"/>
      <c r="V512" s="219"/>
      <c r="W512" s="219"/>
      <c r="X512" s="219"/>
      <c r="Y512" s="219"/>
      <c r="Z512" s="219"/>
      <c r="AA512" s="219"/>
      <c r="AB512" s="219"/>
      <c r="AC512" s="219"/>
      <c r="AD512" s="219"/>
      <c r="AE512" s="219"/>
      <c r="AF512" s="219"/>
      <c r="AG512" s="219"/>
      <c r="AH512" s="219"/>
      <c r="AI512" s="219"/>
      <c r="AJ512" s="219"/>
      <c r="AK512" s="219"/>
      <c r="AL512" s="219"/>
      <c r="AM512" s="219"/>
      <c r="AN512" s="219"/>
      <c r="AO512" s="219"/>
      <c r="AP512" s="219"/>
      <c r="AQ512" s="219"/>
      <c r="AR512" s="219"/>
      <c r="AS512" s="219"/>
      <c r="AT512" s="219"/>
      <c r="AU512" s="219"/>
      <c r="AV512" s="219"/>
      <c r="AW512" s="219"/>
      <c r="AX512" s="219"/>
      <c r="AY512" s="219"/>
      <c r="AZ512" s="219"/>
      <c r="BA512" s="219"/>
      <c r="BB512" s="219"/>
      <c r="BC512" s="219"/>
      <c r="BD512" s="219"/>
      <c r="BE512" s="219"/>
      <c r="BF512" s="219"/>
      <c r="BG512" s="219"/>
      <c r="BH512" s="219"/>
      <c r="BI512" s="219"/>
      <c r="BJ512" s="219"/>
      <c r="BK512" s="219"/>
      <c r="BP512" s="219"/>
      <c r="BQ512" s="219"/>
    </row>
    <row r="513" spans="4:79" ht="16.5" customHeight="1">
      <c r="D513" s="744"/>
      <c r="E513" s="742"/>
      <c r="F513" s="219"/>
      <c r="G513" s="219" t="s">
        <v>3367</v>
      </c>
      <c r="H513" s="219"/>
      <c r="I513" s="16"/>
      <c r="J513" s="219"/>
      <c r="K513" s="219"/>
      <c r="L513" s="219"/>
      <c r="M513" s="219"/>
      <c r="N513" s="219"/>
      <c r="Q513" s="219"/>
      <c r="R513" s="219"/>
      <c r="S513" s="219"/>
      <c r="T513" s="219"/>
      <c r="U513" s="219"/>
      <c r="V513" s="219"/>
      <c r="W513" s="219"/>
      <c r="X513" s="219"/>
      <c r="Y513" s="219"/>
      <c r="Z513" s="219"/>
      <c r="AA513" s="219"/>
      <c r="AB513" s="219"/>
      <c r="AC513" s="219"/>
      <c r="AD513" s="219"/>
      <c r="AE513" s="219"/>
      <c r="AF513" s="219"/>
      <c r="AG513" s="219"/>
      <c r="AH513" s="219"/>
      <c r="AI513" s="219"/>
      <c r="AJ513" s="219"/>
      <c r="AK513" s="219"/>
      <c r="AL513" s="219"/>
      <c r="AM513" s="219"/>
      <c r="AN513" s="219"/>
      <c r="AO513" s="219"/>
      <c r="AP513" s="219"/>
      <c r="AQ513" s="219"/>
      <c r="AR513" s="219"/>
      <c r="AS513" s="219"/>
      <c r="AT513" s="219"/>
      <c r="AU513" s="219"/>
      <c r="AV513" s="219"/>
      <c r="AW513" s="219"/>
      <c r="AX513" s="219"/>
      <c r="AY513" s="219"/>
      <c r="AZ513" s="219"/>
      <c r="BA513" s="219"/>
      <c r="BB513" s="219"/>
      <c r="BC513" s="219"/>
      <c r="BD513" s="219"/>
      <c r="BE513" s="219"/>
      <c r="BF513" s="219"/>
      <c r="BG513" s="219"/>
      <c r="BH513" s="219"/>
      <c r="BI513" s="219"/>
      <c r="BJ513" s="219"/>
      <c r="BK513" s="219"/>
      <c r="BP513" s="219"/>
      <c r="BQ513" s="219"/>
    </row>
    <row r="514" spans="4:79" ht="16.5" customHeight="1">
      <c r="D514" s="744"/>
      <c r="E514" s="742"/>
      <c r="F514" s="219"/>
      <c r="G514" s="219"/>
      <c r="H514" s="219" t="s">
        <v>3368</v>
      </c>
      <c r="I514" s="16"/>
      <c r="J514" s="219"/>
      <c r="K514" s="219"/>
      <c r="L514" s="219"/>
      <c r="M514" s="219"/>
      <c r="N514" s="219"/>
      <c r="Q514" s="219"/>
      <c r="R514" s="219"/>
      <c r="S514" s="219"/>
      <c r="T514" s="219"/>
      <c r="U514" s="219"/>
      <c r="V514" s="219"/>
      <c r="W514" s="219"/>
      <c r="X514" s="219"/>
      <c r="Y514" s="219"/>
      <c r="Z514" s="219"/>
      <c r="AA514" s="219"/>
      <c r="AB514" s="219"/>
      <c r="AC514" s="219"/>
      <c r="AD514" s="219"/>
      <c r="AE514" s="219"/>
      <c r="AF514" s="219"/>
      <c r="AG514" s="219"/>
      <c r="AH514" s="219"/>
      <c r="AI514" s="219"/>
      <c r="AJ514" s="219"/>
      <c r="AK514" s="219"/>
      <c r="AL514" s="219"/>
      <c r="AM514" s="219"/>
      <c r="AN514" s="219"/>
      <c r="AO514" s="219"/>
      <c r="AP514" s="219"/>
      <c r="AQ514" s="219"/>
      <c r="AR514" s="219"/>
      <c r="AS514" s="219"/>
      <c r="AT514" s="219"/>
      <c r="AU514" s="219"/>
      <c r="AV514" s="219"/>
      <c r="AW514" s="219"/>
      <c r="AX514" s="219"/>
      <c r="AY514" s="219"/>
      <c r="AZ514" s="219"/>
      <c r="BA514" s="219"/>
      <c r="BB514" s="219"/>
      <c r="BC514" s="219"/>
      <c r="BD514" s="219"/>
      <c r="BE514" s="219"/>
      <c r="BF514" s="219"/>
      <c r="BG514" s="219"/>
      <c r="BH514" s="219"/>
      <c r="BI514" s="219"/>
      <c r="BJ514" s="219"/>
      <c r="BK514" s="219"/>
      <c r="BP514" s="219"/>
      <c r="BQ514" s="219"/>
    </row>
    <row r="515" spans="4:79" ht="16.5" customHeight="1">
      <c r="D515" s="744"/>
      <c r="E515" s="742"/>
      <c r="F515" s="16"/>
      <c r="G515" s="16"/>
      <c r="H515" s="16"/>
      <c r="I515" s="219"/>
      <c r="J515" s="219"/>
      <c r="K515" s="219"/>
      <c r="L515" s="219"/>
      <c r="M515" s="219"/>
      <c r="N515" s="219"/>
      <c r="Q515" s="219"/>
      <c r="R515" s="219"/>
      <c r="S515" s="219"/>
      <c r="T515" s="219"/>
      <c r="U515" s="219"/>
      <c r="V515" s="219"/>
      <c r="W515" s="219"/>
      <c r="X515" s="219"/>
      <c r="Y515" s="219"/>
      <c r="Z515" s="219"/>
      <c r="AA515" s="219"/>
      <c r="AB515" s="219"/>
      <c r="AC515" s="219"/>
      <c r="AD515" s="219"/>
      <c r="AE515" s="219"/>
      <c r="AF515" s="219"/>
      <c r="AG515" s="219"/>
      <c r="AH515" s="219"/>
      <c r="AI515" s="219"/>
      <c r="AJ515" s="219"/>
      <c r="AK515" s="219"/>
      <c r="AL515" s="219"/>
      <c r="AM515" s="219"/>
      <c r="AN515" s="219"/>
      <c r="AO515" s="219"/>
      <c r="AP515" s="219"/>
      <c r="AQ515" s="219"/>
      <c r="AR515" s="219"/>
      <c r="AS515" s="219"/>
      <c r="AT515" s="219"/>
      <c r="AU515" s="219"/>
      <c r="AV515" s="219"/>
      <c r="AW515" s="219"/>
      <c r="AX515" s="219"/>
      <c r="AY515" s="219"/>
      <c r="AZ515" s="219"/>
      <c r="BA515" s="219"/>
      <c r="BB515" s="219"/>
      <c r="BC515" s="219"/>
      <c r="BD515" s="219"/>
      <c r="BE515" s="219"/>
      <c r="BF515" s="219"/>
      <c r="BG515" s="219"/>
      <c r="BH515" s="219"/>
      <c r="BI515" s="219"/>
      <c r="BJ515" s="219"/>
      <c r="BK515" s="219"/>
      <c r="BP515" s="219"/>
      <c r="BQ515" s="219"/>
    </row>
    <row r="516" spans="4:79" ht="16.5" customHeight="1">
      <c r="D516" s="744"/>
      <c r="E516" s="742"/>
      <c r="F516" s="16"/>
      <c r="G516" s="219" t="s">
        <v>2819</v>
      </c>
      <c r="H516" s="219"/>
      <c r="I516" s="219"/>
      <c r="J516" s="219"/>
      <c r="K516" s="219"/>
      <c r="L516" s="219"/>
      <c r="M516" s="219"/>
      <c r="N516" s="219"/>
      <c r="Q516" s="219"/>
      <c r="R516" s="219"/>
      <c r="S516" s="219"/>
      <c r="T516" s="219"/>
      <c r="U516" s="219"/>
      <c r="V516" s="219"/>
      <c r="W516" s="219"/>
      <c r="X516" s="219"/>
      <c r="Y516" s="219"/>
      <c r="Z516" s="219"/>
      <c r="AA516" s="219"/>
      <c r="AB516" s="219"/>
      <c r="AC516" s="219"/>
      <c r="AD516" s="219"/>
      <c r="AE516" s="219"/>
      <c r="AF516" s="219"/>
      <c r="AG516" s="219"/>
      <c r="AH516" s="219"/>
      <c r="AI516" s="219"/>
      <c r="AJ516" s="219"/>
      <c r="AK516" s="219"/>
      <c r="AL516" s="219"/>
      <c r="AM516" s="219"/>
      <c r="AN516" s="219"/>
      <c r="AO516" s="219"/>
      <c r="AP516" s="219"/>
      <c r="AQ516" s="219"/>
      <c r="AR516" s="219"/>
      <c r="AS516" s="219"/>
      <c r="AT516" s="219"/>
      <c r="AU516" s="219"/>
      <c r="AV516" s="219"/>
      <c r="AW516" s="219"/>
      <c r="AX516" s="219"/>
      <c r="AY516" s="219"/>
      <c r="AZ516" s="219"/>
      <c r="BA516" s="219"/>
      <c r="BB516" s="219"/>
      <c r="BC516" s="219"/>
      <c r="BD516" s="219"/>
      <c r="BE516" s="219"/>
      <c r="BF516" s="219"/>
      <c r="BG516" s="219"/>
      <c r="BH516" s="219"/>
      <c r="BI516" s="219"/>
      <c r="BJ516" s="219"/>
      <c r="BK516" s="219"/>
      <c r="BP516" s="219"/>
      <c r="BQ516" s="219"/>
    </row>
    <row r="517" spans="4:79" ht="16.5" customHeight="1">
      <c r="D517" s="744"/>
      <c r="E517" s="742"/>
      <c r="F517" s="16"/>
      <c r="G517" s="219"/>
      <c r="H517" s="219" t="s">
        <v>2715</v>
      </c>
      <c r="I517" s="219"/>
      <c r="J517" s="219"/>
      <c r="K517" s="219"/>
      <c r="L517" s="219"/>
      <c r="M517" s="219"/>
      <c r="N517" s="219"/>
      <c r="Q517" s="219"/>
      <c r="R517" s="219"/>
      <c r="S517" s="219"/>
      <c r="T517" s="219"/>
      <c r="U517" s="219"/>
      <c r="V517" s="219"/>
      <c r="W517" s="219"/>
      <c r="X517" s="219"/>
      <c r="Y517" s="219"/>
      <c r="Z517" s="219"/>
      <c r="AA517" s="219"/>
      <c r="AB517" s="219"/>
      <c r="AC517" s="219"/>
      <c r="AD517" s="219"/>
      <c r="AE517" s="219"/>
      <c r="AF517" s="219"/>
      <c r="AG517" s="219"/>
      <c r="AH517" s="219"/>
      <c r="AI517" s="219"/>
      <c r="AJ517" s="219"/>
      <c r="AK517" s="219"/>
      <c r="AL517" s="219"/>
      <c r="AM517" s="219"/>
      <c r="AN517" s="219"/>
      <c r="AO517" s="219"/>
      <c r="AP517" s="219"/>
      <c r="AQ517" s="219"/>
      <c r="AR517" s="219"/>
      <c r="AS517" s="219"/>
      <c r="AT517" s="219"/>
      <c r="AU517" s="219"/>
      <c r="AV517" s="219"/>
      <c r="AW517" s="219"/>
      <c r="AX517" s="219"/>
      <c r="AY517" s="219"/>
      <c r="AZ517" s="219"/>
      <c r="BA517" s="219"/>
      <c r="BB517" s="219"/>
      <c r="BC517" s="219"/>
      <c r="BD517" s="219"/>
      <c r="BE517" s="219"/>
      <c r="BF517" s="219"/>
      <c r="BG517" s="219"/>
      <c r="BH517" s="219"/>
      <c r="BI517" s="219"/>
      <c r="BJ517" s="219"/>
      <c r="BK517" s="219"/>
      <c r="BL517" s="219"/>
      <c r="BM517" s="219"/>
      <c r="BN517" s="219"/>
      <c r="BO517" s="219"/>
      <c r="BP517" s="219"/>
      <c r="BQ517" s="219"/>
    </row>
    <row r="518" spans="4:79" ht="16.5" customHeight="1">
      <c r="D518" s="744"/>
      <c r="E518" s="742"/>
      <c r="F518" s="16"/>
      <c r="G518" s="219"/>
      <c r="H518" s="219" t="s">
        <v>1992</v>
      </c>
      <c r="I518" s="219"/>
      <c r="J518" s="219"/>
      <c r="K518" s="219"/>
      <c r="L518" s="219"/>
      <c r="M518" s="219"/>
      <c r="N518" s="219"/>
      <c r="Q518" s="219"/>
      <c r="R518" s="219"/>
      <c r="S518" s="219"/>
      <c r="T518" s="219"/>
      <c r="U518" s="219"/>
      <c r="V518" s="219"/>
      <c r="W518" s="219"/>
      <c r="X518" s="219"/>
      <c r="Y518" s="219"/>
      <c r="Z518" s="219"/>
      <c r="AA518" s="219"/>
      <c r="AB518" s="219"/>
      <c r="AC518" s="219"/>
      <c r="AD518" s="219"/>
      <c r="AE518" s="219"/>
      <c r="AF518" s="219"/>
      <c r="AG518" s="219"/>
      <c r="AH518" s="219"/>
      <c r="AI518" s="219"/>
      <c r="AJ518" s="219"/>
      <c r="AK518" s="219"/>
      <c r="AL518" s="219"/>
      <c r="AM518" s="219"/>
      <c r="AN518" s="219"/>
      <c r="AO518" s="219"/>
      <c r="AP518" s="219"/>
      <c r="AQ518" s="219"/>
      <c r="AR518" s="219"/>
      <c r="AS518" s="219"/>
      <c r="AT518" s="219"/>
      <c r="AU518" s="219"/>
      <c r="AV518" s="219"/>
      <c r="AW518" s="219"/>
      <c r="AX518" s="219"/>
      <c r="AY518" s="219"/>
      <c r="AZ518" s="219"/>
      <c r="BA518" s="219"/>
      <c r="BB518" s="219"/>
      <c r="BC518" s="219"/>
      <c r="BD518" s="219"/>
      <c r="BE518" s="219"/>
      <c r="BF518" s="219"/>
      <c r="BG518" s="219"/>
      <c r="BH518" s="219"/>
      <c r="BI518" s="219"/>
      <c r="BJ518" s="219"/>
      <c r="BK518" s="219"/>
      <c r="BL518" s="219"/>
      <c r="BM518" s="219"/>
      <c r="BN518" s="219"/>
      <c r="BO518" s="219"/>
      <c r="BP518" s="219"/>
      <c r="BQ518" s="219"/>
    </row>
    <row r="519" spans="4:79" ht="16.5" customHeight="1">
      <c r="D519" s="744"/>
      <c r="E519" s="742"/>
      <c r="F519" s="219"/>
      <c r="G519" s="219"/>
      <c r="H519" s="219" t="s">
        <v>1993</v>
      </c>
      <c r="I519" s="219"/>
      <c r="J519" s="219"/>
      <c r="K519" s="219"/>
      <c r="L519" s="219"/>
      <c r="M519" s="219"/>
      <c r="N519" s="219"/>
      <c r="Q519" s="219"/>
      <c r="R519" s="219"/>
      <c r="S519" s="219"/>
      <c r="T519" s="219"/>
      <c r="U519" s="219"/>
      <c r="V519" s="219"/>
      <c r="W519" s="219"/>
      <c r="X519" s="219"/>
      <c r="Y519" s="219"/>
      <c r="Z519" s="219"/>
      <c r="AA519" s="219"/>
      <c r="AB519" s="219"/>
      <c r="AC519" s="219"/>
      <c r="AD519" s="219"/>
      <c r="AE519" s="219"/>
      <c r="AF519" s="219"/>
      <c r="AG519" s="219"/>
      <c r="AH519" s="219"/>
      <c r="AI519" s="219"/>
      <c r="AJ519" s="219"/>
      <c r="AK519" s="219"/>
      <c r="AL519" s="219"/>
      <c r="AM519" s="219"/>
      <c r="AN519" s="219"/>
      <c r="AO519" s="219"/>
      <c r="AP519" s="219"/>
      <c r="AQ519" s="219"/>
      <c r="AR519" s="219"/>
      <c r="AS519" s="219"/>
      <c r="AT519" s="219"/>
      <c r="AU519" s="219"/>
      <c r="AV519" s="219"/>
      <c r="AW519" s="219"/>
      <c r="AX519" s="219"/>
      <c r="AY519" s="219"/>
      <c r="AZ519" s="219"/>
      <c r="BA519" s="219"/>
      <c r="BB519" s="219"/>
      <c r="BC519" s="219"/>
      <c r="BD519" s="219"/>
      <c r="BE519" s="219"/>
      <c r="BF519" s="219"/>
      <c r="BG519" s="219"/>
      <c r="BH519" s="219"/>
      <c r="BI519" s="219"/>
      <c r="BJ519" s="219"/>
      <c r="BK519" s="219"/>
      <c r="BP519" s="219"/>
      <c r="BQ519" s="219"/>
    </row>
    <row r="520" spans="4:79" ht="16.5" customHeight="1">
      <c r="D520" s="744"/>
      <c r="E520" s="742"/>
      <c r="F520" s="219"/>
      <c r="G520" s="219"/>
      <c r="H520" s="219"/>
      <c r="I520" s="219"/>
      <c r="J520" s="219"/>
      <c r="K520" s="219"/>
      <c r="L520" s="219"/>
      <c r="M520" s="219"/>
      <c r="N520" s="219"/>
      <c r="Q520" s="219"/>
      <c r="R520" s="219"/>
      <c r="S520" s="219"/>
      <c r="T520" s="219"/>
      <c r="U520" s="219"/>
      <c r="V520" s="219"/>
      <c r="W520" s="219"/>
      <c r="X520" s="219"/>
      <c r="Y520" s="219"/>
      <c r="Z520" s="219"/>
      <c r="AA520" s="219"/>
      <c r="AB520" s="219"/>
      <c r="AC520" s="219"/>
      <c r="AD520" s="219"/>
      <c r="AE520" s="219"/>
      <c r="AF520" s="219"/>
      <c r="AG520" s="219"/>
      <c r="AH520" s="219"/>
      <c r="AI520" s="219"/>
      <c r="AJ520" s="219"/>
      <c r="AK520" s="219"/>
      <c r="AL520" s="219"/>
      <c r="AM520" s="219"/>
      <c r="AN520" s="219"/>
      <c r="AO520" s="219"/>
      <c r="AP520" s="219"/>
      <c r="AQ520" s="219"/>
      <c r="AR520" s="219"/>
      <c r="AS520" s="219"/>
      <c r="AT520" s="219"/>
      <c r="AU520" s="219"/>
      <c r="AV520" s="219"/>
      <c r="AW520" s="219"/>
      <c r="AX520" s="219"/>
      <c r="AY520" s="219"/>
      <c r="AZ520" s="219"/>
      <c r="BA520" s="219"/>
      <c r="BB520" s="219"/>
      <c r="BC520" s="219"/>
      <c r="BD520" s="219"/>
      <c r="BE520" s="219"/>
      <c r="BF520" s="219"/>
      <c r="BG520" s="219"/>
      <c r="BH520" s="219"/>
      <c r="BI520" s="219"/>
      <c r="BJ520" s="219"/>
      <c r="BK520" s="219"/>
      <c r="BP520" s="219"/>
      <c r="BQ520" s="219"/>
    </row>
    <row r="521" spans="4:79" ht="16.5" customHeight="1">
      <c r="D521" s="744"/>
      <c r="E521" s="742"/>
      <c r="F521" s="219"/>
      <c r="G521" s="219"/>
      <c r="H521" s="219"/>
      <c r="I521" s="219"/>
      <c r="J521" s="219"/>
      <c r="K521" s="219"/>
      <c r="L521" s="219"/>
      <c r="M521" s="219"/>
      <c r="N521" s="219"/>
      <c r="Q521" s="219"/>
      <c r="R521" s="219"/>
      <c r="S521" s="219"/>
      <c r="T521" s="219"/>
      <c r="U521" s="219"/>
      <c r="V521" s="219"/>
      <c r="W521" s="219"/>
      <c r="X521" s="219"/>
      <c r="Y521" s="219"/>
      <c r="Z521" s="219"/>
      <c r="AA521" s="219"/>
      <c r="AB521" s="219"/>
      <c r="AC521" s="219"/>
      <c r="AD521" s="219"/>
      <c r="AE521" s="219"/>
      <c r="AF521" s="219"/>
      <c r="AG521" s="219"/>
      <c r="AH521" s="219"/>
      <c r="AI521" s="219"/>
      <c r="AJ521" s="219"/>
      <c r="AK521" s="219"/>
      <c r="AL521" s="219"/>
      <c r="AM521" s="219"/>
      <c r="AN521" s="219"/>
      <c r="AO521" s="219"/>
      <c r="AP521" s="219"/>
      <c r="AQ521" s="219"/>
      <c r="AR521" s="219"/>
      <c r="AS521" s="219"/>
      <c r="AT521" s="219"/>
      <c r="AU521" s="219"/>
      <c r="AV521" s="219"/>
      <c r="AW521" s="219"/>
      <c r="AX521" s="219"/>
      <c r="AY521" s="219"/>
      <c r="AZ521" s="219"/>
      <c r="BA521" s="219"/>
      <c r="BB521" s="219"/>
      <c r="BC521" s="219"/>
      <c r="BD521" s="219"/>
      <c r="BE521" s="219"/>
      <c r="BF521" s="219"/>
      <c r="BG521" s="219"/>
      <c r="BH521" s="219"/>
      <c r="BI521" s="219"/>
      <c r="BJ521" s="219"/>
      <c r="BK521" s="219"/>
      <c r="BP521" s="219"/>
      <c r="BQ521" s="219"/>
    </row>
    <row r="522" spans="4:79" ht="16.5" customHeight="1">
      <c r="D522" s="744"/>
      <c r="E522" s="742"/>
      <c r="F522" s="219" t="s">
        <v>3369</v>
      </c>
      <c r="G522" s="219"/>
      <c r="H522" s="219"/>
      <c r="I522" s="219"/>
      <c r="J522" s="219"/>
      <c r="K522" s="219"/>
      <c r="L522" s="219"/>
      <c r="M522" s="219"/>
      <c r="N522" s="219"/>
      <c r="Q522" s="219"/>
      <c r="R522" s="219"/>
      <c r="S522" s="219"/>
      <c r="T522" s="219"/>
      <c r="U522" s="219"/>
      <c r="V522" s="219"/>
      <c r="W522" s="219"/>
      <c r="X522" s="219"/>
      <c r="Y522" s="219"/>
      <c r="Z522" s="219"/>
      <c r="AA522" s="219"/>
      <c r="AB522" s="219"/>
      <c r="AC522" s="219"/>
      <c r="AD522" s="219"/>
      <c r="AE522" s="219"/>
      <c r="AF522" s="219"/>
      <c r="AG522" s="219"/>
      <c r="AH522" s="219"/>
      <c r="AI522" s="219"/>
      <c r="AJ522" s="219"/>
      <c r="AK522" s="219"/>
      <c r="AL522" s="219"/>
      <c r="AM522" s="219"/>
      <c r="AN522" s="219"/>
      <c r="AO522" s="219"/>
      <c r="AP522" s="219"/>
      <c r="AQ522" s="219"/>
      <c r="AR522" s="219"/>
      <c r="AS522" s="219"/>
      <c r="AT522" s="219"/>
      <c r="AU522" s="219"/>
      <c r="AV522" s="219"/>
      <c r="AW522" s="219"/>
      <c r="AX522" s="219"/>
      <c r="AY522" s="219"/>
      <c r="AZ522" s="219"/>
      <c r="BA522" s="219"/>
      <c r="BB522" s="219"/>
      <c r="BC522" s="219"/>
      <c r="BD522" s="219"/>
      <c r="BE522" s="219"/>
      <c r="BF522" s="219"/>
      <c r="BG522" s="219"/>
      <c r="BH522" s="219"/>
      <c r="BI522" s="219"/>
      <c r="BJ522" s="219"/>
      <c r="BK522" s="219"/>
      <c r="BL522" s="219"/>
      <c r="BM522" s="219"/>
      <c r="BN522" s="219"/>
      <c r="BO522" s="219"/>
      <c r="BP522" s="219"/>
      <c r="BQ522" s="219"/>
    </row>
    <row r="523" spans="4:79" ht="16.5" customHeight="1">
      <c r="D523" s="744"/>
      <c r="E523" s="742"/>
      <c r="F523" s="219"/>
      <c r="G523" s="219" t="s">
        <v>1424</v>
      </c>
      <c r="H523" s="219"/>
      <c r="I523" s="219"/>
      <c r="J523" s="219"/>
      <c r="K523" s="219"/>
      <c r="L523" s="219"/>
      <c r="M523" s="219"/>
      <c r="N523" s="219"/>
      <c r="Q523" s="219"/>
      <c r="R523" s="219"/>
      <c r="S523" s="219"/>
      <c r="T523" s="219"/>
      <c r="U523" s="219"/>
      <c r="V523" s="219"/>
      <c r="W523" s="219"/>
      <c r="X523" s="219"/>
      <c r="Y523" s="219"/>
      <c r="Z523" s="219"/>
      <c r="AA523" s="219"/>
      <c r="AB523" s="219"/>
      <c r="AC523" s="219"/>
      <c r="AD523" s="219"/>
      <c r="AE523" s="219"/>
      <c r="AF523" s="219"/>
      <c r="AG523" s="219"/>
      <c r="AH523" s="219"/>
      <c r="AI523" s="219"/>
      <c r="AJ523" s="219"/>
      <c r="AK523" s="219"/>
      <c r="AL523" s="219"/>
      <c r="AM523" s="219"/>
      <c r="AN523" s="219"/>
      <c r="AO523" s="219"/>
      <c r="AP523" s="219"/>
      <c r="AQ523" s="219"/>
      <c r="AR523" s="219"/>
      <c r="AS523" s="219"/>
      <c r="AT523" s="219"/>
      <c r="AU523" s="219"/>
      <c r="AV523" s="219"/>
      <c r="AW523" s="219"/>
      <c r="AX523" s="219"/>
      <c r="AY523" s="219"/>
      <c r="AZ523" s="219"/>
      <c r="BA523" s="219"/>
      <c r="BB523" s="219"/>
      <c r="BC523" s="219"/>
      <c r="BD523" s="219"/>
      <c r="BE523" s="219"/>
      <c r="BF523" s="219"/>
      <c r="BG523" s="219"/>
      <c r="BH523" s="219"/>
      <c r="BI523" s="219"/>
      <c r="BJ523" s="219"/>
      <c r="BK523" s="219"/>
      <c r="BL523" s="219"/>
      <c r="BM523" s="219"/>
      <c r="BN523" s="219"/>
      <c r="BO523" s="219"/>
      <c r="BP523" s="219"/>
      <c r="BQ523" s="219"/>
    </row>
    <row r="524" spans="4:79" ht="16.5" customHeight="1">
      <c r="D524" s="744"/>
      <c r="E524" s="742"/>
      <c r="F524" s="219"/>
      <c r="G524" s="219" t="s">
        <v>1423</v>
      </c>
      <c r="I524" s="219"/>
      <c r="J524" s="219"/>
      <c r="K524" s="219"/>
      <c r="L524" s="219"/>
      <c r="M524" s="219"/>
      <c r="N524" s="219"/>
      <c r="Q524" s="219"/>
      <c r="R524" s="219"/>
      <c r="S524" s="219"/>
      <c r="T524" s="219"/>
      <c r="U524" s="219"/>
      <c r="V524" s="219"/>
      <c r="W524" s="219"/>
      <c r="X524" s="219"/>
      <c r="Y524" s="219"/>
      <c r="Z524" s="219"/>
      <c r="AA524" s="219"/>
      <c r="AB524" s="219"/>
      <c r="AC524" s="219"/>
      <c r="AD524" s="219"/>
      <c r="AE524" s="219"/>
      <c r="AF524" s="219"/>
      <c r="AG524" s="219"/>
      <c r="AH524" s="219"/>
      <c r="AI524" s="219"/>
      <c r="AJ524" s="219"/>
      <c r="AK524" s="219"/>
      <c r="AL524" s="219"/>
      <c r="AM524" s="219"/>
      <c r="AN524" s="219"/>
      <c r="AO524" s="219"/>
      <c r="AP524" s="219"/>
      <c r="AQ524" s="219"/>
      <c r="AR524" s="219"/>
      <c r="AS524" s="219"/>
      <c r="AT524" s="219"/>
      <c r="AU524" s="219"/>
      <c r="AV524" s="219"/>
      <c r="AW524" s="219"/>
      <c r="AX524" s="219"/>
      <c r="AY524" s="219"/>
      <c r="AZ524" s="219"/>
      <c r="BA524" s="219"/>
      <c r="BB524" s="219"/>
      <c r="BC524" s="219"/>
      <c r="BD524" s="219"/>
      <c r="BE524" s="219"/>
      <c r="BF524" s="219"/>
      <c r="BG524" s="219"/>
      <c r="BH524" s="219"/>
      <c r="BI524" s="219"/>
      <c r="BJ524" s="219"/>
      <c r="BK524" s="219"/>
      <c r="BL524" s="219"/>
      <c r="BM524" s="219"/>
      <c r="BN524" s="219"/>
      <c r="BO524" s="219"/>
      <c r="BP524" s="219"/>
      <c r="BQ524" s="219"/>
    </row>
    <row r="525" spans="4:79" ht="16.5" customHeight="1">
      <c r="D525" s="744"/>
      <c r="E525" s="742"/>
      <c r="F525" s="219"/>
      <c r="G525" s="16" t="s">
        <v>2297</v>
      </c>
      <c r="I525" s="219"/>
      <c r="J525" s="219"/>
      <c r="K525" s="219"/>
      <c r="L525" s="219"/>
      <c r="M525" s="219"/>
      <c r="N525" s="219"/>
      <c r="Q525" s="219"/>
      <c r="R525" s="219"/>
      <c r="S525" s="219"/>
      <c r="T525" s="219"/>
      <c r="U525" s="219"/>
      <c r="V525" s="219"/>
      <c r="W525" s="219"/>
      <c r="X525" s="219"/>
      <c r="Y525" s="219"/>
      <c r="Z525" s="219"/>
      <c r="AA525" s="219"/>
      <c r="AB525" s="219"/>
      <c r="AC525" s="219"/>
      <c r="AD525" s="219"/>
      <c r="AE525" s="219"/>
      <c r="AF525" s="219"/>
      <c r="AG525" s="219"/>
      <c r="AH525" s="219"/>
      <c r="AI525" s="219"/>
      <c r="AJ525" s="219"/>
      <c r="AK525" s="219"/>
      <c r="AL525" s="219"/>
      <c r="AM525" s="219"/>
      <c r="AN525" s="219"/>
      <c r="AO525" s="219"/>
      <c r="AP525" s="219"/>
      <c r="AQ525" s="219"/>
      <c r="AR525" s="219"/>
      <c r="AS525" s="219"/>
      <c r="AT525" s="219"/>
      <c r="AU525" s="219"/>
      <c r="AV525" s="219"/>
      <c r="AW525" s="219"/>
      <c r="AX525" s="219"/>
      <c r="AY525" s="219"/>
      <c r="AZ525" s="219"/>
      <c r="BA525" s="219"/>
      <c r="BB525" s="219"/>
      <c r="BC525" s="219"/>
      <c r="BD525" s="219"/>
      <c r="BE525" s="219"/>
      <c r="BF525" s="219"/>
      <c r="BG525" s="219"/>
      <c r="BH525" s="219"/>
      <c r="BI525" s="219"/>
      <c r="BJ525" s="219"/>
      <c r="BK525" s="219"/>
      <c r="BL525" s="219"/>
      <c r="BM525" s="219"/>
      <c r="BN525" s="219"/>
      <c r="BO525" s="219"/>
      <c r="BP525" s="219"/>
      <c r="BQ525" s="219"/>
    </row>
    <row r="526" spans="4:79" ht="16.5" customHeight="1">
      <c r="D526" s="744"/>
      <c r="E526" s="742"/>
      <c r="F526" s="219"/>
      <c r="G526" s="16"/>
      <c r="H526" s="16" t="s">
        <v>1895</v>
      </c>
      <c r="I526" s="16"/>
      <c r="J526" s="219"/>
      <c r="K526" s="219"/>
      <c r="L526" s="219"/>
      <c r="M526" s="219"/>
      <c r="N526" s="219"/>
      <c r="O526" s="219"/>
      <c r="R526" s="219"/>
      <c r="S526" s="219"/>
      <c r="T526" s="219"/>
      <c r="U526" s="219"/>
      <c r="V526" s="219"/>
      <c r="W526" s="219"/>
      <c r="X526" s="219"/>
      <c r="Y526" s="219"/>
      <c r="Z526" s="219"/>
      <c r="AA526" s="219"/>
      <c r="AB526" s="219"/>
      <c r="AC526" s="219"/>
      <c r="AD526" s="219"/>
      <c r="AE526" s="219"/>
      <c r="AF526" s="219"/>
      <c r="AG526" s="219"/>
      <c r="AH526" s="219"/>
      <c r="AI526" s="219"/>
      <c r="AJ526" s="219"/>
      <c r="AK526" s="219"/>
      <c r="AL526" s="219"/>
      <c r="AM526" s="219"/>
      <c r="AN526" s="219"/>
      <c r="AO526" s="219"/>
      <c r="AP526" s="219"/>
      <c r="AQ526" s="219"/>
      <c r="AR526" s="219"/>
      <c r="AS526" s="219"/>
      <c r="AT526" s="219"/>
      <c r="AU526" s="219"/>
      <c r="AV526" s="219"/>
      <c r="AW526" s="219"/>
      <c r="AX526" s="219"/>
      <c r="AY526" s="219"/>
      <c r="AZ526" s="219"/>
      <c r="BA526" s="219"/>
      <c r="BB526" s="219"/>
      <c r="BC526" s="219"/>
      <c r="BD526" s="219"/>
      <c r="BE526" s="219"/>
      <c r="BF526" s="219"/>
      <c r="BG526" s="219"/>
      <c r="BH526" s="219"/>
      <c r="BI526" s="219"/>
      <c r="BJ526" s="219"/>
      <c r="BK526" s="219"/>
      <c r="BL526" s="219"/>
      <c r="BM526" s="219"/>
      <c r="BN526" s="219"/>
      <c r="BO526" s="219"/>
      <c r="BP526" s="219"/>
      <c r="BQ526" s="219"/>
    </row>
    <row r="527" spans="4:79" ht="16.5" customHeight="1">
      <c r="D527" s="744"/>
      <c r="E527" s="742"/>
      <c r="F527" s="16"/>
      <c r="G527" s="16"/>
      <c r="H527" s="16"/>
      <c r="I527" s="402" t="s">
        <v>2114</v>
      </c>
      <c r="J527" s="403"/>
      <c r="K527" s="403"/>
      <c r="L527" s="403"/>
      <c r="M527" s="403"/>
      <c r="N527" s="403"/>
      <c r="O527" s="404"/>
      <c r="P527" s="402" t="s">
        <v>29</v>
      </c>
      <c r="Q527" s="403"/>
      <c r="R527" s="403"/>
      <c r="S527" s="403"/>
      <c r="T527" s="403"/>
      <c r="U527" s="403"/>
      <c r="V527" s="404"/>
      <c r="W527" s="509" t="s">
        <v>1420</v>
      </c>
      <c r="X527" s="403"/>
      <c r="Y527" s="403"/>
      <c r="Z527" s="403"/>
      <c r="AA527" s="405"/>
      <c r="AB527" s="403"/>
      <c r="AC527" s="405"/>
      <c r="AD527" s="403"/>
      <c r="AE527" s="405"/>
      <c r="AF527" s="403"/>
      <c r="AG527" s="405"/>
      <c r="AH527" s="405"/>
      <c r="AI527" s="405"/>
      <c r="AJ527" s="405"/>
      <c r="AK527" s="405"/>
      <c r="AL527" s="405"/>
      <c r="AM527" s="405"/>
      <c r="AN527" s="403"/>
      <c r="AO527" s="403"/>
      <c r="AP527" s="403"/>
      <c r="AQ527" s="405"/>
      <c r="AR527" s="403"/>
      <c r="AS527" s="405"/>
      <c r="AT527" s="403"/>
      <c r="AU527" s="405"/>
      <c r="AV527" s="403"/>
      <c r="AW527" s="405"/>
      <c r="AX527" s="405"/>
      <c r="AY527" s="405"/>
      <c r="AZ527" s="405"/>
      <c r="BA527" s="405"/>
      <c r="BB527" s="405"/>
      <c r="BC527" s="405"/>
      <c r="BD527" s="405"/>
      <c r="BE527" s="405"/>
      <c r="BF527" s="405"/>
      <c r="BG527" s="405"/>
      <c r="BH527" s="405"/>
      <c r="BI527" s="405"/>
      <c r="BJ527" s="406"/>
      <c r="BK527" s="219"/>
      <c r="BL527" s="219"/>
      <c r="BM527" s="219"/>
      <c r="BN527" s="219"/>
      <c r="BO527" s="219"/>
      <c r="BP527" s="219"/>
      <c r="BQ527" s="219"/>
      <c r="BR527" s="219"/>
      <c r="BS527" s="219"/>
      <c r="BT527" s="219"/>
      <c r="BU527" s="219"/>
      <c r="BV527" s="219"/>
      <c r="BW527" s="219"/>
      <c r="BX527" s="219"/>
      <c r="BY527" s="219"/>
      <c r="BZ527" s="219"/>
      <c r="CA527" s="219"/>
    </row>
    <row r="528" spans="4:79" ht="16.5" customHeight="1">
      <c r="D528" s="744"/>
      <c r="E528" s="742"/>
      <c r="F528" s="16"/>
      <c r="G528" s="16"/>
      <c r="H528" s="16"/>
      <c r="I528" s="257" t="s">
        <v>2112</v>
      </c>
      <c r="J528" s="258"/>
      <c r="K528" s="258"/>
      <c r="L528" s="258"/>
      <c r="M528" s="258"/>
      <c r="N528" s="258"/>
      <c r="O528" s="381"/>
      <c r="P528" s="257" t="s">
        <v>2115</v>
      </c>
      <c r="Q528" s="258"/>
      <c r="R528" s="258"/>
      <c r="S528" s="258"/>
      <c r="T528" s="258"/>
      <c r="U528" s="258"/>
      <c r="V528" s="381"/>
      <c r="W528" s="257" t="s">
        <v>2305</v>
      </c>
      <c r="X528" s="407"/>
      <c r="Y528" s="258"/>
      <c r="Z528" s="258"/>
      <c r="AA528" s="444"/>
      <c r="AB528" s="258"/>
      <c r="AC528" s="444"/>
      <c r="AD528" s="258"/>
      <c r="AE528" s="444"/>
      <c r="AF528" s="258"/>
      <c r="AG528" s="444"/>
      <c r="AH528" s="444"/>
      <c r="AI528" s="444"/>
      <c r="AJ528" s="444"/>
      <c r="AK528" s="444"/>
      <c r="AL528" s="444"/>
      <c r="AM528" s="444"/>
      <c r="AN528" s="407"/>
      <c r="AO528" s="258"/>
      <c r="AP528" s="258"/>
      <c r="AQ528" s="444"/>
      <c r="AR528" s="258"/>
      <c r="AS528" s="444"/>
      <c r="AT528" s="258"/>
      <c r="AU528" s="444"/>
      <c r="AV528" s="258"/>
      <c r="AW528" s="444"/>
      <c r="AX528" s="444"/>
      <c r="AY528" s="444"/>
      <c r="AZ528" s="444"/>
      <c r="BA528" s="444"/>
      <c r="BB528" s="444"/>
      <c r="BC528" s="444"/>
      <c r="BD528" s="444"/>
      <c r="BE528" s="444"/>
      <c r="BF528" s="444"/>
      <c r="BG528" s="444"/>
      <c r="BH528" s="444"/>
      <c r="BI528" s="444"/>
      <c r="BJ528" s="511"/>
      <c r="BK528" s="219"/>
      <c r="BL528" s="219"/>
      <c r="BM528" s="219"/>
      <c r="BN528" s="219"/>
      <c r="BO528" s="219"/>
      <c r="BP528" s="219"/>
      <c r="BQ528" s="219"/>
      <c r="BR528" s="219"/>
      <c r="BS528" s="219"/>
      <c r="BT528" s="219"/>
      <c r="BU528" s="219"/>
      <c r="BV528" s="219"/>
      <c r="BW528" s="219"/>
      <c r="BX528" s="219"/>
      <c r="BY528" s="219"/>
      <c r="BZ528" s="219"/>
      <c r="CA528" s="219"/>
    </row>
    <row r="529" spans="3:79" ht="16.5" customHeight="1">
      <c r="D529" s="744"/>
      <c r="E529" s="742"/>
      <c r="F529" s="16"/>
      <c r="G529" s="16"/>
      <c r="H529" s="16"/>
      <c r="I529" s="375" t="s">
        <v>2141</v>
      </c>
      <c r="J529" s="376"/>
      <c r="K529" s="376"/>
      <c r="L529" s="376"/>
      <c r="M529" s="376"/>
      <c r="N529" s="376"/>
      <c r="O529" s="377"/>
      <c r="P529" s="375" t="s">
        <v>2142</v>
      </c>
      <c r="Q529" s="376"/>
      <c r="R529" s="376"/>
      <c r="S529" s="376"/>
      <c r="T529" s="376"/>
      <c r="U529" s="376"/>
      <c r="V529" s="377"/>
      <c r="W529" s="375" t="s">
        <v>1421</v>
      </c>
      <c r="X529" s="384"/>
      <c r="Y529" s="376"/>
      <c r="Z529" s="376"/>
      <c r="AA529" s="397"/>
      <c r="AB529" s="376"/>
      <c r="AC529" s="397"/>
      <c r="AD529" s="376"/>
      <c r="AE529" s="397"/>
      <c r="AF529" s="376"/>
      <c r="AG529" s="397"/>
      <c r="AH529" s="397"/>
      <c r="AI529" s="397"/>
      <c r="AJ529" s="397"/>
      <c r="AK529" s="397"/>
      <c r="AL529" s="397"/>
      <c r="AM529" s="397"/>
      <c r="AN529" s="384"/>
      <c r="AO529" s="376"/>
      <c r="AP529" s="376"/>
      <c r="AQ529" s="397"/>
      <c r="AR529" s="376"/>
      <c r="AS529" s="397"/>
      <c r="AT529" s="376"/>
      <c r="AU529" s="397"/>
      <c r="AV529" s="376"/>
      <c r="AW529" s="397"/>
      <c r="AX529" s="397"/>
      <c r="AY529" s="397"/>
      <c r="AZ529" s="397"/>
      <c r="BA529" s="397"/>
      <c r="BB529" s="397"/>
      <c r="BC529" s="397"/>
      <c r="BD529" s="397"/>
      <c r="BE529" s="397"/>
      <c r="BF529" s="397"/>
      <c r="BG529" s="397"/>
      <c r="BH529" s="397"/>
      <c r="BI529" s="397"/>
      <c r="BJ529" s="401"/>
      <c r="BK529" s="219"/>
      <c r="BL529" s="219"/>
      <c r="BM529" s="219"/>
      <c r="BN529" s="219"/>
      <c r="BO529" s="219"/>
      <c r="BP529" s="219"/>
      <c r="BQ529" s="219"/>
      <c r="BR529" s="219"/>
      <c r="BS529" s="219"/>
      <c r="BT529" s="219"/>
      <c r="BU529" s="219"/>
      <c r="BV529" s="219"/>
      <c r="BW529" s="219"/>
      <c r="BX529" s="219"/>
      <c r="BY529" s="219"/>
      <c r="BZ529" s="219"/>
      <c r="CA529" s="219"/>
    </row>
    <row r="530" spans="3:79" ht="16.5" customHeight="1">
      <c r="D530" s="744"/>
      <c r="E530" s="742"/>
      <c r="F530" s="16"/>
      <c r="G530" s="16"/>
      <c r="H530" s="16"/>
      <c r="I530" s="375" t="s">
        <v>2144</v>
      </c>
      <c r="J530" s="376"/>
      <c r="K530" s="376"/>
      <c r="L530" s="376"/>
      <c r="M530" s="376"/>
      <c r="N530" s="376"/>
      <c r="O530" s="377"/>
      <c r="P530" s="375" t="s">
        <v>2143</v>
      </c>
      <c r="Q530" s="376"/>
      <c r="R530" s="376"/>
      <c r="S530" s="376"/>
      <c r="T530" s="376"/>
      <c r="U530" s="376"/>
      <c r="V530" s="377"/>
      <c r="W530" s="375" t="s">
        <v>1422</v>
      </c>
      <c r="X530" s="384"/>
      <c r="Y530" s="376"/>
      <c r="Z530" s="376"/>
      <c r="AA530" s="397"/>
      <c r="AB530" s="376"/>
      <c r="AC530" s="397"/>
      <c r="AD530" s="376"/>
      <c r="AE530" s="397"/>
      <c r="AF530" s="376"/>
      <c r="AG530" s="397"/>
      <c r="AH530" s="397"/>
      <c r="AI530" s="397"/>
      <c r="AJ530" s="397"/>
      <c r="AK530" s="397"/>
      <c r="AL530" s="397"/>
      <c r="AM530" s="397"/>
      <c r="AN530" s="384"/>
      <c r="AO530" s="376"/>
      <c r="AP530" s="376"/>
      <c r="AQ530" s="397"/>
      <c r="AR530" s="376"/>
      <c r="AS530" s="397"/>
      <c r="AT530" s="376"/>
      <c r="AU530" s="397"/>
      <c r="AV530" s="376"/>
      <c r="AW530" s="397"/>
      <c r="AX530" s="397"/>
      <c r="AY530" s="397"/>
      <c r="AZ530" s="397"/>
      <c r="BA530" s="397"/>
      <c r="BB530" s="397"/>
      <c r="BC530" s="397"/>
      <c r="BD530" s="397"/>
      <c r="BE530" s="397"/>
      <c r="BF530" s="397"/>
      <c r="BG530" s="397"/>
      <c r="BH530" s="397"/>
      <c r="BI530" s="397"/>
      <c r="BJ530" s="401"/>
      <c r="BK530" s="219"/>
      <c r="BL530" s="219"/>
      <c r="BM530" s="219"/>
      <c r="BN530" s="219"/>
      <c r="BO530" s="219"/>
      <c r="BP530" s="219"/>
      <c r="BQ530" s="219"/>
      <c r="BR530" s="219"/>
      <c r="BS530" s="219"/>
      <c r="BT530" s="219"/>
      <c r="BU530" s="219"/>
      <c r="BV530" s="219"/>
      <c r="BW530" s="219"/>
      <c r="BX530" s="219"/>
      <c r="BY530" s="219"/>
      <c r="BZ530" s="219"/>
      <c r="CA530" s="219"/>
    </row>
    <row r="531" spans="3:79" ht="16.5" customHeight="1">
      <c r="D531" s="744"/>
      <c r="E531" s="742"/>
      <c r="F531" s="16"/>
      <c r="G531" s="16"/>
      <c r="H531" s="16"/>
      <c r="I531" s="375" t="s">
        <v>2113</v>
      </c>
      <c r="J531" s="376"/>
      <c r="K531" s="376"/>
      <c r="L531" s="376"/>
      <c r="M531" s="376"/>
      <c r="N531" s="376"/>
      <c r="O531" s="377"/>
      <c r="P531" s="375" t="s">
        <v>2116</v>
      </c>
      <c r="Q531" s="376"/>
      <c r="R531" s="376"/>
      <c r="S531" s="376"/>
      <c r="T531" s="376"/>
      <c r="U531" s="376"/>
      <c r="V531" s="377"/>
      <c r="W531" s="375" t="s">
        <v>3333</v>
      </c>
      <c r="X531" s="384"/>
      <c r="Y531" s="376"/>
      <c r="Z531" s="376"/>
      <c r="AA531" s="397"/>
      <c r="AB531" s="376"/>
      <c r="AC531" s="397"/>
      <c r="AD531" s="376"/>
      <c r="AE531" s="397"/>
      <c r="AF531" s="376"/>
      <c r="AG531" s="397"/>
      <c r="AH531" s="397"/>
      <c r="AI531" s="397"/>
      <c r="AJ531" s="397"/>
      <c r="AK531" s="397"/>
      <c r="AL531" s="397"/>
      <c r="AM531" s="397"/>
      <c r="AN531" s="384"/>
      <c r="AO531" s="376"/>
      <c r="AP531" s="376"/>
      <c r="AQ531" s="397"/>
      <c r="AR531" s="376"/>
      <c r="AS531" s="397"/>
      <c r="AT531" s="376"/>
      <c r="AU531" s="397"/>
      <c r="AV531" s="376"/>
      <c r="AW531" s="397"/>
      <c r="AX531" s="397"/>
      <c r="AY531" s="397"/>
      <c r="AZ531" s="397"/>
      <c r="BA531" s="397"/>
      <c r="BB531" s="397"/>
      <c r="BC531" s="397"/>
      <c r="BD531" s="397"/>
      <c r="BE531" s="397"/>
      <c r="BF531" s="397"/>
      <c r="BG531" s="397"/>
      <c r="BH531" s="397"/>
      <c r="BI531" s="397"/>
      <c r="BJ531" s="401"/>
      <c r="BK531" s="219"/>
      <c r="BL531" s="219"/>
      <c r="BM531" s="219"/>
      <c r="BN531" s="219"/>
      <c r="BO531" s="219"/>
      <c r="BP531" s="219"/>
      <c r="BQ531" s="219"/>
      <c r="BR531" s="219"/>
      <c r="BS531" s="219"/>
      <c r="BT531" s="219"/>
      <c r="BU531" s="219"/>
      <c r="BV531" s="219"/>
      <c r="BW531" s="219"/>
      <c r="BX531" s="219"/>
      <c r="BY531" s="219"/>
      <c r="BZ531" s="219"/>
      <c r="CA531" s="219"/>
    </row>
    <row r="532" spans="3:79" ht="16.5" customHeight="1">
      <c r="D532" s="744"/>
      <c r="E532" s="742"/>
      <c r="F532" s="16"/>
      <c r="G532" s="16"/>
      <c r="H532" s="16"/>
      <c r="I532" s="257" t="s">
        <v>2843</v>
      </c>
      <c r="J532" s="258"/>
      <c r="K532" s="258"/>
      <c r="L532" s="258"/>
      <c r="M532" s="258"/>
      <c r="N532" s="258"/>
      <c r="O532" s="381"/>
      <c r="P532" s="257" t="s">
        <v>2844</v>
      </c>
      <c r="Q532" s="258"/>
      <c r="R532" s="258"/>
      <c r="S532" s="258"/>
      <c r="T532" s="258"/>
      <c r="U532" s="258"/>
      <c r="V532" s="381"/>
      <c r="W532" s="257" t="s">
        <v>2855</v>
      </c>
      <c r="X532" s="407"/>
      <c r="Y532" s="258"/>
      <c r="Z532" s="258"/>
      <c r="AA532" s="408"/>
      <c r="AB532" s="258"/>
      <c r="AC532" s="408"/>
      <c r="AD532" s="258"/>
      <c r="AE532" s="408"/>
      <c r="AF532" s="258"/>
      <c r="AG532" s="408"/>
      <c r="AH532" s="408"/>
      <c r="AI532" s="408"/>
      <c r="AJ532" s="408"/>
      <c r="AK532" s="408"/>
      <c r="AL532" s="408"/>
      <c r="AM532" s="408"/>
      <c r="AN532" s="407"/>
      <c r="AO532" s="258"/>
      <c r="AP532" s="258"/>
      <c r="AQ532" s="408"/>
      <c r="AR532" s="258"/>
      <c r="AS532" s="408"/>
      <c r="AT532" s="258"/>
      <c r="AU532" s="408"/>
      <c r="AV532" s="258"/>
      <c r="AW532" s="408"/>
      <c r="AX532" s="408"/>
      <c r="AY532" s="408"/>
      <c r="AZ532" s="408"/>
      <c r="BA532" s="408"/>
      <c r="BB532" s="408"/>
      <c r="BC532" s="408"/>
      <c r="BD532" s="408"/>
      <c r="BE532" s="408"/>
      <c r="BF532" s="408"/>
      <c r="BG532" s="408"/>
      <c r="BH532" s="408"/>
      <c r="BI532" s="408"/>
      <c r="BJ532" s="662"/>
      <c r="BK532" s="219"/>
      <c r="BL532" s="219"/>
      <c r="BM532" s="219"/>
      <c r="BN532" s="219"/>
      <c r="BO532" s="219"/>
      <c r="BP532" s="219"/>
      <c r="BQ532" s="219"/>
      <c r="BR532" s="219"/>
      <c r="BS532" s="219"/>
      <c r="BT532" s="219"/>
      <c r="BU532" s="219"/>
      <c r="BV532" s="219"/>
      <c r="BW532" s="219"/>
      <c r="BX532" s="219"/>
      <c r="BY532" s="219"/>
      <c r="BZ532" s="219"/>
      <c r="CA532" s="219"/>
    </row>
    <row r="533" spans="3:79" ht="16.5" customHeight="1">
      <c r="D533" s="744"/>
      <c r="E533" s="742"/>
      <c r="F533" s="216"/>
      <c r="G533" s="16"/>
      <c r="H533" s="219"/>
      <c r="I533" s="371"/>
      <c r="J533" s="371"/>
      <c r="K533" s="371"/>
      <c r="L533" s="371"/>
      <c r="N533" s="371"/>
      <c r="O533" s="371"/>
      <c r="P533" s="409"/>
      <c r="Q533" s="409"/>
      <c r="R533"/>
      <c r="S533"/>
      <c r="T533"/>
      <c r="U533"/>
      <c r="V533"/>
      <c r="W533" s="219"/>
      <c r="X533" s="219"/>
      <c r="Y533" s="219"/>
      <c r="Z533" s="219"/>
      <c r="AA533" s="219"/>
      <c r="AB533" s="219"/>
      <c r="AC533" s="219"/>
      <c r="AD533" s="219"/>
      <c r="AE533" s="219"/>
      <c r="AF533" s="219"/>
      <c r="AG533" s="219"/>
      <c r="AH533" s="219"/>
      <c r="AI533" s="219"/>
      <c r="AJ533" s="219"/>
      <c r="AK533" s="219"/>
      <c r="AL533" s="219"/>
      <c r="AM533" s="219"/>
      <c r="AN533" s="219"/>
      <c r="AO533" s="219"/>
      <c r="AP533" s="219"/>
      <c r="AQ533" s="219"/>
      <c r="AR533" s="219"/>
      <c r="AS533" s="219"/>
      <c r="AT533" s="219"/>
      <c r="AU533" s="219"/>
      <c r="AV533" s="219"/>
      <c r="AW533" s="219"/>
      <c r="AX533" s="219"/>
      <c r="AY533" s="219"/>
      <c r="AZ533" s="219"/>
      <c r="BA533" s="219"/>
      <c r="BB533" s="219"/>
      <c r="BC533" s="219"/>
      <c r="BD533" s="219"/>
      <c r="BE533" s="219"/>
      <c r="BF533" s="219"/>
      <c r="BG533" s="219"/>
      <c r="BH533" s="219"/>
      <c r="BI533" s="219"/>
      <c r="BJ533" s="219"/>
      <c r="BK533" s="219"/>
      <c r="BL533" s="219"/>
      <c r="BM533" s="219"/>
      <c r="BN533" s="219"/>
      <c r="BO533" s="219"/>
      <c r="BP533" s="219"/>
      <c r="BQ533" s="219"/>
    </row>
    <row r="534" spans="3:79" ht="16.5" customHeight="1">
      <c r="D534" s="744"/>
      <c r="E534" s="742"/>
      <c r="F534" s="216"/>
      <c r="G534" s="16"/>
      <c r="H534" s="219" t="s">
        <v>1905</v>
      </c>
      <c r="I534" s="371"/>
      <c r="J534" s="371"/>
      <c r="K534" s="371"/>
      <c r="L534" s="371"/>
      <c r="N534" s="371"/>
      <c r="O534" s="371"/>
      <c r="P534" s="409"/>
      <c r="Q534" s="409"/>
      <c r="R534"/>
      <c r="S534"/>
      <c r="T534"/>
      <c r="U534"/>
      <c r="V534"/>
      <c r="W534" s="219"/>
      <c r="X534" s="219"/>
      <c r="Y534" s="219"/>
      <c r="Z534" s="219"/>
      <c r="AA534" s="219"/>
      <c r="AB534" s="219"/>
      <c r="AC534" s="219"/>
      <c r="AD534" s="219"/>
      <c r="AE534" s="219"/>
      <c r="AF534" s="219"/>
      <c r="AG534" s="219"/>
      <c r="AH534" s="219"/>
      <c r="AI534" s="219"/>
      <c r="AJ534" s="219"/>
      <c r="AK534" s="219"/>
      <c r="AL534" s="219"/>
      <c r="AM534" s="219"/>
      <c r="AN534" s="219"/>
      <c r="AO534" s="219"/>
      <c r="AP534" s="219"/>
      <c r="AQ534" s="219"/>
      <c r="AR534" s="219"/>
      <c r="AS534" s="219"/>
      <c r="AT534" s="219"/>
      <c r="AU534" s="219"/>
      <c r="AV534" s="219"/>
      <c r="AW534" s="219"/>
      <c r="AX534" s="219"/>
      <c r="AY534" s="219"/>
      <c r="AZ534" s="219"/>
      <c r="BA534" s="219"/>
      <c r="BB534" s="219"/>
      <c r="BC534" s="219"/>
      <c r="BD534" s="219"/>
      <c r="BE534" s="219"/>
      <c r="BF534" s="219"/>
      <c r="BG534" s="219"/>
      <c r="BH534" s="219"/>
      <c r="BI534" s="219"/>
      <c r="BJ534" s="219"/>
      <c r="BK534" s="219"/>
      <c r="BL534" s="219"/>
      <c r="BM534" s="219"/>
      <c r="BN534" s="219"/>
      <c r="BO534" s="219"/>
      <c r="BP534" s="219"/>
      <c r="BQ534" s="219"/>
    </row>
    <row r="535" spans="3:79" ht="16.5" customHeight="1">
      <c r="D535" s="744"/>
      <c r="E535" s="742"/>
      <c r="F535" s="216"/>
      <c r="G535" s="16"/>
      <c r="H535" s="219"/>
      <c r="I535" s="219" t="s">
        <v>1425</v>
      </c>
      <c r="J535" s="371"/>
      <c r="K535" s="371"/>
      <c r="L535" s="371"/>
      <c r="N535" s="371"/>
      <c r="O535" s="371"/>
      <c r="P535" s="409"/>
      <c r="Q535" s="409"/>
      <c r="R535"/>
      <c r="S535"/>
      <c r="T535"/>
      <c r="U535"/>
      <c r="V535"/>
      <c r="W535" s="219"/>
      <c r="X535" s="219"/>
      <c r="Y535" s="219"/>
      <c r="Z535" s="219"/>
      <c r="AA535" s="219"/>
      <c r="AB535" s="219"/>
      <c r="AC535" s="219"/>
      <c r="AD535" s="219"/>
      <c r="AE535" s="219"/>
      <c r="AF535" s="219"/>
      <c r="AG535" s="219"/>
      <c r="AH535" s="219"/>
      <c r="AI535" s="219"/>
      <c r="AJ535" s="219"/>
      <c r="AK535" s="219"/>
      <c r="AL535" s="219"/>
      <c r="AM535" s="219"/>
      <c r="AN535" s="219"/>
      <c r="AO535" s="219"/>
      <c r="AP535" s="219"/>
      <c r="AQ535" s="219"/>
      <c r="AR535" s="219"/>
      <c r="AS535" s="219"/>
      <c r="AT535" s="219"/>
      <c r="AU535" s="219"/>
      <c r="AV535" s="219"/>
      <c r="AW535" s="219"/>
      <c r="AX535" s="219"/>
      <c r="AY535" s="219"/>
      <c r="AZ535" s="219"/>
      <c r="BA535" s="219"/>
      <c r="BB535" s="219"/>
      <c r="BC535" s="219"/>
      <c r="BD535" s="219"/>
      <c r="BE535" s="219"/>
      <c r="BF535" s="219"/>
      <c r="BG535" s="219"/>
      <c r="BH535" s="219"/>
      <c r="BI535" s="219"/>
      <c r="BJ535" s="219"/>
      <c r="BK535" s="219"/>
      <c r="BL535" s="219"/>
      <c r="BM535" s="219"/>
      <c r="BN535" s="219"/>
      <c r="BO535" s="219"/>
      <c r="BP535" s="219"/>
      <c r="BQ535" s="219"/>
    </row>
    <row r="536" spans="3:79" ht="16.5" customHeight="1">
      <c r="D536" s="744"/>
      <c r="E536" s="742"/>
      <c r="F536" s="219"/>
      <c r="G536" s="219"/>
      <c r="H536" s="219"/>
      <c r="I536" s="219" t="s">
        <v>1426</v>
      </c>
      <c r="J536" s="219"/>
      <c r="K536" s="219"/>
      <c r="L536" s="219"/>
      <c r="M536" s="219"/>
      <c r="N536" s="219"/>
      <c r="P536" s="219"/>
      <c r="Q536" s="219"/>
      <c r="R536" s="219"/>
      <c r="S536" s="219"/>
      <c r="T536" s="219"/>
      <c r="U536" s="219"/>
      <c r="V536" s="219"/>
      <c r="W536" s="219"/>
      <c r="X536" s="219"/>
      <c r="Y536" s="219"/>
      <c r="Z536" s="219"/>
      <c r="AA536" s="219"/>
      <c r="AB536" s="219"/>
      <c r="AC536" s="219"/>
      <c r="AD536" s="219"/>
      <c r="AE536" s="219"/>
      <c r="AF536" s="219"/>
      <c r="AG536" s="219"/>
      <c r="AH536" s="219"/>
      <c r="AI536" s="219"/>
      <c r="AJ536" s="219"/>
      <c r="AK536" s="219"/>
      <c r="AL536" s="219"/>
      <c r="AM536" s="219"/>
      <c r="AN536" s="219"/>
      <c r="AO536" s="219"/>
      <c r="AP536" s="219"/>
      <c r="AQ536" s="219"/>
      <c r="AR536" s="219"/>
      <c r="AS536" s="219"/>
      <c r="AT536" s="219"/>
      <c r="AU536" s="219"/>
      <c r="AV536" s="219"/>
      <c r="AW536" s="219"/>
      <c r="AX536" s="219"/>
      <c r="AY536" s="219"/>
      <c r="AZ536" s="219"/>
      <c r="BA536" s="219"/>
      <c r="BB536" s="219"/>
      <c r="BC536" s="219"/>
      <c r="BD536" s="219"/>
      <c r="BE536" s="219"/>
      <c r="BF536" s="219"/>
      <c r="BG536" s="219"/>
      <c r="BH536" s="219"/>
      <c r="BI536" s="219"/>
      <c r="BJ536" s="219"/>
      <c r="BK536" s="219"/>
      <c r="BL536" s="219"/>
      <c r="BM536" s="219"/>
      <c r="BN536" s="219"/>
      <c r="BO536" s="219"/>
      <c r="BP536" s="219"/>
      <c r="BQ536" s="219"/>
    </row>
    <row r="537" spans="3:79" ht="16.5" customHeight="1">
      <c r="D537" s="744"/>
      <c r="E537" s="219"/>
      <c r="F537" s="219"/>
      <c r="G537" s="219"/>
      <c r="H537" s="219"/>
      <c r="I537" s="219"/>
      <c r="J537" s="219"/>
      <c r="K537" s="219"/>
      <c r="L537" s="219"/>
      <c r="M537" s="219"/>
      <c r="N537" s="219"/>
      <c r="O537" s="216"/>
      <c r="P537" s="219"/>
      <c r="Q537" s="219"/>
      <c r="R537" s="219"/>
      <c r="S537" s="219"/>
      <c r="T537" s="219"/>
      <c r="U537" s="219"/>
      <c r="V537" s="216"/>
      <c r="W537" s="219"/>
      <c r="X537" s="219"/>
      <c r="Y537" s="219"/>
      <c r="Z537" s="219"/>
      <c r="AA537" s="219"/>
      <c r="AB537" s="219"/>
      <c r="AC537" s="219"/>
      <c r="AD537" s="219"/>
      <c r="AE537" s="219"/>
      <c r="AF537" s="219"/>
      <c r="AG537" s="219"/>
      <c r="AH537" s="219"/>
      <c r="AI537" s="219"/>
      <c r="AJ537" s="219"/>
      <c r="AK537" s="219"/>
      <c r="AL537" s="219"/>
      <c r="AM537" s="219"/>
      <c r="AN537" s="219"/>
      <c r="AO537" s="219"/>
      <c r="AP537" s="219"/>
      <c r="AQ537" s="219"/>
      <c r="AR537" s="219"/>
      <c r="AS537" s="219"/>
      <c r="AT537" s="219"/>
      <c r="AU537" s="219"/>
      <c r="AV537" s="219"/>
      <c r="AW537" s="219"/>
      <c r="AX537" s="219"/>
      <c r="AY537" s="219"/>
      <c r="AZ537" s="219"/>
      <c r="BA537" s="219"/>
      <c r="BB537" s="219"/>
      <c r="BC537" s="219"/>
      <c r="BD537" s="219"/>
      <c r="BE537" s="219"/>
      <c r="BF537" s="219"/>
      <c r="BG537" s="219"/>
      <c r="BH537" s="219"/>
      <c r="BI537" s="219"/>
      <c r="BJ537" s="219"/>
      <c r="BK537" s="219"/>
      <c r="BL537" s="219"/>
      <c r="BM537" s="219"/>
      <c r="BN537" s="219"/>
      <c r="BO537" s="219"/>
      <c r="BP537" s="219"/>
      <c r="BQ537" s="219"/>
    </row>
    <row r="538" spans="3:79" ht="16.5" customHeight="1">
      <c r="C538" s="219"/>
      <c r="D538" s="744"/>
      <c r="E538" s="219" t="s">
        <v>3252</v>
      </c>
      <c r="F538" s="219"/>
      <c r="G538" s="219"/>
      <c r="H538" s="219"/>
      <c r="I538" s="219"/>
      <c r="J538" s="219"/>
      <c r="K538" s="219"/>
      <c r="L538" s="219"/>
      <c r="M538" s="219"/>
      <c r="P538" s="219"/>
      <c r="Q538" s="219"/>
      <c r="R538" s="219"/>
      <c r="S538" s="219"/>
      <c r="T538" s="219"/>
      <c r="U538" s="219"/>
      <c r="V538" s="219"/>
      <c r="W538" s="219"/>
      <c r="X538" s="219"/>
      <c r="Y538" s="219"/>
      <c r="Z538" s="219"/>
      <c r="AA538" s="219"/>
      <c r="AB538" s="219"/>
      <c r="AC538" s="219"/>
      <c r="AD538" s="219"/>
      <c r="AE538" s="219"/>
      <c r="AF538" s="219"/>
      <c r="AG538" s="219"/>
      <c r="AH538" s="219"/>
      <c r="AI538" s="219"/>
      <c r="AJ538" s="219"/>
      <c r="AK538" s="219"/>
      <c r="AL538" s="219"/>
      <c r="AM538" s="219"/>
      <c r="AN538" s="219"/>
      <c r="AO538" s="219"/>
      <c r="AP538" s="219"/>
      <c r="AQ538" s="219"/>
      <c r="AR538" s="219"/>
      <c r="AS538" s="219"/>
      <c r="AT538" s="219"/>
      <c r="AU538" s="219"/>
      <c r="AV538" s="219"/>
      <c r="AW538" s="219"/>
      <c r="AX538" s="219"/>
      <c r="AY538" s="219"/>
      <c r="AZ538" s="219"/>
      <c r="BA538" s="219"/>
      <c r="BB538" s="219"/>
      <c r="BC538" s="219"/>
      <c r="BD538" s="219"/>
      <c r="BE538" s="219"/>
      <c r="BF538" s="219"/>
      <c r="BG538" s="219"/>
      <c r="BH538" s="219"/>
      <c r="BI538" s="219"/>
      <c r="BJ538" s="219"/>
      <c r="BK538" s="219"/>
      <c r="BL538" s="219"/>
      <c r="BM538" s="219"/>
      <c r="BN538" s="219"/>
      <c r="BO538" s="219"/>
      <c r="BP538" s="219"/>
    </row>
    <row r="539" spans="3:79" ht="16.5" customHeight="1">
      <c r="C539" s="219"/>
      <c r="D539" s="744"/>
      <c r="E539" s="219"/>
      <c r="F539" s="219" t="s">
        <v>3227</v>
      </c>
      <c r="G539" s="219"/>
      <c r="H539" s="219"/>
      <c r="I539" s="219"/>
      <c r="J539" s="219"/>
      <c r="K539" s="219"/>
      <c r="L539" s="219"/>
      <c r="M539" s="219"/>
      <c r="N539" s="216"/>
      <c r="O539" s="219"/>
      <c r="P539" s="219"/>
      <c r="Q539" s="219"/>
      <c r="R539" s="219"/>
      <c r="S539" s="219"/>
      <c r="T539" s="219"/>
      <c r="U539" s="216"/>
      <c r="V539" s="219"/>
      <c r="W539" s="219"/>
      <c r="X539" s="219"/>
      <c r="Y539" s="219"/>
      <c r="Z539" s="219"/>
      <c r="AA539" s="219"/>
      <c r="AB539" s="219"/>
      <c r="AC539" s="219"/>
      <c r="AD539" s="219"/>
      <c r="AE539" s="219"/>
      <c r="AF539" s="219"/>
      <c r="AG539" s="219"/>
      <c r="AH539" s="219"/>
      <c r="AI539" s="219"/>
      <c r="AJ539" s="219"/>
      <c r="AK539" s="219"/>
      <c r="AL539" s="219"/>
      <c r="AM539" s="219"/>
      <c r="AN539" s="219"/>
      <c r="AO539" s="219"/>
      <c r="AP539" s="219"/>
      <c r="AQ539" s="219"/>
      <c r="AR539" s="219"/>
      <c r="AS539" s="219"/>
      <c r="AT539" s="219"/>
      <c r="AU539" s="219"/>
      <c r="AV539" s="219"/>
      <c r="AW539" s="219"/>
      <c r="AX539" s="219"/>
      <c r="AY539" s="219"/>
      <c r="AZ539" s="219"/>
      <c r="BA539" s="219"/>
      <c r="BB539" s="219"/>
      <c r="BC539" s="219"/>
      <c r="BD539" s="219"/>
      <c r="BE539" s="219"/>
      <c r="BF539" s="219"/>
      <c r="BG539" s="219"/>
      <c r="BH539" s="219"/>
      <c r="BI539" s="219"/>
      <c r="BJ539" s="219"/>
      <c r="BK539" s="219"/>
      <c r="BL539" s="219"/>
      <c r="BM539" s="219"/>
      <c r="BN539" s="219"/>
      <c r="BO539" s="219"/>
      <c r="BP539" s="219"/>
    </row>
    <row r="540" spans="3:79" ht="16.5" customHeight="1">
      <c r="C540" s="219"/>
      <c r="D540" s="744"/>
      <c r="E540" s="219"/>
      <c r="F540" s="477"/>
      <c r="G540" s="219"/>
      <c r="H540" s="219"/>
      <c r="I540" s="219"/>
      <c r="J540" s="219"/>
      <c r="K540" s="219"/>
      <c r="L540" s="219"/>
      <c r="M540" s="219"/>
      <c r="P540" s="219"/>
      <c r="Q540" s="219"/>
      <c r="R540" s="219"/>
      <c r="S540" s="219"/>
      <c r="T540" s="219"/>
      <c r="U540" s="219"/>
      <c r="V540" s="219"/>
      <c r="W540" s="219"/>
      <c r="X540" s="219"/>
      <c r="Y540" s="219"/>
      <c r="Z540" s="219"/>
      <c r="AA540" s="219"/>
      <c r="AB540" s="219"/>
      <c r="AC540" s="219"/>
      <c r="AD540" s="219"/>
      <c r="AE540" s="219"/>
      <c r="AF540" s="219"/>
      <c r="AG540" s="219"/>
      <c r="AH540" s="219"/>
      <c r="AI540" s="219"/>
      <c r="AJ540" s="219"/>
      <c r="AK540" s="219"/>
      <c r="AL540" s="219"/>
      <c r="AM540" s="219"/>
      <c r="AN540" s="219"/>
      <c r="AO540" s="219"/>
      <c r="AP540" s="219"/>
      <c r="AQ540" s="219"/>
      <c r="AR540" s="219"/>
      <c r="AS540" s="219"/>
      <c r="AT540" s="219"/>
      <c r="AU540" s="219"/>
      <c r="AV540" s="219"/>
      <c r="AW540" s="219"/>
      <c r="AX540" s="219"/>
      <c r="AY540" s="219"/>
      <c r="AZ540" s="219"/>
      <c r="BA540" s="219"/>
      <c r="BB540" s="219"/>
      <c r="BC540" s="219"/>
      <c r="BD540" s="219"/>
      <c r="BE540" s="219"/>
      <c r="BF540" s="219"/>
      <c r="BG540" s="219"/>
      <c r="BH540" s="219"/>
      <c r="BI540" s="219"/>
      <c r="BJ540" s="219"/>
      <c r="BK540" s="219"/>
      <c r="BL540" s="219"/>
      <c r="BM540" s="219"/>
      <c r="BN540" s="219"/>
      <c r="BO540" s="219"/>
      <c r="BP540" s="219"/>
    </row>
    <row r="541" spans="3:79" ht="16.5" customHeight="1">
      <c r="C541" s="219"/>
      <c r="D541" s="744"/>
      <c r="E541" s="219"/>
      <c r="F541" s="477"/>
      <c r="G541" s="591" t="s">
        <v>2467</v>
      </c>
      <c r="H541" s="219"/>
      <c r="I541" s="219"/>
      <c r="J541" s="219"/>
      <c r="K541" s="219"/>
      <c r="L541" s="219"/>
      <c r="M541" s="219"/>
      <c r="P541" s="219"/>
      <c r="Q541" s="219"/>
      <c r="R541" s="219"/>
      <c r="S541" s="219"/>
      <c r="T541" s="219"/>
      <c r="U541" s="219"/>
      <c r="V541" s="219"/>
      <c r="W541" s="219"/>
      <c r="X541" s="219"/>
      <c r="Y541" s="219"/>
      <c r="Z541" s="219"/>
      <c r="AA541" s="219"/>
      <c r="AB541" s="219"/>
      <c r="AC541" s="219"/>
      <c r="AD541" s="219"/>
      <c r="AE541" s="219"/>
      <c r="AF541" s="219"/>
      <c r="AG541" s="219"/>
      <c r="AH541" s="219"/>
      <c r="AI541" s="219"/>
      <c r="AJ541" s="219"/>
      <c r="AK541" s="219"/>
      <c r="AL541" s="219"/>
      <c r="AM541" s="219"/>
      <c r="AN541" s="219"/>
      <c r="AO541" s="219"/>
      <c r="AP541" s="219"/>
      <c r="AQ541" s="219"/>
      <c r="AR541" s="219"/>
      <c r="AS541" s="219"/>
      <c r="AT541" s="219"/>
      <c r="AU541" s="219"/>
      <c r="AV541" s="219"/>
      <c r="AW541" s="219"/>
      <c r="AX541" s="219"/>
      <c r="AY541" s="219"/>
      <c r="AZ541" s="219"/>
      <c r="BA541" s="219"/>
      <c r="BB541" s="219"/>
      <c r="BC541" s="219"/>
      <c r="BD541" s="219"/>
      <c r="BE541" s="219"/>
      <c r="BF541" s="219"/>
      <c r="BG541" s="219"/>
      <c r="BH541" s="219"/>
      <c r="BI541" s="219"/>
      <c r="BJ541" s="219"/>
      <c r="BK541" s="219"/>
      <c r="BL541" s="219"/>
      <c r="BM541" s="219"/>
      <c r="BN541" s="219"/>
      <c r="BO541" s="219"/>
      <c r="BP541" s="219"/>
    </row>
    <row r="542" spans="3:79" ht="16.5" customHeight="1">
      <c r="C542" s="219"/>
      <c r="D542" s="744"/>
      <c r="E542" s="219"/>
      <c r="F542" s="742"/>
      <c r="G542" s="16" t="s">
        <v>2466</v>
      </c>
      <c r="H542" s="219"/>
      <c r="I542" s="219"/>
      <c r="J542" s="219"/>
      <c r="K542" s="219"/>
      <c r="L542" s="219"/>
      <c r="M542" s="219"/>
      <c r="P542" s="219"/>
      <c r="Q542" s="219"/>
      <c r="R542" s="219"/>
      <c r="S542" s="219"/>
      <c r="T542" s="219"/>
      <c r="U542" s="219"/>
      <c r="V542" s="219"/>
      <c r="W542" s="219"/>
      <c r="X542" s="219"/>
      <c r="Y542" s="219"/>
      <c r="Z542" s="219"/>
      <c r="AA542" s="219"/>
      <c r="AB542" s="219"/>
      <c r="AC542" s="219"/>
      <c r="AD542" s="219"/>
      <c r="AE542" s="219"/>
      <c r="AF542" s="219"/>
      <c r="AG542" s="219"/>
      <c r="AH542" s="219"/>
      <c r="AI542" s="219"/>
      <c r="AJ542" s="219"/>
      <c r="AK542" s="219"/>
      <c r="AL542" s="219"/>
      <c r="AM542" s="219"/>
      <c r="AN542" s="219"/>
      <c r="AO542" s="219"/>
      <c r="AP542" s="219"/>
      <c r="AQ542" s="219"/>
      <c r="AR542" s="219"/>
      <c r="AS542" s="219"/>
      <c r="AT542" s="219"/>
      <c r="AU542" s="219"/>
      <c r="AV542" s="219"/>
      <c r="AW542" s="219"/>
      <c r="AX542" s="219"/>
      <c r="AY542" s="219"/>
      <c r="AZ542" s="219"/>
      <c r="BA542" s="219"/>
      <c r="BB542" s="219"/>
      <c r="BC542" s="219"/>
      <c r="BD542" s="219"/>
      <c r="BE542" s="219"/>
      <c r="BF542" s="219"/>
      <c r="BG542" s="219"/>
      <c r="BH542" s="219"/>
      <c r="BI542" s="219"/>
      <c r="BJ542" s="219"/>
      <c r="BK542" s="219"/>
      <c r="BL542" s="219"/>
      <c r="BM542" s="219"/>
      <c r="BN542" s="219"/>
      <c r="BO542" s="219"/>
      <c r="BP542" s="219"/>
    </row>
    <row r="543" spans="3:79" ht="16.5" customHeight="1">
      <c r="C543" s="219"/>
      <c r="D543" s="744"/>
      <c r="E543" s="219"/>
      <c r="F543" s="742"/>
      <c r="H543" s="402" t="s">
        <v>1939</v>
      </c>
      <c r="I543" s="403"/>
      <c r="J543" s="403"/>
      <c r="K543" s="403"/>
      <c r="L543" s="403"/>
      <c r="M543" s="403"/>
      <c r="N543" s="404"/>
      <c r="O543" s="402" t="s">
        <v>29</v>
      </c>
      <c r="P543" s="403"/>
      <c r="Q543" s="403"/>
      <c r="R543" s="403"/>
      <c r="S543" s="403"/>
      <c r="T543" s="403"/>
      <c r="U543" s="404"/>
      <c r="V543" s="509" t="s">
        <v>1420</v>
      </c>
      <c r="W543" s="403"/>
      <c r="X543" s="403"/>
      <c r="Y543" s="403"/>
      <c r="Z543" s="405"/>
      <c r="AA543" s="403"/>
      <c r="AB543" s="405"/>
      <c r="AC543" s="403"/>
      <c r="AD543" s="405"/>
      <c r="AE543" s="403"/>
      <c r="AF543" s="405"/>
      <c r="AG543" s="405"/>
      <c r="AH543" s="405"/>
      <c r="AI543" s="405"/>
      <c r="AJ543" s="405"/>
      <c r="AK543" s="405"/>
      <c r="AL543" s="405"/>
      <c r="AM543" s="403"/>
      <c r="AN543" s="403"/>
      <c r="AO543" s="403"/>
      <c r="AP543" s="405"/>
      <c r="AQ543" s="403"/>
      <c r="AR543" s="405"/>
      <c r="AS543" s="403"/>
      <c r="AT543" s="405"/>
      <c r="AU543" s="403"/>
      <c r="AV543" s="405"/>
      <c r="AW543" s="405"/>
      <c r="AX543" s="405"/>
      <c r="AY543" s="405"/>
      <c r="AZ543" s="405"/>
      <c r="BA543" s="405"/>
      <c r="BB543" s="405"/>
      <c r="BC543" s="405"/>
      <c r="BD543" s="405"/>
      <c r="BE543" s="405"/>
      <c r="BF543" s="405"/>
      <c r="BG543" s="405"/>
      <c r="BH543" s="405"/>
      <c r="BI543" s="406"/>
      <c r="BJ543" s="219"/>
      <c r="BK543" s="219"/>
      <c r="BL543" s="219"/>
      <c r="BM543" s="219"/>
      <c r="BN543" s="219"/>
      <c r="BO543" s="219"/>
      <c r="BP543" s="219"/>
    </row>
    <row r="544" spans="3:79" ht="16.5" customHeight="1">
      <c r="C544" s="219"/>
      <c r="D544" s="744"/>
      <c r="E544" s="16"/>
      <c r="F544" s="590"/>
      <c r="G544" s="16"/>
      <c r="H544" s="520" t="s">
        <v>2195</v>
      </c>
      <c r="I544" s="547"/>
      <c r="J544" s="547"/>
      <c r="K544" s="547"/>
      <c r="L544" s="547"/>
      <c r="M544" s="547"/>
      <c r="N544" s="557"/>
      <c r="O544" s="520" t="s">
        <v>2194</v>
      </c>
      <c r="P544" s="547"/>
      <c r="Q544" s="547"/>
      <c r="R544" s="547"/>
      <c r="S544" s="547"/>
      <c r="T544" s="547"/>
      <c r="U544" s="557"/>
      <c r="V544" s="520" t="s">
        <v>3153</v>
      </c>
      <c r="W544" s="384"/>
      <c r="X544" s="547"/>
      <c r="Y544" s="547"/>
      <c r="Z544" s="397"/>
      <c r="AA544" s="547"/>
      <c r="AB544" s="397"/>
      <c r="AC544" s="547"/>
      <c r="AD544" s="397"/>
      <c r="AE544" s="547"/>
      <c r="AF544" s="397"/>
      <c r="AG544" s="397"/>
      <c r="AH544" s="397"/>
      <c r="AI544" s="397"/>
      <c r="AJ544" s="397"/>
      <c r="AK544" s="397"/>
      <c r="AL544" s="397"/>
      <c r="AM544" s="384"/>
      <c r="AN544" s="547"/>
      <c r="AO544" s="547"/>
      <c r="AP544" s="397"/>
      <c r="AQ544" s="547"/>
      <c r="AR544" s="397"/>
      <c r="AS544" s="547"/>
      <c r="AT544" s="397"/>
      <c r="AU544" s="547"/>
      <c r="AV544" s="397"/>
      <c r="AW544" s="397"/>
      <c r="AX544" s="397"/>
      <c r="AY544" s="397"/>
      <c r="AZ544" s="397"/>
      <c r="BA544" s="397"/>
      <c r="BB544" s="397"/>
      <c r="BC544" s="397"/>
      <c r="BD544" s="397"/>
      <c r="BE544" s="397"/>
      <c r="BF544" s="397"/>
      <c r="BG544" s="397"/>
      <c r="BH544" s="397"/>
      <c r="BI544" s="401"/>
      <c r="BJ544" s="219"/>
      <c r="BK544" s="219"/>
      <c r="BL544" s="219"/>
      <c r="BM544" s="219"/>
      <c r="BN544" s="219"/>
      <c r="BO544" s="219"/>
      <c r="BP544" s="219"/>
      <c r="BQ544" s="219"/>
      <c r="BR544" s="219"/>
      <c r="BS544" s="219"/>
      <c r="BT544" s="219"/>
      <c r="BU544" s="219"/>
      <c r="BV544" s="219"/>
      <c r="BW544" s="219"/>
      <c r="BX544" s="219"/>
      <c r="BY544" s="219"/>
      <c r="BZ544" s="219"/>
    </row>
    <row r="545" spans="3:78" ht="16.5" customHeight="1">
      <c r="C545" s="219"/>
      <c r="D545" s="744"/>
      <c r="E545" s="219"/>
      <c r="F545" s="590"/>
      <c r="H545" s="720" t="s">
        <v>2452</v>
      </c>
      <c r="I545" s="721"/>
      <c r="J545" s="721"/>
      <c r="K545" s="721"/>
      <c r="L545" s="721"/>
      <c r="M545" s="721"/>
      <c r="N545" s="722"/>
      <c r="O545" s="720" t="s">
        <v>2451</v>
      </c>
      <c r="P545" s="721"/>
      <c r="Q545" s="721"/>
      <c r="R545" s="721"/>
      <c r="S545" s="721"/>
      <c r="T545" s="721"/>
      <c r="U545" s="722"/>
      <c r="V545" s="720" t="s">
        <v>3113</v>
      </c>
      <c r="W545" s="407"/>
      <c r="X545" s="721"/>
      <c r="Y545" s="721"/>
      <c r="Z545" s="444"/>
      <c r="AA545" s="721"/>
      <c r="AB545" s="444"/>
      <c r="AC545" s="721"/>
      <c r="AD545" s="444"/>
      <c r="AE545" s="721"/>
      <c r="AF545" s="444"/>
      <c r="AG545" s="444"/>
      <c r="AH545" s="444"/>
      <c r="AI545" s="444"/>
      <c r="AJ545" s="444"/>
      <c r="AK545" s="444"/>
      <c r="AL545" s="444"/>
      <c r="AM545" s="407"/>
      <c r="AN545" s="721"/>
      <c r="AO545" s="721"/>
      <c r="AP545" s="444"/>
      <c r="AQ545" s="721"/>
      <c r="AR545" s="444"/>
      <c r="AS545" s="721"/>
      <c r="AT545" s="444"/>
      <c r="AU545" s="721"/>
      <c r="AV545" s="444"/>
      <c r="AW545" s="444"/>
      <c r="AX545" s="444"/>
      <c r="AY545" s="444"/>
      <c r="AZ545" s="444"/>
      <c r="BA545" s="444"/>
      <c r="BB545" s="444"/>
      <c r="BC545" s="444"/>
      <c r="BD545" s="444"/>
      <c r="BE545" s="444"/>
      <c r="BF545" s="444"/>
      <c r="BG545" s="444"/>
      <c r="BH545" s="444"/>
      <c r="BI545" s="511"/>
      <c r="BJ545" s="219"/>
      <c r="BK545" s="219"/>
      <c r="BL545" s="219"/>
      <c r="BM545" s="219"/>
      <c r="BN545" s="219"/>
      <c r="BO545" s="219"/>
      <c r="BP545" s="219"/>
    </row>
    <row r="546" spans="3:78" ht="16.5" customHeight="1">
      <c r="C546" s="219"/>
      <c r="D546" s="744"/>
      <c r="E546" s="16"/>
      <c r="F546" s="590"/>
      <c r="G546" s="16"/>
      <c r="H546" s="720" t="s">
        <v>2112</v>
      </c>
      <c r="I546" s="721"/>
      <c r="J546" s="721"/>
      <c r="K546" s="721"/>
      <c r="L546" s="721"/>
      <c r="M546" s="721"/>
      <c r="N546" s="722"/>
      <c r="O546" s="720" t="s">
        <v>2115</v>
      </c>
      <c r="P546" s="721"/>
      <c r="Q546" s="721"/>
      <c r="R546" s="721"/>
      <c r="S546" s="721"/>
      <c r="T546" s="721"/>
      <c r="U546" s="722"/>
      <c r="V546" s="720" t="s">
        <v>3221</v>
      </c>
      <c r="W546" s="407"/>
      <c r="X546" s="721"/>
      <c r="Y546" s="721"/>
      <c r="Z546" s="444"/>
      <c r="AA546" s="721"/>
      <c r="AB546" s="444"/>
      <c r="AC546" s="721"/>
      <c r="AD546" s="444"/>
      <c r="AE546" s="721"/>
      <c r="AF546" s="444"/>
      <c r="AG546" s="444"/>
      <c r="AH546" s="444"/>
      <c r="AI546" s="444"/>
      <c r="AJ546" s="444"/>
      <c r="AK546" s="444"/>
      <c r="AL546" s="444"/>
      <c r="AM546" s="407"/>
      <c r="AN546" s="721"/>
      <c r="AO546" s="721"/>
      <c r="AP546" s="444"/>
      <c r="AQ546" s="721"/>
      <c r="AR546" s="444"/>
      <c r="AS546" s="721"/>
      <c r="AT546" s="444"/>
      <c r="AU546" s="721"/>
      <c r="AV546" s="444"/>
      <c r="AW546" s="444"/>
      <c r="AX546" s="444"/>
      <c r="AY546" s="444"/>
      <c r="AZ546" s="444"/>
      <c r="BA546" s="444"/>
      <c r="BB546" s="444"/>
      <c r="BC546" s="444"/>
      <c r="BD546" s="444"/>
      <c r="BE546" s="444"/>
      <c r="BF546" s="444"/>
      <c r="BG546" s="444"/>
      <c r="BH546" s="444"/>
      <c r="BI546" s="511"/>
      <c r="BJ546" s="219"/>
      <c r="BK546" s="219"/>
      <c r="BL546" s="219"/>
      <c r="BM546" s="219"/>
      <c r="BN546" s="219"/>
      <c r="BO546" s="219"/>
      <c r="BP546" s="219"/>
      <c r="BQ546" s="219"/>
      <c r="BR546" s="219"/>
      <c r="BS546" s="219"/>
      <c r="BT546" s="219"/>
      <c r="BU546" s="219"/>
      <c r="BV546" s="219"/>
      <c r="BW546" s="219"/>
      <c r="BX546" s="219"/>
      <c r="BY546" s="219"/>
      <c r="BZ546" s="219"/>
    </row>
    <row r="547" spans="3:78" ht="16.5" customHeight="1">
      <c r="C547" s="219"/>
      <c r="D547" s="744"/>
      <c r="E547" s="16"/>
      <c r="F547" s="590"/>
      <c r="G547" s="16"/>
      <c r="H547" s="720" t="s">
        <v>2454</v>
      </c>
      <c r="I547" s="721"/>
      <c r="J547" s="721"/>
      <c r="K547" s="721"/>
      <c r="L547" s="721"/>
      <c r="M547" s="721"/>
      <c r="N547" s="722"/>
      <c r="O547" s="720" t="s">
        <v>2455</v>
      </c>
      <c r="P547" s="721"/>
      <c r="Q547" s="721"/>
      <c r="R547" s="721"/>
      <c r="S547" s="721"/>
      <c r="T547" s="721"/>
      <c r="U547" s="722"/>
      <c r="V547" s="720" t="s">
        <v>3222</v>
      </c>
      <c r="W547" s="407"/>
      <c r="X547" s="721"/>
      <c r="Y547" s="721"/>
      <c r="Z547" s="444"/>
      <c r="AA547" s="721"/>
      <c r="AB547" s="444"/>
      <c r="AC547" s="721"/>
      <c r="AD547" s="444"/>
      <c r="AE547" s="721"/>
      <c r="AF547" s="444"/>
      <c r="AG547" s="444"/>
      <c r="AH547" s="444"/>
      <c r="AI547" s="444"/>
      <c r="AJ547" s="444"/>
      <c r="AK547" s="444"/>
      <c r="AL547" s="444"/>
      <c r="AM547" s="407"/>
      <c r="AN547" s="721"/>
      <c r="AO547" s="721"/>
      <c r="AP547" s="444"/>
      <c r="AQ547" s="721"/>
      <c r="AR547" s="444"/>
      <c r="AS547" s="721"/>
      <c r="AT547" s="444"/>
      <c r="AU547" s="721"/>
      <c r="AV547" s="444"/>
      <c r="AW547" s="444"/>
      <c r="AX547" s="444"/>
      <c r="AY547" s="444"/>
      <c r="AZ547" s="444"/>
      <c r="BA547" s="444"/>
      <c r="BB547" s="444"/>
      <c r="BC547" s="444"/>
      <c r="BD547" s="444"/>
      <c r="BE547" s="444"/>
      <c r="BF547" s="444"/>
      <c r="BG547" s="444"/>
      <c r="BH547" s="444"/>
      <c r="BI547" s="511"/>
      <c r="BJ547" s="219"/>
      <c r="BK547" s="219"/>
      <c r="BL547" s="219"/>
      <c r="BM547" s="219"/>
      <c r="BN547" s="219"/>
      <c r="BO547" s="219"/>
      <c r="BP547" s="219"/>
      <c r="BQ547" s="219"/>
      <c r="BR547" s="219"/>
      <c r="BS547" s="219"/>
      <c r="BT547" s="219"/>
      <c r="BU547" s="219"/>
      <c r="BV547" s="219"/>
      <c r="BW547" s="219"/>
      <c r="BX547" s="219"/>
      <c r="BY547" s="219"/>
      <c r="BZ547" s="219"/>
    </row>
    <row r="548" spans="3:78" ht="16.5" customHeight="1">
      <c r="C548" s="219"/>
      <c r="D548" s="744"/>
      <c r="E548" s="16"/>
      <c r="F548" s="590"/>
      <c r="G548" s="16"/>
      <c r="H548" s="367" t="s">
        <v>2141</v>
      </c>
      <c r="I548" s="368"/>
      <c r="J548" s="368"/>
      <c r="K548" s="368"/>
      <c r="L548" s="368"/>
      <c r="M548" s="368"/>
      <c r="N548" s="369"/>
      <c r="O548" s="367" t="s">
        <v>2142</v>
      </c>
      <c r="P548" s="368"/>
      <c r="Q548" s="368"/>
      <c r="R548" s="368"/>
      <c r="S548" s="368"/>
      <c r="T548" s="368"/>
      <c r="U548" s="369"/>
      <c r="V548" s="367" t="s">
        <v>2463</v>
      </c>
      <c r="W548" s="411"/>
      <c r="X548" s="368"/>
      <c r="Y548" s="368"/>
      <c r="Z548" s="393"/>
      <c r="AA548" s="368"/>
      <c r="AB548" s="393"/>
      <c r="AC548" s="368"/>
      <c r="AD548" s="393"/>
      <c r="AE548" s="368"/>
      <c r="AF548" s="393"/>
      <c r="AG548" s="393"/>
      <c r="AH548" s="393"/>
      <c r="AI548" s="393"/>
      <c r="AJ548" s="393"/>
      <c r="AK548" s="393"/>
      <c r="AL548" s="393"/>
      <c r="AM548" s="411"/>
      <c r="AN548" s="368"/>
      <c r="AO548" s="368"/>
      <c r="AP548" s="393"/>
      <c r="AQ548" s="368"/>
      <c r="AR548" s="393"/>
      <c r="AS548" s="368"/>
      <c r="AT548" s="393"/>
      <c r="AU548" s="368"/>
      <c r="AV548" s="393"/>
      <c r="AW548" s="393"/>
      <c r="AX548" s="393"/>
      <c r="AY548" s="393"/>
      <c r="AZ548" s="393"/>
      <c r="BA548" s="393"/>
      <c r="BB548" s="393"/>
      <c r="BC548" s="393"/>
      <c r="BD548" s="393"/>
      <c r="BE548" s="393"/>
      <c r="BF548" s="393"/>
      <c r="BG548" s="393"/>
      <c r="BH548" s="393"/>
      <c r="BI548" s="399"/>
      <c r="BJ548" s="219"/>
      <c r="BK548" s="219"/>
      <c r="BL548" s="219"/>
      <c r="BM548" s="219"/>
      <c r="BN548" s="219"/>
      <c r="BO548" s="219"/>
      <c r="BP548" s="219"/>
      <c r="BQ548" s="219"/>
      <c r="BR548" s="219"/>
      <c r="BS548" s="219"/>
      <c r="BT548" s="219"/>
      <c r="BU548" s="219"/>
      <c r="BV548" s="219"/>
      <c r="BW548" s="219"/>
      <c r="BX548" s="219"/>
      <c r="BY548" s="219"/>
      <c r="BZ548" s="219"/>
    </row>
    <row r="549" spans="3:78" ht="16.5" customHeight="1">
      <c r="C549" s="219"/>
      <c r="D549" s="744"/>
      <c r="E549" s="16"/>
      <c r="F549" s="590"/>
      <c r="G549" s="16"/>
      <c r="H549" s="373"/>
      <c r="I549" s="371"/>
      <c r="J549" s="371"/>
      <c r="K549" s="371"/>
      <c r="L549" s="371"/>
      <c r="M549" s="371"/>
      <c r="N549" s="372"/>
      <c r="O549" s="373"/>
      <c r="P549" s="371"/>
      <c r="Q549" s="371"/>
      <c r="R549" s="371"/>
      <c r="S549" s="371"/>
      <c r="T549" s="371"/>
      <c r="U549" s="372"/>
      <c r="V549" s="558"/>
      <c r="W549" s="17" t="s">
        <v>3328</v>
      </c>
      <c r="X549" s="550"/>
      <c r="Y549" s="550"/>
      <c r="AA549" s="550"/>
      <c r="AC549" s="550"/>
      <c r="AE549" s="550"/>
      <c r="AM549" s="17"/>
      <c r="AN549" s="550"/>
      <c r="AO549" s="550"/>
      <c r="AQ549" s="550"/>
      <c r="AS549" s="550"/>
      <c r="AU549" s="550"/>
      <c r="AV549" s="18"/>
      <c r="AW549" s="18"/>
      <c r="AX549" s="18"/>
      <c r="AY549" s="18"/>
      <c r="AZ549" s="18"/>
      <c r="BA549" s="18"/>
      <c r="BB549" s="18"/>
      <c r="BC549" s="18"/>
      <c r="BD549" s="18"/>
      <c r="BE549" s="18"/>
      <c r="BF549" s="18"/>
      <c r="BG549" s="18"/>
      <c r="BH549" s="18"/>
      <c r="BI549" s="400"/>
      <c r="BJ549" s="219"/>
      <c r="BK549" s="219"/>
      <c r="BL549" s="219"/>
      <c r="BM549" s="219"/>
      <c r="BN549" s="219"/>
      <c r="BO549" s="219"/>
      <c r="BP549" s="219"/>
      <c r="BQ549" s="219"/>
      <c r="BR549" s="219"/>
      <c r="BS549" s="219"/>
      <c r="BT549" s="219"/>
      <c r="BU549" s="219"/>
      <c r="BV549" s="219"/>
      <c r="BW549" s="219"/>
      <c r="BX549" s="219"/>
      <c r="BY549" s="219"/>
      <c r="BZ549" s="219"/>
    </row>
    <row r="550" spans="3:78" ht="16.5" customHeight="1">
      <c r="C550" s="219"/>
      <c r="D550" s="744"/>
      <c r="E550" s="16"/>
      <c r="F550" s="590"/>
      <c r="G550" s="16"/>
      <c r="H550" s="373"/>
      <c r="I550" s="371"/>
      <c r="J550" s="371"/>
      <c r="K550" s="371"/>
      <c r="L550" s="371"/>
      <c r="M550" s="371"/>
      <c r="N550" s="372"/>
      <c r="O550" s="373"/>
      <c r="P550" s="371"/>
      <c r="Q550" s="371"/>
      <c r="R550" s="371"/>
      <c r="S550" s="371"/>
      <c r="T550" s="371"/>
      <c r="U550" s="372"/>
      <c r="V550" s="558"/>
      <c r="W550" s="17"/>
      <c r="X550" s="550"/>
      <c r="Y550" s="550"/>
      <c r="AA550" s="550"/>
      <c r="AC550" s="550"/>
      <c r="AE550" s="550"/>
      <c r="AM550" s="17"/>
      <c r="AN550" s="550"/>
      <c r="AO550" s="550"/>
      <c r="AQ550" s="550"/>
      <c r="AS550" s="550"/>
      <c r="AU550" s="550"/>
      <c r="AV550" s="18"/>
      <c r="AW550" s="18"/>
      <c r="AX550" s="18"/>
      <c r="AY550" s="18"/>
      <c r="AZ550" s="18"/>
      <c r="BA550" s="18"/>
      <c r="BB550" s="18"/>
      <c r="BC550" s="18"/>
      <c r="BD550" s="18"/>
      <c r="BE550" s="18"/>
      <c r="BF550" s="18"/>
      <c r="BG550" s="18"/>
      <c r="BH550" s="18"/>
      <c r="BI550" s="400"/>
      <c r="BJ550" s="219"/>
      <c r="BK550" s="219"/>
      <c r="BL550" s="219"/>
      <c r="BM550" s="219"/>
      <c r="BN550" s="219"/>
      <c r="BO550" s="219"/>
      <c r="BP550" s="219"/>
      <c r="BQ550" s="219"/>
      <c r="BR550" s="219"/>
      <c r="BS550" s="219"/>
      <c r="BT550" s="219"/>
      <c r="BU550" s="219"/>
      <c r="BV550" s="219"/>
      <c r="BW550" s="219"/>
      <c r="BX550" s="219"/>
      <c r="BY550" s="219"/>
      <c r="BZ550" s="219"/>
    </row>
    <row r="551" spans="3:78" ht="16.5" customHeight="1">
      <c r="C551" s="219"/>
      <c r="D551" s="744"/>
      <c r="E551" s="16"/>
      <c r="F551" s="590"/>
      <c r="G551" s="16"/>
      <c r="H551" s="373"/>
      <c r="I551" s="371"/>
      <c r="J551" s="371"/>
      <c r="K551" s="371"/>
      <c r="L551" s="371"/>
      <c r="M551" s="371"/>
      <c r="N551" s="372"/>
      <c r="O551" s="373"/>
      <c r="P551" s="371"/>
      <c r="Q551" s="371"/>
      <c r="R551" s="371"/>
      <c r="S551" s="371"/>
      <c r="T551" s="371"/>
      <c r="U551" s="372"/>
      <c r="V551" s="558" t="s">
        <v>2464</v>
      </c>
      <c r="W551" s="17"/>
      <c r="X551" s="550"/>
      <c r="Y551" s="550"/>
      <c r="AA551" s="550"/>
      <c r="AC551" s="550"/>
      <c r="AE551" s="550"/>
      <c r="AM551" s="17"/>
      <c r="AN551" s="550"/>
      <c r="AO551" s="550"/>
      <c r="AQ551" s="550"/>
      <c r="AS551" s="550"/>
      <c r="AU551" s="550"/>
      <c r="AV551" s="18"/>
      <c r="AW551" s="18"/>
      <c r="AX551" s="18"/>
      <c r="AY551" s="18"/>
      <c r="AZ551" s="18"/>
      <c r="BA551" s="18"/>
      <c r="BB551" s="18"/>
      <c r="BC551" s="18"/>
      <c r="BD551" s="18"/>
      <c r="BE551" s="18"/>
      <c r="BF551" s="18"/>
      <c r="BG551" s="18"/>
      <c r="BH551" s="18"/>
      <c r="BI551" s="400"/>
      <c r="BJ551" s="219"/>
      <c r="BK551" s="219"/>
      <c r="BL551" s="219"/>
      <c r="BM551" s="219"/>
      <c r="BN551" s="219"/>
      <c r="BO551" s="219"/>
      <c r="BP551" s="219"/>
      <c r="BQ551" s="219"/>
      <c r="BR551" s="219"/>
      <c r="BS551" s="219"/>
      <c r="BT551" s="219"/>
      <c r="BU551" s="219"/>
      <c r="BV551" s="219"/>
      <c r="BW551" s="219"/>
      <c r="BX551" s="219"/>
      <c r="BY551" s="219"/>
      <c r="BZ551" s="219"/>
    </row>
    <row r="552" spans="3:78" ht="16.5" customHeight="1">
      <c r="C552" s="219"/>
      <c r="D552" s="744"/>
      <c r="E552" s="16"/>
      <c r="F552" s="590"/>
      <c r="G552" s="16"/>
      <c r="H552" s="373"/>
      <c r="I552" s="371"/>
      <c r="J552" s="371"/>
      <c r="K552" s="371"/>
      <c r="L552" s="371"/>
      <c r="M552" s="371"/>
      <c r="N552" s="372"/>
      <c r="O552" s="373"/>
      <c r="P552" s="371"/>
      <c r="Q552" s="371"/>
      <c r="R552" s="371"/>
      <c r="S552" s="371"/>
      <c r="T552" s="371"/>
      <c r="U552" s="372"/>
      <c r="V552" s="558"/>
      <c r="W552" s="17" t="s">
        <v>2465</v>
      </c>
      <c r="X552" s="550"/>
      <c r="Y552" s="550"/>
      <c r="AA552" s="550"/>
      <c r="AC552" s="550"/>
      <c r="AE552" s="550"/>
      <c r="AM552" s="17"/>
      <c r="AN552" s="550"/>
      <c r="AO552" s="550"/>
      <c r="AQ552" s="550"/>
      <c r="AS552" s="550"/>
      <c r="AU552" s="550"/>
      <c r="AV552" s="18"/>
      <c r="AW552" s="18"/>
      <c r="AX552" s="18"/>
      <c r="AY552" s="18"/>
      <c r="AZ552" s="18"/>
      <c r="BA552" s="18"/>
      <c r="BB552" s="18"/>
      <c r="BC552" s="18"/>
      <c r="BD552" s="18"/>
      <c r="BE552" s="18"/>
      <c r="BF552" s="18"/>
      <c r="BG552" s="18"/>
      <c r="BH552" s="18"/>
      <c r="BI552" s="400"/>
      <c r="BJ552" s="219"/>
      <c r="BK552" s="219"/>
      <c r="BL552" s="219"/>
      <c r="BM552" s="219"/>
      <c r="BN552" s="219"/>
      <c r="BO552" s="219"/>
      <c r="BP552" s="219"/>
      <c r="BQ552" s="219"/>
      <c r="BR552" s="219"/>
      <c r="BS552" s="219"/>
      <c r="BT552" s="219"/>
      <c r="BU552" s="219"/>
      <c r="BV552" s="219"/>
      <c r="BW552" s="219"/>
      <c r="BX552" s="219"/>
      <c r="BY552" s="219"/>
      <c r="BZ552" s="219"/>
    </row>
    <row r="553" spans="3:78" ht="16.5" customHeight="1">
      <c r="C553" s="219"/>
      <c r="D553" s="744"/>
      <c r="E553" s="16"/>
      <c r="F553" s="590"/>
      <c r="G553" s="16"/>
      <c r="H553" s="373"/>
      <c r="I553" s="371"/>
      <c r="J553" s="371"/>
      <c r="K553" s="371"/>
      <c r="L553" s="371"/>
      <c r="M553" s="371"/>
      <c r="N553" s="372"/>
      <c r="O553" s="373"/>
      <c r="P553" s="371"/>
      <c r="Q553" s="371"/>
      <c r="R553" s="371"/>
      <c r="S553" s="371"/>
      <c r="T553" s="371"/>
      <c r="U553" s="372"/>
      <c r="V553" s="558"/>
      <c r="X553" s="550" t="s">
        <v>3329</v>
      </c>
      <c r="Y553" s="550"/>
      <c r="AA553" s="550"/>
      <c r="AC553" s="550"/>
      <c r="AE553" s="550"/>
      <c r="AM553" s="17"/>
      <c r="AN553" s="550"/>
      <c r="AO553" s="550"/>
      <c r="AQ553" s="550"/>
      <c r="AS553" s="550"/>
      <c r="AU553" s="550"/>
      <c r="AV553" s="18"/>
      <c r="AW553" s="18"/>
      <c r="AX553" s="18"/>
      <c r="AY553" s="18"/>
      <c r="AZ553" s="18"/>
      <c r="BA553" s="18"/>
      <c r="BB553" s="18"/>
      <c r="BC553" s="18"/>
      <c r="BD553" s="18"/>
      <c r="BE553" s="18"/>
      <c r="BF553" s="18"/>
      <c r="BG553" s="18"/>
      <c r="BH553" s="18"/>
      <c r="BI553" s="400"/>
      <c r="BJ553" s="219"/>
      <c r="BK553" s="219"/>
      <c r="BL553" s="219"/>
      <c r="BM553" s="219"/>
      <c r="BN553" s="219"/>
      <c r="BO553" s="219"/>
      <c r="BP553" s="219"/>
      <c r="BQ553" s="219"/>
      <c r="BR553" s="219"/>
      <c r="BS553" s="219"/>
      <c r="BT553" s="219"/>
      <c r="BU553" s="219"/>
      <c r="BV553" s="219"/>
      <c r="BW553" s="219"/>
      <c r="BX553" s="219"/>
      <c r="BY553" s="219"/>
      <c r="BZ553" s="219"/>
    </row>
    <row r="554" spans="3:78" ht="16.5" customHeight="1">
      <c r="C554" s="219"/>
      <c r="D554" s="744"/>
      <c r="E554" s="16"/>
      <c r="F554" s="590"/>
      <c r="G554" s="16"/>
      <c r="H554" s="375"/>
      <c r="I554" s="376"/>
      <c r="J554" s="376"/>
      <c r="K554" s="376"/>
      <c r="L554" s="376"/>
      <c r="M554" s="376"/>
      <c r="N554" s="377"/>
      <c r="O554" s="375"/>
      <c r="P554" s="376"/>
      <c r="Q554" s="376"/>
      <c r="R554" s="376"/>
      <c r="S554" s="376"/>
      <c r="T554" s="376"/>
      <c r="U554" s="377"/>
      <c r="V554" s="520"/>
      <c r="W554" s="384"/>
      <c r="X554" s="547"/>
      <c r="Y554" s="547"/>
      <c r="Z554" s="397"/>
      <c r="AA554" s="547"/>
      <c r="AB554" s="397"/>
      <c r="AC554" s="547"/>
      <c r="AD554" s="397"/>
      <c r="AE554" s="547"/>
      <c r="AF554" s="397"/>
      <c r="AG554" s="397"/>
      <c r="AH554" s="397"/>
      <c r="AI554" s="397"/>
      <c r="AJ554" s="397"/>
      <c r="AK554" s="397"/>
      <c r="AL554" s="397"/>
      <c r="AM554" s="384"/>
      <c r="AN554" s="547"/>
      <c r="AO554" s="547"/>
      <c r="AP554" s="397"/>
      <c r="AQ554" s="547"/>
      <c r="AR554" s="397"/>
      <c r="AS554" s="547"/>
      <c r="AT554" s="397"/>
      <c r="AU554" s="547"/>
      <c r="AV554" s="397"/>
      <c r="AW554" s="397"/>
      <c r="AX554" s="397"/>
      <c r="AY554" s="397"/>
      <c r="AZ554" s="397"/>
      <c r="BA554" s="397"/>
      <c r="BB554" s="397"/>
      <c r="BC554" s="397"/>
      <c r="BD554" s="397"/>
      <c r="BE554" s="397"/>
      <c r="BF554" s="397"/>
      <c r="BG554" s="397"/>
      <c r="BH554" s="397"/>
      <c r="BI554" s="401"/>
      <c r="BJ554" s="219"/>
      <c r="BK554" s="219"/>
      <c r="BL554" s="219"/>
      <c r="BM554" s="219"/>
      <c r="BN554" s="219"/>
      <c r="BO554" s="219"/>
      <c r="BP554" s="219"/>
      <c r="BQ554" s="219"/>
      <c r="BR554" s="219"/>
      <c r="BS554" s="219"/>
      <c r="BT554" s="219"/>
      <c r="BU554" s="219"/>
      <c r="BV554" s="219"/>
      <c r="BW554" s="219"/>
      <c r="BX554" s="219"/>
      <c r="BY554" s="219"/>
      <c r="BZ554" s="219"/>
    </row>
    <row r="555" spans="3:78" ht="16.5" customHeight="1">
      <c r="C555" s="219"/>
      <c r="D555" s="744"/>
      <c r="E555" s="16"/>
      <c r="F555" s="590"/>
      <c r="G555" s="16"/>
      <c r="H555" s="373" t="s">
        <v>2144</v>
      </c>
      <c r="I555" s="371"/>
      <c r="J555" s="371"/>
      <c r="K555" s="371"/>
      <c r="L555" s="371"/>
      <c r="M555" s="371"/>
      <c r="N555" s="372"/>
      <c r="O555" s="373" t="s">
        <v>2143</v>
      </c>
      <c r="P555" s="371"/>
      <c r="Q555" s="371"/>
      <c r="R555" s="371"/>
      <c r="S555" s="371"/>
      <c r="T555" s="371"/>
      <c r="U555" s="372"/>
      <c r="V555" s="519" t="s">
        <v>2463</v>
      </c>
      <c r="W555" s="411"/>
      <c r="X555" s="550"/>
      <c r="Y555" s="550"/>
      <c r="AA555" s="550"/>
      <c r="AC555" s="550"/>
      <c r="AE555" s="550"/>
      <c r="AM555" s="17"/>
      <c r="AN555" s="550"/>
      <c r="AO555" s="550"/>
      <c r="AQ555" s="550"/>
      <c r="AS555" s="550"/>
      <c r="AU555" s="550"/>
      <c r="AV555" s="18"/>
      <c r="AW555" s="18"/>
      <c r="AX555" s="18"/>
      <c r="AY555" s="18"/>
      <c r="AZ555" s="18"/>
      <c r="BA555" s="18"/>
      <c r="BB555" s="18"/>
      <c r="BC555" s="18"/>
      <c r="BD555" s="18"/>
      <c r="BE555" s="18"/>
      <c r="BF555" s="18"/>
      <c r="BG555" s="18"/>
      <c r="BH555" s="18"/>
      <c r="BI555" s="400"/>
      <c r="BJ555" s="219"/>
      <c r="BK555" s="219"/>
      <c r="BL555" s="219"/>
      <c r="BM555" s="219"/>
      <c r="BN555" s="219"/>
      <c r="BO555" s="219"/>
      <c r="BP555" s="219"/>
      <c r="BQ555" s="219"/>
      <c r="BR555" s="219"/>
      <c r="BS555" s="219"/>
      <c r="BT555" s="219"/>
      <c r="BU555" s="219"/>
      <c r="BV555" s="219"/>
      <c r="BW555" s="219"/>
      <c r="BX555" s="219"/>
      <c r="BY555" s="219"/>
      <c r="BZ555" s="219"/>
    </row>
    <row r="556" spans="3:78" ht="16.5" customHeight="1">
      <c r="C556" s="219"/>
      <c r="D556" s="744"/>
      <c r="E556" s="16"/>
      <c r="F556" s="590"/>
      <c r="G556" s="16"/>
      <c r="H556" s="373"/>
      <c r="I556" s="371"/>
      <c r="J556" s="371"/>
      <c r="K556" s="371"/>
      <c r="L556" s="371"/>
      <c r="M556" s="371"/>
      <c r="N556" s="372"/>
      <c r="O556" s="373"/>
      <c r="P556" s="371"/>
      <c r="Q556" s="371"/>
      <c r="R556" s="371"/>
      <c r="S556" s="371"/>
      <c r="T556" s="371"/>
      <c r="U556" s="372"/>
      <c r="V556" s="558"/>
      <c r="W556" s="17" t="s">
        <v>3330</v>
      </c>
      <c r="X556" s="550"/>
      <c r="Y556" s="550"/>
      <c r="AA556" s="550"/>
      <c r="AC556" s="550"/>
      <c r="AE556" s="550"/>
      <c r="AM556" s="17"/>
      <c r="AN556" s="550"/>
      <c r="AO556" s="550"/>
      <c r="AQ556" s="550"/>
      <c r="AS556" s="550"/>
      <c r="AU556" s="550"/>
      <c r="AV556" s="18"/>
      <c r="AW556" s="18"/>
      <c r="AX556" s="18"/>
      <c r="AY556" s="18"/>
      <c r="AZ556" s="18"/>
      <c r="BA556" s="18"/>
      <c r="BB556" s="18"/>
      <c r="BC556" s="18"/>
      <c r="BD556" s="18"/>
      <c r="BE556" s="18"/>
      <c r="BF556" s="18"/>
      <c r="BG556" s="18"/>
      <c r="BH556" s="18"/>
      <c r="BI556" s="400"/>
      <c r="BJ556" s="219"/>
      <c r="BK556" s="219"/>
      <c r="BL556" s="219"/>
      <c r="BM556" s="219"/>
      <c r="BN556" s="219"/>
      <c r="BO556" s="219"/>
      <c r="BP556" s="219"/>
      <c r="BQ556" s="219"/>
      <c r="BR556" s="219"/>
      <c r="BS556" s="219"/>
      <c r="BT556" s="219"/>
      <c r="BU556" s="219"/>
      <c r="BV556" s="219"/>
      <c r="BW556" s="219"/>
      <c r="BX556" s="219"/>
      <c r="BY556" s="219"/>
      <c r="BZ556" s="219"/>
    </row>
    <row r="557" spans="3:78" ht="16.5" customHeight="1">
      <c r="C557" s="219"/>
      <c r="D557" s="744"/>
      <c r="E557" s="16"/>
      <c r="F557" s="590"/>
      <c r="G557" s="16"/>
      <c r="H557" s="373"/>
      <c r="I557" s="371"/>
      <c r="J557" s="371"/>
      <c r="K557" s="371"/>
      <c r="L557" s="371"/>
      <c r="M557" s="371"/>
      <c r="N557" s="372"/>
      <c r="O557" s="373"/>
      <c r="P557" s="371"/>
      <c r="Q557" s="371"/>
      <c r="R557" s="371"/>
      <c r="S557" s="371"/>
      <c r="T557" s="371"/>
      <c r="U557" s="372"/>
      <c r="V557" s="558"/>
      <c r="W557" s="17"/>
      <c r="X557" s="550"/>
      <c r="Y557" s="550"/>
      <c r="AA557" s="550"/>
      <c r="AC557" s="550"/>
      <c r="AE557" s="550"/>
      <c r="AM557" s="17"/>
      <c r="AN557" s="550"/>
      <c r="AO557" s="550"/>
      <c r="AQ557" s="550"/>
      <c r="AS557" s="550"/>
      <c r="AU557" s="550"/>
      <c r="AV557" s="18"/>
      <c r="AW557" s="18"/>
      <c r="AX557" s="18"/>
      <c r="AY557" s="18"/>
      <c r="AZ557" s="18"/>
      <c r="BA557" s="18"/>
      <c r="BB557" s="18"/>
      <c r="BC557" s="18"/>
      <c r="BD557" s="18"/>
      <c r="BE557" s="18"/>
      <c r="BF557" s="18"/>
      <c r="BG557" s="18"/>
      <c r="BH557" s="18"/>
      <c r="BI557" s="400"/>
      <c r="BJ557" s="219"/>
      <c r="BK557" s="219"/>
      <c r="BL557" s="219"/>
      <c r="BM557" s="219"/>
      <c r="BN557" s="219"/>
      <c r="BO557" s="219"/>
      <c r="BP557" s="219"/>
      <c r="BQ557" s="219"/>
      <c r="BR557" s="219"/>
      <c r="BS557" s="219"/>
      <c r="BT557" s="219"/>
      <c r="BU557" s="219"/>
      <c r="BV557" s="219"/>
      <c r="BW557" s="219"/>
      <c r="BX557" s="219"/>
      <c r="BY557" s="219"/>
      <c r="BZ557" s="219"/>
    </row>
    <row r="558" spans="3:78" ht="16.5" customHeight="1">
      <c r="C558" s="219"/>
      <c r="D558" s="744"/>
      <c r="E558" s="16"/>
      <c r="F558" s="590"/>
      <c r="G558" s="16"/>
      <c r="H558" s="373"/>
      <c r="I558" s="371"/>
      <c r="J558" s="371"/>
      <c r="K558" s="371"/>
      <c r="L558" s="371"/>
      <c r="M558" s="371"/>
      <c r="N558" s="372"/>
      <c r="O558" s="373"/>
      <c r="P558" s="371"/>
      <c r="Q558" s="371"/>
      <c r="R558" s="371"/>
      <c r="S558" s="371"/>
      <c r="T558" s="371"/>
      <c r="U558" s="372"/>
      <c r="V558" s="373" t="s">
        <v>2464</v>
      </c>
      <c r="W558" s="17"/>
      <c r="X558" s="371"/>
      <c r="Y558" s="371"/>
      <c r="AA558" s="371"/>
      <c r="AC558" s="371"/>
      <c r="AE558" s="371"/>
      <c r="AM558" s="17"/>
      <c r="AN558" s="371"/>
      <c r="AO558" s="371"/>
      <c r="AQ558" s="371"/>
      <c r="AS558" s="371"/>
      <c r="AU558" s="371"/>
      <c r="AV558" s="18"/>
      <c r="AW558" s="18"/>
      <c r="AX558" s="18"/>
      <c r="AY558" s="18"/>
      <c r="AZ558" s="18"/>
      <c r="BA558" s="18"/>
      <c r="BB558" s="18"/>
      <c r="BC558" s="18"/>
      <c r="BD558" s="18"/>
      <c r="BE558" s="18"/>
      <c r="BF558" s="18"/>
      <c r="BG558" s="18"/>
      <c r="BH558" s="18"/>
      <c r="BI558" s="400"/>
      <c r="BJ558" s="219"/>
      <c r="BK558" s="219"/>
      <c r="BL558" s="219"/>
      <c r="BM558" s="219"/>
      <c r="BN558" s="219"/>
      <c r="BO558" s="219"/>
      <c r="BP558" s="219"/>
      <c r="BQ558" s="219"/>
      <c r="BR558" s="219"/>
      <c r="BS558" s="219"/>
      <c r="BT558" s="219"/>
      <c r="BU558" s="219"/>
      <c r="BV558" s="219"/>
      <c r="BW558" s="219"/>
      <c r="BX558" s="219"/>
      <c r="BY558" s="219"/>
      <c r="BZ558" s="219"/>
    </row>
    <row r="559" spans="3:78" ht="16.5" customHeight="1">
      <c r="C559" s="219"/>
      <c r="D559" s="744"/>
      <c r="E559" s="16"/>
      <c r="F559" s="590"/>
      <c r="G559" s="16"/>
      <c r="H559" s="373"/>
      <c r="I559" s="371"/>
      <c r="J559" s="371"/>
      <c r="K559" s="371"/>
      <c r="L559" s="371"/>
      <c r="M559" s="371"/>
      <c r="N559" s="372"/>
      <c r="O559" s="373"/>
      <c r="P559" s="371"/>
      <c r="Q559" s="371"/>
      <c r="R559" s="371"/>
      <c r="S559" s="371"/>
      <c r="T559" s="371"/>
      <c r="U559" s="372"/>
      <c r="V559" s="373"/>
      <c r="W559" s="17" t="s">
        <v>2432</v>
      </c>
      <c r="X559" s="371"/>
      <c r="Y559" s="371"/>
      <c r="AA559" s="371"/>
      <c r="AC559" s="371"/>
      <c r="AE559" s="371"/>
      <c r="AM559" s="17"/>
      <c r="AN559" s="371"/>
      <c r="AO559" s="371"/>
      <c r="AQ559" s="371"/>
      <c r="AS559" s="371"/>
      <c r="AU559" s="371"/>
      <c r="AV559" s="18"/>
      <c r="AW559" s="18"/>
      <c r="AX559" s="18"/>
      <c r="AY559" s="18"/>
      <c r="AZ559" s="18"/>
      <c r="BA559" s="18"/>
      <c r="BB559" s="18"/>
      <c r="BC559" s="18"/>
      <c r="BD559" s="18"/>
      <c r="BE559" s="18"/>
      <c r="BF559" s="18"/>
      <c r="BG559" s="18"/>
      <c r="BH559" s="18"/>
      <c r="BI559" s="400"/>
      <c r="BJ559" s="219"/>
      <c r="BK559" s="219"/>
      <c r="BL559" s="219"/>
      <c r="BM559" s="219"/>
      <c r="BN559" s="219"/>
      <c r="BO559" s="219"/>
      <c r="BP559" s="219"/>
      <c r="BQ559" s="219"/>
      <c r="BR559" s="219"/>
      <c r="BS559" s="219"/>
      <c r="BT559" s="219"/>
      <c r="BU559" s="219"/>
      <c r="BV559" s="219"/>
      <c r="BW559" s="219"/>
      <c r="BX559" s="219"/>
      <c r="BY559" s="219"/>
      <c r="BZ559" s="219"/>
    </row>
    <row r="560" spans="3:78" ht="16.5" customHeight="1">
      <c r="C560" s="219"/>
      <c r="D560" s="744"/>
      <c r="E560" s="16"/>
      <c r="F560" s="590"/>
      <c r="G560" s="16"/>
      <c r="H560" s="373"/>
      <c r="I560" s="371"/>
      <c r="J560" s="371"/>
      <c r="K560" s="371"/>
      <c r="L560" s="371"/>
      <c r="M560" s="371"/>
      <c r="N560" s="372"/>
      <c r="O560" s="373"/>
      <c r="P560" s="371"/>
      <c r="Q560" s="371"/>
      <c r="R560" s="371"/>
      <c r="S560" s="371"/>
      <c r="T560" s="371"/>
      <c r="U560" s="372"/>
      <c r="V560" s="373"/>
      <c r="X560" s="371" t="s">
        <v>3223</v>
      </c>
      <c r="Y560" s="371"/>
      <c r="AA560" s="371"/>
      <c r="AC560" s="371"/>
      <c r="AE560" s="371"/>
      <c r="AM560" s="17"/>
      <c r="AN560" s="371"/>
      <c r="AO560" s="371"/>
      <c r="AQ560" s="371"/>
      <c r="AS560" s="371"/>
      <c r="AU560" s="371"/>
      <c r="AV560" s="18"/>
      <c r="AW560" s="18"/>
      <c r="AX560" s="18"/>
      <c r="AY560" s="18"/>
      <c r="AZ560" s="18"/>
      <c r="BA560" s="18"/>
      <c r="BB560" s="18"/>
      <c r="BC560" s="18"/>
      <c r="BD560" s="18"/>
      <c r="BE560" s="18"/>
      <c r="BF560" s="18"/>
      <c r="BG560" s="18"/>
      <c r="BH560" s="18"/>
      <c r="BI560" s="400"/>
      <c r="BJ560" s="219"/>
      <c r="BK560" s="219"/>
      <c r="BL560" s="219"/>
      <c r="BM560" s="219"/>
      <c r="BN560" s="219"/>
      <c r="BO560" s="219"/>
      <c r="BP560" s="219"/>
      <c r="BQ560" s="219"/>
      <c r="BR560" s="219"/>
      <c r="BS560" s="219"/>
      <c r="BT560" s="219"/>
      <c r="BU560" s="219"/>
      <c r="BV560" s="219"/>
      <c r="BW560" s="219"/>
      <c r="BX560" s="219"/>
      <c r="BY560" s="219"/>
      <c r="BZ560" s="219"/>
    </row>
    <row r="561" spans="3:78" ht="16.5" customHeight="1">
      <c r="C561" s="219"/>
      <c r="D561" s="744"/>
      <c r="E561" s="16"/>
      <c r="F561" s="590"/>
      <c r="G561" s="16"/>
      <c r="H561" s="373"/>
      <c r="I561" s="371"/>
      <c r="J561" s="371"/>
      <c r="K561" s="371"/>
      <c r="L561" s="371"/>
      <c r="M561" s="371"/>
      <c r="N561" s="372"/>
      <c r="O561" s="373"/>
      <c r="P561" s="371"/>
      <c r="Q561" s="371"/>
      <c r="R561" s="371"/>
      <c r="S561" s="371"/>
      <c r="T561" s="371"/>
      <c r="U561" s="372"/>
      <c r="V561" s="373"/>
      <c r="W561" s="17"/>
      <c r="X561" s="371"/>
      <c r="Y561" s="371"/>
      <c r="AA561" s="371"/>
      <c r="AC561" s="371"/>
      <c r="AE561" s="371"/>
      <c r="AM561" s="17"/>
      <c r="AN561" s="371"/>
      <c r="AO561" s="371"/>
      <c r="AQ561" s="371"/>
      <c r="AS561" s="371"/>
      <c r="AU561" s="371"/>
      <c r="AV561" s="18"/>
      <c r="AW561" s="18"/>
      <c r="AX561" s="18"/>
      <c r="AY561" s="18"/>
      <c r="AZ561" s="18"/>
      <c r="BA561" s="18"/>
      <c r="BB561" s="18"/>
      <c r="BC561" s="18"/>
      <c r="BD561" s="18"/>
      <c r="BE561" s="18"/>
      <c r="BF561" s="18"/>
      <c r="BG561" s="18"/>
      <c r="BH561" s="18"/>
      <c r="BI561" s="400"/>
      <c r="BJ561" s="219"/>
      <c r="BK561" s="219"/>
      <c r="BL561" s="219"/>
      <c r="BM561" s="219"/>
      <c r="BN561" s="219"/>
      <c r="BO561" s="219"/>
      <c r="BP561" s="219"/>
      <c r="BQ561" s="219"/>
      <c r="BR561" s="219"/>
      <c r="BS561" s="219"/>
      <c r="BT561" s="219"/>
      <c r="BU561" s="219"/>
      <c r="BV561" s="219"/>
      <c r="BW561" s="219"/>
      <c r="BX561" s="219"/>
      <c r="BY561" s="219"/>
      <c r="BZ561" s="219"/>
    </row>
    <row r="562" spans="3:78" ht="16.5" customHeight="1">
      <c r="C562" s="219"/>
      <c r="D562" s="744"/>
      <c r="E562" s="16"/>
      <c r="F562" s="590"/>
      <c r="G562" s="16"/>
      <c r="H562" s="367" t="s">
        <v>2113</v>
      </c>
      <c r="I562" s="368"/>
      <c r="J562" s="368"/>
      <c r="K562" s="368"/>
      <c r="L562" s="368"/>
      <c r="M562" s="368"/>
      <c r="N562" s="369"/>
      <c r="O562" s="368" t="s">
        <v>2116</v>
      </c>
      <c r="P562" s="368"/>
      <c r="Q562" s="368"/>
      <c r="R562" s="368"/>
      <c r="S562" s="368"/>
      <c r="T562" s="368"/>
      <c r="U562" s="369"/>
      <c r="V562" s="368" t="s">
        <v>2432</v>
      </c>
      <c r="W562" s="411"/>
      <c r="X562" s="368"/>
      <c r="Y562" s="368"/>
      <c r="Z562" s="393"/>
      <c r="AA562" s="368"/>
      <c r="AB562" s="393"/>
      <c r="AC562" s="368"/>
      <c r="AD562" s="393"/>
      <c r="AE562" s="368"/>
      <c r="AF562" s="393"/>
      <c r="AG562" s="393"/>
      <c r="AH562" s="393"/>
      <c r="AI562" s="393"/>
      <c r="AJ562" s="393"/>
      <c r="AK562" s="393"/>
      <c r="AL562" s="393"/>
      <c r="AM562" s="411"/>
      <c r="AN562" s="368"/>
      <c r="AO562" s="368"/>
      <c r="AP562" s="393"/>
      <c r="AQ562" s="368"/>
      <c r="AR562" s="393"/>
      <c r="AS562" s="368"/>
      <c r="AT562" s="393"/>
      <c r="AU562" s="368"/>
      <c r="AV562" s="393"/>
      <c r="AW562" s="393"/>
      <c r="AX562" s="393"/>
      <c r="AY562" s="393"/>
      <c r="AZ562" s="393"/>
      <c r="BA562" s="393"/>
      <c r="BB562" s="393"/>
      <c r="BC562" s="393"/>
      <c r="BD562" s="393"/>
      <c r="BE562" s="393"/>
      <c r="BF562" s="393"/>
      <c r="BG562" s="393"/>
      <c r="BH562" s="393"/>
      <c r="BI562" s="399"/>
      <c r="BJ562" s="219"/>
      <c r="BK562" s="219"/>
      <c r="BL562" s="219"/>
      <c r="BM562" s="219"/>
      <c r="BN562" s="219"/>
      <c r="BO562" s="219"/>
      <c r="BP562" s="219"/>
      <c r="BQ562" s="219"/>
      <c r="BR562" s="219"/>
      <c r="BS562" s="219"/>
      <c r="BT562" s="219"/>
      <c r="BU562" s="219"/>
      <c r="BV562" s="219"/>
      <c r="BW562" s="219"/>
      <c r="BX562" s="219"/>
      <c r="BY562" s="219"/>
      <c r="BZ562" s="219"/>
    </row>
    <row r="563" spans="3:78" ht="16.5" customHeight="1">
      <c r="C563" s="219"/>
      <c r="D563" s="744"/>
      <c r="E563" s="16"/>
      <c r="F563" s="590"/>
      <c r="G563" s="16"/>
      <c r="H563" s="373"/>
      <c r="I563" s="371"/>
      <c r="J563" s="371"/>
      <c r="K563" s="371"/>
      <c r="L563" s="371"/>
      <c r="M563" s="371"/>
      <c r="N563" s="372"/>
      <c r="O563" s="371"/>
      <c r="P563" s="371"/>
      <c r="Q563" s="371"/>
      <c r="R563" s="371"/>
      <c r="S563" s="371"/>
      <c r="T563" s="371"/>
      <c r="U563" s="372"/>
      <c r="V563" s="371"/>
      <c r="W563" s="17" t="s">
        <v>2817</v>
      </c>
      <c r="X563" s="371"/>
      <c r="Y563" s="371"/>
      <c r="AA563" s="371"/>
      <c r="AC563" s="371"/>
      <c r="AE563" s="371"/>
      <c r="AM563" s="17"/>
      <c r="AN563" s="371"/>
      <c r="AO563" s="371"/>
      <c r="AQ563" s="371"/>
      <c r="AS563" s="371"/>
      <c r="AU563" s="371"/>
      <c r="AV563" s="18"/>
      <c r="AW563" s="18"/>
      <c r="AX563" s="18"/>
      <c r="AY563" s="18"/>
      <c r="AZ563" s="18"/>
      <c r="BA563" s="18"/>
      <c r="BB563" s="18"/>
      <c r="BC563" s="18"/>
      <c r="BD563" s="18"/>
      <c r="BE563" s="18"/>
      <c r="BF563" s="18"/>
      <c r="BG563" s="18"/>
      <c r="BH563" s="18"/>
      <c r="BI563" s="400"/>
      <c r="BJ563" s="219"/>
      <c r="BK563" s="219"/>
      <c r="BL563" s="219"/>
      <c r="BM563" s="219"/>
      <c r="BN563" s="219"/>
      <c r="BO563" s="219"/>
      <c r="BP563" s="219"/>
      <c r="BQ563" s="219"/>
      <c r="BR563" s="219"/>
      <c r="BS563" s="219"/>
      <c r="BT563" s="219"/>
      <c r="BU563" s="219"/>
      <c r="BV563" s="219"/>
      <c r="BW563" s="219"/>
      <c r="BX563" s="219"/>
      <c r="BY563" s="219"/>
      <c r="BZ563" s="219"/>
    </row>
    <row r="564" spans="3:78" ht="16.5" customHeight="1">
      <c r="C564" s="219"/>
      <c r="D564" s="744"/>
      <c r="E564" s="16"/>
      <c r="F564" s="590"/>
      <c r="G564" s="16"/>
      <c r="H564" s="373"/>
      <c r="I564" s="371"/>
      <c r="J564" s="371"/>
      <c r="K564" s="371"/>
      <c r="L564" s="371"/>
      <c r="M564" s="371"/>
      <c r="N564" s="372"/>
      <c r="O564" s="371"/>
      <c r="P564" s="371"/>
      <c r="Q564" s="371"/>
      <c r="R564" s="371"/>
      <c r="S564" s="371"/>
      <c r="T564" s="371"/>
      <c r="U564" s="372"/>
      <c r="V564" s="371" t="s">
        <v>2405</v>
      </c>
      <c r="W564" s="17"/>
      <c r="X564" s="371"/>
      <c r="Y564" s="371"/>
      <c r="AA564" s="371"/>
      <c r="AC564" s="371"/>
      <c r="AE564" s="371"/>
      <c r="AM564" s="17"/>
      <c r="AN564" s="371"/>
      <c r="AO564" s="371"/>
      <c r="AQ564" s="371"/>
      <c r="AS564" s="371"/>
      <c r="AU564" s="371"/>
      <c r="AV564" s="18"/>
      <c r="AW564" s="18"/>
      <c r="AX564" s="18"/>
      <c r="AY564" s="18"/>
      <c r="AZ564" s="18"/>
      <c r="BA564" s="18"/>
      <c r="BB564" s="18"/>
      <c r="BC564" s="18"/>
      <c r="BD564" s="18"/>
      <c r="BE564" s="18"/>
      <c r="BF564" s="18"/>
      <c r="BG564" s="18"/>
      <c r="BH564" s="18"/>
      <c r="BI564" s="400"/>
      <c r="BJ564" s="219"/>
      <c r="BK564" s="219"/>
      <c r="BL564" s="219"/>
      <c r="BM564" s="219"/>
      <c r="BN564" s="219"/>
      <c r="BO564" s="219"/>
      <c r="BP564" s="219"/>
      <c r="BQ564" s="219"/>
      <c r="BR564" s="219"/>
      <c r="BS564" s="219"/>
      <c r="BT564" s="219"/>
      <c r="BU564" s="219"/>
      <c r="BV564" s="219"/>
      <c r="BW564" s="219"/>
      <c r="BX564" s="219"/>
      <c r="BY564" s="219"/>
      <c r="BZ564" s="219"/>
    </row>
    <row r="565" spans="3:78" ht="16.5" customHeight="1">
      <c r="C565" s="219"/>
      <c r="D565" s="744"/>
      <c r="E565" s="16"/>
      <c r="F565" s="590"/>
      <c r="G565" s="16"/>
      <c r="H565" s="373"/>
      <c r="I565" s="371"/>
      <c r="J565" s="371"/>
      <c r="K565" s="371"/>
      <c r="L565" s="371"/>
      <c r="M565" s="371"/>
      <c r="N565" s="372"/>
      <c r="O565" s="371"/>
      <c r="P565" s="371"/>
      <c r="Q565" s="371"/>
      <c r="R565" s="371"/>
      <c r="S565" s="371"/>
      <c r="T565" s="371"/>
      <c r="U565" s="372"/>
      <c r="V565" s="371"/>
      <c r="W565" s="17" t="s">
        <v>2818</v>
      </c>
      <c r="X565" s="371"/>
      <c r="Y565" s="371"/>
      <c r="AA565" s="371"/>
      <c r="AC565" s="371"/>
      <c r="AE565" s="371"/>
      <c r="AM565" s="17"/>
      <c r="AN565" s="371"/>
      <c r="AO565" s="371"/>
      <c r="AQ565" s="371"/>
      <c r="AS565" s="371"/>
      <c r="AU565" s="371"/>
      <c r="AV565" s="18"/>
      <c r="AW565" s="18"/>
      <c r="AX565" s="18"/>
      <c r="AY565" s="18"/>
      <c r="AZ565" s="18"/>
      <c r="BA565" s="18"/>
      <c r="BB565" s="18"/>
      <c r="BC565" s="18"/>
      <c r="BD565" s="18"/>
      <c r="BE565" s="18"/>
      <c r="BF565" s="18"/>
      <c r="BG565" s="18"/>
      <c r="BH565" s="18"/>
      <c r="BI565" s="400"/>
      <c r="BJ565" s="219"/>
      <c r="BK565" s="219"/>
      <c r="BL565" s="219"/>
      <c r="BM565" s="219"/>
      <c r="BN565" s="219"/>
      <c r="BO565" s="219"/>
      <c r="BP565" s="219"/>
      <c r="BQ565" s="219"/>
      <c r="BR565" s="219"/>
      <c r="BS565" s="219"/>
      <c r="BT565" s="219"/>
      <c r="BU565" s="219"/>
      <c r="BV565" s="219"/>
      <c r="BW565" s="219"/>
      <c r="BX565" s="219"/>
      <c r="BY565" s="219"/>
      <c r="BZ565" s="219"/>
    </row>
    <row r="566" spans="3:78" ht="16.5" customHeight="1">
      <c r="C566" s="219"/>
      <c r="D566" s="744"/>
      <c r="E566" s="16"/>
      <c r="F566" s="590"/>
      <c r="G566" s="16"/>
      <c r="H566" s="375"/>
      <c r="I566" s="376"/>
      <c r="J566" s="376"/>
      <c r="K566" s="376"/>
      <c r="L566" s="376"/>
      <c r="M566" s="376"/>
      <c r="N566" s="377"/>
      <c r="O566" s="376"/>
      <c r="P566" s="376"/>
      <c r="Q566" s="376"/>
      <c r="R566" s="376"/>
      <c r="S566" s="376"/>
      <c r="T566" s="376"/>
      <c r="U566" s="377"/>
      <c r="V566" s="376"/>
      <c r="W566" s="384"/>
      <c r="X566" s="376"/>
      <c r="Y566" s="376"/>
      <c r="Z566" s="397"/>
      <c r="AA566" s="376"/>
      <c r="AB566" s="397"/>
      <c r="AC566" s="376"/>
      <c r="AD566" s="397"/>
      <c r="AE566" s="376"/>
      <c r="AF566" s="397"/>
      <c r="AG566" s="397"/>
      <c r="AH566" s="397"/>
      <c r="AI566" s="397"/>
      <c r="AJ566" s="397"/>
      <c r="AK566" s="397"/>
      <c r="AL566" s="397"/>
      <c r="AM566" s="384"/>
      <c r="AN566" s="376"/>
      <c r="AO566" s="376"/>
      <c r="AP566" s="397"/>
      <c r="AQ566" s="376"/>
      <c r="AR566" s="397"/>
      <c r="AS566" s="376"/>
      <c r="AT566" s="397"/>
      <c r="AU566" s="376"/>
      <c r="AV566" s="397"/>
      <c r="AW566" s="397"/>
      <c r="AX566" s="397"/>
      <c r="AY566" s="397"/>
      <c r="AZ566" s="397"/>
      <c r="BA566" s="397"/>
      <c r="BB566" s="397"/>
      <c r="BC566" s="397"/>
      <c r="BD566" s="397"/>
      <c r="BE566" s="397"/>
      <c r="BF566" s="397"/>
      <c r="BG566" s="397"/>
      <c r="BH566" s="397"/>
      <c r="BI566" s="401"/>
      <c r="BJ566" s="219"/>
      <c r="BK566" s="219"/>
      <c r="BL566" s="219"/>
      <c r="BM566" s="219"/>
      <c r="BN566" s="219"/>
      <c r="BO566" s="219"/>
      <c r="BP566" s="219"/>
      <c r="BQ566" s="219"/>
      <c r="BR566" s="219"/>
      <c r="BS566" s="219"/>
      <c r="BT566" s="219"/>
      <c r="BU566" s="219"/>
      <c r="BV566" s="219"/>
      <c r="BW566" s="219"/>
      <c r="BX566" s="219"/>
      <c r="BY566" s="219"/>
      <c r="BZ566" s="219"/>
    </row>
    <row r="567" spans="3:78" ht="16.5" customHeight="1">
      <c r="C567" s="219"/>
      <c r="D567" s="744"/>
      <c r="E567" s="16"/>
      <c r="F567" s="590"/>
      <c r="G567" s="16"/>
      <c r="H567" s="257" t="s">
        <v>2843</v>
      </c>
      <c r="I567" s="258"/>
      <c r="J567" s="258"/>
      <c r="K567" s="258"/>
      <c r="L567" s="258"/>
      <c r="M567" s="258"/>
      <c r="N567" s="381"/>
      <c r="O567" s="257" t="s">
        <v>2844</v>
      </c>
      <c r="P567" s="258"/>
      <c r="Q567" s="258"/>
      <c r="R567" s="258"/>
      <c r="S567" s="258"/>
      <c r="T567" s="258"/>
      <c r="U567" s="381"/>
      <c r="V567" s="257" t="s">
        <v>2856</v>
      </c>
      <c r="W567" s="407"/>
      <c r="X567" s="258"/>
      <c r="Y567" s="258"/>
      <c r="Z567" s="408"/>
      <c r="AA567" s="258"/>
      <c r="AB567" s="408"/>
      <c r="AC567" s="258"/>
      <c r="AD567" s="408"/>
      <c r="AE567" s="258"/>
      <c r="AF567" s="408"/>
      <c r="AG567" s="408"/>
      <c r="AH567" s="408"/>
      <c r="AI567" s="408"/>
      <c r="AJ567" s="408"/>
      <c r="AK567" s="408"/>
      <c r="AL567" s="408"/>
      <c r="AM567" s="407"/>
      <c r="AN567" s="258"/>
      <c r="AO567" s="258"/>
      <c r="AP567" s="408"/>
      <c r="AQ567" s="258"/>
      <c r="AR567" s="408"/>
      <c r="AS567" s="258"/>
      <c r="AT567" s="408"/>
      <c r="AU567" s="258"/>
      <c r="AV567" s="408"/>
      <c r="AW567" s="408"/>
      <c r="AX567" s="408"/>
      <c r="AY567" s="408"/>
      <c r="AZ567" s="408"/>
      <c r="BA567" s="408"/>
      <c r="BB567" s="408"/>
      <c r="BC567" s="408"/>
      <c r="BD567" s="408"/>
      <c r="BE567" s="408"/>
      <c r="BF567" s="408"/>
      <c r="BG567" s="408"/>
      <c r="BH567" s="408"/>
      <c r="BI567" s="662"/>
      <c r="BJ567" s="219"/>
      <c r="BK567" s="219"/>
      <c r="BL567" s="219"/>
      <c r="BM567" s="219"/>
      <c r="BN567" s="219"/>
      <c r="BO567" s="219"/>
      <c r="BP567" s="219"/>
      <c r="BQ567" s="219"/>
      <c r="BR567" s="219"/>
      <c r="BS567" s="219"/>
      <c r="BT567" s="219"/>
      <c r="BU567" s="219"/>
      <c r="BV567" s="219"/>
      <c r="BW567" s="219"/>
      <c r="BX567" s="219"/>
      <c r="BY567" s="219"/>
      <c r="BZ567" s="219"/>
    </row>
    <row r="568" spans="3:78" ht="16.5" customHeight="1">
      <c r="C568" s="219"/>
      <c r="D568" s="744"/>
      <c r="E568" s="219"/>
      <c r="F568" s="742"/>
      <c r="G568" s="219"/>
      <c r="H568" s="18"/>
      <c r="I568" s="219"/>
      <c r="J568" s="219"/>
      <c r="K568" s="219"/>
      <c r="L568" s="219"/>
      <c r="M568" s="219"/>
      <c r="N568" s="216"/>
      <c r="O568" s="219"/>
      <c r="P568" s="219"/>
      <c r="Q568" s="219"/>
      <c r="R568" s="219"/>
      <c r="S568" s="219"/>
      <c r="T568" s="219"/>
      <c r="U568" s="216"/>
      <c r="V568" s="219"/>
      <c r="W568" s="219"/>
      <c r="X568" s="219"/>
      <c r="Y568" s="219"/>
      <c r="Z568" s="219"/>
      <c r="AA568" s="219"/>
      <c r="AB568" s="219"/>
      <c r="AC568" s="219"/>
      <c r="AD568" s="219"/>
      <c r="AE568" s="219"/>
      <c r="AF568" s="219"/>
      <c r="AG568" s="219"/>
      <c r="AH568" s="219"/>
      <c r="AI568" s="219"/>
      <c r="AJ568" s="219"/>
      <c r="AK568" s="219"/>
      <c r="AL568" s="219"/>
      <c r="AM568" s="219"/>
      <c r="AN568" s="219"/>
      <c r="AO568" s="219"/>
      <c r="AP568" s="219"/>
      <c r="AQ568" s="219"/>
      <c r="AR568" s="219"/>
      <c r="AS568" s="219"/>
      <c r="AT568" s="219"/>
      <c r="AU568" s="219"/>
      <c r="AV568" s="219"/>
      <c r="AW568" s="219"/>
      <c r="AX568" s="219"/>
      <c r="AY568" s="219"/>
      <c r="AZ568" s="219"/>
      <c r="BA568" s="219"/>
      <c r="BB568" s="219"/>
      <c r="BC568" s="219"/>
      <c r="BD568" s="219"/>
      <c r="BE568" s="219"/>
      <c r="BF568" s="219"/>
      <c r="BG568" s="219"/>
      <c r="BH568" s="219"/>
      <c r="BI568" s="219"/>
      <c r="BJ568" s="219"/>
      <c r="BK568" s="219"/>
      <c r="BL568" s="219"/>
      <c r="BM568" s="219"/>
      <c r="BN568" s="219"/>
      <c r="BO568" s="219"/>
      <c r="BP568" s="219"/>
    </row>
    <row r="569" spans="3:78" ht="16.5" customHeight="1">
      <c r="C569" s="219"/>
      <c r="D569" s="744"/>
      <c r="E569" s="219"/>
      <c r="F569" s="742"/>
      <c r="G569" s="219" t="s">
        <v>2819</v>
      </c>
      <c r="H569" s="219"/>
      <c r="I569" s="219"/>
      <c r="J569" s="219"/>
      <c r="K569" s="219"/>
      <c r="L569" s="219"/>
      <c r="M569" s="219"/>
      <c r="N569" s="216"/>
      <c r="O569" s="219"/>
      <c r="P569" s="219"/>
      <c r="Q569" s="219"/>
      <c r="R569" s="219"/>
      <c r="S569" s="219"/>
      <c r="T569" s="219"/>
      <c r="U569" s="216"/>
      <c r="V569" s="219"/>
      <c r="W569" s="219"/>
      <c r="X569" s="219"/>
      <c r="Y569" s="219"/>
      <c r="Z569" s="219"/>
      <c r="AA569" s="219"/>
      <c r="AB569" s="219"/>
      <c r="AC569" s="219"/>
      <c r="AD569" s="219"/>
      <c r="AE569" s="219"/>
      <c r="AF569" s="219"/>
      <c r="AG569" s="219"/>
      <c r="AH569" s="219"/>
      <c r="AI569" s="219"/>
      <c r="AJ569" s="219"/>
      <c r="AK569" s="219"/>
      <c r="AL569" s="219"/>
      <c r="AM569" s="219"/>
      <c r="AN569" s="219"/>
      <c r="AO569" s="219"/>
      <c r="AP569" s="219"/>
      <c r="AQ569" s="219"/>
      <c r="AR569" s="219"/>
      <c r="AS569" s="219"/>
      <c r="AT569" s="219"/>
      <c r="AU569" s="219"/>
      <c r="AV569" s="219"/>
      <c r="AW569" s="219"/>
      <c r="AX569" s="219"/>
      <c r="AY569" s="219"/>
      <c r="AZ569" s="219"/>
      <c r="BA569" s="219"/>
      <c r="BB569" s="219"/>
      <c r="BC569" s="219"/>
      <c r="BD569" s="219"/>
      <c r="BE569" s="219"/>
      <c r="BF569" s="219"/>
      <c r="BG569" s="219"/>
      <c r="BH569" s="219"/>
      <c r="BI569" s="219"/>
      <c r="BJ569" s="219"/>
      <c r="BK569" s="219"/>
      <c r="BL569" s="219"/>
      <c r="BM569" s="219"/>
      <c r="BN569" s="219"/>
      <c r="BO569" s="219"/>
      <c r="BP569" s="219"/>
    </row>
    <row r="570" spans="3:78" ht="16.5" customHeight="1">
      <c r="C570" s="219"/>
      <c r="D570" s="744"/>
      <c r="E570" s="219"/>
      <c r="F570" s="590"/>
      <c r="G570" s="219"/>
      <c r="H570" s="219" t="s">
        <v>2715</v>
      </c>
      <c r="I570" s="219"/>
      <c r="J570" s="219"/>
      <c r="K570" s="219"/>
      <c r="L570" s="219"/>
      <c r="M570" s="219"/>
      <c r="P570" s="219"/>
      <c r="Q570" s="219"/>
      <c r="R570" s="219"/>
      <c r="S570" s="219"/>
      <c r="T570" s="219"/>
      <c r="U570" s="219"/>
      <c r="V570" s="219"/>
      <c r="W570" s="219"/>
      <c r="X570" s="219"/>
      <c r="Y570" s="219"/>
      <c r="Z570" s="219"/>
      <c r="AA570" s="219"/>
      <c r="AB570" s="219"/>
      <c r="AC570" s="219"/>
      <c r="AD570" s="219"/>
      <c r="AE570" s="219"/>
      <c r="AF570" s="219"/>
      <c r="AG570" s="219"/>
      <c r="AH570" s="219"/>
      <c r="AI570" s="219"/>
      <c r="AJ570" s="219"/>
      <c r="AK570" s="219"/>
      <c r="AL570" s="219"/>
      <c r="AM570" s="219"/>
      <c r="AN570" s="219"/>
      <c r="AO570" s="219"/>
      <c r="AP570" s="219"/>
      <c r="AQ570" s="219"/>
      <c r="AR570" s="219"/>
      <c r="AS570" s="219"/>
      <c r="AT570" s="219"/>
      <c r="AU570" s="219"/>
      <c r="AV570" s="219"/>
      <c r="AW570" s="219"/>
      <c r="AX570" s="219"/>
      <c r="AY570" s="219"/>
      <c r="AZ570" s="219"/>
      <c r="BA570" s="219"/>
      <c r="BB570" s="219"/>
      <c r="BC570" s="219"/>
      <c r="BD570" s="219"/>
      <c r="BE570" s="219"/>
      <c r="BF570" s="219"/>
      <c r="BG570" s="219"/>
      <c r="BH570" s="219"/>
      <c r="BI570" s="219"/>
      <c r="BJ570" s="219"/>
      <c r="BO570" s="219"/>
      <c r="BP570" s="219"/>
    </row>
    <row r="571" spans="3:78" ht="16.5" customHeight="1">
      <c r="C571" s="219"/>
      <c r="D571" s="744"/>
      <c r="E571" s="219"/>
      <c r="F571" s="742"/>
      <c r="G571" s="219"/>
      <c r="H571" s="219" t="s">
        <v>1991</v>
      </c>
      <c r="I571" s="219"/>
      <c r="J571" s="219"/>
      <c r="K571" s="219"/>
      <c r="L571" s="219"/>
      <c r="M571" s="219"/>
      <c r="N571" s="216"/>
      <c r="O571" s="219"/>
      <c r="P571" s="219"/>
      <c r="Q571" s="219"/>
      <c r="R571" s="219"/>
      <c r="S571" s="219"/>
      <c r="T571" s="219"/>
      <c r="U571" s="216"/>
      <c r="V571" s="219"/>
      <c r="W571" s="219"/>
      <c r="X571" s="219"/>
      <c r="Y571" s="219"/>
      <c r="Z571" s="219"/>
      <c r="AA571" s="219"/>
      <c r="AB571" s="219"/>
      <c r="AC571" s="219"/>
      <c r="AD571" s="219"/>
      <c r="AE571" s="219"/>
      <c r="AF571" s="219"/>
      <c r="AG571" s="219"/>
      <c r="AH571" s="219"/>
      <c r="AI571" s="219"/>
      <c r="AJ571" s="219"/>
      <c r="AK571" s="219"/>
      <c r="AL571" s="219"/>
      <c r="AM571" s="219"/>
      <c r="AN571" s="219"/>
      <c r="AO571" s="219"/>
      <c r="AP571" s="219"/>
      <c r="AQ571" s="219"/>
      <c r="AR571" s="219"/>
      <c r="AS571" s="219"/>
      <c r="AT571" s="219"/>
      <c r="AU571" s="219"/>
      <c r="AV571" s="219"/>
      <c r="AW571" s="219"/>
      <c r="AX571" s="219"/>
      <c r="AY571" s="219"/>
      <c r="AZ571" s="219"/>
      <c r="BA571" s="219"/>
      <c r="BB571" s="219"/>
      <c r="BC571" s="219"/>
      <c r="BD571" s="219"/>
      <c r="BE571" s="219"/>
      <c r="BF571" s="219"/>
      <c r="BG571" s="219"/>
      <c r="BH571" s="219"/>
      <c r="BI571" s="219"/>
      <c r="BJ571" s="219"/>
      <c r="BK571" s="219"/>
      <c r="BL571" s="219"/>
      <c r="BM571" s="219"/>
      <c r="BN571" s="219"/>
      <c r="BO571" s="219"/>
      <c r="BP571" s="219"/>
    </row>
    <row r="572" spans="3:78" ht="16.5" customHeight="1">
      <c r="C572" s="219"/>
      <c r="D572" s="744"/>
      <c r="E572" s="219"/>
      <c r="F572" s="742"/>
      <c r="G572" s="219"/>
      <c r="H572" s="219" t="s">
        <v>1993</v>
      </c>
      <c r="I572" s="219"/>
      <c r="J572" s="219"/>
      <c r="K572" s="219"/>
      <c r="L572" s="219"/>
      <c r="M572" s="219"/>
      <c r="N572" s="216"/>
      <c r="O572" s="219"/>
      <c r="P572" s="219"/>
      <c r="Q572" s="219"/>
      <c r="R572" s="219"/>
      <c r="S572" s="219"/>
      <c r="T572" s="219"/>
      <c r="U572" s="216"/>
      <c r="V572" s="219"/>
      <c r="W572" s="219"/>
      <c r="X572" s="219"/>
      <c r="Y572" s="219"/>
      <c r="Z572" s="219"/>
      <c r="AA572" s="219"/>
      <c r="AB572" s="219"/>
      <c r="AC572" s="219"/>
      <c r="AD572" s="219"/>
      <c r="AE572" s="219"/>
      <c r="AF572" s="219"/>
      <c r="AG572" s="219"/>
      <c r="AH572" s="219"/>
      <c r="AI572" s="219"/>
      <c r="AJ572" s="219"/>
      <c r="AK572" s="219"/>
      <c r="AL572" s="219"/>
      <c r="AM572" s="219"/>
      <c r="AN572" s="219"/>
      <c r="AO572" s="219"/>
      <c r="AP572" s="219"/>
      <c r="AQ572" s="219"/>
      <c r="AR572" s="219"/>
      <c r="AS572" s="219"/>
      <c r="AT572" s="219"/>
      <c r="AU572" s="219"/>
      <c r="AV572" s="219"/>
      <c r="AW572" s="219"/>
      <c r="AX572" s="219"/>
      <c r="AY572" s="219"/>
      <c r="AZ572" s="219"/>
      <c r="BA572" s="219"/>
      <c r="BB572" s="219"/>
      <c r="BC572" s="219"/>
      <c r="BD572" s="219"/>
      <c r="BE572" s="219"/>
      <c r="BF572" s="219"/>
      <c r="BG572" s="219"/>
      <c r="BH572" s="219"/>
      <c r="BI572" s="219"/>
      <c r="BJ572" s="219"/>
      <c r="BK572" s="219"/>
      <c r="BL572" s="219"/>
      <c r="BM572" s="219"/>
      <c r="BN572" s="219"/>
      <c r="BO572" s="219"/>
      <c r="BP572" s="219"/>
    </row>
    <row r="573" spans="3:78" ht="16.5" customHeight="1">
      <c r="C573" s="219"/>
      <c r="D573" s="744"/>
      <c r="E573" s="219"/>
      <c r="F573" s="742"/>
      <c r="G573" s="219"/>
      <c r="H573" s="18"/>
      <c r="I573" s="219"/>
      <c r="J573" s="219"/>
      <c r="K573" s="219"/>
      <c r="L573" s="219"/>
      <c r="M573" s="219"/>
      <c r="N573" s="216"/>
      <c r="O573" s="219"/>
      <c r="P573" s="219"/>
      <c r="Q573" s="219"/>
      <c r="R573" s="219"/>
      <c r="S573" s="219"/>
      <c r="T573" s="219"/>
      <c r="U573" s="216"/>
      <c r="V573" s="219"/>
      <c r="W573" s="219"/>
      <c r="X573" s="219"/>
      <c r="Y573" s="219"/>
      <c r="Z573" s="219"/>
      <c r="AA573" s="219"/>
      <c r="AB573" s="219"/>
      <c r="AC573" s="219"/>
      <c r="AD573" s="219"/>
      <c r="AE573" s="219"/>
      <c r="AF573" s="219"/>
      <c r="AG573" s="219"/>
      <c r="AH573" s="219"/>
      <c r="AI573" s="219"/>
      <c r="AJ573" s="219"/>
      <c r="AK573" s="219"/>
      <c r="AL573" s="219"/>
      <c r="AM573" s="219"/>
      <c r="AN573" s="219"/>
      <c r="AO573" s="219"/>
      <c r="AP573" s="219"/>
      <c r="AQ573" s="219"/>
      <c r="AR573" s="219"/>
      <c r="AS573" s="219"/>
      <c r="AT573" s="219"/>
      <c r="AU573" s="219"/>
      <c r="AV573" s="219"/>
      <c r="AW573" s="219"/>
      <c r="AX573" s="219"/>
      <c r="AY573" s="219"/>
      <c r="AZ573" s="219"/>
      <c r="BA573" s="219"/>
      <c r="BB573" s="219"/>
      <c r="BC573" s="219"/>
      <c r="BD573" s="219"/>
      <c r="BE573" s="219"/>
      <c r="BF573" s="219"/>
      <c r="BG573" s="219"/>
      <c r="BH573" s="219"/>
      <c r="BI573" s="219"/>
      <c r="BJ573" s="219"/>
      <c r="BK573" s="219"/>
      <c r="BL573" s="219"/>
      <c r="BM573" s="219"/>
      <c r="BN573" s="219"/>
      <c r="BO573" s="219"/>
      <c r="BP573" s="219"/>
    </row>
    <row r="574" spans="3:78" ht="16.5" customHeight="1">
      <c r="C574" s="219"/>
      <c r="D574" s="744"/>
      <c r="E574" s="219"/>
      <c r="F574" s="590"/>
      <c r="G574" s="591" t="s">
        <v>2468</v>
      </c>
      <c r="H574" s="219"/>
      <c r="I574" s="219"/>
      <c r="J574" s="219"/>
      <c r="K574" s="219"/>
      <c r="L574" s="219"/>
      <c r="M574" s="219"/>
      <c r="P574" s="219"/>
      <c r="Q574" s="219"/>
      <c r="R574" s="219"/>
      <c r="S574" s="219"/>
      <c r="T574" s="219"/>
      <c r="U574" s="219"/>
      <c r="V574" s="219"/>
      <c r="W574" s="219"/>
      <c r="X574" s="219"/>
      <c r="Y574" s="219"/>
      <c r="Z574" s="219"/>
      <c r="AA574" s="219"/>
      <c r="AB574" s="219"/>
      <c r="AC574" s="219"/>
      <c r="AD574" s="219"/>
      <c r="AE574" s="219"/>
      <c r="AF574" s="219"/>
      <c r="AG574" s="219"/>
      <c r="AH574" s="219"/>
      <c r="AI574" s="219"/>
      <c r="AJ574" s="219"/>
      <c r="AK574" s="219"/>
      <c r="AL574" s="219"/>
      <c r="AM574" s="219"/>
      <c r="AN574" s="219"/>
      <c r="AO574" s="219"/>
      <c r="AP574" s="219"/>
      <c r="AQ574" s="219"/>
      <c r="AR574" s="219"/>
      <c r="AS574" s="219"/>
      <c r="AT574" s="219"/>
      <c r="AU574" s="219"/>
      <c r="AV574" s="219"/>
      <c r="AW574" s="219"/>
      <c r="AX574" s="219"/>
      <c r="AY574" s="219"/>
      <c r="AZ574" s="219"/>
      <c r="BA574" s="219"/>
      <c r="BB574" s="219"/>
      <c r="BC574" s="219"/>
      <c r="BD574" s="219"/>
      <c r="BE574" s="219"/>
      <c r="BF574" s="219"/>
      <c r="BG574" s="219"/>
      <c r="BH574" s="219"/>
      <c r="BI574" s="219"/>
      <c r="BJ574" s="219"/>
      <c r="BK574" s="219"/>
      <c r="BL574" s="219"/>
      <c r="BM574" s="219"/>
      <c r="BN574" s="219"/>
      <c r="BO574" s="219"/>
      <c r="BP574" s="219"/>
    </row>
    <row r="575" spans="3:78" ht="16.5" customHeight="1">
      <c r="C575" s="219"/>
      <c r="D575" s="744"/>
      <c r="E575" s="219"/>
      <c r="F575" s="742"/>
      <c r="G575" s="16" t="s">
        <v>2469</v>
      </c>
      <c r="H575" s="219"/>
      <c r="I575" s="219"/>
      <c r="J575" s="219"/>
      <c r="K575" s="219"/>
      <c r="L575" s="219"/>
      <c r="M575" s="219"/>
      <c r="P575" s="219"/>
      <c r="Q575" s="219"/>
      <c r="R575" s="219"/>
      <c r="S575" s="219"/>
      <c r="T575" s="219"/>
      <c r="U575" s="219"/>
      <c r="V575" s="219"/>
      <c r="W575" s="219"/>
      <c r="X575" s="219"/>
      <c r="Y575" s="219"/>
      <c r="Z575" s="219"/>
      <c r="AA575" s="219"/>
      <c r="AB575" s="219"/>
      <c r="AC575" s="219"/>
      <c r="AD575" s="219"/>
      <c r="AE575" s="219"/>
      <c r="AF575" s="219"/>
      <c r="AG575" s="219"/>
      <c r="AH575" s="219"/>
      <c r="AI575" s="219"/>
      <c r="AJ575" s="219"/>
      <c r="AK575" s="219"/>
      <c r="AL575" s="219"/>
      <c r="AM575" s="219"/>
      <c r="AN575" s="219"/>
      <c r="AO575" s="219"/>
      <c r="AP575" s="219"/>
      <c r="AQ575" s="219"/>
      <c r="AR575" s="219"/>
      <c r="AS575" s="219"/>
      <c r="AT575" s="219"/>
      <c r="AU575" s="219"/>
      <c r="AV575" s="219"/>
      <c r="AW575" s="219"/>
      <c r="AX575" s="219"/>
      <c r="AY575" s="219"/>
      <c r="AZ575" s="219"/>
      <c r="BA575" s="219"/>
      <c r="BB575" s="219"/>
      <c r="BC575" s="219"/>
      <c r="BD575" s="219"/>
      <c r="BE575" s="219"/>
      <c r="BF575" s="219"/>
      <c r="BG575" s="219"/>
      <c r="BH575" s="219"/>
      <c r="BI575" s="219"/>
      <c r="BJ575" s="219"/>
      <c r="BK575" s="219"/>
      <c r="BL575" s="219"/>
      <c r="BM575" s="219"/>
      <c r="BN575" s="219"/>
      <c r="BO575" s="219"/>
      <c r="BP575" s="219"/>
    </row>
    <row r="576" spans="3:78" ht="16.5" customHeight="1">
      <c r="C576" s="219"/>
      <c r="D576" s="744"/>
      <c r="E576" s="219"/>
      <c r="F576" s="742"/>
      <c r="H576" s="402" t="s">
        <v>1939</v>
      </c>
      <c r="I576" s="403"/>
      <c r="J576" s="403"/>
      <c r="K576" s="403"/>
      <c r="L576" s="403"/>
      <c r="M576" s="403"/>
      <c r="N576" s="404"/>
      <c r="O576" s="402" t="s">
        <v>29</v>
      </c>
      <c r="P576" s="403"/>
      <c r="Q576" s="403"/>
      <c r="R576" s="403"/>
      <c r="S576" s="403"/>
      <c r="T576" s="403"/>
      <c r="U576" s="404"/>
      <c r="V576" s="509" t="s">
        <v>1420</v>
      </c>
      <c r="W576" s="403"/>
      <c r="X576" s="403"/>
      <c r="Y576" s="403"/>
      <c r="Z576" s="405"/>
      <c r="AA576" s="403"/>
      <c r="AB576" s="405"/>
      <c r="AC576" s="403"/>
      <c r="AD576" s="405"/>
      <c r="AE576" s="403"/>
      <c r="AF576" s="405"/>
      <c r="AG576" s="405"/>
      <c r="AH576" s="405"/>
      <c r="AI576" s="405"/>
      <c r="AJ576" s="405"/>
      <c r="AK576" s="405"/>
      <c r="AL576" s="405"/>
      <c r="AM576" s="403"/>
      <c r="AN576" s="403"/>
      <c r="AO576" s="403"/>
      <c r="AP576" s="405"/>
      <c r="AQ576" s="403"/>
      <c r="AR576" s="405"/>
      <c r="AS576" s="403"/>
      <c r="AT576" s="405"/>
      <c r="AU576" s="403"/>
      <c r="AV576" s="405"/>
      <c r="AW576" s="405"/>
      <c r="AX576" s="405"/>
      <c r="AY576" s="405"/>
      <c r="AZ576" s="405"/>
      <c r="BA576" s="405"/>
      <c r="BB576" s="405"/>
      <c r="BC576" s="405"/>
      <c r="BD576" s="405"/>
      <c r="BE576" s="405"/>
      <c r="BF576" s="405"/>
      <c r="BG576" s="405"/>
      <c r="BH576" s="405"/>
      <c r="BI576" s="406"/>
      <c r="BJ576" s="219"/>
      <c r="BK576" s="219"/>
      <c r="BL576" s="219"/>
      <c r="BM576" s="219"/>
      <c r="BN576" s="219"/>
      <c r="BO576" s="219"/>
      <c r="BP576" s="219"/>
    </row>
    <row r="577" spans="3:78" ht="16.5" customHeight="1">
      <c r="C577" s="219"/>
      <c r="D577" s="744"/>
      <c r="E577" s="16"/>
      <c r="F577" s="590"/>
      <c r="G577" s="16"/>
      <c r="H577" s="520" t="s">
        <v>2195</v>
      </c>
      <c r="I577" s="547"/>
      <c r="J577" s="547"/>
      <c r="K577" s="547"/>
      <c r="L577" s="547"/>
      <c r="M577" s="547"/>
      <c r="N577" s="557"/>
      <c r="O577" s="520" t="s">
        <v>2194</v>
      </c>
      <c r="P577" s="547"/>
      <c r="Q577" s="547"/>
      <c r="R577" s="547"/>
      <c r="S577" s="547"/>
      <c r="T577" s="547"/>
      <c r="U577" s="557"/>
      <c r="V577" s="520" t="s">
        <v>3153</v>
      </c>
      <c r="W577" s="384"/>
      <c r="X577" s="547"/>
      <c r="Y577" s="547"/>
      <c r="Z577" s="397"/>
      <c r="AA577" s="547"/>
      <c r="AB577" s="397"/>
      <c r="AC577" s="547"/>
      <c r="AD577" s="397"/>
      <c r="AE577" s="547"/>
      <c r="AF577" s="397"/>
      <c r="AG577" s="397"/>
      <c r="AH577" s="397"/>
      <c r="AI577" s="397"/>
      <c r="AJ577" s="397"/>
      <c r="AK577" s="397"/>
      <c r="AL577" s="397"/>
      <c r="AM577" s="384"/>
      <c r="AN577" s="547"/>
      <c r="AO577" s="547"/>
      <c r="AP577" s="397"/>
      <c r="AQ577" s="547"/>
      <c r="AR577" s="397"/>
      <c r="AS577" s="547"/>
      <c r="AT577" s="397"/>
      <c r="AU577" s="547"/>
      <c r="AV577" s="397"/>
      <c r="AW577" s="397"/>
      <c r="AX577" s="397"/>
      <c r="AY577" s="397"/>
      <c r="AZ577" s="397"/>
      <c r="BA577" s="397"/>
      <c r="BB577" s="397"/>
      <c r="BC577" s="397"/>
      <c r="BD577" s="397"/>
      <c r="BE577" s="397"/>
      <c r="BF577" s="397"/>
      <c r="BG577" s="397"/>
      <c r="BH577" s="397"/>
      <c r="BI577" s="401"/>
      <c r="BJ577" s="219"/>
      <c r="BK577" s="219"/>
      <c r="BL577" s="219"/>
      <c r="BM577" s="219"/>
      <c r="BN577" s="219"/>
      <c r="BO577" s="219"/>
      <c r="BP577" s="219"/>
      <c r="BQ577" s="219"/>
      <c r="BR577" s="219"/>
      <c r="BS577" s="219"/>
      <c r="BT577" s="219"/>
      <c r="BU577" s="219"/>
      <c r="BV577" s="219"/>
      <c r="BW577" s="219"/>
      <c r="BX577" s="219"/>
      <c r="BY577" s="219"/>
      <c r="BZ577" s="219"/>
    </row>
    <row r="578" spans="3:78" ht="16.5" customHeight="1">
      <c r="C578" s="219"/>
      <c r="D578" s="744"/>
      <c r="E578" s="219"/>
      <c r="F578" s="590"/>
      <c r="H578" s="720" t="s">
        <v>2452</v>
      </c>
      <c r="I578" s="721"/>
      <c r="J578" s="721"/>
      <c r="K578" s="721"/>
      <c r="L578" s="721"/>
      <c r="M578" s="721"/>
      <c r="N578" s="722"/>
      <c r="O578" s="720" t="s">
        <v>2451</v>
      </c>
      <c r="P578" s="721"/>
      <c r="Q578" s="721"/>
      <c r="R578" s="721"/>
      <c r="S578" s="721"/>
      <c r="T578" s="721"/>
      <c r="U578" s="722"/>
      <c r="V578" s="720" t="s">
        <v>3114</v>
      </c>
      <c r="W578" s="407"/>
      <c r="X578" s="721"/>
      <c r="Y578" s="721"/>
      <c r="Z578" s="444"/>
      <c r="AA578" s="721"/>
      <c r="AB578" s="444"/>
      <c r="AC578" s="721"/>
      <c r="AD578" s="444"/>
      <c r="AE578" s="721"/>
      <c r="AF578" s="444"/>
      <c r="AG578" s="444"/>
      <c r="AH578" s="444"/>
      <c r="AI578" s="444"/>
      <c r="AJ578" s="444"/>
      <c r="AK578" s="444"/>
      <c r="AL578" s="444"/>
      <c r="AM578" s="407"/>
      <c r="AN578" s="721"/>
      <c r="AO578" s="721"/>
      <c r="AP578" s="444"/>
      <c r="AQ578" s="721"/>
      <c r="AR578" s="444"/>
      <c r="AS578" s="721"/>
      <c r="AT578" s="444"/>
      <c r="AU578" s="721"/>
      <c r="AV578" s="444"/>
      <c r="AW578" s="444"/>
      <c r="AX578" s="444"/>
      <c r="AY578" s="444"/>
      <c r="AZ578" s="444"/>
      <c r="BA578" s="444"/>
      <c r="BB578" s="444"/>
      <c r="BC578" s="444"/>
      <c r="BD578" s="444"/>
      <c r="BE578" s="444"/>
      <c r="BF578" s="444"/>
      <c r="BG578" s="444"/>
      <c r="BH578" s="444"/>
      <c r="BI578" s="511"/>
      <c r="BJ578" s="219"/>
      <c r="BK578" s="219"/>
      <c r="BL578" s="219"/>
      <c r="BM578" s="219"/>
      <c r="BN578" s="219"/>
      <c r="BO578" s="219"/>
      <c r="BP578" s="219"/>
    </row>
    <row r="579" spans="3:78" ht="16.5" customHeight="1">
      <c r="C579" s="219"/>
      <c r="D579" s="744"/>
      <c r="E579" s="16"/>
      <c r="F579" s="590"/>
      <c r="G579" s="16"/>
      <c r="H579" s="720" t="s">
        <v>2112</v>
      </c>
      <c r="I579" s="721"/>
      <c r="J579" s="721"/>
      <c r="K579" s="721"/>
      <c r="L579" s="721"/>
      <c r="M579" s="721"/>
      <c r="N579" s="722"/>
      <c r="O579" s="720" t="s">
        <v>2115</v>
      </c>
      <c r="P579" s="721"/>
      <c r="Q579" s="721"/>
      <c r="R579" s="721"/>
      <c r="S579" s="721"/>
      <c r="T579" s="721"/>
      <c r="U579" s="722"/>
      <c r="V579" s="720" t="s">
        <v>3221</v>
      </c>
      <c r="W579" s="407"/>
      <c r="X579" s="721"/>
      <c r="Y579" s="721"/>
      <c r="Z579" s="444"/>
      <c r="AA579" s="721"/>
      <c r="AB579" s="444"/>
      <c r="AC579" s="721"/>
      <c r="AD579" s="444"/>
      <c r="AE579" s="721"/>
      <c r="AF579" s="444"/>
      <c r="AG579" s="444"/>
      <c r="AH579" s="444"/>
      <c r="AI579" s="444"/>
      <c r="AJ579" s="444"/>
      <c r="AK579" s="444"/>
      <c r="AL579" s="444"/>
      <c r="AM579" s="407"/>
      <c r="AN579" s="721"/>
      <c r="AO579" s="721"/>
      <c r="AP579" s="444"/>
      <c r="AQ579" s="721"/>
      <c r="AR579" s="444"/>
      <c r="AS579" s="721"/>
      <c r="AT579" s="444"/>
      <c r="AU579" s="721"/>
      <c r="AV579" s="444"/>
      <c r="AW579" s="444"/>
      <c r="AX579" s="444"/>
      <c r="AY579" s="444"/>
      <c r="AZ579" s="444"/>
      <c r="BA579" s="444"/>
      <c r="BB579" s="444"/>
      <c r="BC579" s="444"/>
      <c r="BD579" s="444"/>
      <c r="BE579" s="444"/>
      <c r="BF579" s="444"/>
      <c r="BG579" s="444"/>
      <c r="BH579" s="444"/>
      <c r="BI579" s="511"/>
      <c r="BJ579" s="219"/>
      <c r="BK579" s="219"/>
      <c r="BL579" s="219"/>
      <c r="BM579" s="219"/>
      <c r="BN579" s="219"/>
      <c r="BO579" s="219"/>
      <c r="BP579" s="219"/>
      <c r="BQ579" s="219"/>
      <c r="BR579" s="219"/>
      <c r="BS579" s="219"/>
      <c r="BT579" s="219"/>
      <c r="BU579" s="219"/>
      <c r="BV579" s="219"/>
      <c r="BW579" s="219"/>
      <c r="BX579" s="219"/>
      <c r="BY579" s="219"/>
      <c r="BZ579" s="219"/>
    </row>
    <row r="580" spans="3:78" ht="16.5" customHeight="1">
      <c r="C580" s="219"/>
      <c r="D580" s="744"/>
      <c r="E580" s="16"/>
      <c r="F580" s="590"/>
      <c r="G580" s="16"/>
      <c r="H580" s="257" t="s">
        <v>2454</v>
      </c>
      <c r="I580" s="258"/>
      <c r="J580" s="258"/>
      <c r="K580" s="258"/>
      <c r="L580" s="258"/>
      <c r="M580" s="258"/>
      <c r="N580" s="381"/>
      <c r="O580" s="257" t="s">
        <v>2455</v>
      </c>
      <c r="P580" s="258"/>
      <c r="Q580" s="258"/>
      <c r="R580" s="258"/>
      <c r="S580" s="258"/>
      <c r="T580" s="258"/>
      <c r="U580" s="381"/>
      <c r="V580" s="257" t="s">
        <v>3224</v>
      </c>
      <c r="W580" s="407"/>
      <c r="X580" s="258"/>
      <c r="Y580" s="258"/>
      <c r="Z580" s="444"/>
      <c r="AA580" s="258"/>
      <c r="AB580" s="444"/>
      <c r="AC580" s="258"/>
      <c r="AD580" s="444"/>
      <c r="AE580" s="258"/>
      <c r="AF580" s="444"/>
      <c r="AG580" s="444"/>
      <c r="AH580" s="444"/>
      <c r="AI580" s="444"/>
      <c r="AJ580" s="444"/>
      <c r="AK580" s="444"/>
      <c r="AL580" s="444"/>
      <c r="AM580" s="407"/>
      <c r="AN580" s="258"/>
      <c r="AO580" s="258"/>
      <c r="AP580" s="444"/>
      <c r="AQ580" s="258"/>
      <c r="AR580" s="444"/>
      <c r="AS580" s="258"/>
      <c r="AT580" s="444"/>
      <c r="AU580" s="258"/>
      <c r="AV580" s="444"/>
      <c r="AW580" s="444"/>
      <c r="AX580" s="444"/>
      <c r="AY580" s="444"/>
      <c r="AZ580" s="444"/>
      <c r="BA580" s="444"/>
      <c r="BB580" s="444"/>
      <c r="BC580" s="444"/>
      <c r="BD580" s="444"/>
      <c r="BE580" s="444"/>
      <c r="BF580" s="444"/>
      <c r="BG580" s="444"/>
      <c r="BH580" s="444"/>
      <c r="BI580" s="511"/>
      <c r="BJ580" s="219"/>
      <c r="BK580" s="219"/>
      <c r="BL580" s="219"/>
      <c r="BM580" s="219"/>
      <c r="BN580" s="219"/>
      <c r="BO580" s="219"/>
      <c r="BP580" s="219"/>
      <c r="BQ580" s="219"/>
      <c r="BR580" s="219"/>
      <c r="BS580" s="219"/>
      <c r="BT580" s="219"/>
      <c r="BU580" s="219"/>
      <c r="BV580" s="219"/>
      <c r="BW580" s="219"/>
      <c r="BX580" s="219"/>
      <c r="BY580" s="219"/>
      <c r="BZ580" s="219"/>
    </row>
    <row r="581" spans="3:78" ht="16.5" customHeight="1">
      <c r="C581" s="219"/>
      <c r="D581" s="744"/>
      <c r="E581" s="16"/>
      <c r="F581" s="590"/>
      <c r="G581" s="16"/>
      <c r="H581" s="367" t="s">
        <v>2141</v>
      </c>
      <c r="I581" s="368"/>
      <c r="J581" s="368"/>
      <c r="K581" s="368"/>
      <c r="L581" s="368"/>
      <c r="M581" s="368"/>
      <c r="N581" s="369"/>
      <c r="O581" s="367" t="s">
        <v>2142</v>
      </c>
      <c r="P581" s="368"/>
      <c r="Q581" s="368"/>
      <c r="R581" s="368"/>
      <c r="S581" s="368"/>
      <c r="T581" s="368"/>
      <c r="U581" s="369"/>
      <c r="V581" s="367" t="s">
        <v>2463</v>
      </c>
      <c r="W581" s="411"/>
      <c r="X581" s="368"/>
      <c r="Y581" s="368"/>
      <c r="Z581" s="393"/>
      <c r="AA581" s="368"/>
      <c r="AB581" s="393"/>
      <c r="AC581" s="368"/>
      <c r="AD581" s="393"/>
      <c r="AE581" s="368"/>
      <c r="AF581" s="393"/>
      <c r="AG581" s="393"/>
      <c r="AH581" s="393"/>
      <c r="AI581" s="393"/>
      <c r="AJ581" s="393"/>
      <c r="AK581" s="393"/>
      <c r="AL581" s="393"/>
      <c r="AM581" s="411"/>
      <c r="AN581" s="368"/>
      <c r="AO581" s="368"/>
      <c r="AP581" s="393"/>
      <c r="AQ581" s="368"/>
      <c r="AR581" s="393"/>
      <c r="AS581" s="368"/>
      <c r="AT581" s="393"/>
      <c r="AU581" s="368"/>
      <c r="AV581" s="393"/>
      <c r="AW581" s="393"/>
      <c r="AX581" s="393"/>
      <c r="AY581" s="393"/>
      <c r="AZ581" s="393"/>
      <c r="BA581" s="393"/>
      <c r="BB581" s="393"/>
      <c r="BC581" s="393"/>
      <c r="BD581" s="393"/>
      <c r="BE581" s="393"/>
      <c r="BF581" s="393"/>
      <c r="BG581" s="393"/>
      <c r="BH581" s="393"/>
      <c r="BI581" s="399"/>
      <c r="BJ581" s="219"/>
      <c r="BK581" s="219"/>
      <c r="BL581" s="219"/>
      <c r="BM581" s="219"/>
      <c r="BN581" s="219"/>
      <c r="BO581" s="219"/>
      <c r="BP581" s="219"/>
      <c r="BQ581" s="219"/>
      <c r="BR581" s="219"/>
      <c r="BS581" s="219"/>
      <c r="BT581" s="219"/>
      <c r="BU581" s="219"/>
      <c r="BV581" s="219"/>
      <c r="BW581" s="219"/>
      <c r="BX581" s="219"/>
      <c r="BY581" s="219"/>
      <c r="BZ581" s="219"/>
    </row>
    <row r="582" spans="3:78" ht="16.5" customHeight="1">
      <c r="C582" s="219"/>
      <c r="D582" s="744"/>
      <c r="E582" s="16"/>
      <c r="F582" s="590"/>
      <c r="G582" s="16"/>
      <c r="H582" s="373"/>
      <c r="I582" s="371"/>
      <c r="J582" s="371"/>
      <c r="K582" s="371"/>
      <c r="L582" s="371"/>
      <c r="M582" s="371"/>
      <c r="N582" s="372"/>
      <c r="O582" s="373"/>
      <c r="P582" s="371"/>
      <c r="Q582" s="371"/>
      <c r="R582" s="371"/>
      <c r="S582" s="371"/>
      <c r="T582" s="371"/>
      <c r="U582" s="372"/>
      <c r="V582" s="373"/>
      <c r="W582" s="17" t="s">
        <v>3331</v>
      </c>
      <c r="X582" s="371"/>
      <c r="Y582" s="371"/>
      <c r="AA582" s="371"/>
      <c r="AC582" s="371"/>
      <c r="AE582" s="371"/>
      <c r="AM582" s="17"/>
      <c r="AN582" s="371"/>
      <c r="AO582" s="371"/>
      <c r="AQ582" s="371"/>
      <c r="AS582" s="371"/>
      <c r="AU582" s="371"/>
      <c r="AV582" s="18"/>
      <c r="AW582" s="18"/>
      <c r="AX582" s="18"/>
      <c r="AY582" s="18"/>
      <c r="AZ582" s="18"/>
      <c r="BA582" s="18"/>
      <c r="BB582" s="18"/>
      <c r="BC582" s="18"/>
      <c r="BD582" s="18"/>
      <c r="BE582" s="18"/>
      <c r="BF582" s="18"/>
      <c r="BG582" s="18"/>
      <c r="BH582" s="18"/>
      <c r="BI582" s="400"/>
      <c r="BJ582" s="219"/>
      <c r="BK582" s="219"/>
      <c r="BL582" s="219"/>
      <c r="BM582" s="219"/>
      <c r="BN582" s="219"/>
      <c r="BO582" s="219"/>
      <c r="BP582" s="219"/>
      <c r="BQ582" s="219"/>
      <c r="BR582" s="219"/>
      <c r="BS582" s="219"/>
      <c r="BT582" s="219"/>
      <c r="BU582" s="219"/>
      <c r="BV582" s="219"/>
      <c r="BW582" s="219"/>
      <c r="BX582" s="219"/>
      <c r="BY582" s="219"/>
      <c r="BZ582" s="219"/>
    </row>
    <row r="583" spans="3:78" ht="16.5" customHeight="1">
      <c r="C583" s="219"/>
      <c r="D583" s="744"/>
      <c r="E583" s="16"/>
      <c r="F583" s="590"/>
      <c r="G583" s="16"/>
      <c r="H583" s="373"/>
      <c r="I583" s="371"/>
      <c r="J583" s="371"/>
      <c r="K583" s="371"/>
      <c r="L583" s="371"/>
      <c r="M583" s="371"/>
      <c r="N583" s="372"/>
      <c r="O583" s="373"/>
      <c r="P583" s="371"/>
      <c r="Q583" s="371"/>
      <c r="R583" s="371"/>
      <c r="S583" s="371"/>
      <c r="T583" s="371"/>
      <c r="U583" s="372"/>
      <c r="V583" s="373"/>
      <c r="W583" s="17"/>
      <c r="X583" s="371"/>
      <c r="Y583" s="371"/>
      <c r="AA583" s="371"/>
      <c r="AC583" s="371"/>
      <c r="AE583" s="371"/>
      <c r="AM583" s="17"/>
      <c r="AN583" s="371"/>
      <c r="AO583" s="371"/>
      <c r="AQ583" s="371"/>
      <c r="AS583" s="371"/>
      <c r="AU583" s="371"/>
      <c r="AV583" s="18"/>
      <c r="AW583" s="18"/>
      <c r="AX583" s="18"/>
      <c r="AY583" s="18"/>
      <c r="AZ583" s="18"/>
      <c r="BA583" s="18"/>
      <c r="BB583" s="18"/>
      <c r="BC583" s="18"/>
      <c r="BD583" s="18"/>
      <c r="BE583" s="18"/>
      <c r="BF583" s="18"/>
      <c r="BG583" s="18"/>
      <c r="BH583" s="18"/>
      <c r="BI583" s="400"/>
      <c r="BJ583" s="219"/>
      <c r="BK583" s="219"/>
      <c r="BL583" s="219"/>
      <c r="BM583" s="219"/>
      <c r="BN583" s="219"/>
      <c r="BO583" s="219"/>
      <c r="BP583" s="219"/>
      <c r="BQ583" s="219"/>
      <c r="BR583" s="219"/>
      <c r="BS583" s="219"/>
      <c r="BT583" s="219"/>
      <c r="BU583" s="219"/>
      <c r="BV583" s="219"/>
      <c r="BW583" s="219"/>
      <c r="BX583" s="219"/>
      <c r="BY583" s="219"/>
      <c r="BZ583" s="219"/>
    </row>
    <row r="584" spans="3:78" ht="16.5" customHeight="1">
      <c r="C584" s="219"/>
      <c r="D584" s="744"/>
      <c r="E584" s="16"/>
      <c r="F584" s="590"/>
      <c r="G584" s="16"/>
      <c r="H584" s="373"/>
      <c r="I584" s="371"/>
      <c r="J584" s="371"/>
      <c r="K584" s="371"/>
      <c r="L584" s="371"/>
      <c r="M584" s="371"/>
      <c r="N584" s="372"/>
      <c r="O584" s="373"/>
      <c r="P584" s="371"/>
      <c r="Q584" s="371"/>
      <c r="R584" s="371"/>
      <c r="S584" s="371"/>
      <c r="T584" s="371"/>
      <c r="U584" s="372"/>
      <c r="V584" s="373" t="s">
        <v>2464</v>
      </c>
      <c r="W584" s="17"/>
      <c r="X584" s="371"/>
      <c r="Y584" s="371"/>
      <c r="AA584" s="371"/>
      <c r="AC584" s="371"/>
      <c r="AE584" s="371"/>
      <c r="AM584" s="17"/>
      <c r="AN584" s="371"/>
      <c r="AO584" s="371"/>
      <c r="AQ584" s="371"/>
      <c r="AS584" s="371"/>
      <c r="AU584" s="371"/>
      <c r="AV584" s="18"/>
      <c r="AW584" s="18"/>
      <c r="AX584" s="18"/>
      <c r="AY584" s="18"/>
      <c r="AZ584" s="18"/>
      <c r="BA584" s="18"/>
      <c r="BB584" s="18"/>
      <c r="BC584" s="18"/>
      <c r="BD584" s="18"/>
      <c r="BE584" s="18"/>
      <c r="BF584" s="18"/>
      <c r="BG584" s="18"/>
      <c r="BH584" s="18"/>
      <c r="BI584" s="400"/>
      <c r="BJ584" s="219"/>
      <c r="BK584" s="219"/>
      <c r="BL584" s="219"/>
      <c r="BM584" s="219"/>
      <c r="BN584" s="219"/>
      <c r="BO584" s="219"/>
      <c r="BP584" s="219"/>
      <c r="BQ584" s="219"/>
      <c r="BR584" s="219"/>
      <c r="BS584" s="219"/>
      <c r="BT584" s="219"/>
      <c r="BU584" s="219"/>
      <c r="BV584" s="219"/>
      <c r="BW584" s="219"/>
      <c r="BX584" s="219"/>
      <c r="BY584" s="219"/>
      <c r="BZ584" s="219"/>
    </row>
    <row r="585" spans="3:78" ht="16.5" customHeight="1">
      <c r="C585" s="219"/>
      <c r="D585" s="744"/>
      <c r="E585" s="16"/>
      <c r="F585" s="590"/>
      <c r="G585" s="16"/>
      <c r="H585" s="373"/>
      <c r="I585" s="371"/>
      <c r="J585" s="371"/>
      <c r="K585" s="371"/>
      <c r="L585" s="371"/>
      <c r="M585" s="371"/>
      <c r="N585" s="372"/>
      <c r="O585" s="373"/>
      <c r="P585" s="371"/>
      <c r="Q585" s="371"/>
      <c r="R585" s="371"/>
      <c r="S585" s="371"/>
      <c r="T585" s="371"/>
      <c r="U585" s="372"/>
      <c r="V585" s="373"/>
      <c r="W585" s="17" t="s">
        <v>2465</v>
      </c>
      <c r="X585" s="371"/>
      <c r="Y585" s="371"/>
      <c r="AA585" s="371"/>
      <c r="AC585" s="371"/>
      <c r="AE585" s="371"/>
      <c r="AM585" s="17"/>
      <c r="AN585" s="371"/>
      <c r="AO585" s="371"/>
      <c r="AQ585" s="371"/>
      <c r="AS585" s="371"/>
      <c r="AU585" s="371"/>
      <c r="AV585" s="18"/>
      <c r="AW585" s="18"/>
      <c r="AX585" s="18"/>
      <c r="AY585" s="18"/>
      <c r="AZ585" s="18"/>
      <c r="BA585" s="18"/>
      <c r="BB585" s="18"/>
      <c r="BC585" s="18"/>
      <c r="BD585" s="18"/>
      <c r="BE585" s="18"/>
      <c r="BF585" s="18"/>
      <c r="BG585" s="18"/>
      <c r="BH585" s="18"/>
      <c r="BI585" s="400"/>
      <c r="BJ585" s="219"/>
      <c r="BK585" s="219"/>
      <c r="BL585" s="219"/>
      <c r="BM585" s="219"/>
      <c r="BN585" s="219"/>
      <c r="BO585" s="219"/>
      <c r="BP585" s="219"/>
      <c r="BQ585" s="219"/>
      <c r="BR585" s="219"/>
      <c r="BS585" s="219"/>
      <c r="BT585" s="219"/>
      <c r="BU585" s="219"/>
      <c r="BV585" s="219"/>
      <c r="BW585" s="219"/>
      <c r="BX585" s="219"/>
      <c r="BY585" s="219"/>
      <c r="BZ585" s="219"/>
    </row>
    <row r="586" spans="3:78" ht="16.5" customHeight="1">
      <c r="C586" s="219"/>
      <c r="D586" s="744"/>
      <c r="E586" s="16"/>
      <c r="F586" s="590"/>
      <c r="G586" s="16"/>
      <c r="H586" s="373"/>
      <c r="I586" s="371"/>
      <c r="J586" s="371"/>
      <c r="K586" s="371"/>
      <c r="L586" s="371"/>
      <c r="M586" s="371"/>
      <c r="N586" s="372"/>
      <c r="O586" s="373"/>
      <c r="P586" s="371"/>
      <c r="Q586" s="371"/>
      <c r="R586" s="371"/>
      <c r="S586" s="371"/>
      <c r="T586" s="371"/>
      <c r="U586" s="372"/>
      <c r="V586" s="373"/>
      <c r="X586" s="371" t="s">
        <v>3225</v>
      </c>
      <c r="Y586" s="371"/>
      <c r="AA586" s="371"/>
      <c r="AC586" s="371"/>
      <c r="AE586" s="371"/>
      <c r="AM586" s="17"/>
      <c r="AN586" s="371"/>
      <c r="AO586" s="371"/>
      <c r="AQ586" s="371"/>
      <c r="AS586" s="371"/>
      <c r="AU586" s="371"/>
      <c r="AV586" s="18"/>
      <c r="AW586" s="18"/>
      <c r="AX586" s="18"/>
      <c r="AY586" s="18"/>
      <c r="AZ586" s="18"/>
      <c r="BA586" s="18"/>
      <c r="BB586" s="18"/>
      <c r="BC586" s="18"/>
      <c r="BD586" s="18"/>
      <c r="BE586" s="18"/>
      <c r="BF586" s="18"/>
      <c r="BG586" s="18"/>
      <c r="BH586" s="18"/>
      <c r="BI586" s="400"/>
      <c r="BJ586" s="219"/>
      <c r="BK586" s="219"/>
      <c r="BL586" s="219"/>
      <c r="BM586" s="219"/>
      <c r="BN586" s="219"/>
      <c r="BO586" s="219"/>
      <c r="BP586" s="219"/>
      <c r="BQ586" s="219"/>
      <c r="BR586" s="219"/>
      <c r="BS586" s="219"/>
      <c r="BT586" s="219"/>
      <c r="BU586" s="219"/>
      <c r="BV586" s="219"/>
      <c r="BW586" s="219"/>
      <c r="BX586" s="219"/>
      <c r="BY586" s="219"/>
      <c r="BZ586" s="219"/>
    </row>
    <row r="587" spans="3:78" ht="16.5" customHeight="1">
      <c r="C587" s="219"/>
      <c r="D587" s="744"/>
      <c r="E587" s="16"/>
      <c r="F587" s="590"/>
      <c r="G587" s="16"/>
      <c r="H587" s="375"/>
      <c r="I587" s="376"/>
      <c r="J587" s="376"/>
      <c r="K587" s="376"/>
      <c r="L587" s="376"/>
      <c r="M587" s="376"/>
      <c r="N587" s="377"/>
      <c r="O587" s="375"/>
      <c r="P587" s="376"/>
      <c r="Q587" s="376"/>
      <c r="R587" s="376"/>
      <c r="S587" s="376"/>
      <c r="T587" s="376"/>
      <c r="U587" s="377"/>
      <c r="V587" s="375"/>
      <c r="W587" s="384"/>
      <c r="X587" s="376"/>
      <c r="Y587" s="376"/>
      <c r="Z587" s="397"/>
      <c r="AA587" s="376"/>
      <c r="AB587" s="397"/>
      <c r="AC587" s="376"/>
      <c r="AD587" s="397"/>
      <c r="AE587" s="376"/>
      <c r="AF587" s="397"/>
      <c r="AG587" s="397"/>
      <c r="AH587" s="397"/>
      <c r="AI587" s="397"/>
      <c r="AJ587" s="397"/>
      <c r="AK587" s="397"/>
      <c r="AL587" s="397"/>
      <c r="AM587" s="384"/>
      <c r="AN587" s="376"/>
      <c r="AO587" s="376"/>
      <c r="AP587" s="397"/>
      <c r="AQ587" s="376"/>
      <c r="AR587" s="397"/>
      <c r="AS587" s="376"/>
      <c r="AT587" s="397"/>
      <c r="AU587" s="376"/>
      <c r="AV587" s="397"/>
      <c r="AW587" s="397"/>
      <c r="AX587" s="397"/>
      <c r="AY587" s="397"/>
      <c r="AZ587" s="397"/>
      <c r="BA587" s="397"/>
      <c r="BB587" s="397"/>
      <c r="BC587" s="397"/>
      <c r="BD587" s="397"/>
      <c r="BE587" s="397"/>
      <c r="BF587" s="397"/>
      <c r="BG587" s="397"/>
      <c r="BH587" s="397"/>
      <c r="BI587" s="401"/>
      <c r="BJ587" s="219"/>
      <c r="BK587" s="219"/>
      <c r="BL587" s="219"/>
      <c r="BM587" s="219"/>
      <c r="BN587" s="219"/>
      <c r="BO587" s="219"/>
      <c r="BP587" s="219"/>
      <c r="BQ587" s="219"/>
      <c r="BR587" s="219"/>
      <c r="BS587" s="219"/>
      <c r="BT587" s="219"/>
      <c r="BU587" s="219"/>
      <c r="BV587" s="219"/>
      <c r="BW587" s="219"/>
      <c r="BX587" s="219"/>
      <c r="BY587" s="219"/>
      <c r="BZ587" s="219"/>
    </row>
    <row r="588" spans="3:78" ht="16.5" customHeight="1">
      <c r="C588" s="219"/>
      <c r="D588" s="744"/>
      <c r="E588" s="16"/>
      <c r="F588" s="590"/>
      <c r="G588" s="16"/>
      <c r="H588" s="373" t="s">
        <v>2144</v>
      </c>
      <c r="I588" s="371"/>
      <c r="J588" s="371"/>
      <c r="K588" s="371"/>
      <c r="L588" s="371"/>
      <c r="M588" s="371"/>
      <c r="N588" s="372"/>
      <c r="O588" s="373" t="s">
        <v>2143</v>
      </c>
      <c r="P588" s="371"/>
      <c r="Q588" s="371"/>
      <c r="R588" s="371"/>
      <c r="S588" s="371"/>
      <c r="T588" s="371"/>
      <c r="U588" s="372"/>
      <c r="V588" s="367" t="s">
        <v>2463</v>
      </c>
      <c r="W588" s="411"/>
      <c r="X588" s="371"/>
      <c r="Y588" s="371"/>
      <c r="AA588" s="371"/>
      <c r="AC588" s="371"/>
      <c r="AE588" s="371"/>
      <c r="AM588" s="17"/>
      <c r="AN588" s="371"/>
      <c r="AO588" s="371"/>
      <c r="AQ588" s="371"/>
      <c r="AS588" s="371"/>
      <c r="AU588" s="371"/>
      <c r="AV588" s="18"/>
      <c r="AW588" s="18"/>
      <c r="AX588" s="18"/>
      <c r="AY588" s="18"/>
      <c r="AZ588" s="18"/>
      <c r="BA588" s="18"/>
      <c r="BB588" s="18"/>
      <c r="BC588" s="18"/>
      <c r="BD588" s="18"/>
      <c r="BE588" s="18"/>
      <c r="BF588" s="18"/>
      <c r="BG588" s="18"/>
      <c r="BH588" s="18"/>
      <c r="BI588" s="400"/>
      <c r="BJ588" s="219"/>
      <c r="BK588" s="219"/>
      <c r="BL588" s="219"/>
      <c r="BM588" s="219"/>
      <c r="BN588" s="219"/>
      <c r="BO588" s="219"/>
      <c r="BP588" s="219"/>
      <c r="BQ588" s="219"/>
      <c r="BR588" s="219"/>
      <c r="BS588" s="219"/>
      <c r="BT588" s="219"/>
      <c r="BU588" s="219"/>
      <c r="BV588" s="219"/>
      <c r="BW588" s="219"/>
      <c r="BX588" s="219"/>
      <c r="BY588" s="219"/>
      <c r="BZ588" s="219"/>
    </row>
    <row r="589" spans="3:78" ht="16.5" customHeight="1">
      <c r="C589" s="219"/>
      <c r="D589" s="744"/>
      <c r="E589" s="16"/>
      <c r="F589" s="590"/>
      <c r="G589" s="16"/>
      <c r="H589" s="373"/>
      <c r="I589" s="371"/>
      <c r="J589" s="371"/>
      <c r="K589" s="371"/>
      <c r="L589" s="371"/>
      <c r="M589" s="371"/>
      <c r="N589" s="372"/>
      <c r="O589" s="373"/>
      <c r="P589" s="371"/>
      <c r="Q589" s="371"/>
      <c r="R589" s="371"/>
      <c r="S589" s="371"/>
      <c r="T589" s="371"/>
      <c r="U589" s="372"/>
      <c r="V589" s="373"/>
      <c r="W589" s="17" t="s">
        <v>3332</v>
      </c>
      <c r="X589" s="371"/>
      <c r="Y589" s="371"/>
      <c r="AA589" s="371"/>
      <c r="AC589" s="371"/>
      <c r="AE589" s="371"/>
      <c r="AM589" s="17"/>
      <c r="AN589" s="371"/>
      <c r="AO589" s="371"/>
      <c r="AQ589" s="371"/>
      <c r="AS589" s="371"/>
      <c r="AU589" s="371"/>
      <c r="AV589" s="18"/>
      <c r="AW589" s="18"/>
      <c r="AX589" s="18"/>
      <c r="AY589" s="18"/>
      <c r="AZ589" s="18"/>
      <c r="BA589" s="18"/>
      <c r="BB589" s="18"/>
      <c r="BC589" s="18"/>
      <c r="BD589" s="18"/>
      <c r="BE589" s="18"/>
      <c r="BF589" s="18"/>
      <c r="BG589" s="18"/>
      <c r="BH589" s="18"/>
      <c r="BI589" s="400"/>
      <c r="BJ589" s="219"/>
      <c r="BK589" s="219"/>
      <c r="BL589" s="219"/>
      <c r="BM589" s="219"/>
      <c r="BN589" s="219"/>
      <c r="BO589" s="219"/>
      <c r="BP589" s="219"/>
      <c r="BQ589" s="219"/>
      <c r="BR589" s="219"/>
      <c r="BS589" s="219"/>
      <c r="BT589" s="219"/>
      <c r="BU589" s="219"/>
      <c r="BV589" s="219"/>
      <c r="BW589" s="219"/>
      <c r="BX589" s="219"/>
      <c r="BY589" s="219"/>
      <c r="BZ589" s="219"/>
    </row>
    <row r="590" spans="3:78" ht="16.5" customHeight="1">
      <c r="C590" s="219"/>
      <c r="D590" s="744"/>
      <c r="E590" s="16"/>
      <c r="F590" s="590"/>
      <c r="G590" s="16"/>
      <c r="H590" s="373"/>
      <c r="I590" s="371"/>
      <c r="J590" s="371"/>
      <c r="K590" s="371"/>
      <c r="L590" s="371"/>
      <c r="M590" s="371"/>
      <c r="N590" s="372"/>
      <c r="O590" s="373"/>
      <c r="P590" s="371"/>
      <c r="Q590" s="371"/>
      <c r="R590" s="371"/>
      <c r="S590" s="371"/>
      <c r="T590" s="371"/>
      <c r="U590" s="372"/>
      <c r="V590" s="373"/>
      <c r="W590" s="17"/>
      <c r="X590" s="371"/>
      <c r="Y590" s="371"/>
      <c r="AA590" s="371"/>
      <c r="AC590" s="371"/>
      <c r="AE590" s="371"/>
      <c r="AM590" s="17"/>
      <c r="AN590" s="371"/>
      <c r="AO590" s="371"/>
      <c r="AQ590" s="371"/>
      <c r="AS590" s="371"/>
      <c r="AU590" s="371"/>
      <c r="AV590" s="18"/>
      <c r="AW590" s="18"/>
      <c r="AX590" s="18"/>
      <c r="AY590" s="18"/>
      <c r="AZ590" s="18"/>
      <c r="BA590" s="18"/>
      <c r="BB590" s="18"/>
      <c r="BC590" s="18"/>
      <c r="BD590" s="18"/>
      <c r="BE590" s="18"/>
      <c r="BF590" s="18"/>
      <c r="BG590" s="18"/>
      <c r="BH590" s="18"/>
      <c r="BI590" s="400"/>
      <c r="BJ590" s="219"/>
      <c r="BK590" s="219"/>
      <c r="BL590" s="219"/>
      <c r="BM590" s="219"/>
      <c r="BN590" s="219"/>
      <c r="BO590" s="219"/>
      <c r="BP590" s="219"/>
      <c r="BQ590" s="219"/>
      <c r="BR590" s="219"/>
      <c r="BS590" s="219"/>
      <c r="BT590" s="219"/>
      <c r="BU590" s="219"/>
      <c r="BV590" s="219"/>
      <c r="BW590" s="219"/>
      <c r="BX590" s="219"/>
      <c r="BY590" s="219"/>
      <c r="BZ590" s="219"/>
    </row>
    <row r="591" spans="3:78" ht="16.5" customHeight="1">
      <c r="C591" s="219"/>
      <c r="D591" s="744"/>
      <c r="E591" s="16"/>
      <c r="F591" s="590"/>
      <c r="G591" s="16"/>
      <c r="H591" s="373"/>
      <c r="I591" s="371"/>
      <c r="J591" s="371"/>
      <c r="K591" s="371"/>
      <c r="L591" s="371"/>
      <c r="M591" s="371"/>
      <c r="N591" s="372"/>
      <c r="O591" s="373"/>
      <c r="P591" s="371"/>
      <c r="Q591" s="371"/>
      <c r="R591" s="371"/>
      <c r="S591" s="371"/>
      <c r="T591" s="371"/>
      <c r="U591" s="372"/>
      <c r="V591" s="373" t="s">
        <v>2464</v>
      </c>
      <c r="W591" s="17"/>
      <c r="X591" s="371"/>
      <c r="Y591" s="371"/>
      <c r="AA591" s="371"/>
      <c r="AC591" s="371"/>
      <c r="AE591" s="371"/>
      <c r="AM591" s="17"/>
      <c r="AN591" s="371"/>
      <c r="AO591" s="371"/>
      <c r="AQ591" s="371"/>
      <c r="AS591" s="371"/>
      <c r="AU591" s="371"/>
      <c r="AV591" s="18"/>
      <c r="AW591" s="18"/>
      <c r="AX591" s="18"/>
      <c r="AY591" s="18"/>
      <c r="AZ591" s="18"/>
      <c r="BA591" s="18"/>
      <c r="BB591" s="18"/>
      <c r="BC591" s="18"/>
      <c r="BD591" s="18"/>
      <c r="BE591" s="18"/>
      <c r="BF591" s="18"/>
      <c r="BG591" s="18"/>
      <c r="BH591" s="18"/>
      <c r="BI591" s="400"/>
      <c r="BJ591" s="219"/>
      <c r="BK591" s="219"/>
      <c r="BL591" s="219"/>
      <c r="BM591" s="219"/>
      <c r="BN591" s="219"/>
      <c r="BO591" s="219"/>
      <c r="BP591" s="219"/>
      <c r="BQ591" s="219"/>
      <c r="BR591" s="219"/>
      <c r="BS591" s="219"/>
      <c r="BT591" s="219"/>
      <c r="BU591" s="219"/>
      <c r="BV591" s="219"/>
      <c r="BW591" s="219"/>
      <c r="BX591" s="219"/>
      <c r="BY591" s="219"/>
      <c r="BZ591" s="219"/>
    </row>
    <row r="592" spans="3:78" ht="16.5" customHeight="1">
      <c r="C592" s="219"/>
      <c r="D592" s="744"/>
      <c r="E592" s="16"/>
      <c r="F592" s="590"/>
      <c r="G592" s="16"/>
      <c r="H592" s="373"/>
      <c r="I592" s="371"/>
      <c r="J592" s="371"/>
      <c r="K592" s="371"/>
      <c r="L592" s="371"/>
      <c r="M592" s="371"/>
      <c r="N592" s="372"/>
      <c r="O592" s="373"/>
      <c r="P592" s="371"/>
      <c r="Q592" s="371"/>
      <c r="R592" s="371"/>
      <c r="S592" s="371"/>
      <c r="T592" s="371"/>
      <c r="U592" s="372"/>
      <c r="V592" s="373"/>
      <c r="W592" s="17" t="s">
        <v>2432</v>
      </c>
      <c r="X592" s="371"/>
      <c r="Y592" s="371"/>
      <c r="AA592" s="371"/>
      <c r="AC592" s="371"/>
      <c r="AE592" s="371"/>
      <c r="AM592" s="17"/>
      <c r="AN592" s="371"/>
      <c r="AO592" s="371"/>
      <c r="AQ592" s="371"/>
      <c r="AS592" s="371"/>
      <c r="AU592" s="371"/>
      <c r="AV592" s="18"/>
      <c r="AW592" s="18"/>
      <c r="AX592" s="18"/>
      <c r="AY592" s="18"/>
      <c r="AZ592" s="18"/>
      <c r="BA592" s="18"/>
      <c r="BB592" s="18"/>
      <c r="BC592" s="18"/>
      <c r="BD592" s="18"/>
      <c r="BE592" s="18"/>
      <c r="BF592" s="18"/>
      <c r="BG592" s="18"/>
      <c r="BH592" s="18"/>
      <c r="BI592" s="400"/>
      <c r="BJ592" s="219"/>
      <c r="BK592" s="219"/>
      <c r="BL592" s="219"/>
      <c r="BM592" s="219"/>
      <c r="BN592" s="219"/>
      <c r="BO592" s="219"/>
      <c r="BP592" s="219"/>
      <c r="BQ592" s="219"/>
      <c r="BR592" s="219"/>
      <c r="BS592" s="219"/>
      <c r="BT592" s="219"/>
      <c r="BU592" s="219"/>
      <c r="BV592" s="219"/>
      <c r="BW592" s="219"/>
      <c r="BX592" s="219"/>
      <c r="BY592" s="219"/>
      <c r="BZ592" s="219"/>
    </row>
    <row r="593" spans="3:78" ht="16.5" customHeight="1">
      <c r="C593" s="219"/>
      <c r="D593" s="744"/>
      <c r="E593" s="16"/>
      <c r="F593" s="590"/>
      <c r="G593" s="16"/>
      <c r="H593" s="373"/>
      <c r="I593" s="371"/>
      <c r="J593" s="371"/>
      <c r="K593" s="371"/>
      <c r="L593" s="371"/>
      <c r="M593" s="371"/>
      <c r="N593" s="372"/>
      <c r="O593" s="373"/>
      <c r="P593" s="371"/>
      <c r="Q593" s="371"/>
      <c r="R593" s="371"/>
      <c r="S593" s="371"/>
      <c r="T593" s="371"/>
      <c r="U593" s="372"/>
      <c r="V593" s="373"/>
      <c r="X593" s="371" t="s">
        <v>3225</v>
      </c>
      <c r="Y593" s="371"/>
      <c r="AA593" s="371"/>
      <c r="AC593" s="371"/>
      <c r="AE593" s="371"/>
      <c r="AM593" s="17"/>
      <c r="AN593" s="371"/>
      <c r="AO593" s="371"/>
      <c r="AQ593" s="371"/>
      <c r="AS593" s="371"/>
      <c r="AU593" s="371"/>
      <c r="AV593" s="18"/>
      <c r="AW593" s="18"/>
      <c r="AX593" s="18"/>
      <c r="AY593" s="18"/>
      <c r="AZ593" s="18"/>
      <c r="BA593" s="18"/>
      <c r="BB593" s="18"/>
      <c r="BC593" s="18"/>
      <c r="BD593" s="18"/>
      <c r="BE593" s="18"/>
      <c r="BF593" s="18"/>
      <c r="BG593" s="18"/>
      <c r="BH593" s="18"/>
      <c r="BI593" s="400"/>
      <c r="BJ593" s="219"/>
      <c r="BK593" s="219"/>
      <c r="BL593" s="219"/>
      <c r="BM593" s="219"/>
      <c r="BN593" s="219"/>
      <c r="BO593" s="219"/>
      <c r="BP593" s="219"/>
      <c r="BQ593" s="219"/>
      <c r="BR593" s="219"/>
      <c r="BS593" s="219"/>
      <c r="BT593" s="219"/>
      <c r="BU593" s="219"/>
      <c r="BV593" s="219"/>
      <c r="BW593" s="219"/>
      <c r="BX593" s="219"/>
      <c r="BY593" s="219"/>
      <c r="BZ593" s="219"/>
    </row>
    <row r="594" spans="3:78" ht="16.5" customHeight="1">
      <c r="C594" s="219"/>
      <c r="D594" s="744"/>
      <c r="E594" s="16"/>
      <c r="F594" s="590"/>
      <c r="G594" s="16"/>
      <c r="H594" s="373"/>
      <c r="I594" s="371"/>
      <c r="J594" s="371"/>
      <c r="K594" s="371"/>
      <c r="L594" s="371"/>
      <c r="M594" s="371"/>
      <c r="N594" s="372"/>
      <c r="O594" s="373"/>
      <c r="P594" s="371"/>
      <c r="Q594" s="371"/>
      <c r="R594" s="371"/>
      <c r="S594" s="371"/>
      <c r="T594" s="371"/>
      <c r="U594" s="372"/>
      <c r="V594" s="373"/>
      <c r="W594" s="17"/>
      <c r="X594" s="371"/>
      <c r="Y594" s="371"/>
      <c r="AA594" s="371"/>
      <c r="AC594" s="371"/>
      <c r="AE594" s="371"/>
      <c r="AM594" s="17"/>
      <c r="AN594" s="371"/>
      <c r="AO594" s="371"/>
      <c r="AQ594" s="371"/>
      <c r="AS594" s="371"/>
      <c r="AU594" s="371"/>
      <c r="AV594" s="18"/>
      <c r="AW594" s="18"/>
      <c r="AX594" s="18"/>
      <c r="AY594" s="18"/>
      <c r="AZ594" s="18"/>
      <c r="BA594" s="18"/>
      <c r="BB594" s="18"/>
      <c r="BC594" s="18"/>
      <c r="BD594" s="18"/>
      <c r="BE594" s="18"/>
      <c r="BF594" s="18"/>
      <c r="BG594" s="18"/>
      <c r="BH594" s="18"/>
      <c r="BI594" s="400"/>
      <c r="BJ594" s="219"/>
      <c r="BK594" s="219"/>
      <c r="BL594" s="219"/>
      <c r="BM594" s="219"/>
      <c r="BN594" s="219"/>
      <c r="BO594" s="219"/>
      <c r="BP594" s="219"/>
      <c r="BQ594" s="219"/>
      <c r="BR594" s="219"/>
      <c r="BS594" s="219"/>
      <c r="BT594" s="219"/>
      <c r="BU594" s="219"/>
      <c r="BV594" s="219"/>
      <c r="BW594" s="219"/>
      <c r="BX594" s="219"/>
      <c r="BY594" s="219"/>
      <c r="BZ594" s="219"/>
    </row>
    <row r="595" spans="3:78" ht="16.5" customHeight="1">
      <c r="C595" s="219"/>
      <c r="D595" s="744"/>
      <c r="E595" s="16"/>
      <c r="F595" s="590"/>
      <c r="G595" s="16"/>
      <c r="H595" s="367" t="s">
        <v>2113</v>
      </c>
      <c r="I595" s="368"/>
      <c r="J595" s="368"/>
      <c r="K595" s="368"/>
      <c r="L595" s="368"/>
      <c r="M595" s="368"/>
      <c r="N595" s="369"/>
      <c r="O595" s="368" t="s">
        <v>2116</v>
      </c>
      <c r="P595" s="368"/>
      <c r="Q595" s="368"/>
      <c r="R595" s="368"/>
      <c r="S595" s="368"/>
      <c r="T595" s="368"/>
      <c r="U595" s="369"/>
      <c r="V595" s="368" t="s">
        <v>2432</v>
      </c>
      <c r="W595" s="411"/>
      <c r="X595" s="368"/>
      <c r="Y595" s="368"/>
      <c r="Z595" s="393"/>
      <c r="AA595" s="368"/>
      <c r="AB595" s="393"/>
      <c r="AC595" s="368"/>
      <c r="AD595" s="393"/>
      <c r="AE595" s="368"/>
      <c r="AF595" s="393"/>
      <c r="AG595" s="393"/>
      <c r="AH595" s="393"/>
      <c r="AI595" s="393"/>
      <c r="AJ595" s="393"/>
      <c r="AK595" s="393"/>
      <c r="AL595" s="393"/>
      <c r="AM595" s="411"/>
      <c r="AN595" s="368"/>
      <c r="AO595" s="368"/>
      <c r="AP595" s="393"/>
      <c r="AQ595" s="368"/>
      <c r="AR595" s="393"/>
      <c r="AS595" s="368"/>
      <c r="AT595" s="393"/>
      <c r="AU595" s="368"/>
      <c r="AV595" s="393"/>
      <c r="AW595" s="393"/>
      <c r="AX595" s="393"/>
      <c r="AY595" s="393"/>
      <c r="AZ595" s="393"/>
      <c r="BA595" s="393"/>
      <c r="BB595" s="393"/>
      <c r="BC595" s="393"/>
      <c r="BD595" s="393"/>
      <c r="BE595" s="393"/>
      <c r="BF595" s="393"/>
      <c r="BG595" s="393"/>
      <c r="BH595" s="393"/>
      <c r="BI595" s="399"/>
      <c r="BJ595" s="219"/>
      <c r="BK595" s="219"/>
      <c r="BL595" s="219"/>
      <c r="BM595" s="219"/>
      <c r="BN595" s="219"/>
      <c r="BO595" s="219"/>
      <c r="BP595" s="219"/>
      <c r="BQ595" s="219"/>
      <c r="BR595" s="219"/>
      <c r="BS595" s="219"/>
      <c r="BT595" s="219"/>
      <c r="BU595" s="219"/>
      <c r="BV595" s="219"/>
      <c r="BW595" s="219"/>
      <c r="BX595" s="219"/>
      <c r="BY595" s="219"/>
      <c r="BZ595" s="219"/>
    </row>
    <row r="596" spans="3:78" ht="16.5" customHeight="1">
      <c r="C596" s="219"/>
      <c r="D596" s="744"/>
      <c r="E596" s="16"/>
      <c r="F596" s="590"/>
      <c r="G596" s="16"/>
      <c r="H596" s="373"/>
      <c r="I596" s="371"/>
      <c r="J596" s="371"/>
      <c r="K596" s="371"/>
      <c r="L596" s="371"/>
      <c r="M596" s="371"/>
      <c r="N596" s="372"/>
      <c r="O596" s="371"/>
      <c r="P596" s="371"/>
      <c r="Q596" s="371"/>
      <c r="R596" s="371"/>
      <c r="S596" s="371"/>
      <c r="T596" s="371"/>
      <c r="U596" s="372"/>
      <c r="V596" s="371"/>
      <c r="W596" s="17" t="s">
        <v>2817</v>
      </c>
      <c r="X596" s="371"/>
      <c r="Y596" s="371"/>
      <c r="AA596" s="371"/>
      <c r="AC596" s="371"/>
      <c r="AE596" s="371"/>
      <c r="AM596" s="17"/>
      <c r="AN596" s="371"/>
      <c r="AO596" s="371"/>
      <c r="AQ596" s="371"/>
      <c r="AS596" s="371"/>
      <c r="AU596" s="371"/>
      <c r="AV596" s="18"/>
      <c r="AW596" s="18"/>
      <c r="AX596" s="18"/>
      <c r="AY596" s="18"/>
      <c r="AZ596" s="18"/>
      <c r="BA596" s="18"/>
      <c r="BB596" s="18"/>
      <c r="BC596" s="18"/>
      <c r="BD596" s="18"/>
      <c r="BE596" s="18"/>
      <c r="BF596" s="18"/>
      <c r="BG596" s="18"/>
      <c r="BH596" s="18"/>
      <c r="BI596" s="400"/>
      <c r="BJ596" s="219"/>
      <c r="BK596" s="219"/>
      <c r="BL596" s="219"/>
      <c r="BM596" s="219"/>
      <c r="BN596" s="219"/>
      <c r="BO596" s="219"/>
      <c r="BP596" s="219"/>
      <c r="BQ596" s="219"/>
      <c r="BR596" s="219"/>
      <c r="BS596" s="219"/>
      <c r="BT596" s="219"/>
      <c r="BU596" s="219"/>
      <c r="BV596" s="219"/>
      <c r="BW596" s="219"/>
      <c r="BX596" s="219"/>
      <c r="BY596" s="219"/>
      <c r="BZ596" s="219"/>
    </row>
    <row r="597" spans="3:78" ht="16.5" customHeight="1">
      <c r="C597" s="219"/>
      <c r="D597" s="744"/>
      <c r="E597" s="16"/>
      <c r="F597" s="590"/>
      <c r="G597" s="16"/>
      <c r="H597" s="373"/>
      <c r="I597" s="371"/>
      <c r="J597" s="371"/>
      <c r="K597" s="371"/>
      <c r="L597" s="371"/>
      <c r="M597" s="371"/>
      <c r="N597" s="372"/>
      <c r="O597" s="371"/>
      <c r="P597" s="371"/>
      <c r="Q597" s="371"/>
      <c r="R597" s="371"/>
      <c r="S597" s="371"/>
      <c r="T597" s="371"/>
      <c r="U597" s="372"/>
      <c r="V597" s="371" t="s">
        <v>2405</v>
      </c>
      <c r="W597" s="17"/>
      <c r="X597" s="371"/>
      <c r="Y597" s="371"/>
      <c r="AA597" s="371"/>
      <c r="AC597" s="371"/>
      <c r="AE597" s="371"/>
      <c r="AM597" s="17"/>
      <c r="AN597" s="371"/>
      <c r="AO597" s="371"/>
      <c r="AQ597" s="371"/>
      <c r="AS597" s="371"/>
      <c r="AU597" s="371"/>
      <c r="AV597" s="18"/>
      <c r="AW597" s="18"/>
      <c r="AX597" s="18"/>
      <c r="AY597" s="18"/>
      <c r="AZ597" s="18"/>
      <c r="BA597" s="18"/>
      <c r="BB597" s="18"/>
      <c r="BC597" s="18"/>
      <c r="BD597" s="18"/>
      <c r="BE597" s="18"/>
      <c r="BF597" s="18"/>
      <c r="BG597" s="18"/>
      <c r="BH597" s="18"/>
      <c r="BI597" s="400"/>
      <c r="BJ597" s="219"/>
      <c r="BK597" s="219"/>
      <c r="BL597" s="219"/>
      <c r="BM597" s="219"/>
      <c r="BN597" s="219"/>
      <c r="BO597" s="219"/>
      <c r="BP597" s="219"/>
      <c r="BQ597" s="219"/>
      <c r="BR597" s="219"/>
      <c r="BS597" s="219"/>
      <c r="BT597" s="219"/>
      <c r="BU597" s="219"/>
      <c r="BV597" s="219"/>
      <c r="BW597" s="219"/>
      <c r="BX597" s="219"/>
      <c r="BY597" s="219"/>
      <c r="BZ597" s="219"/>
    </row>
    <row r="598" spans="3:78" ht="16.5" customHeight="1">
      <c r="C598" s="219"/>
      <c r="D598" s="744"/>
      <c r="E598" s="16"/>
      <c r="F598" s="590"/>
      <c r="G598" s="16"/>
      <c r="H598" s="373"/>
      <c r="I598" s="371"/>
      <c r="J598" s="371"/>
      <c r="K598" s="371"/>
      <c r="L598" s="371"/>
      <c r="M598" s="371"/>
      <c r="N598" s="372"/>
      <c r="O598" s="371"/>
      <c r="P598" s="371"/>
      <c r="Q598" s="371"/>
      <c r="R598" s="371"/>
      <c r="S598" s="371"/>
      <c r="T598" s="371"/>
      <c r="U598" s="372"/>
      <c r="V598" s="371"/>
      <c r="W598" s="17" t="s">
        <v>2818</v>
      </c>
      <c r="X598" s="371"/>
      <c r="Y598" s="371"/>
      <c r="AA598" s="371"/>
      <c r="AC598" s="371"/>
      <c r="AE598" s="371"/>
      <c r="AM598" s="17"/>
      <c r="AN598" s="371"/>
      <c r="AO598" s="371"/>
      <c r="AQ598" s="371"/>
      <c r="AS598" s="371"/>
      <c r="AU598" s="371"/>
      <c r="AV598" s="18"/>
      <c r="AW598" s="18"/>
      <c r="AX598" s="18"/>
      <c r="AY598" s="18"/>
      <c r="AZ598" s="18"/>
      <c r="BA598" s="18"/>
      <c r="BB598" s="18"/>
      <c r="BC598" s="18"/>
      <c r="BD598" s="18"/>
      <c r="BE598" s="18"/>
      <c r="BF598" s="18"/>
      <c r="BG598" s="18"/>
      <c r="BH598" s="18"/>
      <c r="BI598" s="400"/>
      <c r="BJ598" s="219"/>
      <c r="BK598" s="219"/>
      <c r="BL598" s="219"/>
      <c r="BM598" s="219"/>
      <c r="BN598" s="219"/>
      <c r="BO598" s="219"/>
      <c r="BP598" s="219"/>
      <c r="BQ598" s="219"/>
      <c r="BR598" s="219"/>
      <c r="BS598" s="219"/>
      <c r="BT598" s="219"/>
      <c r="BU598" s="219"/>
      <c r="BV598" s="219"/>
      <c r="BW598" s="219"/>
      <c r="BX598" s="219"/>
      <c r="BY598" s="219"/>
      <c r="BZ598" s="219"/>
    </row>
    <row r="599" spans="3:78" ht="16.5" customHeight="1">
      <c r="C599" s="219"/>
      <c r="D599" s="744"/>
      <c r="E599" s="16"/>
      <c r="F599" s="590"/>
      <c r="G599" s="16"/>
      <c r="H599" s="375"/>
      <c r="I599" s="376"/>
      <c r="J599" s="376"/>
      <c r="K599" s="376"/>
      <c r="L599" s="376"/>
      <c r="M599" s="376"/>
      <c r="N599" s="377"/>
      <c r="O599" s="376"/>
      <c r="P599" s="376"/>
      <c r="Q599" s="376"/>
      <c r="R599" s="376"/>
      <c r="S599" s="376"/>
      <c r="T599" s="376"/>
      <c r="U599" s="377"/>
      <c r="V599" s="376"/>
      <c r="W599" s="384"/>
      <c r="X599" s="376"/>
      <c r="Y599" s="376"/>
      <c r="Z599" s="397"/>
      <c r="AA599" s="376"/>
      <c r="AB599" s="397"/>
      <c r="AC599" s="376"/>
      <c r="AD599" s="397"/>
      <c r="AE599" s="376"/>
      <c r="AF599" s="397"/>
      <c r="AG599" s="397"/>
      <c r="AH599" s="397"/>
      <c r="AI599" s="397"/>
      <c r="AJ599" s="397"/>
      <c r="AK599" s="397"/>
      <c r="AL599" s="397"/>
      <c r="AM599" s="384"/>
      <c r="AN599" s="376"/>
      <c r="AO599" s="376"/>
      <c r="AP599" s="397"/>
      <c r="AQ599" s="376"/>
      <c r="AR599" s="397"/>
      <c r="AS599" s="376"/>
      <c r="AT599" s="397"/>
      <c r="AU599" s="376"/>
      <c r="AV599" s="397"/>
      <c r="AW599" s="397"/>
      <c r="AX599" s="397"/>
      <c r="AY599" s="397"/>
      <c r="AZ599" s="397"/>
      <c r="BA599" s="397"/>
      <c r="BB599" s="397"/>
      <c r="BC599" s="397"/>
      <c r="BD599" s="397"/>
      <c r="BE599" s="397"/>
      <c r="BF599" s="397"/>
      <c r="BG599" s="397"/>
      <c r="BH599" s="397"/>
      <c r="BI599" s="401"/>
      <c r="BJ599" s="219"/>
      <c r="BK599" s="219"/>
      <c r="BL599" s="219"/>
      <c r="BM599" s="219"/>
      <c r="BN599" s="219"/>
      <c r="BO599" s="219"/>
      <c r="BP599" s="219"/>
      <c r="BQ599" s="219"/>
      <c r="BR599" s="219"/>
      <c r="BS599" s="219"/>
      <c r="BT599" s="219"/>
      <c r="BU599" s="219"/>
      <c r="BV599" s="219"/>
      <c r="BW599" s="219"/>
      <c r="BX599" s="219"/>
      <c r="BY599" s="219"/>
      <c r="BZ599" s="219"/>
    </row>
    <row r="600" spans="3:78" ht="16.5" customHeight="1">
      <c r="C600" s="219"/>
      <c r="D600" s="744"/>
      <c r="E600" s="16"/>
      <c r="F600" s="590"/>
      <c r="G600" s="16"/>
      <c r="H600" s="257" t="s">
        <v>2843</v>
      </c>
      <c r="I600" s="258"/>
      <c r="J600" s="258"/>
      <c r="K600" s="258"/>
      <c r="L600" s="258"/>
      <c r="M600" s="258"/>
      <c r="N600" s="381"/>
      <c r="O600" s="257" t="s">
        <v>2844</v>
      </c>
      <c r="P600" s="258"/>
      <c r="Q600" s="258"/>
      <c r="R600" s="258"/>
      <c r="S600" s="258"/>
      <c r="T600" s="258"/>
      <c r="U600" s="381"/>
      <c r="V600" s="257" t="s">
        <v>2856</v>
      </c>
      <c r="W600" s="407"/>
      <c r="X600" s="258"/>
      <c r="Y600" s="258"/>
      <c r="Z600" s="408"/>
      <c r="AA600" s="258"/>
      <c r="AB600" s="408"/>
      <c r="AC600" s="258"/>
      <c r="AD600" s="408"/>
      <c r="AE600" s="258"/>
      <c r="AF600" s="408"/>
      <c r="AG600" s="408"/>
      <c r="AH600" s="408"/>
      <c r="AI600" s="408"/>
      <c r="AJ600" s="408"/>
      <c r="AK600" s="408"/>
      <c r="AL600" s="408"/>
      <c r="AM600" s="407"/>
      <c r="AN600" s="258"/>
      <c r="AO600" s="258"/>
      <c r="AP600" s="408"/>
      <c r="AQ600" s="258"/>
      <c r="AR600" s="408"/>
      <c r="AS600" s="258"/>
      <c r="AT600" s="408"/>
      <c r="AU600" s="258"/>
      <c r="AV600" s="408"/>
      <c r="AW600" s="408"/>
      <c r="AX600" s="408"/>
      <c r="AY600" s="408"/>
      <c r="AZ600" s="408"/>
      <c r="BA600" s="408"/>
      <c r="BB600" s="408"/>
      <c r="BC600" s="408"/>
      <c r="BD600" s="408"/>
      <c r="BE600" s="408"/>
      <c r="BF600" s="408"/>
      <c r="BG600" s="408"/>
      <c r="BH600" s="408"/>
      <c r="BI600" s="662"/>
      <c r="BJ600" s="219"/>
      <c r="BK600" s="219"/>
      <c r="BL600" s="219"/>
      <c r="BM600" s="219"/>
      <c r="BN600" s="219"/>
      <c r="BO600" s="219"/>
      <c r="BP600" s="219"/>
      <c r="BQ600" s="219"/>
      <c r="BR600" s="219"/>
      <c r="BS600" s="219"/>
      <c r="BT600" s="219"/>
      <c r="BU600" s="219"/>
      <c r="BV600" s="219"/>
      <c r="BW600" s="219"/>
      <c r="BX600" s="219"/>
      <c r="BY600" s="219"/>
      <c r="BZ600" s="219"/>
    </row>
    <row r="601" spans="3:78" ht="16.5" customHeight="1">
      <c r="C601" s="219"/>
      <c r="D601" s="744"/>
      <c r="E601" s="216"/>
      <c r="F601" s="590"/>
      <c r="G601" s="219"/>
      <c r="H601" s="371"/>
      <c r="I601" s="371"/>
      <c r="J601" s="371"/>
      <c r="K601" s="371"/>
      <c r="M601" s="371"/>
      <c r="N601" s="371"/>
      <c r="O601" s="409"/>
      <c r="P601" s="409"/>
      <c r="Q601"/>
      <c r="R601"/>
      <c r="S601"/>
      <c r="T601"/>
      <c r="U601"/>
      <c r="V601" s="219"/>
      <c r="W601" s="219"/>
      <c r="X601" s="219"/>
      <c r="Y601" s="219"/>
      <c r="Z601" s="219"/>
      <c r="AA601" s="219"/>
      <c r="AB601" s="219"/>
      <c r="AC601" s="219"/>
      <c r="AD601" s="219"/>
      <c r="AE601" s="219"/>
      <c r="AF601" s="219"/>
      <c r="AG601" s="219"/>
      <c r="AH601" s="219"/>
      <c r="AI601" s="219"/>
      <c r="AJ601" s="219"/>
      <c r="AK601" s="219"/>
      <c r="AL601" s="219"/>
      <c r="AM601" s="219"/>
      <c r="AN601" s="219"/>
      <c r="AO601" s="219"/>
      <c r="AP601" s="219"/>
      <c r="AQ601" s="219"/>
      <c r="AR601" s="219"/>
      <c r="AS601" s="219"/>
      <c r="AT601" s="219"/>
      <c r="AU601" s="219"/>
      <c r="AV601" s="219"/>
      <c r="AW601" s="219"/>
      <c r="AX601" s="219"/>
      <c r="AY601" s="219"/>
      <c r="AZ601" s="219"/>
      <c r="BA601" s="219"/>
      <c r="BB601" s="219"/>
      <c r="BC601" s="219"/>
      <c r="BD601" s="219"/>
      <c r="BE601" s="219"/>
      <c r="BF601" s="219"/>
      <c r="BG601" s="219"/>
      <c r="BH601" s="219"/>
      <c r="BI601" s="219"/>
      <c r="BJ601" s="219"/>
      <c r="BK601" s="219"/>
      <c r="BL601" s="219"/>
      <c r="BM601" s="219"/>
      <c r="BN601" s="219"/>
      <c r="BO601" s="219"/>
      <c r="BP601" s="219"/>
    </row>
    <row r="602" spans="3:78" ht="16.5" customHeight="1">
      <c r="C602" s="219"/>
      <c r="D602" s="744"/>
      <c r="E602" s="219"/>
      <c r="F602" s="742"/>
      <c r="G602" s="219" t="s">
        <v>2819</v>
      </c>
      <c r="H602" s="219"/>
      <c r="I602" s="219"/>
      <c r="J602" s="219"/>
      <c r="K602" s="219"/>
      <c r="L602" s="219"/>
      <c r="M602" s="219"/>
      <c r="N602" s="216"/>
      <c r="O602" s="219"/>
      <c r="P602" s="219"/>
      <c r="Q602" s="219"/>
      <c r="R602" s="219"/>
      <c r="S602" s="219"/>
      <c r="T602" s="219"/>
      <c r="U602" s="216"/>
      <c r="V602" s="219"/>
      <c r="W602" s="219"/>
      <c r="X602" s="219"/>
      <c r="Y602" s="219"/>
      <c r="Z602" s="219"/>
      <c r="AA602" s="219"/>
      <c r="AB602" s="219"/>
      <c r="AC602" s="219"/>
      <c r="AD602" s="219"/>
      <c r="AE602" s="219"/>
      <c r="AF602" s="219"/>
      <c r="AG602" s="219"/>
      <c r="AH602" s="219"/>
      <c r="AI602" s="219"/>
      <c r="AJ602" s="219"/>
      <c r="AK602" s="219"/>
      <c r="AL602" s="219"/>
      <c r="AM602" s="219"/>
      <c r="AN602" s="219"/>
      <c r="AO602" s="219"/>
      <c r="AP602" s="219"/>
      <c r="AQ602" s="219"/>
      <c r="AR602" s="219"/>
      <c r="AS602" s="219"/>
      <c r="AT602" s="219"/>
      <c r="AU602" s="219"/>
      <c r="AV602" s="219"/>
      <c r="AW602" s="219"/>
      <c r="AX602" s="219"/>
      <c r="AY602" s="219"/>
      <c r="AZ602" s="219"/>
      <c r="BA602" s="219"/>
      <c r="BB602" s="219"/>
      <c r="BC602" s="219"/>
      <c r="BD602" s="219"/>
      <c r="BE602" s="219"/>
      <c r="BF602" s="219"/>
      <c r="BG602" s="219"/>
      <c r="BH602" s="219"/>
      <c r="BI602" s="219"/>
      <c r="BJ602" s="219"/>
      <c r="BK602" s="219"/>
      <c r="BL602" s="219"/>
      <c r="BM602" s="219"/>
      <c r="BN602" s="219"/>
      <c r="BO602" s="219"/>
      <c r="BP602" s="219"/>
    </row>
    <row r="603" spans="3:78" ht="16.5" customHeight="1">
      <c r="C603" s="219"/>
      <c r="D603" s="744"/>
      <c r="E603" s="219"/>
      <c r="F603" s="590"/>
      <c r="G603" s="219"/>
      <c r="H603" s="219" t="s">
        <v>2715</v>
      </c>
      <c r="I603" s="219"/>
      <c r="J603" s="219"/>
      <c r="K603" s="219"/>
      <c r="L603" s="219"/>
      <c r="M603" s="219"/>
      <c r="P603" s="219"/>
      <c r="Q603" s="219"/>
      <c r="R603" s="219"/>
      <c r="S603" s="219"/>
      <c r="T603" s="219"/>
      <c r="U603" s="219"/>
      <c r="V603" s="219"/>
      <c r="W603" s="219"/>
      <c r="X603" s="219"/>
      <c r="Y603" s="219"/>
      <c r="Z603" s="219"/>
      <c r="AA603" s="219"/>
      <c r="AB603" s="219"/>
      <c r="AC603" s="219"/>
      <c r="AD603" s="219"/>
      <c r="AE603" s="219"/>
      <c r="AF603" s="219"/>
      <c r="AG603" s="219"/>
      <c r="AH603" s="219"/>
      <c r="AI603" s="219"/>
      <c r="AJ603" s="219"/>
      <c r="AK603" s="219"/>
      <c r="AL603" s="219"/>
      <c r="AM603" s="219"/>
      <c r="AN603" s="219"/>
      <c r="AO603" s="219"/>
      <c r="AP603" s="219"/>
      <c r="AQ603" s="219"/>
      <c r="AR603" s="219"/>
      <c r="AS603" s="219"/>
      <c r="AT603" s="219"/>
      <c r="AU603" s="219"/>
      <c r="AV603" s="219"/>
      <c r="AW603" s="219"/>
      <c r="AX603" s="219"/>
      <c r="AY603" s="219"/>
      <c r="AZ603" s="219"/>
      <c r="BA603" s="219"/>
      <c r="BB603" s="219"/>
      <c r="BC603" s="219"/>
      <c r="BD603" s="219"/>
      <c r="BE603" s="219"/>
      <c r="BF603" s="219"/>
      <c r="BG603" s="219"/>
      <c r="BH603" s="219"/>
      <c r="BI603" s="219"/>
      <c r="BJ603" s="219"/>
      <c r="BO603" s="219"/>
      <c r="BP603" s="219"/>
    </row>
    <row r="604" spans="3:78" ht="16.5" customHeight="1">
      <c r="C604" s="219"/>
      <c r="D604" s="744"/>
      <c r="E604" s="219"/>
      <c r="F604" s="742"/>
      <c r="G604" s="219"/>
      <c r="H604" s="219" t="s">
        <v>1991</v>
      </c>
      <c r="I604" s="219"/>
      <c r="J604" s="219"/>
      <c r="K604" s="219"/>
      <c r="L604" s="219"/>
      <c r="M604" s="219"/>
      <c r="N604" s="216"/>
      <c r="O604" s="219"/>
      <c r="P604" s="219"/>
      <c r="Q604" s="219"/>
      <c r="R604" s="219"/>
      <c r="S604" s="219"/>
      <c r="T604" s="219"/>
      <c r="U604" s="216"/>
      <c r="V604" s="219"/>
      <c r="W604" s="219"/>
      <c r="X604" s="219"/>
      <c r="Y604" s="219"/>
      <c r="Z604" s="219"/>
      <c r="AA604" s="219"/>
      <c r="AB604" s="219"/>
      <c r="AC604" s="219"/>
      <c r="AD604" s="219"/>
      <c r="AE604" s="219"/>
      <c r="AF604" s="219"/>
      <c r="AG604" s="219"/>
      <c r="AH604" s="219"/>
      <c r="AI604" s="219"/>
      <c r="AJ604" s="219"/>
      <c r="AK604" s="219"/>
      <c r="AL604" s="219"/>
      <c r="AM604" s="219"/>
      <c r="AN604" s="219"/>
      <c r="AO604" s="219"/>
      <c r="AP604" s="219"/>
      <c r="AQ604" s="219"/>
      <c r="AR604" s="219"/>
      <c r="AS604" s="219"/>
      <c r="AT604" s="219"/>
      <c r="AU604" s="219"/>
      <c r="AV604" s="219"/>
      <c r="AW604" s="219"/>
      <c r="AX604" s="219"/>
      <c r="AY604" s="219"/>
      <c r="AZ604" s="219"/>
      <c r="BA604" s="219"/>
      <c r="BB604" s="219"/>
      <c r="BC604" s="219"/>
      <c r="BD604" s="219"/>
      <c r="BE604" s="219"/>
      <c r="BF604" s="219"/>
      <c r="BG604" s="219"/>
      <c r="BH604" s="219"/>
      <c r="BI604" s="219"/>
      <c r="BJ604" s="219"/>
      <c r="BK604" s="219"/>
      <c r="BL604" s="219"/>
      <c r="BM604" s="219"/>
      <c r="BN604" s="219"/>
      <c r="BO604" s="219"/>
      <c r="BP604" s="219"/>
    </row>
    <row r="605" spans="3:78" ht="16.5" customHeight="1">
      <c r="C605" s="219"/>
      <c r="D605" s="744"/>
      <c r="E605" s="219"/>
      <c r="F605" s="742"/>
      <c r="G605" s="219"/>
      <c r="H605" s="219" t="s">
        <v>1993</v>
      </c>
      <c r="I605" s="219"/>
      <c r="J605" s="219"/>
      <c r="K605" s="219"/>
      <c r="L605" s="219"/>
      <c r="M605" s="219"/>
      <c r="N605" s="216"/>
      <c r="O605" s="219"/>
      <c r="P605" s="219"/>
      <c r="Q605" s="219"/>
      <c r="R605" s="219"/>
      <c r="S605" s="219"/>
      <c r="T605" s="219"/>
      <c r="U605" s="216"/>
      <c r="V605" s="219"/>
      <c r="W605" s="219"/>
      <c r="X605" s="219"/>
      <c r="Y605" s="219"/>
      <c r="Z605" s="219"/>
      <c r="AA605" s="219"/>
      <c r="AB605" s="219"/>
      <c r="AC605" s="219"/>
      <c r="AD605" s="219"/>
      <c r="AE605" s="219"/>
      <c r="AF605" s="219"/>
      <c r="AG605" s="219"/>
      <c r="AH605" s="219"/>
      <c r="AI605" s="219"/>
      <c r="AJ605" s="219"/>
      <c r="AK605" s="219"/>
      <c r="AL605" s="219"/>
      <c r="AM605" s="219"/>
      <c r="AN605" s="219"/>
      <c r="AO605" s="219"/>
      <c r="AP605" s="219"/>
      <c r="AQ605" s="219"/>
      <c r="AR605" s="219"/>
      <c r="AS605" s="219"/>
      <c r="AT605" s="219"/>
      <c r="AU605" s="219"/>
      <c r="AV605" s="219"/>
      <c r="AW605" s="219"/>
      <c r="AX605" s="219"/>
      <c r="AY605" s="219"/>
      <c r="AZ605" s="219"/>
      <c r="BA605" s="219"/>
      <c r="BB605" s="219"/>
      <c r="BC605" s="219"/>
      <c r="BD605" s="219"/>
      <c r="BE605" s="219"/>
      <c r="BF605" s="219"/>
      <c r="BG605" s="219"/>
      <c r="BH605" s="219"/>
      <c r="BI605" s="219"/>
      <c r="BJ605" s="219"/>
      <c r="BK605" s="219"/>
      <c r="BL605" s="219"/>
      <c r="BM605" s="219"/>
      <c r="BN605" s="219"/>
      <c r="BO605" s="219"/>
      <c r="BP605" s="219"/>
    </row>
    <row r="606" spans="3:78" ht="16.5" customHeight="1">
      <c r="C606" s="219"/>
      <c r="D606" s="744"/>
      <c r="E606" s="219"/>
      <c r="F606" s="219"/>
      <c r="G606" s="219"/>
      <c r="H606" s="219"/>
      <c r="I606" s="219"/>
      <c r="J606" s="219"/>
      <c r="K606" s="219"/>
      <c r="L606" s="219"/>
      <c r="M606" s="219"/>
      <c r="N606" s="216"/>
      <c r="O606" s="219"/>
      <c r="P606" s="219"/>
      <c r="Q606" s="219"/>
      <c r="R606" s="219"/>
      <c r="S606" s="219"/>
      <c r="T606" s="219"/>
      <c r="U606" s="216"/>
      <c r="V606" s="219"/>
      <c r="W606" s="219"/>
      <c r="X606" s="219"/>
      <c r="Y606" s="219"/>
      <c r="Z606" s="219"/>
      <c r="AA606" s="219"/>
      <c r="AB606" s="219"/>
      <c r="AC606" s="219"/>
      <c r="AD606" s="219"/>
      <c r="AE606" s="219"/>
      <c r="AF606" s="219"/>
      <c r="AG606" s="219"/>
      <c r="AH606" s="219"/>
      <c r="AI606" s="219"/>
      <c r="AJ606" s="219"/>
      <c r="AK606" s="219"/>
      <c r="AL606" s="219"/>
      <c r="AM606" s="219"/>
      <c r="AN606" s="219"/>
      <c r="AO606" s="219"/>
      <c r="AP606" s="219"/>
      <c r="AQ606" s="219"/>
      <c r="AR606" s="219"/>
      <c r="AS606" s="219"/>
      <c r="AT606" s="219"/>
      <c r="AU606" s="219"/>
      <c r="AV606" s="219"/>
      <c r="AW606" s="219"/>
      <c r="AX606" s="219"/>
      <c r="AY606" s="219"/>
      <c r="AZ606" s="219"/>
      <c r="BA606" s="219"/>
      <c r="BB606" s="219"/>
      <c r="BC606" s="219"/>
      <c r="BD606" s="219"/>
      <c r="BE606" s="219"/>
      <c r="BF606" s="219"/>
      <c r="BG606" s="219"/>
      <c r="BH606" s="219"/>
      <c r="BI606" s="219"/>
      <c r="BJ606" s="219"/>
      <c r="BK606" s="219"/>
      <c r="BL606" s="219"/>
      <c r="BM606" s="219"/>
      <c r="BN606" s="219"/>
      <c r="BO606" s="219"/>
      <c r="BP606" s="219"/>
    </row>
    <row r="607" spans="3:78" ht="16.5" customHeight="1">
      <c r="C607" s="219"/>
      <c r="D607" s="744"/>
      <c r="E607" s="219"/>
      <c r="F607" s="219" t="s">
        <v>3304</v>
      </c>
      <c r="G607" s="219"/>
      <c r="H607" s="219"/>
      <c r="I607" s="219"/>
      <c r="J607" s="219"/>
      <c r="K607" s="219"/>
      <c r="L607" s="219"/>
      <c r="M607" s="219"/>
      <c r="N607" s="216"/>
      <c r="O607" s="219"/>
      <c r="P607" s="219"/>
      <c r="Q607" s="219"/>
      <c r="R607" s="219"/>
      <c r="S607" s="219"/>
      <c r="T607" s="219"/>
      <c r="U607" s="216"/>
      <c r="V607" s="219"/>
      <c r="W607" s="219"/>
      <c r="X607" s="219"/>
      <c r="Y607" s="219"/>
      <c r="Z607" s="219"/>
      <c r="AA607" s="219"/>
      <c r="AB607" s="219"/>
      <c r="AC607" s="219"/>
      <c r="AD607" s="219"/>
      <c r="AE607" s="219"/>
      <c r="AF607" s="219"/>
      <c r="AG607" s="219"/>
      <c r="AH607" s="219"/>
      <c r="AI607" s="219"/>
      <c r="AJ607" s="219"/>
      <c r="AK607" s="219"/>
      <c r="AL607" s="219"/>
      <c r="AM607" s="219"/>
      <c r="AN607" s="219"/>
      <c r="AO607" s="219"/>
      <c r="AP607" s="219"/>
      <c r="AQ607" s="219"/>
      <c r="AR607" s="219"/>
      <c r="AS607" s="219"/>
      <c r="AT607" s="219"/>
      <c r="AU607" s="219"/>
      <c r="AV607" s="219"/>
      <c r="AW607" s="219"/>
      <c r="AX607" s="219"/>
      <c r="AY607" s="219"/>
      <c r="AZ607" s="219"/>
      <c r="BA607" s="219"/>
      <c r="BB607" s="219"/>
      <c r="BC607" s="219"/>
      <c r="BD607" s="219"/>
      <c r="BE607" s="219"/>
      <c r="BF607" s="219"/>
      <c r="BG607" s="219"/>
      <c r="BH607" s="219"/>
      <c r="BI607" s="219"/>
      <c r="BJ607" s="219"/>
      <c r="BK607" s="219"/>
      <c r="BL607" s="219"/>
      <c r="BM607" s="219"/>
      <c r="BN607" s="219"/>
      <c r="BO607" s="219"/>
      <c r="BP607" s="219"/>
    </row>
    <row r="608" spans="3:78" ht="16.5" customHeight="1">
      <c r="C608" s="219"/>
      <c r="D608" s="744"/>
      <c r="E608" s="219"/>
      <c r="F608" s="742"/>
      <c r="G608" s="219" t="s">
        <v>3303</v>
      </c>
      <c r="H608" s="219"/>
      <c r="I608" s="219"/>
      <c r="J608" s="219"/>
      <c r="K608" s="219"/>
      <c r="L608" s="219"/>
      <c r="M608" s="219"/>
      <c r="N608" s="216"/>
      <c r="O608" s="219"/>
      <c r="P608" s="219"/>
      <c r="Q608" s="219"/>
      <c r="R608" s="219"/>
      <c r="S608" s="219"/>
      <c r="T608" s="219"/>
      <c r="U608" s="216"/>
      <c r="V608" s="219"/>
      <c r="W608" s="219"/>
      <c r="X608" s="219"/>
      <c r="Y608" s="219"/>
      <c r="Z608" s="219"/>
      <c r="AA608" s="219"/>
      <c r="AB608" s="219"/>
      <c r="AC608" s="219"/>
      <c r="AD608" s="219"/>
      <c r="AE608" s="219"/>
      <c r="AF608" s="219"/>
      <c r="AG608" s="219"/>
      <c r="AH608" s="219"/>
      <c r="AI608" s="219"/>
      <c r="AJ608" s="219"/>
      <c r="AK608" s="219"/>
      <c r="AL608" s="219"/>
      <c r="AM608" s="219"/>
      <c r="AN608" s="219"/>
      <c r="AO608" s="219"/>
      <c r="AP608" s="219"/>
      <c r="AQ608" s="219"/>
      <c r="AR608" s="219"/>
      <c r="AS608" s="219"/>
      <c r="AT608" s="219"/>
      <c r="AU608" s="219"/>
      <c r="AV608" s="219"/>
      <c r="AW608" s="219"/>
      <c r="AX608" s="219"/>
      <c r="AY608" s="219"/>
      <c r="AZ608" s="219"/>
      <c r="BA608" s="219"/>
      <c r="BB608" s="219"/>
      <c r="BC608" s="219"/>
      <c r="BD608" s="219"/>
      <c r="BE608" s="219"/>
      <c r="BF608" s="219"/>
      <c r="BG608" s="219"/>
      <c r="BH608" s="219"/>
      <c r="BI608" s="219"/>
      <c r="BJ608" s="219"/>
      <c r="BK608" s="219"/>
      <c r="BL608" s="219"/>
      <c r="BM608" s="219"/>
      <c r="BN608" s="219"/>
      <c r="BO608" s="219"/>
      <c r="BP608" s="219"/>
    </row>
    <row r="609" spans="3:78" ht="16.5" customHeight="1">
      <c r="C609" s="219"/>
      <c r="D609" s="744"/>
      <c r="E609" s="219"/>
      <c r="F609" s="742"/>
      <c r="G609" s="219"/>
      <c r="H609" s="402" t="s">
        <v>1939</v>
      </c>
      <c r="I609" s="403"/>
      <c r="J609" s="403"/>
      <c r="K609" s="403"/>
      <c r="L609" s="403"/>
      <c r="M609" s="403"/>
      <c r="N609" s="404"/>
      <c r="O609" s="402" t="s">
        <v>29</v>
      </c>
      <c r="P609" s="403"/>
      <c r="Q609" s="403"/>
      <c r="R609" s="403"/>
      <c r="S609" s="403"/>
      <c r="T609" s="403"/>
      <c r="U609" s="404"/>
      <c r="V609" s="509" t="s">
        <v>1420</v>
      </c>
      <c r="W609" s="403"/>
      <c r="X609" s="403"/>
      <c r="Y609" s="403"/>
      <c r="Z609" s="405"/>
      <c r="AA609" s="403"/>
      <c r="AB609" s="405"/>
      <c r="AC609" s="403"/>
      <c r="AD609" s="405"/>
      <c r="AE609" s="403"/>
      <c r="AF609" s="405"/>
      <c r="AG609" s="405"/>
      <c r="AH609" s="405"/>
      <c r="AI609" s="405"/>
      <c r="AJ609" s="405"/>
      <c r="AK609" s="405"/>
      <c r="AL609" s="405"/>
      <c r="AM609" s="403"/>
      <c r="AN609" s="403"/>
      <c r="AO609" s="403"/>
      <c r="AP609" s="405"/>
      <c r="AQ609" s="403"/>
      <c r="AR609" s="405"/>
      <c r="AS609" s="403"/>
      <c r="AT609" s="405"/>
      <c r="AU609" s="403"/>
      <c r="AV609" s="405"/>
      <c r="AW609" s="405"/>
      <c r="AX609" s="405"/>
      <c r="AY609" s="405"/>
      <c r="AZ609" s="405"/>
      <c r="BA609" s="405"/>
      <c r="BB609" s="405"/>
      <c r="BC609" s="405"/>
      <c r="BD609" s="405"/>
      <c r="BE609" s="405"/>
      <c r="BF609" s="405"/>
      <c r="BG609" s="405"/>
      <c r="BH609" s="405"/>
      <c r="BI609" s="406"/>
      <c r="BJ609" s="219"/>
      <c r="BK609" s="219"/>
      <c r="BL609" s="219"/>
      <c r="BM609" s="219"/>
      <c r="BN609" s="219"/>
      <c r="BO609" s="219"/>
      <c r="BP609" s="219"/>
    </row>
    <row r="610" spans="3:78" ht="16.5" customHeight="1">
      <c r="C610" s="219"/>
      <c r="D610" s="744"/>
      <c r="E610" s="219"/>
      <c r="F610" s="742"/>
      <c r="G610" s="219"/>
      <c r="H610" s="367" t="s">
        <v>2113</v>
      </c>
      <c r="I610" s="368"/>
      <c r="J610" s="368"/>
      <c r="K610" s="368"/>
      <c r="L610" s="368"/>
      <c r="M610" s="368"/>
      <c r="N610" s="369"/>
      <c r="O610" s="368" t="s">
        <v>2116</v>
      </c>
      <c r="P610" s="368"/>
      <c r="Q610" s="368"/>
      <c r="R610" s="368"/>
      <c r="S610" s="368"/>
      <c r="T610" s="368"/>
      <c r="U610" s="369"/>
      <c r="V610" s="368" t="s">
        <v>2432</v>
      </c>
      <c r="W610" s="411"/>
      <c r="X610" s="368"/>
      <c r="Y610" s="368"/>
      <c r="Z610" s="393"/>
      <c r="AA610" s="368"/>
      <c r="AB610" s="393"/>
      <c r="AC610" s="368"/>
      <c r="AD610" s="393"/>
      <c r="AE610" s="368"/>
      <c r="AF610" s="393"/>
      <c r="AG610" s="393"/>
      <c r="AH610" s="393"/>
      <c r="AI610" s="393"/>
      <c r="AJ610" s="393"/>
      <c r="AK610" s="393"/>
      <c r="AL610" s="393"/>
      <c r="AM610" s="411"/>
      <c r="AN610" s="368"/>
      <c r="AO610" s="368"/>
      <c r="AP610" s="393"/>
      <c r="AQ610" s="368"/>
      <c r="AR610" s="393"/>
      <c r="AS610" s="368"/>
      <c r="AT610" s="393"/>
      <c r="AU610" s="368"/>
      <c r="AV610" s="393"/>
      <c r="AW610" s="393"/>
      <c r="AX610" s="393"/>
      <c r="AY610" s="393"/>
      <c r="AZ610" s="393"/>
      <c r="BA610" s="393"/>
      <c r="BB610" s="393"/>
      <c r="BC610" s="393"/>
      <c r="BD610" s="393"/>
      <c r="BE610" s="393"/>
      <c r="BF610" s="393"/>
      <c r="BG610" s="393"/>
      <c r="BH610" s="393"/>
      <c r="BI610" s="399"/>
      <c r="BJ610" s="219"/>
      <c r="BK610" s="219"/>
      <c r="BL610" s="219"/>
      <c r="BM610" s="219"/>
      <c r="BN610" s="219"/>
      <c r="BO610" s="219"/>
      <c r="BP610" s="219"/>
    </row>
    <row r="611" spans="3:78" ht="16.5" customHeight="1">
      <c r="C611" s="219"/>
      <c r="D611" s="744"/>
      <c r="E611" s="219"/>
      <c r="F611" s="742"/>
      <c r="G611" s="219"/>
      <c r="H611" s="373"/>
      <c r="I611" s="371"/>
      <c r="J611" s="371"/>
      <c r="K611" s="371"/>
      <c r="L611" s="371"/>
      <c r="M611" s="371"/>
      <c r="N611" s="372"/>
      <c r="O611" s="371"/>
      <c r="P611" s="371"/>
      <c r="Q611" s="371"/>
      <c r="R611" s="371"/>
      <c r="S611" s="371"/>
      <c r="T611" s="371"/>
      <c r="U611" s="372"/>
      <c r="V611" s="371"/>
      <c r="W611" s="17" t="s">
        <v>2817</v>
      </c>
      <c r="X611" s="371"/>
      <c r="Y611" s="371"/>
      <c r="AA611" s="371"/>
      <c r="AC611" s="371"/>
      <c r="AE611" s="371"/>
      <c r="AM611" s="17"/>
      <c r="AN611" s="371"/>
      <c r="AO611" s="371"/>
      <c r="AQ611" s="371"/>
      <c r="AS611" s="371"/>
      <c r="AU611" s="371"/>
      <c r="AV611" s="18"/>
      <c r="AW611" s="18"/>
      <c r="AX611" s="18"/>
      <c r="AY611" s="18"/>
      <c r="AZ611" s="18"/>
      <c r="BA611" s="18"/>
      <c r="BB611" s="18"/>
      <c r="BC611" s="18"/>
      <c r="BD611" s="18"/>
      <c r="BE611" s="18"/>
      <c r="BF611" s="18"/>
      <c r="BG611" s="18"/>
      <c r="BH611" s="18"/>
      <c r="BI611" s="400"/>
      <c r="BJ611" s="219"/>
      <c r="BK611" s="219"/>
      <c r="BL611" s="219"/>
      <c r="BM611" s="219"/>
      <c r="BN611" s="219"/>
      <c r="BO611" s="219"/>
      <c r="BP611" s="219"/>
    </row>
    <row r="612" spans="3:78" ht="16.5" customHeight="1">
      <c r="C612" s="219"/>
      <c r="D612" s="744"/>
      <c r="E612" s="219"/>
      <c r="F612" s="742"/>
      <c r="G612" s="219"/>
      <c r="H612" s="373"/>
      <c r="I612" s="371"/>
      <c r="J612" s="371"/>
      <c r="K612" s="371"/>
      <c r="L612" s="371"/>
      <c r="M612" s="371"/>
      <c r="N612" s="372"/>
      <c r="O612" s="371"/>
      <c r="P612" s="371"/>
      <c r="Q612" s="371"/>
      <c r="R612" s="371"/>
      <c r="S612" s="371"/>
      <c r="T612" s="371"/>
      <c r="U612" s="372"/>
      <c r="V612" s="371" t="s">
        <v>1415</v>
      </c>
      <c r="W612" s="17"/>
      <c r="X612" s="371"/>
      <c r="Y612" s="371"/>
      <c r="AA612" s="371"/>
      <c r="AC612" s="371"/>
      <c r="AE612" s="371"/>
      <c r="AM612" s="17"/>
      <c r="AN612" s="371"/>
      <c r="AO612" s="371"/>
      <c r="AQ612" s="371"/>
      <c r="AS612" s="371"/>
      <c r="AU612" s="371"/>
      <c r="AV612" s="18"/>
      <c r="AW612" s="18"/>
      <c r="AX612" s="18"/>
      <c r="AY612" s="18"/>
      <c r="AZ612" s="18"/>
      <c r="BA612" s="18"/>
      <c r="BB612" s="18"/>
      <c r="BC612" s="18"/>
      <c r="BD612" s="18"/>
      <c r="BE612" s="18"/>
      <c r="BF612" s="18"/>
      <c r="BG612" s="18"/>
      <c r="BH612" s="18"/>
      <c r="BI612" s="400"/>
      <c r="BJ612" s="219"/>
      <c r="BK612" s="219"/>
      <c r="BL612" s="219"/>
      <c r="BM612" s="219"/>
      <c r="BN612" s="219"/>
      <c r="BO612" s="219"/>
      <c r="BP612" s="219"/>
    </row>
    <row r="613" spans="3:78" ht="16.5" customHeight="1">
      <c r="C613" s="219"/>
      <c r="D613" s="744"/>
      <c r="E613" s="219"/>
      <c r="F613" s="742"/>
      <c r="G613" s="219"/>
      <c r="H613" s="373"/>
      <c r="I613" s="371"/>
      <c r="J613" s="371"/>
      <c r="K613" s="371"/>
      <c r="L613" s="371"/>
      <c r="M613" s="371"/>
      <c r="N613" s="372"/>
      <c r="O613" s="371"/>
      <c r="P613" s="371"/>
      <c r="Q613" s="371"/>
      <c r="R613" s="371"/>
      <c r="S613" s="371"/>
      <c r="T613" s="371"/>
      <c r="U613" s="372"/>
      <c r="V613" s="371"/>
      <c r="W613" s="17" t="s">
        <v>2818</v>
      </c>
      <c r="X613" s="371"/>
      <c r="Y613" s="371"/>
      <c r="AA613" s="371"/>
      <c r="AC613" s="371"/>
      <c r="AE613" s="371"/>
      <c r="AM613" s="17"/>
      <c r="AN613" s="371"/>
      <c r="AO613" s="371"/>
      <c r="AQ613" s="371"/>
      <c r="AS613" s="371"/>
      <c r="AU613" s="371"/>
      <c r="AV613" s="18"/>
      <c r="AW613" s="18"/>
      <c r="AX613" s="18"/>
      <c r="AY613" s="18"/>
      <c r="AZ613" s="18"/>
      <c r="BA613" s="18"/>
      <c r="BB613" s="18"/>
      <c r="BC613" s="18"/>
      <c r="BD613" s="18"/>
      <c r="BE613" s="18"/>
      <c r="BF613" s="18"/>
      <c r="BG613" s="18"/>
      <c r="BH613" s="18"/>
      <c r="BI613" s="400"/>
      <c r="BJ613" s="219"/>
      <c r="BK613" s="219"/>
      <c r="BL613" s="219"/>
      <c r="BM613" s="219"/>
      <c r="BN613" s="219"/>
      <c r="BO613" s="219"/>
      <c r="BP613" s="219"/>
    </row>
    <row r="614" spans="3:78" ht="16.5" customHeight="1">
      <c r="C614" s="219"/>
      <c r="D614" s="744"/>
      <c r="E614" s="219"/>
      <c r="F614" s="742"/>
      <c r="G614" s="219"/>
      <c r="H614" s="375"/>
      <c r="I614" s="376"/>
      <c r="J614" s="376"/>
      <c r="K614" s="376"/>
      <c r="L614" s="376"/>
      <c r="M614" s="376"/>
      <c r="N614" s="377"/>
      <c r="O614" s="376"/>
      <c r="P614" s="376"/>
      <c r="Q614" s="376"/>
      <c r="R614" s="376"/>
      <c r="S614" s="376"/>
      <c r="T614" s="376"/>
      <c r="U614" s="377"/>
      <c r="V614" s="376"/>
      <c r="W614" s="384"/>
      <c r="X614" s="376"/>
      <c r="Y614" s="376"/>
      <c r="Z614" s="397"/>
      <c r="AA614" s="376"/>
      <c r="AB614" s="397"/>
      <c r="AC614" s="376"/>
      <c r="AD614" s="397"/>
      <c r="AE614" s="376"/>
      <c r="AF614" s="397"/>
      <c r="AG614" s="397"/>
      <c r="AH614" s="397"/>
      <c r="AI614" s="397"/>
      <c r="AJ614" s="397"/>
      <c r="AK614" s="397"/>
      <c r="AL614" s="397"/>
      <c r="AM614" s="384"/>
      <c r="AN614" s="376"/>
      <c r="AO614" s="376"/>
      <c r="AP614" s="397"/>
      <c r="AQ614" s="376"/>
      <c r="AR614" s="397"/>
      <c r="AS614" s="376"/>
      <c r="AT614" s="397"/>
      <c r="AU614" s="376"/>
      <c r="AV614" s="397"/>
      <c r="AW614" s="397"/>
      <c r="AX614" s="397"/>
      <c r="AY614" s="397"/>
      <c r="AZ614" s="397"/>
      <c r="BA614" s="397"/>
      <c r="BB614" s="397"/>
      <c r="BC614" s="397"/>
      <c r="BD614" s="397"/>
      <c r="BE614" s="397"/>
      <c r="BF614" s="397"/>
      <c r="BG614" s="397"/>
      <c r="BH614" s="397"/>
      <c r="BI614" s="401"/>
      <c r="BJ614" s="219"/>
      <c r="BK614" s="219"/>
      <c r="BL614" s="219"/>
      <c r="BM614" s="219"/>
      <c r="BN614" s="219"/>
      <c r="BO614" s="219"/>
      <c r="BP614" s="219"/>
    </row>
    <row r="615" spans="3:78" ht="16.5" customHeight="1">
      <c r="C615" s="219"/>
      <c r="D615" s="744"/>
      <c r="E615" s="219"/>
      <c r="F615" s="742"/>
      <c r="G615" s="219"/>
      <c r="H615" s="219"/>
      <c r="I615" s="219"/>
      <c r="J615" s="219"/>
      <c r="K615" s="219"/>
      <c r="L615" s="219"/>
      <c r="M615" s="219"/>
      <c r="N615" s="216"/>
      <c r="O615" s="219"/>
      <c r="P615" s="219"/>
      <c r="Q615" s="219"/>
      <c r="R615" s="219"/>
      <c r="S615" s="219"/>
      <c r="T615" s="219"/>
      <c r="U615" s="216"/>
      <c r="V615" s="219"/>
      <c r="W615" s="219"/>
      <c r="X615" s="219"/>
      <c r="Y615" s="219"/>
      <c r="Z615" s="219"/>
      <c r="AA615" s="219"/>
      <c r="AB615" s="219"/>
      <c r="AC615" s="219"/>
      <c r="AD615" s="219"/>
      <c r="AE615" s="219"/>
      <c r="AF615" s="219"/>
      <c r="AG615" s="219"/>
      <c r="AH615" s="219"/>
      <c r="AI615" s="219"/>
      <c r="AJ615" s="219"/>
      <c r="AK615" s="219"/>
      <c r="AL615" s="219"/>
      <c r="AM615" s="219"/>
      <c r="AN615" s="219"/>
      <c r="AO615" s="219"/>
      <c r="AP615" s="219"/>
      <c r="AQ615" s="219"/>
      <c r="AR615" s="219"/>
      <c r="AS615" s="219"/>
      <c r="AT615" s="219"/>
      <c r="AU615" s="219"/>
      <c r="AV615" s="219"/>
      <c r="AW615" s="219"/>
      <c r="AX615" s="219"/>
      <c r="AY615" s="219"/>
      <c r="AZ615" s="219"/>
      <c r="BA615" s="219"/>
      <c r="BB615" s="219"/>
      <c r="BC615" s="219"/>
      <c r="BD615" s="219"/>
      <c r="BE615" s="219"/>
      <c r="BF615" s="219"/>
      <c r="BG615" s="219"/>
      <c r="BH615" s="219"/>
      <c r="BI615" s="219"/>
      <c r="BJ615" s="219"/>
      <c r="BK615" s="219"/>
      <c r="BL615" s="219"/>
      <c r="BM615" s="219"/>
      <c r="BN615" s="219"/>
      <c r="BO615" s="219"/>
      <c r="BP615" s="219"/>
    </row>
    <row r="616" spans="3:78" ht="16.5" customHeight="1">
      <c r="C616" s="219"/>
      <c r="D616" s="744"/>
      <c r="E616" s="219"/>
      <c r="F616" s="742"/>
      <c r="G616" s="219" t="s">
        <v>2819</v>
      </c>
      <c r="H616" s="219"/>
      <c r="I616" s="219"/>
      <c r="J616" s="219"/>
      <c r="K616" s="219"/>
      <c r="L616" s="219"/>
      <c r="M616" s="219"/>
      <c r="N616" s="216"/>
      <c r="O616" s="219"/>
      <c r="P616" s="219"/>
      <c r="Q616" s="219"/>
      <c r="R616" s="219"/>
      <c r="S616" s="219"/>
      <c r="T616" s="219"/>
      <c r="U616" s="216"/>
      <c r="V616" s="219"/>
      <c r="W616" s="219"/>
      <c r="X616" s="219"/>
      <c r="Y616" s="219"/>
      <c r="Z616" s="219"/>
      <c r="AA616" s="219"/>
      <c r="AB616" s="219"/>
      <c r="AC616" s="219"/>
      <c r="AD616" s="219"/>
      <c r="AE616" s="219"/>
      <c r="AF616" s="219"/>
      <c r="AG616" s="219"/>
      <c r="AH616" s="219"/>
      <c r="AI616" s="219"/>
      <c r="AJ616" s="219"/>
      <c r="AK616" s="219"/>
      <c r="AL616" s="219"/>
      <c r="AM616" s="219"/>
      <c r="AN616" s="219"/>
      <c r="AO616" s="219"/>
      <c r="AP616" s="219"/>
      <c r="AQ616" s="219"/>
      <c r="AR616" s="219"/>
      <c r="AS616" s="219"/>
      <c r="AT616" s="219"/>
      <c r="AU616" s="219"/>
      <c r="AV616" s="219"/>
      <c r="AW616" s="219"/>
      <c r="AX616" s="219"/>
      <c r="AY616" s="219"/>
      <c r="AZ616" s="219"/>
      <c r="BA616" s="219"/>
      <c r="BB616" s="219"/>
      <c r="BC616" s="219"/>
      <c r="BD616" s="219"/>
      <c r="BE616" s="219"/>
      <c r="BF616" s="219"/>
      <c r="BG616" s="219"/>
      <c r="BH616" s="219"/>
      <c r="BI616" s="219"/>
      <c r="BJ616" s="219"/>
      <c r="BK616" s="219"/>
      <c r="BL616" s="219"/>
      <c r="BM616" s="219"/>
      <c r="BN616" s="219"/>
      <c r="BO616" s="219"/>
      <c r="BP616" s="219"/>
    </row>
    <row r="617" spans="3:78" ht="16.5" customHeight="1">
      <c r="C617" s="219"/>
      <c r="D617" s="744"/>
      <c r="E617" s="219"/>
      <c r="F617" s="742"/>
      <c r="G617" s="219"/>
      <c r="H617" s="219" t="s">
        <v>2715</v>
      </c>
      <c r="I617" s="219"/>
      <c r="J617" s="219"/>
      <c r="K617" s="219"/>
      <c r="L617" s="219"/>
      <c r="M617" s="219"/>
      <c r="N617" s="216"/>
      <c r="O617" s="219"/>
      <c r="P617" s="219"/>
      <c r="Q617" s="219"/>
      <c r="R617" s="219"/>
      <c r="S617" s="219"/>
      <c r="T617" s="219"/>
      <c r="U617" s="216"/>
      <c r="V617" s="219"/>
      <c r="W617" s="219"/>
      <c r="X617" s="219"/>
      <c r="Y617" s="219"/>
      <c r="Z617" s="219"/>
      <c r="AA617" s="219"/>
      <c r="AB617" s="219"/>
      <c r="AC617" s="219"/>
      <c r="AD617" s="219"/>
      <c r="AE617" s="219"/>
      <c r="AF617" s="219"/>
      <c r="AG617" s="219"/>
      <c r="AH617" s="219"/>
      <c r="AI617" s="219"/>
      <c r="AJ617" s="219"/>
      <c r="AK617" s="219"/>
      <c r="AL617" s="219"/>
      <c r="AM617" s="219"/>
      <c r="AN617" s="219"/>
      <c r="AO617" s="219"/>
      <c r="AP617" s="219"/>
      <c r="AQ617" s="219"/>
      <c r="AR617" s="219"/>
      <c r="AS617" s="219"/>
      <c r="AT617" s="219"/>
      <c r="AU617" s="219"/>
      <c r="AV617" s="219"/>
      <c r="AW617" s="219"/>
      <c r="AX617" s="219"/>
      <c r="AY617" s="219"/>
      <c r="AZ617" s="219"/>
      <c r="BA617" s="219"/>
      <c r="BB617" s="219"/>
      <c r="BC617" s="219"/>
      <c r="BD617" s="219"/>
      <c r="BE617" s="219"/>
      <c r="BF617" s="219"/>
      <c r="BG617" s="219"/>
      <c r="BH617" s="219"/>
      <c r="BI617" s="219"/>
      <c r="BJ617" s="219"/>
      <c r="BK617" s="219"/>
      <c r="BL617" s="219"/>
      <c r="BM617" s="219"/>
      <c r="BN617" s="219"/>
      <c r="BO617" s="219"/>
      <c r="BP617" s="219"/>
    </row>
    <row r="618" spans="3:78" ht="16.5" customHeight="1">
      <c r="C618" s="219"/>
      <c r="D618" s="744"/>
      <c r="E618" s="219"/>
      <c r="F618" s="742"/>
      <c r="G618" s="219"/>
      <c r="H618" s="219" t="s">
        <v>1991</v>
      </c>
      <c r="I618" s="219"/>
      <c r="J618" s="219"/>
      <c r="K618" s="219"/>
      <c r="L618" s="219"/>
      <c r="M618" s="219"/>
      <c r="N618" s="216"/>
      <c r="O618" s="219"/>
      <c r="P618" s="219"/>
      <c r="Q618" s="219"/>
      <c r="R618" s="219"/>
      <c r="S618" s="219"/>
      <c r="T618" s="219"/>
      <c r="U618" s="216"/>
      <c r="V618" s="219"/>
      <c r="W618" s="219"/>
      <c r="X618" s="219"/>
      <c r="Y618" s="219"/>
      <c r="Z618" s="219"/>
      <c r="AA618" s="219"/>
      <c r="AB618" s="219"/>
      <c r="AC618" s="219"/>
      <c r="AD618" s="219"/>
      <c r="AE618" s="219"/>
      <c r="AF618" s="219"/>
      <c r="AG618" s="219"/>
      <c r="AH618" s="219"/>
      <c r="AI618" s="219"/>
      <c r="AJ618" s="219"/>
      <c r="AK618" s="219"/>
      <c r="AL618" s="219"/>
      <c r="AM618" s="219"/>
      <c r="AN618" s="219"/>
      <c r="AO618" s="219"/>
      <c r="AP618" s="219"/>
      <c r="AQ618" s="219"/>
      <c r="AR618" s="219"/>
      <c r="AS618" s="219"/>
      <c r="AT618" s="219"/>
      <c r="AU618" s="219"/>
      <c r="AV618" s="219"/>
      <c r="AW618" s="219"/>
      <c r="AX618" s="219"/>
      <c r="AY618" s="219"/>
      <c r="AZ618" s="219"/>
      <c r="BA618" s="219"/>
      <c r="BB618" s="219"/>
      <c r="BC618" s="219"/>
      <c r="BD618" s="219"/>
      <c r="BE618" s="219"/>
      <c r="BF618" s="219"/>
      <c r="BG618" s="219"/>
      <c r="BH618" s="219"/>
      <c r="BI618" s="219"/>
      <c r="BJ618" s="219"/>
      <c r="BK618" s="219"/>
      <c r="BL618" s="219"/>
      <c r="BM618" s="219"/>
      <c r="BN618" s="219"/>
      <c r="BO618" s="219"/>
      <c r="BP618" s="219"/>
    </row>
    <row r="619" spans="3:78" ht="16.5" customHeight="1">
      <c r="C619" s="219"/>
      <c r="D619" s="744"/>
      <c r="E619" s="219"/>
      <c r="F619" s="742"/>
      <c r="G619" s="219"/>
      <c r="H619" s="219" t="s">
        <v>1993</v>
      </c>
      <c r="I619" s="219"/>
      <c r="J619" s="219"/>
      <c r="K619" s="219"/>
      <c r="L619" s="219"/>
      <c r="M619" s="219"/>
      <c r="N619" s="216"/>
      <c r="O619" s="219"/>
      <c r="P619" s="219"/>
      <c r="Q619" s="219"/>
      <c r="R619" s="219"/>
      <c r="S619" s="219"/>
      <c r="T619" s="219"/>
      <c r="U619" s="216"/>
      <c r="V619" s="219"/>
      <c r="W619" s="219"/>
      <c r="X619" s="219"/>
      <c r="Y619" s="219"/>
      <c r="Z619" s="219"/>
      <c r="AA619" s="219"/>
      <c r="AB619" s="219"/>
      <c r="AC619" s="219"/>
      <c r="AD619" s="219"/>
      <c r="AE619" s="219"/>
      <c r="AF619" s="219"/>
      <c r="AG619" s="219"/>
      <c r="AH619" s="219"/>
      <c r="AI619" s="219"/>
      <c r="AJ619" s="219"/>
      <c r="AK619" s="219"/>
      <c r="AL619" s="219"/>
      <c r="AM619" s="219"/>
      <c r="AN619" s="219"/>
      <c r="AO619" s="219"/>
      <c r="AP619" s="219"/>
      <c r="AQ619" s="219"/>
      <c r="AR619" s="219"/>
      <c r="AS619" s="219"/>
      <c r="AT619" s="219"/>
      <c r="AU619" s="219"/>
      <c r="AV619" s="219"/>
      <c r="AW619" s="219"/>
      <c r="AX619" s="219"/>
      <c r="AY619" s="219"/>
      <c r="AZ619" s="219"/>
      <c r="BA619" s="219"/>
      <c r="BB619" s="219"/>
      <c r="BC619" s="219"/>
      <c r="BD619" s="219"/>
      <c r="BE619" s="219"/>
      <c r="BF619" s="219"/>
      <c r="BG619" s="219"/>
      <c r="BH619" s="219"/>
      <c r="BI619" s="219"/>
      <c r="BJ619" s="219"/>
      <c r="BK619" s="219"/>
      <c r="BL619" s="219"/>
      <c r="BM619" s="219"/>
      <c r="BN619" s="219"/>
      <c r="BO619" s="219"/>
      <c r="BP619" s="219"/>
    </row>
    <row r="620" spans="3:78" ht="16.5" customHeight="1">
      <c r="C620" s="219"/>
      <c r="D620" s="744"/>
      <c r="E620" s="219"/>
      <c r="F620" s="219"/>
      <c r="G620" s="219"/>
      <c r="H620" s="219"/>
      <c r="I620" s="219"/>
      <c r="J620" s="219"/>
      <c r="K620" s="219"/>
      <c r="L620" s="219"/>
      <c r="M620" s="219"/>
      <c r="N620" s="216"/>
      <c r="O620" s="219"/>
      <c r="P620" s="219"/>
      <c r="Q620" s="219"/>
      <c r="R620" s="219"/>
      <c r="S620" s="219"/>
      <c r="T620" s="219"/>
      <c r="U620" s="216"/>
      <c r="V620" s="219"/>
      <c r="W620" s="219"/>
      <c r="X620" s="219"/>
      <c r="Y620" s="219"/>
      <c r="Z620" s="219"/>
      <c r="AA620" s="219"/>
      <c r="AB620" s="219"/>
      <c r="AC620" s="219"/>
      <c r="AD620" s="219"/>
      <c r="AE620" s="219"/>
      <c r="AF620" s="219"/>
      <c r="AG620" s="219"/>
      <c r="AH620" s="219"/>
      <c r="AI620" s="219"/>
      <c r="AJ620" s="219"/>
      <c r="AK620" s="219"/>
      <c r="AL620" s="219"/>
      <c r="AM620" s="219"/>
      <c r="AN620" s="219"/>
      <c r="AO620" s="219"/>
      <c r="AP620" s="219"/>
      <c r="AQ620" s="219"/>
      <c r="AR620" s="219"/>
      <c r="AS620" s="219"/>
      <c r="AT620" s="219"/>
      <c r="AU620" s="219"/>
      <c r="AV620" s="219"/>
      <c r="AW620" s="219"/>
      <c r="AX620" s="219"/>
      <c r="AY620" s="219"/>
      <c r="AZ620" s="219"/>
      <c r="BA620" s="219"/>
      <c r="BB620" s="219"/>
      <c r="BC620" s="219"/>
      <c r="BD620" s="219"/>
      <c r="BE620" s="219"/>
      <c r="BF620" s="219"/>
      <c r="BG620" s="219"/>
      <c r="BH620" s="219"/>
      <c r="BI620" s="219"/>
      <c r="BJ620" s="219"/>
      <c r="BK620" s="219"/>
      <c r="BL620" s="219"/>
      <c r="BM620" s="219"/>
      <c r="BN620" s="219"/>
      <c r="BO620" s="219"/>
      <c r="BP620" s="219"/>
    </row>
    <row r="621" spans="3:78" ht="16.5" customHeight="1">
      <c r="C621" s="219"/>
      <c r="D621" s="744"/>
      <c r="E621" s="219" t="s">
        <v>3253</v>
      </c>
      <c r="F621" s="219"/>
      <c r="G621" s="219"/>
      <c r="H621" s="219"/>
      <c r="I621" s="219"/>
      <c r="J621" s="219"/>
      <c r="K621" s="219"/>
      <c r="L621" s="219"/>
      <c r="M621" s="219"/>
      <c r="N621" s="216"/>
      <c r="O621" s="219"/>
      <c r="P621" s="219"/>
      <c r="Q621" s="219"/>
      <c r="R621" s="219"/>
      <c r="S621" s="219"/>
      <c r="T621" s="219"/>
      <c r="U621" s="216"/>
      <c r="V621" s="219"/>
      <c r="W621" s="219"/>
      <c r="X621" s="219"/>
      <c r="Y621" s="219"/>
      <c r="Z621" s="219"/>
      <c r="AA621" s="219"/>
      <c r="AB621" s="219"/>
      <c r="AC621" s="219"/>
      <c r="AD621" s="219"/>
      <c r="AE621" s="219"/>
      <c r="AF621" s="219"/>
      <c r="AG621" s="219"/>
      <c r="AH621" s="219"/>
      <c r="AI621" s="219"/>
      <c r="AJ621" s="219"/>
      <c r="AK621" s="219"/>
      <c r="AL621" s="219"/>
      <c r="AM621" s="219"/>
      <c r="AN621" s="219"/>
      <c r="AO621" s="219"/>
      <c r="AP621" s="219"/>
      <c r="AQ621" s="219"/>
      <c r="AR621" s="219"/>
      <c r="AS621" s="219"/>
      <c r="AT621" s="219"/>
      <c r="AU621" s="219"/>
      <c r="AV621" s="219"/>
      <c r="AW621" s="219"/>
      <c r="AX621" s="219"/>
      <c r="AY621" s="219"/>
      <c r="AZ621" s="219"/>
      <c r="BA621" s="219"/>
      <c r="BB621" s="219"/>
      <c r="BC621" s="219"/>
      <c r="BD621" s="219"/>
      <c r="BE621" s="219"/>
      <c r="BF621" s="219"/>
      <c r="BG621" s="219"/>
      <c r="BH621" s="219"/>
      <c r="BI621" s="219"/>
      <c r="BJ621" s="219"/>
      <c r="BK621" s="219"/>
      <c r="BL621" s="219"/>
      <c r="BM621" s="219"/>
      <c r="BN621" s="219"/>
      <c r="BO621" s="219"/>
      <c r="BP621" s="219"/>
    </row>
    <row r="622" spans="3:78" ht="16.5" customHeight="1">
      <c r="C622" s="219"/>
      <c r="D622" s="744"/>
      <c r="E622" s="219"/>
      <c r="F622" s="219" t="s">
        <v>3228</v>
      </c>
      <c r="G622" s="219"/>
      <c r="H622" s="219"/>
      <c r="I622" s="219"/>
      <c r="J622" s="219"/>
      <c r="K622" s="219"/>
      <c r="L622" s="219"/>
      <c r="M622" s="219"/>
      <c r="N622" s="216"/>
      <c r="O622" s="219"/>
      <c r="P622" s="219"/>
      <c r="Q622" s="219"/>
      <c r="R622" s="219"/>
      <c r="S622" s="219"/>
      <c r="T622" s="219"/>
      <c r="U622" s="216"/>
      <c r="V622" s="219"/>
      <c r="W622" s="219"/>
      <c r="X622" s="219"/>
      <c r="Y622" s="219"/>
      <c r="Z622" s="219"/>
      <c r="AA622" s="219"/>
      <c r="AB622" s="219"/>
      <c r="AC622" s="219"/>
      <c r="AD622" s="219"/>
      <c r="AE622" s="219"/>
      <c r="AF622" s="219"/>
      <c r="AG622" s="219"/>
      <c r="AH622" s="219"/>
      <c r="AI622" s="219"/>
      <c r="AJ622" s="219"/>
      <c r="AK622" s="219"/>
      <c r="AL622" s="219"/>
      <c r="AM622" s="219"/>
      <c r="AN622" s="219"/>
      <c r="AO622" s="219"/>
      <c r="AP622" s="219"/>
      <c r="AQ622" s="219"/>
      <c r="AR622" s="219"/>
      <c r="AS622" s="219"/>
      <c r="AT622" s="219"/>
      <c r="AU622" s="219"/>
      <c r="AV622" s="219"/>
      <c r="AW622" s="219"/>
      <c r="AX622" s="219"/>
      <c r="AY622" s="219"/>
      <c r="AZ622" s="219"/>
      <c r="BA622" s="219"/>
      <c r="BB622" s="219"/>
      <c r="BC622" s="219"/>
      <c r="BD622" s="219"/>
      <c r="BE622" s="219"/>
      <c r="BF622" s="219"/>
      <c r="BG622" s="219"/>
      <c r="BH622" s="219"/>
      <c r="BI622" s="219"/>
      <c r="BJ622" s="219"/>
      <c r="BK622" s="219"/>
      <c r="BL622" s="219"/>
      <c r="BM622" s="219"/>
      <c r="BN622" s="219"/>
      <c r="BO622" s="219"/>
      <c r="BP622" s="219"/>
    </row>
    <row r="623" spans="3:78" ht="16.5" customHeight="1">
      <c r="C623" s="219"/>
      <c r="D623" s="744"/>
      <c r="E623" s="219"/>
      <c r="F623" s="16"/>
      <c r="G623" s="16" t="s">
        <v>1896</v>
      </c>
      <c r="H623" s="16"/>
      <c r="I623" s="219"/>
      <c r="J623" s="219"/>
      <c r="K623" s="219"/>
      <c r="L623" s="219"/>
      <c r="M623" s="219"/>
      <c r="N623" s="219"/>
      <c r="Q623" s="219"/>
      <c r="R623" s="219"/>
      <c r="S623" s="219"/>
      <c r="T623" s="219"/>
      <c r="U623" s="219"/>
      <c r="V623" s="219"/>
      <c r="W623" s="219"/>
      <c r="X623" s="219"/>
      <c r="Y623" s="219"/>
      <c r="Z623" s="219"/>
      <c r="AA623" s="219"/>
      <c r="AB623" s="219"/>
      <c r="AC623" s="219"/>
      <c r="AD623" s="219"/>
      <c r="AE623" s="219"/>
      <c r="AF623" s="219"/>
      <c r="AG623" s="219"/>
      <c r="AH623" s="219"/>
      <c r="AI623" s="219"/>
      <c r="AJ623" s="219"/>
      <c r="AK623" s="219"/>
      <c r="AL623" s="219"/>
      <c r="AM623" s="219"/>
      <c r="AN623" s="219"/>
      <c r="AO623" s="219"/>
      <c r="AP623" s="219"/>
      <c r="AQ623" s="219"/>
      <c r="AR623" s="219"/>
      <c r="AS623" s="219"/>
      <c r="AT623" s="219"/>
      <c r="AU623" s="219"/>
      <c r="AV623" s="219"/>
      <c r="AW623" s="219"/>
      <c r="AX623" s="219"/>
      <c r="AY623" s="219"/>
      <c r="AZ623" s="219"/>
      <c r="BA623" s="219"/>
      <c r="BB623" s="219"/>
      <c r="BC623" s="219"/>
      <c r="BD623" s="219"/>
      <c r="BE623" s="219"/>
      <c r="BF623" s="219"/>
      <c r="BG623" s="219"/>
      <c r="BH623" s="219"/>
      <c r="BI623" s="219"/>
      <c r="BJ623" s="219"/>
      <c r="BK623" s="219"/>
      <c r="BL623" s="219"/>
      <c r="BM623" s="219"/>
      <c r="BN623" s="219"/>
      <c r="BO623" s="219"/>
      <c r="BP623" s="219"/>
    </row>
    <row r="624" spans="3:78" ht="16.5" customHeight="1">
      <c r="C624" s="219"/>
      <c r="D624" s="744"/>
      <c r="E624" s="16"/>
      <c r="F624" s="16"/>
      <c r="G624" s="16"/>
      <c r="H624" s="402" t="s">
        <v>2114</v>
      </c>
      <c r="I624" s="403"/>
      <c r="J624" s="403"/>
      <c r="K624" s="403"/>
      <c r="L624" s="403"/>
      <c r="M624" s="403"/>
      <c r="N624" s="404"/>
      <c r="O624" s="402" t="s">
        <v>29</v>
      </c>
      <c r="P624" s="403"/>
      <c r="Q624" s="403"/>
      <c r="R624" s="403"/>
      <c r="S624" s="403"/>
      <c r="T624" s="403"/>
      <c r="U624" s="404"/>
      <c r="V624" s="509" t="s">
        <v>1420</v>
      </c>
      <c r="W624" s="403"/>
      <c r="X624" s="403"/>
      <c r="Y624" s="403"/>
      <c r="Z624" s="405"/>
      <c r="AA624" s="403"/>
      <c r="AB624" s="405"/>
      <c r="AC624" s="403"/>
      <c r="AD624" s="405"/>
      <c r="AE624" s="403"/>
      <c r="AF624" s="405"/>
      <c r="AG624" s="405"/>
      <c r="AH624" s="405"/>
      <c r="AI624" s="405"/>
      <c r="AJ624" s="405"/>
      <c r="AK624" s="405"/>
      <c r="AL624" s="405"/>
      <c r="AM624" s="403"/>
      <c r="AN624" s="403"/>
      <c r="AO624" s="403"/>
      <c r="AP624" s="405"/>
      <c r="AQ624" s="403"/>
      <c r="AR624" s="405"/>
      <c r="AS624" s="403"/>
      <c r="AT624" s="405"/>
      <c r="AU624" s="403"/>
      <c r="AV624" s="405"/>
      <c r="AW624" s="405"/>
      <c r="AX624" s="405"/>
      <c r="AY624" s="405"/>
      <c r="AZ624" s="405"/>
      <c r="BA624" s="405"/>
      <c r="BB624" s="405"/>
      <c r="BC624" s="405"/>
      <c r="BD624" s="405"/>
      <c r="BE624" s="405"/>
      <c r="BF624" s="405"/>
      <c r="BG624" s="405"/>
      <c r="BH624" s="405"/>
      <c r="BI624" s="406"/>
      <c r="BJ624" s="219"/>
      <c r="BK624" s="219"/>
      <c r="BL624" s="219"/>
      <c r="BM624" s="219"/>
      <c r="BN624" s="219"/>
      <c r="BO624" s="219"/>
      <c r="BP624" s="219"/>
      <c r="BQ624" s="219"/>
      <c r="BR624" s="219"/>
      <c r="BS624" s="219"/>
      <c r="BT624" s="219"/>
      <c r="BU624" s="219"/>
      <c r="BV624" s="219"/>
      <c r="BW624" s="219"/>
      <c r="BX624" s="219"/>
      <c r="BY624" s="219"/>
      <c r="BZ624" s="219"/>
    </row>
    <row r="625" spans="3:78" ht="16.5" customHeight="1">
      <c r="C625" s="219"/>
      <c r="D625" s="744"/>
      <c r="E625" s="16"/>
      <c r="F625" s="16"/>
      <c r="G625" s="16"/>
      <c r="H625" s="375" t="s">
        <v>2195</v>
      </c>
      <c r="I625" s="376"/>
      <c r="J625" s="376"/>
      <c r="K625" s="376"/>
      <c r="L625" s="376"/>
      <c r="M625" s="376"/>
      <c r="N625" s="377"/>
      <c r="O625" s="375" t="s">
        <v>2194</v>
      </c>
      <c r="P625" s="376"/>
      <c r="Q625" s="376"/>
      <c r="R625" s="376"/>
      <c r="S625" s="376"/>
      <c r="T625" s="376"/>
      <c r="U625" s="377"/>
      <c r="V625" s="375" t="s">
        <v>2300</v>
      </c>
      <c r="W625" s="384"/>
      <c r="X625" s="376"/>
      <c r="Y625" s="376"/>
      <c r="Z625" s="397"/>
      <c r="AA625" s="376"/>
      <c r="AB625" s="397"/>
      <c r="AC625" s="376"/>
      <c r="AD625" s="397"/>
      <c r="AE625" s="376"/>
      <c r="AF625" s="397"/>
      <c r="AG625" s="397"/>
      <c r="AH625" s="397"/>
      <c r="AI625" s="397"/>
      <c r="AJ625" s="397"/>
      <c r="AK625" s="397"/>
      <c r="AL625" s="397"/>
      <c r="AM625" s="384"/>
      <c r="AN625" s="376"/>
      <c r="AO625" s="376"/>
      <c r="AP625" s="397"/>
      <c r="AQ625" s="376"/>
      <c r="AR625" s="397"/>
      <c r="AS625" s="376"/>
      <c r="AT625" s="397"/>
      <c r="AU625" s="376"/>
      <c r="AV625" s="397"/>
      <c r="AW625" s="397"/>
      <c r="AX625" s="397"/>
      <c r="AY625" s="397"/>
      <c r="AZ625" s="397"/>
      <c r="BA625" s="397"/>
      <c r="BB625" s="397"/>
      <c r="BC625" s="397"/>
      <c r="BD625" s="397"/>
      <c r="BE625" s="397"/>
      <c r="BF625" s="397"/>
      <c r="BG625" s="397"/>
      <c r="BH625" s="397"/>
      <c r="BI625" s="401"/>
      <c r="BJ625" s="219"/>
      <c r="BK625" s="219"/>
      <c r="BL625" s="219"/>
      <c r="BM625" s="219"/>
      <c r="BN625" s="219"/>
      <c r="BO625" s="219"/>
      <c r="BP625" s="219"/>
      <c r="BQ625" s="219"/>
      <c r="BR625" s="219"/>
      <c r="BS625" s="219"/>
      <c r="BT625" s="219"/>
      <c r="BU625" s="219"/>
      <c r="BV625" s="219"/>
      <c r="BW625" s="219"/>
      <c r="BX625" s="219"/>
      <c r="BY625" s="219"/>
      <c r="BZ625" s="219"/>
    </row>
    <row r="626" spans="3:78" ht="16.5" customHeight="1">
      <c r="C626" s="219"/>
      <c r="D626" s="744"/>
      <c r="E626" s="16"/>
      <c r="F626" s="16"/>
      <c r="G626" s="16"/>
      <c r="H626" s="257" t="s">
        <v>2112</v>
      </c>
      <c r="I626" s="258"/>
      <c r="J626" s="258"/>
      <c r="K626" s="258"/>
      <c r="L626" s="258"/>
      <c r="M626" s="258"/>
      <c r="N626" s="381"/>
      <c r="O626" s="257" t="s">
        <v>2115</v>
      </c>
      <c r="P626" s="258"/>
      <c r="Q626" s="258"/>
      <c r="R626" s="258"/>
      <c r="S626" s="258"/>
      <c r="T626" s="258"/>
      <c r="U626" s="381"/>
      <c r="V626" s="257" t="s">
        <v>2314</v>
      </c>
      <c r="W626" s="407"/>
      <c r="X626" s="258"/>
      <c r="Y626" s="258"/>
      <c r="Z626" s="444"/>
      <c r="AA626" s="258"/>
      <c r="AB626" s="444"/>
      <c r="AC626" s="258"/>
      <c r="AD626" s="444"/>
      <c r="AE626" s="258"/>
      <c r="AF626" s="444"/>
      <c r="AG626" s="444"/>
      <c r="AH626" s="444"/>
      <c r="AI626" s="444"/>
      <c r="AJ626" s="444"/>
      <c r="AK626" s="444"/>
      <c r="AL626" s="444"/>
      <c r="AM626" s="407"/>
      <c r="AN626" s="258"/>
      <c r="AO626" s="258"/>
      <c r="AP626" s="444"/>
      <c r="AQ626" s="258"/>
      <c r="AR626" s="444"/>
      <c r="AS626" s="258"/>
      <c r="AT626" s="444"/>
      <c r="AU626" s="258"/>
      <c r="AV626" s="444"/>
      <c r="AW626" s="444"/>
      <c r="AX626" s="444"/>
      <c r="AY626" s="444"/>
      <c r="AZ626" s="444"/>
      <c r="BA626" s="444"/>
      <c r="BB626" s="444"/>
      <c r="BC626" s="444"/>
      <c r="BD626" s="444"/>
      <c r="BE626" s="444"/>
      <c r="BF626" s="444"/>
      <c r="BG626" s="444"/>
      <c r="BH626" s="444"/>
      <c r="BI626" s="511"/>
      <c r="BJ626" s="219"/>
      <c r="BK626" s="219"/>
      <c r="BL626" s="219"/>
      <c r="BM626" s="219"/>
      <c r="BN626" s="219"/>
      <c r="BO626" s="219"/>
      <c r="BP626" s="219"/>
      <c r="BQ626" s="219"/>
      <c r="BR626" s="219"/>
      <c r="BS626" s="219"/>
      <c r="BT626" s="219"/>
      <c r="BU626" s="219"/>
      <c r="BV626" s="219"/>
      <c r="BW626" s="219"/>
      <c r="BX626" s="219"/>
      <c r="BY626" s="219"/>
      <c r="BZ626" s="219"/>
    </row>
    <row r="627" spans="3:78" ht="16.5" customHeight="1">
      <c r="C627" s="219"/>
      <c r="D627" s="744"/>
      <c r="E627" s="16"/>
      <c r="F627" s="16"/>
      <c r="G627" s="16"/>
      <c r="H627" s="375" t="s">
        <v>2141</v>
      </c>
      <c r="I627" s="376"/>
      <c r="J627" s="376"/>
      <c r="K627" s="376"/>
      <c r="L627" s="376"/>
      <c r="M627" s="376"/>
      <c r="N627" s="377"/>
      <c r="O627" s="375" t="s">
        <v>2142</v>
      </c>
      <c r="P627" s="376"/>
      <c r="Q627" s="376"/>
      <c r="R627" s="376"/>
      <c r="S627" s="376"/>
      <c r="T627" s="376"/>
      <c r="U627" s="377"/>
      <c r="V627" s="375" t="s">
        <v>1429</v>
      </c>
      <c r="W627" s="384"/>
      <c r="X627" s="376"/>
      <c r="Y627" s="376"/>
      <c r="Z627" s="397"/>
      <c r="AA627" s="376"/>
      <c r="AB627" s="397"/>
      <c r="AC627" s="376"/>
      <c r="AD627" s="397"/>
      <c r="AE627" s="376"/>
      <c r="AF627" s="397"/>
      <c r="AG627" s="397"/>
      <c r="AH627" s="397"/>
      <c r="AI627" s="397"/>
      <c r="AJ627" s="397"/>
      <c r="AK627" s="397"/>
      <c r="AL627" s="397"/>
      <c r="AM627" s="384"/>
      <c r="AN627" s="376"/>
      <c r="AO627" s="376"/>
      <c r="AP627" s="397"/>
      <c r="AQ627" s="376"/>
      <c r="AR627" s="397"/>
      <c r="AS627" s="376"/>
      <c r="AT627" s="397"/>
      <c r="AU627" s="376"/>
      <c r="AV627" s="397"/>
      <c r="AW627" s="397"/>
      <c r="AX627" s="397"/>
      <c r="AY627" s="397"/>
      <c r="AZ627" s="397"/>
      <c r="BA627" s="397"/>
      <c r="BB627" s="397"/>
      <c r="BC627" s="397"/>
      <c r="BD627" s="397"/>
      <c r="BE627" s="397"/>
      <c r="BF627" s="397"/>
      <c r="BG627" s="397"/>
      <c r="BH627" s="397"/>
      <c r="BI627" s="401"/>
      <c r="BJ627" s="219"/>
      <c r="BK627" s="219"/>
      <c r="BL627" s="219"/>
      <c r="BM627" s="219"/>
      <c r="BN627" s="219"/>
      <c r="BO627" s="219"/>
      <c r="BP627" s="219"/>
      <c r="BQ627" s="219"/>
      <c r="BR627" s="219"/>
      <c r="BS627" s="219"/>
      <c r="BT627" s="219"/>
      <c r="BU627" s="219"/>
      <c r="BV627" s="219"/>
      <c r="BW627" s="219"/>
      <c r="BX627" s="219"/>
      <c r="BY627" s="219"/>
      <c r="BZ627" s="219"/>
    </row>
    <row r="628" spans="3:78" ht="16.5" customHeight="1">
      <c r="C628" s="219"/>
      <c r="D628" s="744"/>
      <c r="E628" s="16"/>
      <c r="F628" s="16"/>
      <c r="G628" s="16"/>
      <c r="H628" s="375" t="s">
        <v>2144</v>
      </c>
      <c r="I628" s="376"/>
      <c r="J628" s="376"/>
      <c r="K628" s="376"/>
      <c r="L628" s="376"/>
      <c r="M628" s="376"/>
      <c r="N628" s="377"/>
      <c r="O628" s="375" t="s">
        <v>2143</v>
      </c>
      <c r="P628" s="376"/>
      <c r="Q628" s="376"/>
      <c r="R628" s="376"/>
      <c r="S628" s="376"/>
      <c r="T628" s="376"/>
      <c r="U628" s="377"/>
      <c r="V628" s="375" t="s">
        <v>1430</v>
      </c>
      <c r="W628" s="384"/>
      <c r="X628" s="376"/>
      <c r="Y628" s="376"/>
      <c r="Z628" s="397"/>
      <c r="AA628" s="376"/>
      <c r="AB628" s="397"/>
      <c r="AC628" s="376"/>
      <c r="AD628" s="397"/>
      <c r="AE628" s="376"/>
      <c r="AF628" s="397"/>
      <c r="AG628" s="397"/>
      <c r="AH628" s="397"/>
      <c r="AI628" s="397"/>
      <c r="AJ628" s="397"/>
      <c r="AK628" s="397"/>
      <c r="AL628" s="397"/>
      <c r="AM628" s="384"/>
      <c r="AN628" s="376"/>
      <c r="AO628" s="376"/>
      <c r="AP628" s="397"/>
      <c r="AQ628" s="376"/>
      <c r="AR628" s="397"/>
      <c r="AS628" s="376"/>
      <c r="AT628" s="397"/>
      <c r="AU628" s="376"/>
      <c r="AV628" s="397"/>
      <c r="AW628" s="397"/>
      <c r="AX628" s="397"/>
      <c r="AY628" s="397"/>
      <c r="AZ628" s="397"/>
      <c r="BA628" s="397"/>
      <c r="BB628" s="397"/>
      <c r="BC628" s="397"/>
      <c r="BD628" s="397"/>
      <c r="BE628" s="397"/>
      <c r="BF628" s="397"/>
      <c r="BG628" s="397"/>
      <c r="BH628" s="397"/>
      <c r="BI628" s="401"/>
      <c r="BJ628" s="219"/>
      <c r="BK628" s="219"/>
      <c r="BL628" s="219"/>
      <c r="BM628" s="219"/>
      <c r="BN628" s="219"/>
      <c r="BO628" s="219"/>
      <c r="BP628" s="219"/>
      <c r="BQ628" s="219"/>
      <c r="BR628" s="219"/>
      <c r="BS628" s="219"/>
      <c r="BT628" s="219"/>
      <c r="BU628" s="219"/>
      <c r="BV628" s="219"/>
      <c r="BW628" s="219"/>
      <c r="BX628" s="219"/>
      <c r="BY628" s="219"/>
      <c r="BZ628" s="219"/>
    </row>
    <row r="629" spans="3:78" ht="16.5" customHeight="1">
      <c r="C629" s="219"/>
      <c r="D629" s="744"/>
      <c r="E629" s="16"/>
      <c r="F629" s="16"/>
      <c r="G629" s="16"/>
      <c r="H629" s="367" t="s">
        <v>2113</v>
      </c>
      <c r="I629" s="368"/>
      <c r="J629" s="368"/>
      <c r="K629" s="368"/>
      <c r="L629" s="368"/>
      <c r="M629" s="368"/>
      <c r="N629" s="369"/>
      <c r="O629" s="368" t="s">
        <v>2116</v>
      </c>
      <c r="P629" s="368"/>
      <c r="Q629" s="368"/>
      <c r="R629" s="368"/>
      <c r="S629" s="368"/>
      <c r="T629" s="368"/>
      <c r="U629" s="369"/>
      <c r="V629" s="368" t="s">
        <v>2432</v>
      </c>
      <c r="W629" s="411"/>
      <c r="X629" s="368"/>
      <c r="Y629" s="368"/>
      <c r="Z629" s="393"/>
      <c r="AA629" s="368"/>
      <c r="AB629" s="393"/>
      <c r="AC629" s="368"/>
      <c r="AD629" s="393"/>
      <c r="AE629" s="368"/>
      <c r="AF629" s="393"/>
      <c r="AG629" s="393"/>
      <c r="AH629" s="393"/>
      <c r="AI629" s="393"/>
      <c r="AJ629" s="393"/>
      <c r="AK629" s="393"/>
      <c r="AL629" s="393"/>
      <c r="AM629" s="411"/>
      <c r="AN629" s="368"/>
      <c r="AO629" s="368"/>
      <c r="AP629" s="393"/>
      <c r="AQ629" s="368"/>
      <c r="AR629" s="393"/>
      <c r="AS629" s="368"/>
      <c r="AT629" s="393"/>
      <c r="AU629" s="368"/>
      <c r="AV629" s="393"/>
      <c r="AW629" s="393"/>
      <c r="AX629" s="393"/>
      <c r="AY629" s="393"/>
      <c r="AZ629" s="393"/>
      <c r="BA629" s="393"/>
      <c r="BB629" s="393"/>
      <c r="BC629" s="393"/>
      <c r="BD629" s="393"/>
      <c r="BE629" s="393"/>
      <c r="BF629" s="393"/>
      <c r="BG629" s="393"/>
      <c r="BH629" s="393"/>
      <c r="BI629" s="399"/>
      <c r="BJ629" s="219"/>
      <c r="BK629" s="219"/>
      <c r="BL629" s="219"/>
      <c r="BM629" s="219"/>
      <c r="BN629" s="219"/>
      <c r="BO629" s="219"/>
      <c r="BP629" s="219"/>
      <c r="BQ629" s="219"/>
      <c r="BR629" s="219"/>
      <c r="BS629" s="219"/>
      <c r="BT629" s="219"/>
      <c r="BU629" s="219"/>
      <c r="BV629" s="219"/>
      <c r="BW629" s="219"/>
      <c r="BX629" s="219"/>
      <c r="BY629" s="219"/>
      <c r="BZ629" s="219"/>
    </row>
    <row r="630" spans="3:78" ht="16.5" customHeight="1">
      <c r="C630" s="219"/>
      <c r="D630" s="744"/>
      <c r="E630" s="16"/>
      <c r="F630" s="16"/>
      <c r="G630" s="16"/>
      <c r="H630" s="373"/>
      <c r="I630" s="371"/>
      <c r="J630" s="371"/>
      <c r="K630" s="371"/>
      <c r="L630" s="371"/>
      <c r="M630" s="371"/>
      <c r="N630" s="372"/>
      <c r="O630" s="371"/>
      <c r="P630" s="371"/>
      <c r="Q630" s="371"/>
      <c r="R630" s="371"/>
      <c r="S630" s="371"/>
      <c r="T630" s="371"/>
      <c r="U630" s="372"/>
      <c r="V630" s="371"/>
      <c r="W630" s="17" t="s">
        <v>2817</v>
      </c>
      <c r="X630" s="371"/>
      <c r="Y630" s="371"/>
      <c r="AA630" s="371"/>
      <c r="AC630" s="371"/>
      <c r="AE630" s="371"/>
      <c r="AM630" s="17"/>
      <c r="AN630" s="371"/>
      <c r="AO630" s="371"/>
      <c r="AQ630" s="371"/>
      <c r="AS630" s="371"/>
      <c r="AU630" s="371"/>
      <c r="AV630" s="18"/>
      <c r="AW630" s="18"/>
      <c r="AX630" s="18"/>
      <c r="AY630" s="18"/>
      <c r="AZ630" s="18"/>
      <c r="BA630" s="18"/>
      <c r="BB630" s="18"/>
      <c r="BC630" s="18"/>
      <c r="BD630" s="18"/>
      <c r="BE630" s="18"/>
      <c r="BF630" s="18"/>
      <c r="BG630" s="18"/>
      <c r="BH630" s="18"/>
      <c r="BI630" s="400"/>
      <c r="BJ630" s="219"/>
      <c r="BK630" s="219"/>
      <c r="BL630" s="219"/>
      <c r="BM630" s="219"/>
      <c r="BN630" s="219"/>
      <c r="BO630" s="219"/>
      <c r="BP630" s="219"/>
      <c r="BQ630" s="219"/>
      <c r="BR630" s="219"/>
      <c r="BS630" s="219"/>
      <c r="BT630" s="219"/>
      <c r="BU630" s="219"/>
      <c r="BV630" s="219"/>
      <c r="BW630" s="219"/>
      <c r="BX630" s="219"/>
      <c r="BY630" s="219"/>
      <c r="BZ630" s="219"/>
    </row>
    <row r="631" spans="3:78" ht="16.5" customHeight="1">
      <c r="C631" s="219"/>
      <c r="D631" s="744"/>
      <c r="E631" s="16"/>
      <c r="F631" s="16"/>
      <c r="G631" s="16"/>
      <c r="H631" s="373"/>
      <c r="I631" s="371"/>
      <c r="J631" s="371"/>
      <c r="K631" s="371"/>
      <c r="L631" s="371"/>
      <c r="M631" s="371"/>
      <c r="N631" s="372"/>
      <c r="O631" s="371"/>
      <c r="P631" s="371"/>
      <c r="Q631" s="371"/>
      <c r="R631" s="371"/>
      <c r="S631" s="371"/>
      <c r="T631" s="371"/>
      <c r="U631" s="372"/>
      <c r="V631" s="371" t="s">
        <v>1415</v>
      </c>
      <c r="W631" s="17"/>
      <c r="X631" s="371"/>
      <c r="Y631" s="371"/>
      <c r="AA631" s="371"/>
      <c r="AC631" s="371"/>
      <c r="AE631" s="371"/>
      <c r="AM631" s="17"/>
      <c r="AN631" s="371"/>
      <c r="AO631" s="371"/>
      <c r="AQ631" s="371"/>
      <c r="AS631" s="371"/>
      <c r="AU631" s="371"/>
      <c r="AV631" s="18"/>
      <c r="AW631" s="18"/>
      <c r="AX631" s="18"/>
      <c r="AY631" s="18"/>
      <c r="AZ631" s="18"/>
      <c r="BA631" s="18"/>
      <c r="BB631" s="18"/>
      <c r="BC631" s="18"/>
      <c r="BD631" s="18"/>
      <c r="BE631" s="18"/>
      <c r="BF631" s="18"/>
      <c r="BG631" s="18"/>
      <c r="BH631" s="18"/>
      <c r="BI631" s="400"/>
      <c r="BJ631" s="219"/>
      <c r="BK631" s="219"/>
      <c r="BL631" s="219"/>
      <c r="BM631" s="219"/>
      <c r="BN631" s="219"/>
      <c r="BO631" s="219"/>
      <c r="BP631" s="219"/>
      <c r="BQ631" s="219"/>
      <c r="BR631" s="219"/>
      <c r="BS631" s="219"/>
      <c r="BT631" s="219"/>
      <c r="BU631" s="219"/>
      <c r="BV631" s="219"/>
      <c r="BW631" s="219"/>
      <c r="BX631" s="219"/>
      <c r="BY631" s="219"/>
      <c r="BZ631" s="219"/>
    </row>
    <row r="632" spans="3:78" ht="16.5" customHeight="1">
      <c r="C632" s="219"/>
      <c r="D632" s="744"/>
      <c r="E632" s="16"/>
      <c r="F632" s="16"/>
      <c r="G632" s="16"/>
      <c r="H632" s="373"/>
      <c r="I632" s="371"/>
      <c r="J632" s="371"/>
      <c r="K632" s="371"/>
      <c r="L632" s="371"/>
      <c r="M632" s="371"/>
      <c r="N632" s="372"/>
      <c r="O632" s="371"/>
      <c r="P632" s="371"/>
      <c r="Q632" s="371"/>
      <c r="R632" s="371"/>
      <c r="S632" s="371"/>
      <c r="T632" s="371"/>
      <c r="U632" s="372"/>
      <c r="V632" s="371"/>
      <c r="W632" s="17" t="s">
        <v>2818</v>
      </c>
      <c r="X632" s="371"/>
      <c r="Y632" s="371"/>
      <c r="AA632" s="371"/>
      <c r="AC632" s="371"/>
      <c r="AE632" s="371"/>
      <c r="AM632" s="17"/>
      <c r="AN632" s="371"/>
      <c r="AO632" s="371"/>
      <c r="AQ632" s="371"/>
      <c r="AS632" s="371"/>
      <c r="AU632" s="371"/>
      <c r="AV632" s="18"/>
      <c r="AW632" s="18"/>
      <c r="AX632" s="18"/>
      <c r="AY632" s="18"/>
      <c r="AZ632" s="18"/>
      <c r="BA632" s="18"/>
      <c r="BB632" s="18"/>
      <c r="BC632" s="18"/>
      <c r="BD632" s="18"/>
      <c r="BE632" s="18"/>
      <c r="BF632" s="18"/>
      <c r="BG632" s="18"/>
      <c r="BH632" s="18"/>
      <c r="BI632" s="400"/>
      <c r="BJ632" s="219"/>
      <c r="BK632" s="219"/>
      <c r="BL632" s="219"/>
      <c r="BM632" s="219"/>
      <c r="BN632" s="219"/>
      <c r="BO632" s="219"/>
      <c r="BP632" s="219"/>
      <c r="BQ632" s="219"/>
      <c r="BR632" s="219"/>
      <c r="BS632" s="219"/>
      <c r="BT632" s="219"/>
      <c r="BU632" s="219"/>
      <c r="BV632" s="219"/>
      <c r="BW632" s="219"/>
      <c r="BX632" s="219"/>
      <c r="BY632" s="219"/>
      <c r="BZ632" s="219"/>
    </row>
    <row r="633" spans="3:78" ht="16.5" customHeight="1">
      <c r="C633" s="219"/>
      <c r="D633" s="744"/>
      <c r="E633" s="16"/>
      <c r="F633" s="16"/>
      <c r="G633" s="16"/>
      <c r="H633" s="375"/>
      <c r="I633" s="376"/>
      <c r="J633" s="376"/>
      <c r="K633" s="376"/>
      <c r="L633" s="376"/>
      <c r="M633" s="376"/>
      <c r="N633" s="377"/>
      <c r="O633" s="376"/>
      <c r="P633" s="376"/>
      <c r="Q633" s="376"/>
      <c r="R633" s="376"/>
      <c r="S633" s="376"/>
      <c r="T633" s="376"/>
      <c r="U633" s="377"/>
      <c r="V633" s="376"/>
      <c r="W633" s="384"/>
      <c r="X633" s="376"/>
      <c r="Y633" s="376"/>
      <c r="Z633" s="397"/>
      <c r="AA633" s="376"/>
      <c r="AB633" s="397"/>
      <c r="AC633" s="376"/>
      <c r="AD633" s="397"/>
      <c r="AE633" s="376"/>
      <c r="AF633" s="397"/>
      <c r="AG633" s="397"/>
      <c r="AH633" s="397"/>
      <c r="AI633" s="397"/>
      <c r="AJ633" s="397"/>
      <c r="AK633" s="397"/>
      <c r="AL633" s="397"/>
      <c r="AM633" s="384"/>
      <c r="AN633" s="376"/>
      <c r="AO633" s="376"/>
      <c r="AP633" s="397"/>
      <c r="AQ633" s="376"/>
      <c r="AR633" s="397"/>
      <c r="AS633" s="376"/>
      <c r="AT633" s="397"/>
      <c r="AU633" s="376"/>
      <c r="AV633" s="397"/>
      <c r="AW633" s="397"/>
      <c r="AX633" s="397"/>
      <c r="AY633" s="397"/>
      <c r="AZ633" s="397"/>
      <c r="BA633" s="397"/>
      <c r="BB633" s="397"/>
      <c r="BC633" s="397"/>
      <c r="BD633" s="397"/>
      <c r="BE633" s="397"/>
      <c r="BF633" s="397"/>
      <c r="BG633" s="397"/>
      <c r="BH633" s="397"/>
      <c r="BI633" s="401"/>
      <c r="BJ633" s="219"/>
      <c r="BK633" s="219"/>
      <c r="BL633" s="219"/>
      <c r="BM633" s="219"/>
      <c r="BN633" s="219"/>
      <c r="BO633" s="219"/>
      <c r="BP633" s="219"/>
      <c r="BQ633" s="219"/>
      <c r="BR633" s="219"/>
      <c r="BS633" s="219"/>
      <c r="BT633" s="219"/>
      <c r="BU633" s="219"/>
      <c r="BV633" s="219"/>
      <c r="BW633" s="219"/>
      <c r="BX633" s="219"/>
      <c r="BY633" s="219"/>
      <c r="BZ633" s="219"/>
    </row>
    <row r="634" spans="3:78" ht="16.5" customHeight="1">
      <c r="C634" s="219"/>
      <c r="D634" s="744"/>
      <c r="E634" s="16"/>
      <c r="F634" s="16"/>
      <c r="G634" s="16"/>
      <c r="H634" s="257" t="s">
        <v>2843</v>
      </c>
      <c r="I634" s="258"/>
      <c r="J634" s="258"/>
      <c r="K634" s="258"/>
      <c r="L634" s="258"/>
      <c r="M634" s="258"/>
      <c r="N634" s="381"/>
      <c r="O634" s="257" t="s">
        <v>2844</v>
      </c>
      <c r="P634" s="258"/>
      <c r="Q634" s="258"/>
      <c r="R634" s="258"/>
      <c r="S634" s="258"/>
      <c r="T634" s="258"/>
      <c r="U634" s="381"/>
      <c r="V634" s="257" t="s">
        <v>2857</v>
      </c>
      <c r="W634" s="407"/>
      <c r="X634" s="258"/>
      <c r="Y634" s="258"/>
      <c r="Z634" s="408"/>
      <c r="AA634" s="258"/>
      <c r="AB634" s="408"/>
      <c r="AC634" s="258"/>
      <c r="AD634" s="408"/>
      <c r="AE634" s="258"/>
      <c r="AF634" s="408"/>
      <c r="AG634" s="408"/>
      <c r="AH634" s="408"/>
      <c r="AI634" s="408"/>
      <c r="AJ634" s="408"/>
      <c r="AK634" s="408"/>
      <c r="AL634" s="408"/>
      <c r="AM634" s="407"/>
      <c r="AN634" s="258"/>
      <c r="AO634" s="258"/>
      <c r="AP634" s="408"/>
      <c r="AQ634" s="258"/>
      <c r="AR634" s="408"/>
      <c r="AS634" s="258"/>
      <c r="AT634" s="408"/>
      <c r="AU634" s="258"/>
      <c r="AV634" s="408"/>
      <c r="AW634" s="408"/>
      <c r="AX634" s="408"/>
      <c r="AY634" s="408"/>
      <c r="AZ634" s="408"/>
      <c r="BA634" s="408"/>
      <c r="BB634" s="408"/>
      <c r="BC634" s="408"/>
      <c r="BD634" s="408"/>
      <c r="BE634" s="408"/>
      <c r="BF634" s="408"/>
      <c r="BG634" s="408"/>
      <c r="BH634" s="408"/>
      <c r="BI634" s="662"/>
      <c r="BJ634" s="219"/>
      <c r="BK634" s="219"/>
      <c r="BL634" s="219"/>
      <c r="BM634" s="219"/>
      <c r="BN634" s="219"/>
      <c r="BO634" s="219"/>
      <c r="BP634" s="219"/>
      <c r="BQ634" s="219"/>
      <c r="BR634" s="219"/>
      <c r="BS634" s="219"/>
      <c r="BT634" s="219"/>
      <c r="BU634" s="219"/>
      <c r="BV634" s="219"/>
      <c r="BW634" s="219"/>
      <c r="BX634" s="219"/>
      <c r="BY634" s="219"/>
      <c r="BZ634" s="219"/>
    </row>
    <row r="635" spans="3:78" ht="16.5" customHeight="1">
      <c r="C635" s="219"/>
      <c r="D635" s="744"/>
      <c r="E635" s="216"/>
      <c r="F635" s="16"/>
      <c r="G635" s="219"/>
      <c r="H635" s="316" t="s">
        <v>1374</v>
      </c>
      <c r="I635" s="316"/>
      <c r="J635" s="316"/>
      <c r="K635" s="316"/>
      <c r="L635" s="316"/>
      <c r="M635" s="371"/>
      <c r="N635" s="371"/>
      <c r="O635" s="409"/>
      <c r="P635" s="409"/>
      <c r="Q635"/>
      <c r="R635"/>
      <c r="S635"/>
      <c r="T635"/>
      <c r="U635"/>
      <c r="V635" s="219"/>
      <c r="W635" s="219"/>
      <c r="X635" s="219"/>
      <c r="Y635" s="219"/>
      <c r="Z635" s="219"/>
      <c r="AA635" s="219"/>
      <c r="AB635" s="219"/>
      <c r="AC635" s="219"/>
      <c r="AD635" s="219"/>
      <c r="AE635" s="219"/>
      <c r="AF635" s="219"/>
      <c r="AG635" s="219"/>
      <c r="AH635" s="219"/>
      <c r="AI635" s="219"/>
      <c r="AJ635" s="219"/>
      <c r="AK635" s="219"/>
      <c r="AL635" s="219"/>
      <c r="AM635" s="219"/>
      <c r="AN635" s="219"/>
      <c r="AO635" s="219"/>
      <c r="AP635" s="219"/>
      <c r="AQ635" s="219"/>
      <c r="AR635" s="219"/>
      <c r="AS635" s="219"/>
      <c r="AT635" s="219"/>
      <c r="AU635" s="219"/>
      <c r="AV635" s="219"/>
      <c r="AW635" s="219"/>
      <c r="AX635" s="219"/>
      <c r="AY635" s="219"/>
      <c r="AZ635" s="219"/>
      <c r="BA635" s="219"/>
      <c r="BB635" s="219"/>
      <c r="BC635" s="219"/>
      <c r="BD635" s="219"/>
      <c r="BE635" s="219"/>
      <c r="BF635" s="219"/>
      <c r="BG635" s="219"/>
      <c r="BH635" s="219"/>
      <c r="BI635" s="219"/>
      <c r="BJ635" s="219"/>
      <c r="BK635" s="219"/>
      <c r="BL635" s="219"/>
      <c r="BM635" s="219"/>
      <c r="BN635" s="219"/>
      <c r="BO635" s="219"/>
      <c r="BP635" s="219"/>
    </row>
    <row r="636" spans="3:78" ht="16.5" customHeight="1">
      <c r="C636" s="219"/>
      <c r="D636" s="744"/>
      <c r="E636" s="219"/>
      <c r="F636" s="219"/>
      <c r="G636" s="219"/>
      <c r="H636" s="18"/>
      <c r="I636" s="219"/>
      <c r="J636" s="219"/>
      <c r="K636" s="219"/>
      <c r="L636" s="219"/>
      <c r="M636" s="219"/>
      <c r="N636" s="216"/>
      <c r="O636" s="219"/>
      <c r="P636" s="219"/>
      <c r="Q636" s="219"/>
      <c r="R636" s="219"/>
      <c r="S636" s="219"/>
      <c r="T636" s="219"/>
      <c r="U636" s="216"/>
      <c r="V636" s="219"/>
      <c r="W636" s="219"/>
      <c r="X636" s="219"/>
      <c r="Y636" s="219"/>
      <c r="Z636" s="219"/>
      <c r="AA636" s="219"/>
      <c r="AB636" s="219"/>
      <c r="AC636" s="219"/>
      <c r="AD636" s="219"/>
      <c r="AE636" s="219"/>
      <c r="AF636" s="219"/>
      <c r="AG636" s="219"/>
      <c r="AH636" s="219"/>
      <c r="AI636" s="219"/>
      <c r="AJ636" s="219"/>
      <c r="AK636" s="219"/>
      <c r="AL636" s="219"/>
      <c r="AM636" s="219"/>
      <c r="AN636" s="219"/>
      <c r="AO636" s="219"/>
      <c r="AP636" s="219"/>
      <c r="AQ636" s="219"/>
      <c r="AR636" s="219"/>
      <c r="AS636" s="219"/>
      <c r="AT636" s="219"/>
      <c r="AU636" s="219"/>
      <c r="AV636" s="219"/>
      <c r="AW636" s="219"/>
      <c r="AX636" s="219"/>
      <c r="AY636" s="219"/>
      <c r="AZ636" s="219"/>
      <c r="BA636" s="219"/>
      <c r="BB636" s="219"/>
      <c r="BC636" s="219"/>
      <c r="BD636" s="219"/>
      <c r="BE636" s="219"/>
      <c r="BF636" s="219"/>
      <c r="BG636" s="219"/>
      <c r="BH636" s="219"/>
      <c r="BI636" s="219"/>
      <c r="BJ636" s="219"/>
      <c r="BK636" s="219"/>
      <c r="BL636" s="219"/>
      <c r="BM636" s="219"/>
      <c r="BN636" s="219"/>
      <c r="BO636" s="219"/>
      <c r="BP636" s="219"/>
    </row>
    <row r="637" spans="3:78" ht="16.5" customHeight="1">
      <c r="C637" s="219"/>
      <c r="D637" s="744"/>
      <c r="E637" s="219"/>
      <c r="F637" s="219"/>
      <c r="G637" s="219" t="s">
        <v>2819</v>
      </c>
      <c r="H637" s="219"/>
      <c r="I637" s="219"/>
      <c r="J637" s="219"/>
      <c r="K637" s="219"/>
      <c r="L637" s="219"/>
      <c r="M637" s="219"/>
      <c r="N637" s="216"/>
      <c r="O637" s="219"/>
      <c r="P637" s="219"/>
      <c r="Q637" s="219"/>
      <c r="R637" s="219"/>
      <c r="S637" s="219"/>
      <c r="T637" s="219"/>
      <c r="U637" s="216"/>
      <c r="V637" s="219"/>
      <c r="W637" s="219"/>
      <c r="X637" s="219"/>
      <c r="Y637" s="219"/>
      <c r="Z637" s="219"/>
      <c r="AA637" s="219"/>
      <c r="AB637" s="219"/>
      <c r="AC637" s="219"/>
      <c r="AD637" s="219"/>
      <c r="AE637" s="219"/>
      <c r="AF637" s="219"/>
      <c r="AG637" s="219"/>
      <c r="AH637" s="219"/>
      <c r="AI637" s="219"/>
      <c r="AJ637" s="219"/>
      <c r="AK637" s="219"/>
      <c r="AL637" s="219"/>
      <c r="AM637" s="219"/>
      <c r="AN637" s="219"/>
      <c r="AO637" s="219"/>
      <c r="AP637" s="219"/>
      <c r="AQ637" s="219"/>
      <c r="AR637" s="219"/>
      <c r="AS637" s="219"/>
      <c r="AT637" s="219"/>
      <c r="AU637" s="219"/>
      <c r="AV637" s="219"/>
      <c r="AW637" s="219"/>
      <c r="AX637" s="219"/>
      <c r="AY637" s="219"/>
      <c r="AZ637" s="219"/>
      <c r="BA637" s="219"/>
      <c r="BB637" s="219"/>
      <c r="BC637" s="219"/>
      <c r="BD637" s="219"/>
      <c r="BE637" s="219"/>
      <c r="BF637" s="219"/>
      <c r="BG637" s="219"/>
      <c r="BH637" s="219"/>
      <c r="BI637" s="219"/>
      <c r="BJ637" s="219"/>
      <c r="BK637" s="219"/>
      <c r="BL637" s="219"/>
      <c r="BM637" s="219"/>
      <c r="BN637" s="219"/>
      <c r="BO637" s="219"/>
      <c r="BP637" s="219"/>
    </row>
    <row r="638" spans="3:78" ht="16.5" customHeight="1">
      <c r="C638" s="219"/>
      <c r="D638" s="744"/>
      <c r="E638" s="219"/>
      <c r="F638" s="16"/>
      <c r="G638" s="219"/>
      <c r="H638" s="219" t="s">
        <v>2715</v>
      </c>
      <c r="I638" s="219"/>
      <c r="J638" s="219"/>
      <c r="K638" s="219"/>
      <c r="L638" s="219"/>
      <c r="M638" s="219"/>
      <c r="P638" s="219"/>
      <c r="Q638" s="219"/>
      <c r="R638" s="219"/>
      <c r="S638" s="219"/>
      <c r="T638" s="219"/>
      <c r="U638" s="219"/>
      <c r="V638" s="219"/>
      <c r="W638" s="219"/>
      <c r="X638" s="219"/>
      <c r="Y638" s="219"/>
      <c r="Z638" s="219"/>
      <c r="AA638" s="219"/>
      <c r="AB638" s="219"/>
      <c r="AC638" s="219"/>
      <c r="AD638" s="219"/>
      <c r="AE638" s="219"/>
      <c r="AF638" s="219"/>
      <c r="AG638" s="219"/>
      <c r="AH638" s="219"/>
      <c r="AI638" s="219"/>
      <c r="AJ638" s="219"/>
      <c r="AK638" s="219"/>
      <c r="AL638" s="219"/>
      <c r="AM638" s="219"/>
      <c r="AN638" s="219"/>
      <c r="AO638" s="219"/>
      <c r="AP638" s="219"/>
      <c r="AQ638" s="219"/>
      <c r="AR638" s="219"/>
      <c r="AS638" s="219"/>
      <c r="AT638" s="219"/>
      <c r="AU638" s="219"/>
      <c r="AV638" s="219"/>
      <c r="AW638" s="219"/>
      <c r="AX638" s="219"/>
      <c r="AY638" s="219"/>
      <c r="AZ638" s="219"/>
      <c r="BA638" s="219"/>
      <c r="BB638" s="219"/>
      <c r="BC638" s="219"/>
      <c r="BD638" s="219"/>
      <c r="BE638" s="219"/>
      <c r="BF638" s="219"/>
      <c r="BG638" s="219"/>
      <c r="BH638" s="219"/>
      <c r="BI638" s="219"/>
      <c r="BJ638" s="219"/>
      <c r="BO638" s="219"/>
      <c r="BP638" s="219"/>
    </row>
    <row r="639" spans="3:78" ht="16.5" customHeight="1">
      <c r="C639" s="219"/>
      <c r="D639" s="744"/>
      <c r="E639" s="219"/>
      <c r="F639" s="219"/>
      <c r="G639" s="219"/>
      <c r="H639" s="219" t="s">
        <v>1991</v>
      </c>
      <c r="I639" s="219"/>
      <c r="J639" s="219"/>
      <c r="K639" s="219"/>
      <c r="L639" s="219"/>
      <c r="M639" s="219"/>
      <c r="N639" s="216"/>
      <c r="O639" s="219"/>
      <c r="P639" s="219"/>
      <c r="Q639" s="219"/>
      <c r="R639" s="219"/>
      <c r="S639" s="219"/>
      <c r="T639" s="219"/>
      <c r="U639" s="216"/>
      <c r="V639" s="219"/>
      <c r="W639" s="219"/>
      <c r="X639" s="219"/>
      <c r="Y639" s="219"/>
      <c r="Z639" s="219"/>
      <c r="AA639" s="219"/>
      <c r="AB639" s="219"/>
      <c r="AC639" s="219"/>
      <c r="AD639" s="219"/>
      <c r="AE639" s="219"/>
      <c r="AF639" s="219"/>
      <c r="AG639" s="219"/>
      <c r="AH639" s="219"/>
      <c r="AI639" s="219"/>
      <c r="AJ639" s="219"/>
      <c r="AK639" s="219"/>
      <c r="AL639" s="219"/>
      <c r="AM639" s="219"/>
      <c r="AN639" s="219"/>
      <c r="AO639" s="219"/>
      <c r="AP639" s="219"/>
      <c r="AQ639" s="219"/>
      <c r="AR639" s="219"/>
      <c r="AS639" s="219"/>
      <c r="AT639" s="219"/>
      <c r="AU639" s="219"/>
      <c r="AV639" s="219"/>
      <c r="AW639" s="219"/>
      <c r="AX639" s="219"/>
      <c r="AY639" s="219"/>
      <c r="AZ639" s="219"/>
      <c r="BA639" s="219"/>
      <c r="BB639" s="219"/>
      <c r="BC639" s="219"/>
      <c r="BD639" s="219"/>
      <c r="BE639" s="219"/>
      <c r="BF639" s="219"/>
      <c r="BG639" s="219"/>
      <c r="BH639" s="219"/>
      <c r="BI639" s="219"/>
      <c r="BJ639" s="219"/>
      <c r="BK639" s="219"/>
      <c r="BL639" s="219"/>
      <c r="BM639" s="219"/>
      <c r="BN639" s="219"/>
      <c r="BO639" s="219"/>
      <c r="BP639" s="219"/>
    </row>
    <row r="640" spans="3:78" ht="16.5" customHeight="1">
      <c r="C640" s="219"/>
      <c r="D640" s="744"/>
      <c r="E640" s="219"/>
      <c r="F640" s="219"/>
      <c r="G640" s="219"/>
      <c r="H640" s="219" t="s">
        <v>1993</v>
      </c>
      <c r="I640" s="219"/>
      <c r="J640" s="219"/>
      <c r="K640" s="219"/>
      <c r="L640" s="219"/>
      <c r="M640" s="219"/>
      <c r="N640" s="216"/>
      <c r="O640" s="219"/>
      <c r="P640" s="219"/>
      <c r="Q640" s="219"/>
      <c r="R640" s="219"/>
      <c r="S640" s="219"/>
      <c r="T640" s="219"/>
      <c r="U640" s="216"/>
      <c r="V640" s="219"/>
      <c r="W640" s="219"/>
      <c r="X640" s="219"/>
      <c r="Y640" s="219"/>
      <c r="Z640" s="219"/>
      <c r="AA640" s="219"/>
      <c r="AB640" s="219"/>
      <c r="AC640" s="219"/>
      <c r="AD640" s="219"/>
      <c r="AE640" s="219"/>
      <c r="AF640" s="219"/>
      <c r="AG640" s="219"/>
      <c r="AH640" s="219"/>
      <c r="AI640" s="219"/>
      <c r="AJ640" s="219"/>
      <c r="AK640" s="219"/>
      <c r="AL640" s="219"/>
      <c r="AM640" s="219"/>
      <c r="AN640" s="219"/>
      <c r="AO640" s="219"/>
      <c r="AP640" s="219"/>
      <c r="AQ640" s="219"/>
      <c r="AR640" s="219"/>
      <c r="AS640" s="219"/>
      <c r="AT640" s="219"/>
      <c r="AU640" s="219"/>
      <c r="AV640" s="219"/>
      <c r="AW640" s="219"/>
      <c r="AX640" s="219"/>
      <c r="AY640" s="219"/>
      <c r="AZ640" s="219"/>
      <c r="BA640" s="219"/>
      <c r="BB640" s="219"/>
      <c r="BC640" s="219"/>
      <c r="BD640" s="219"/>
      <c r="BE640" s="219"/>
      <c r="BF640" s="219"/>
      <c r="BG640" s="219"/>
      <c r="BH640" s="219"/>
      <c r="BI640" s="219"/>
      <c r="BJ640" s="219"/>
      <c r="BK640" s="219"/>
      <c r="BL640" s="219"/>
      <c r="BM640" s="219"/>
      <c r="BN640" s="219"/>
      <c r="BO640" s="219"/>
      <c r="BP640" s="219"/>
    </row>
    <row r="641" spans="3:78" ht="16.5" customHeight="1">
      <c r="C641" s="219"/>
      <c r="D641" s="744"/>
      <c r="E641" s="219"/>
      <c r="F641" s="219"/>
      <c r="G641" s="219"/>
      <c r="H641" s="219"/>
      <c r="I641" s="219"/>
      <c r="J641" s="219"/>
      <c r="K641" s="219"/>
      <c r="L641" s="219"/>
      <c r="M641" s="219"/>
      <c r="N641" s="216"/>
      <c r="O641" s="219"/>
      <c r="P641" s="219"/>
      <c r="Q641" s="219"/>
      <c r="R641" s="219"/>
      <c r="S641" s="219"/>
      <c r="T641" s="219"/>
      <c r="U641" s="216"/>
      <c r="V641" s="219"/>
      <c r="W641" s="219"/>
      <c r="X641" s="219"/>
      <c r="Y641" s="219"/>
      <c r="Z641" s="219"/>
      <c r="AA641" s="219"/>
      <c r="AB641" s="219"/>
      <c r="AC641" s="219"/>
      <c r="AD641" s="219"/>
      <c r="AE641" s="219"/>
      <c r="AF641" s="219"/>
      <c r="AG641" s="219"/>
      <c r="AH641" s="219"/>
      <c r="AI641" s="219"/>
      <c r="AJ641" s="219"/>
      <c r="AK641" s="219"/>
      <c r="AL641" s="219"/>
      <c r="AM641" s="219"/>
      <c r="AN641" s="219"/>
      <c r="AO641" s="219"/>
      <c r="AP641" s="219"/>
      <c r="AQ641" s="219"/>
      <c r="AR641" s="219"/>
      <c r="AS641" s="219"/>
      <c r="AT641" s="219"/>
      <c r="AU641" s="219"/>
      <c r="AV641" s="219"/>
      <c r="AW641" s="219"/>
      <c r="AX641" s="219"/>
      <c r="AY641" s="219"/>
      <c r="AZ641" s="219"/>
      <c r="BA641" s="219"/>
      <c r="BB641" s="219"/>
      <c r="BC641" s="219"/>
      <c r="BD641" s="219"/>
      <c r="BE641" s="219"/>
      <c r="BF641" s="219"/>
      <c r="BG641" s="219"/>
      <c r="BH641" s="219"/>
      <c r="BI641" s="219"/>
      <c r="BJ641" s="219"/>
      <c r="BK641" s="219"/>
      <c r="BL641" s="219"/>
      <c r="BM641" s="219"/>
      <c r="BN641" s="219"/>
      <c r="BO641" s="219"/>
      <c r="BP641" s="219"/>
    </row>
    <row r="642" spans="3:78" ht="16.5" customHeight="1">
      <c r="C642" s="219"/>
      <c r="D642" s="744"/>
      <c r="E642" s="219" t="s">
        <v>3254</v>
      </c>
      <c r="F642" s="219"/>
      <c r="G642" s="219"/>
      <c r="H642" s="219"/>
      <c r="I642" s="219"/>
      <c r="J642" s="219"/>
      <c r="K642" s="219"/>
      <c r="L642" s="219"/>
      <c r="M642" s="219"/>
      <c r="N642" s="216"/>
      <c r="O642" s="219"/>
      <c r="P642" s="219"/>
      <c r="Q642" s="219"/>
      <c r="R642" s="219"/>
      <c r="S642" s="219"/>
      <c r="T642" s="219"/>
      <c r="U642" s="216"/>
      <c r="V642" s="219"/>
      <c r="W642" s="219"/>
      <c r="X642" s="219"/>
      <c r="Y642" s="219"/>
      <c r="Z642" s="219"/>
      <c r="AA642" s="219"/>
      <c r="AB642" s="219"/>
      <c r="AC642" s="219"/>
      <c r="AD642" s="219"/>
      <c r="AE642" s="219"/>
      <c r="AF642" s="219"/>
      <c r="AG642" s="219"/>
      <c r="AH642" s="219"/>
      <c r="AI642" s="219"/>
      <c r="AJ642" s="219"/>
      <c r="AK642" s="219"/>
      <c r="AL642" s="219"/>
      <c r="AM642" s="219"/>
      <c r="AN642" s="219"/>
      <c r="AO642" s="219"/>
      <c r="AP642" s="219"/>
      <c r="AQ642" s="219"/>
      <c r="AR642" s="219"/>
      <c r="AS642" s="219"/>
      <c r="AT642" s="219"/>
      <c r="AU642" s="219"/>
      <c r="AV642" s="219"/>
      <c r="AW642" s="219"/>
      <c r="AX642" s="219"/>
      <c r="AY642" s="219"/>
      <c r="AZ642" s="219"/>
      <c r="BA642" s="219"/>
      <c r="BB642" s="219"/>
      <c r="BC642" s="219"/>
      <c r="BD642" s="219"/>
      <c r="BE642" s="219"/>
      <c r="BF642" s="219"/>
      <c r="BG642" s="219"/>
      <c r="BH642" s="219"/>
      <c r="BI642" s="219"/>
      <c r="BJ642" s="219"/>
      <c r="BK642" s="219"/>
      <c r="BL642" s="219"/>
      <c r="BM642" s="219"/>
      <c r="BN642" s="219"/>
      <c r="BO642" s="219"/>
      <c r="BP642" s="219"/>
    </row>
    <row r="643" spans="3:78" ht="16.5" customHeight="1">
      <c r="C643" s="219"/>
      <c r="D643" s="744"/>
      <c r="E643" s="219"/>
      <c r="F643" s="219" t="s">
        <v>3226</v>
      </c>
      <c r="G643" s="219"/>
      <c r="H643" s="219"/>
      <c r="I643" s="219"/>
      <c r="J643" s="219"/>
      <c r="K643" s="219"/>
      <c r="L643" s="219"/>
      <c r="M643" s="219"/>
      <c r="N643" s="216"/>
      <c r="O643" s="219"/>
      <c r="P643" s="219"/>
      <c r="Q643" s="219"/>
      <c r="R643" s="219"/>
      <c r="S643" s="219"/>
      <c r="T643" s="219"/>
      <c r="U643" s="216"/>
      <c r="V643" s="219"/>
      <c r="W643" s="219"/>
      <c r="X643" s="219"/>
      <c r="Y643" s="219"/>
      <c r="Z643" s="219"/>
      <c r="AA643" s="219"/>
      <c r="AB643" s="219"/>
      <c r="AC643" s="219"/>
      <c r="AD643" s="219"/>
      <c r="AE643" s="219"/>
      <c r="AF643" s="219"/>
      <c r="AG643" s="219"/>
      <c r="AH643" s="219"/>
      <c r="AI643" s="219"/>
      <c r="AJ643" s="219"/>
      <c r="AK643" s="219"/>
      <c r="AL643" s="219"/>
      <c r="AM643" s="219"/>
      <c r="AN643" s="219"/>
      <c r="AO643" s="219"/>
      <c r="AP643" s="219"/>
      <c r="AQ643" s="219"/>
      <c r="AR643" s="219"/>
      <c r="AS643" s="219"/>
      <c r="AT643" s="219"/>
      <c r="AU643" s="219"/>
      <c r="AV643" s="219"/>
      <c r="AW643" s="219"/>
      <c r="AX643" s="219"/>
      <c r="AY643" s="219"/>
      <c r="AZ643" s="219"/>
      <c r="BA643" s="219"/>
      <c r="BB643" s="219"/>
      <c r="BC643" s="219"/>
      <c r="BD643" s="219"/>
      <c r="BE643" s="219"/>
      <c r="BF643" s="219"/>
      <c r="BG643" s="219"/>
      <c r="BH643" s="219"/>
      <c r="BI643" s="219"/>
      <c r="BJ643" s="219"/>
      <c r="BK643" s="219"/>
      <c r="BL643" s="219"/>
      <c r="BM643" s="219"/>
      <c r="BN643" s="219"/>
      <c r="BO643" s="219"/>
      <c r="BP643" s="219"/>
    </row>
    <row r="644" spans="3:78" ht="16.5" customHeight="1">
      <c r="C644" s="219"/>
      <c r="D644" s="744"/>
      <c r="E644" s="219"/>
      <c r="F644" s="16"/>
      <c r="G644" s="16" t="s">
        <v>1897</v>
      </c>
      <c r="H644" s="16"/>
      <c r="I644" s="219"/>
      <c r="J644" s="219"/>
      <c r="K644" s="219"/>
      <c r="L644" s="219"/>
      <c r="M644" s="219"/>
      <c r="N644" s="219"/>
      <c r="Q644" s="219"/>
      <c r="R644" s="219"/>
      <c r="S644" s="219"/>
      <c r="T644" s="219"/>
      <c r="U644" s="219"/>
      <c r="V644" s="219"/>
      <c r="W644" s="219"/>
      <c r="X644" s="219"/>
      <c r="Y644" s="219"/>
      <c r="Z644" s="219"/>
      <c r="AA644" s="219"/>
      <c r="AB644" s="219"/>
      <c r="AC644" s="219"/>
      <c r="AD644" s="219"/>
      <c r="AE644" s="219"/>
      <c r="AF644" s="219"/>
      <c r="AG644" s="219"/>
      <c r="AH644" s="219"/>
      <c r="AI644" s="219"/>
      <c r="AJ644" s="219"/>
      <c r="AK644" s="219"/>
      <c r="AL644" s="219"/>
      <c r="AM644" s="219"/>
      <c r="AN644" s="219"/>
      <c r="AO644" s="219"/>
      <c r="AP644" s="219"/>
      <c r="AQ644" s="219"/>
      <c r="AR644" s="219"/>
      <c r="AS644" s="219"/>
      <c r="AT644" s="219"/>
      <c r="AU644" s="219"/>
      <c r="AV644" s="219"/>
      <c r="AW644" s="219"/>
      <c r="AX644" s="219"/>
      <c r="AY644" s="219"/>
      <c r="AZ644" s="219"/>
      <c r="BA644" s="219"/>
      <c r="BB644" s="219"/>
      <c r="BC644" s="219"/>
      <c r="BD644" s="219"/>
      <c r="BE644" s="219"/>
      <c r="BF644" s="219"/>
      <c r="BG644" s="219"/>
      <c r="BH644" s="219"/>
      <c r="BI644" s="219"/>
      <c r="BJ644" s="219"/>
      <c r="BK644" s="219"/>
      <c r="BL644" s="219"/>
      <c r="BM644" s="219"/>
      <c r="BN644" s="219"/>
      <c r="BO644" s="219"/>
      <c r="BP644" s="219"/>
    </row>
    <row r="645" spans="3:78" ht="16.5" customHeight="1">
      <c r="C645" s="219"/>
      <c r="D645" s="744"/>
      <c r="E645" s="16"/>
      <c r="F645" s="16"/>
      <c r="G645" s="16"/>
      <c r="H645" s="402" t="s">
        <v>2114</v>
      </c>
      <c r="I645" s="403"/>
      <c r="J645" s="403"/>
      <c r="K645" s="403"/>
      <c r="L645" s="403"/>
      <c r="M645" s="403"/>
      <c r="N645" s="404"/>
      <c r="O645" s="402" t="s">
        <v>29</v>
      </c>
      <c r="P645" s="403"/>
      <c r="Q645" s="403"/>
      <c r="R645" s="403"/>
      <c r="S645" s="403"/>
      <c r="T645" s="403"/>
      <c r="U645" s="404"/>
      <c r="V645" s="509" t="s">
        <v>1420</v>
      </c>
      <c r="W645" s="403"/>
      <c r="X645" s="403"/>
      <c r="Y645" s="403"/>
      <c r="Z645" s="405"/>
      <c r="AA645" s="403"/>
      <c r="AB645" s="405"/>
      <c r="AC645" s="403"/>
      <c r="AD645" s="405"/>
      <c r="AE645" s="403"/>
      <c r="AF645" s="405"/>
      <c r="AG645" s="405"/>
      <c r="AH645" s="405"/>
      <c r="AI645" s="405"/>
      <c r="AJ645" s="405"/>
      <c r="AK645" s="405"/>
      <c r="AL645" s="405"/>
      <c r="AM645" s="403"/>
      <c r="AN645" s="403"/>
      <c r="AO645" s="403"/>
      <c r="AP645" s="405"/>
      <c r="AQ645" s="403"/>
      <c r="AR645" s="405"/>
      <c r="AS645" s="403"/>
      <c r="AT645" s="405"/>
      <c r="AU645" s="403"/>
      <c r="AV645" s="405"/>
      <c r="AW645" s="405"/>
      <c r="AX645" s="405"/>
      <c r="AY645" s="405"/>
      <c r="AZ645" s="405"/>
      <c r="BA645" s="405"/>
      <c r="BB645" s="405"/>
      <c r="BC645" s="405"/>
      <c r="BD645" s="405"/>
      <c r="BE645" s="405"/>
      <c r="BF645" s="405"/>
      <c r="BG645" s="405"/>
      <c r="BH645" s="405"/>
      <c r="BI645" s="406"/>
      <c r="BJ645" s="219"/>
      <c r="BK645" s="219"/>
      <c r="BL645" s="219"/>
      <c r="BM645" s="219"/>
      <c r="BN645" s="219"/>
      <c r="BO645" s="219"/>
      <c r="BP645" s="219"/>
      <c r="BQ645" s="219"/>
      <c r="BR645" s="219"/>
      <c r="BS645" s="219"/>
      <c r="BT645" s="219"/>
      <c r="BU645" s="219"/>
      <c r="BV645" s="219"/>
      <c r="BW645" s="219"/>
      <c r="BX645" s="219"/>
      <c r="BY645" s="219"/>
      <c r="BZ645" s="219"/>
    </row>
    <row r="646" spans="3:78" ht="16.5" customHeight="1">
      <c r="C646" s="219"/>
      <c r="D646" s="744"/>
      <c r="E646" s="16"/>
      <c r="F646" s="16"/>
      <c r="G646" s="16"/>
      <c r="H646" s="257" t="s">
        <v>2112</v>
      </c>
      <c r="I646" s="258"/>
      <c r="J646" s="258"/>
      <c r="K646" s="258"/>
      <c r="L646" s="258"/>
      <c r="M646" s="258"/>
      <c r="N646" s="381"/>
      <c r="O646" s="257" t="s">
        <v>2115</v>
      </c>
      <c r="P646" s="258"/>
      <c r="Q646" s="258"/>
      <c r="R646" s="258"/>
      <c r="S646" s="258"/>
      <c r="T646" s="258"/>
      <c r="U646" s="381"/>
      <c r="V646" s="376" t="s">
        <v>2306</v>
      </c>
      <c r="W646" s="407"/>
      <c r="X646" s="258"/>
      <c r="Y646" s="258"/>
      <c r="Z646" s="444"/>
      <c r="AA646" s="258"/>
      <c r="AB646" s="444"/>
      <c r="AC646" s="258"/>
      <c r="AD646" s="444"/>
      <c r="AE646" s="258"/>
      <c r="AF646" s="444"/>
      <c r="AG646" s="444"/>
      <c r="AH646" s="444"/>
      <c r="AI646" s="444"/>
      <c r="AJ646" s="444"/>
      <c r="AK646" s="444"/>
      <c r="AL646" s="444"/>
      <c r="AM646" s="407"/>
      <c r="AN646" s="258"/>
      <c r="AO646" s="258"/>
      <c r="AP646" s="444"/>
      <c r="AQ646" s="258"/>
      <c r="AR646" s="444"/>
      <c r="AS646" s="258"/>
      <c r="AT646" s="444"/>
      <c r="AU646" s="258"/>
      <c r="AV646" s="444"/>
      <c r="AW646" s="444"/>
      <c r="AX646" s="444"/>
      <c r="AY646" s="444"/>
      <c r="AZ646" s="444"/>
      <c r="BA646" s="444"/>
      <c r="BB646" s="444"/>
      <c r="BC646" s="444"/>
      <c r="BD646" s="444"/>
      <c r="BE646" s="444"/>
      <c r="BF646" s="444"/>
      <c r="BG646" s="444"/>
      <c r="BH646" s="444"/>
      <c r="BI646" s="511"/>
      <c r="BJ646" s="219"/>
      <c r="BK646" s="219"/>
      <c r="BL646" s="219"/>
      <c r="BM646" s="219"/>
      <c r="BN646" s="219"/>
      <c r="BO646" s="219"/>
      <c r="BP646" s="219"/>
      <c r="BQ646" s="219"/>
      <c r="BR646" s="219"/>
      <c r="BS646" s="219"/>
      <c r="BT646" s="219"/>
      <c r="BU646" s="219"/>
      <c r="BV646" s="219"/>
      <c r="BW646" s="219"/>
      <c r="BX646" s="219"/>
      <c r="BY646" s="219"/>
      <c r="BZ646" s="219"/>
    </row>
    <row r="647" spans="3:78" ht="16.5" customHeight="1">
      <c r="C647" s="219"/>
      <c r="D647" s="744"/>
      <c r="E647" s="16"/>
      <c r="F647" s="16"/>
      <c r="G647" s="16"/>
      <c r="H647" s="375" t="s">
        <v>2141</v>
      </c>
      <c r="I647" s="376"/>
      <c r="J647" s="376"/>
      <c r="K647" s="376"/>
      <c r="L647" s="376"/>
      <c r="M647" s="376"/>
      <c r="N647" s="377"/>
      <c r="O647" s="375" t="s">
        <v>2142</v>
      </c>
      <c r="P647" s="376"/>
      <c r="Q647" s="376"/>
      <c r="R647" s="376"/>
      <c r="S647" s="376"/>
      <c r="T647" s="376"/>
      <c r="U647" s="377"/>
      <c r="V647" s="376" t="s">
        <v>1427</v>
      </c>
      <c r="W647" s="384"/>
      <c r="X647" s="376"/>
      <c r="Y647" s="376"/>
      <c r="Z647" s="397"/>
      <c r="AA647" s="376"/>
      <c r="AB647" s="397"/>
      <c r="AC647" s="376"/>
      <c r="AD647" s="397"/>
      <c r="AE647" s="376"/>
      <c r="AF647" s="397"/>
      <c r="AG647" s="397"/>
      <c r="AH647" s="397"/>
      <c r="AI647" s="397"/>
      <c r="AJ647" s="397"/>
      <c r="AK647" s="397"/>
      <c r="AL647" s="397"/>
      <c r="AM647" s="384"/>
      <c r="AN647" s="376"/>
      <c r="AO647" s="376"/>
      <c r="AP647" s="397"/>
      <c r="AQ647" s="376"/>
      <c r="AR647" s="397"/>
      <c r="AS647" s="376"/>
      <c r="AT647" s="397"/>
      <c r="AU647" s="376"/>
      <c r="AV647" s="397"/>
      <c r="AW647" s="397"/>
      <c r="AX647" s="397"/>
      <c r="AY647" s="397"/>
      <c r="AZ647" s="397"/>
      <c r="BA647" s="397"/>
      <c r="BB647" s="397"/>
      <c r="BC647" s="397"/>
      <c r="BD647" s="397"/>
      <c r="BE647" s="397"/>
      <c r="BF647" s="397"/>
      <c r="BG647" s="397"/>
      <c r="BH647" s="397"/>
      <c r="BI647" s="401"/>
      <c r="BJ647" s="219"/>
      <c r="BK647" s="219"/>
      <c r="BL647" s="219"/>
      <c r="BM647" s="219"/>
      <c r="BN647" s="219"/>
      <c r="BO647" s="219"/>
      <c r="BP647" s="219"/>
      <c r="BQ647" s="219"/>
      <c r="BR647" s="219"/>
      <c r="BS647" s="219"/>
      <c r="BT647" s="219"/>
      <c r="BU647" s="219"/>
      <c r="BV647" s="219"/>
      <c r="BW647" s="219"/>
      <c r="BX647" s="219"/>
      <c r="BY647" s="219"/>
      <c r="BZ647" s="219"/>
    </row>
    <row r="648" spans="3:78" ht="16.5" customHeight="1">
      <c r="C648" s="219"/>
      <c r="D648" s="744"/>
      <c r="E648" s="16"/>
      <c r="F648" s="16"/>
      <c r="G648" s="16"/>
      <c r="H648" s="375" t="s">
        <v>2144</v>
      </c>
      <c r="I648" s="376"/>
      <c r="J648" s="376"/>
      <c r="K648" s="376"/>
      <c r="L648" s="376"/>
      <c r="M648" s="376"/>
      <c r="N648" s="377"/>
      <c r="O648" s="375" t="s">
        <v>2143</v>
      </c>
      <c r="P648" s="376"/>
      <c r="Q648" s="376"/>
      <c r="R648" s="376"/>
      <c r="S648" s="376"/>
      <c r="T648" s="376"/>
      <c r="U648" s="377"/>
      <c r="V648" s="376" t="s">
        <v>1428</v>
      </c>
      <c r="W648" s="384"/>
      <c r="X648" s="376"/>
      <c r="Y648" s="376"/>
      <c r="Z648" s="397"/>
      <c r="AA648" s="376"/>
      <c r="AB648" s="397"/>
      <c r="AC648" s="376"/>
      <c r="AD648" s="397"/>
      <c r="AE648" s="376"/>
      <c r="AF648" s="397"/>
      <c r="AG648" s="397"/>
      <c r="AH648" s="397"/>
      <c r="AI648" s="397"/>
      <c r="AJ648" s="397"/>
      <c r="AK648" s="397"/>
      <c r="AL648" s="397"/>
      <c r="AM648" s="384"/>
      <c r="AN648" s="376"/>
      <c r="AO648" s="376"/>
      <c r="AP648" s="397"/>
      <c r="AQ648" s="376"/>
      <c r="AR648" s="397"/>
      <c r="AS648" s="376"/>
      <c r="AT648" s="397"/>
      <c r="AU648" s="376"/>
      <c r="AV648" s="397"/>
      <c r="AW648" s="397"/>
      <c r="AX648" s="397"/>
      <c r="AY648" s="397"/>
      <c r="AZ648" s="397"/>
      <c r="BA648" s="397"/>
      <c r="BB648" s="397"/>
      <c r="BC648" s="397"/>
      <c r="BD648" s="397"/>
      <c r="BE648" s="397"/>
      <c r="BF648" s="397"/>
      <c r="BG648" s="397"/>
      <c r="BH648" s="397"/>
      <c r="BI648" s="401"/>
      <c r="BJ648" s="219"/>
      <c r="BK648" s="219"/>
      <c r="BL648" s="219"/>
      <c r="BM648" s="219"/>
      <c r="BN648" s="219"/>
      <c r="BO648" s="219"/>
      <c r="BP648" s="219"/>
      <c r="BQ648" s="219"/>
      <c r="BR648" s="219"/>
      <c r="BS648" s="219"/>
      <c r="BT648" s="219"/>
      <c r="BU648" s="219"/>
      <c r="BV648" s="219"/>
      <c r="BW648" s="219"/>
      <c r="BX648" s="219"/>
      <c r="BY648" s="219"/>
      <c r="BZ648" s="219"/>
    </row>
    <row r="649" spans="3:78" ht="16.5" customHeight="1">
      <c r="C649" s="219"/>
      <c r="D649" s="744"/>
      <c r="E649" s="16"/>
      <c r="F649" s="16"/>
      <c r="G649" s="16"/>
      <c r="H649" s="257" t="s">
        <v>2843</v>
      </c>
      <c r="I649" s="258"/>
      <c r="J649" s="258"/>
      <c r="K649" s="258"/>
      <c r="L649" s="258"/>
      <c r="M649" s="258"/>
      <c r="N649" s="381"/>
      <c r="O649" s="257" t="s">
        <v>2844</v>
      </c>
      <c r="P649" s="258"/>
      <c r="Q649" s="258"/>
      <c r="R649" s="258"/>
      <c r="S649" s="258"/>
      <c r="T649" s="258"/>
      <c r="U649" s="381"/>
      <c r="V649" s="257" t="s">
        <v>2858</v>
      </c>
      <c r="W649" s="407"/>
      <c r="X649" s="258"/>
      <c r="Y649" s="258"/>
      <c r="Z649" s="408"/>
      <c r="AA649" s="258"/>
      <c r="AB649" s="408"/>
      <c r="AC649" s="258"/>
      <c r="AD649" s="408"/>
      <c r="AE649" s="258"/>
      <c r="AF649" s="408"/>
      <c r="AG649" s="408"/>
      <c r="AH649" s="408"/>
      <c r="AI649" s="408"/>
      <c r="AJ649" s="408"/>
      <c r="AK649" s="408"/>
      <c r="AL649" s="408"/>
      <c r="AM649" s="407"/>
      <c r="AN649" s="258"/>
      <c r="AO649" s="258"/>
      <c r="AP649" s="408"/>
      <c r="AQ649" s="258"/>
      <c r="AR649" s="408"/>
      <c r="AS649" s="258"/>
      <c r="AT649" s="408"/>
      <c r="AU649" s="258"/>
      <c r="AV649" s="408"/>
      <c r="AW649" s="408"/>
      <c r="AX649" s="408"/>
      <c r="AY649" s="408"/>
      <c r="AZ649" s="408"/>
      <c r="BA649" s="408"/>
      <c r="BB649" s="408"/>
      <c r="BC649" s="408"/>
      <c r="BD649" s="408"/>
      <c r="BE649" s="408"/>
      <c r="BF649" s="408"/>
      <c r="BG649" s="408"/>
      <c r="BH649" s="408"/>
      <c r="BI649" s="662"/>
      <c r="BJ649" s="219"/>
      <c r="BK649" s="219"/>
      <c r="BL649" s="219"/>
      <c r="BM649" s="219"/>
      <c r="BN649" s="219"/>
      <c r="BO649" s="219"/>
      <c r="BP649" s="219"/>
      <c r="BQ649" s="219"/>
      <c r="BR649" s="219"/>
      <c r="BS649" s="219"/>
      <c r="BT649" s="219"/>
      <c r="BU649" s="219"/>
      <c r="BV649" s="219"/>
      <c r="BW649" s="219"/>
      <c r="BX649" s="219"/>
      <c r="BY649" s="219"/>
      <c r="BZ649" s="219"/>
    </row>
    <row r="650" spans="3:78" ht="16.5" customHeight="1">
      <c r="C650" s="219"/>
      <c r="D650" s="744"/>
      <c r="E650" s="216"/>
      <c r="F650" s="16"/>
      <c r="G650" s="219"/>
      <c r="H650" s="371"/>
      <c r="I650" s="371"/>
      <c r="J650" s="371"/>
      <c r="K650" s="371"/>
      <c r="M650" s="371"/>
      <c r="N650" s="371"/>
      <c r="O650" s="409"/>
      <c r="P650" s="409"/>
      <c r="Q650"/>
      <c r="R650"/>
      <c r="S650"/>
      <c r="T650"/>
      <c r="U650"/>
      <c r="V650" s="219"/>
      <c r="W650" s="219"/>
      <c r="X650" s="219"/>
      <c r="Y650" s="219"/>
      <c r="Z650" s="219"/>
      <c r="AA650" s="219"/>
      <c r="AB650" s="219"/>
      <c r="AC650" s="219"/>
      <c r="AD650" s="219"/>
      <c r="AE650" s="219"/>
      <c r="AF650" s="219"/>
      <c r="AG650" s="219"/>
      <c r="AH650" s="219"/>
      <c r="AI650" s="219"/>
      <c r="AJ650" s="219"/>
      <c r="AK650" s="219"/>
      <c r="AL650" s="219"/>
      <c r="AM650" s="219"/>
      <c r="AN650" s="219"/>
      <c r="AO650" s="219"/>
      <c r="AP650" s="219"/>
      <c r="AQ650" s="219"/>
      <c r="AR650" s="219"/>
      <c r="AS650" s="219"/>
      <c r="AT650" s="219"/>
      <c r="AU650" s="219"/>
      <c r="AV650" s="219"/>
      <c r="AW650" s="219"/>
      <c r="AX650" s="219"/>
      <c r="AY650" s="219"/>
      <c r="AZ650" s="219"/>
      <c r="BA650" s="219"/>
      <c r="BB650" s="219"/>
      <c r="BC650" s="219"/>
      <c r="BD650" s="219"/>
      <c r="BE650" s="219"/>
      <c r="BF650" s="219"/>
      <c r="BG650" s="219"/>
      <c r="BH650" s="219"/>
      <c r="BI650" s="219"/>
      <c r="BJ650" s="219"/>
      <c r="BK650" s="219"/>
      <c r="BL650" s="219"/>
      <c r="BM650" s="219"/>
      <c r="BN650" s="219"/>
      <c r="BO650" s="219"/>
      <c r="BP650" s="219"/>
    </row>
    <row r="651" spans="3:78" ht="16.5" customHeight="1">
      <c r="C651" s="219"/>
      <c r="D651" s="744"/>
      <c r="E651" s="216" t="s">
        <v>3533</v>
      </c>
      <c r="F651" s="16"/>
      <c r="G651" s="219"/>
      <c r="H651" s="371"/>
      <c r="I651" s="371"/>
      <c r="J651" s="371"/>
      <c r="K651" s="371"/>
      <c r="M651" s="371"/>
      <c r="N651" s="371"/>
      <c r="O651" s="409"/>
      <c r="P651" s="409"/>
      <c r="Q651"/>
      <c r="R651"/>
      <c r="S651"/>
      <c r="T651"/>
      <c r="U651"/>
      <c r="V651" s="219"/>
      <c r="W651" s="219"/>
      <c r="X651" s="219"/>
      <c r="Y651" s="219"/>
      <c r="Z651" s="219"/>
      <c r="AA651" s="219"/>
      <c r="AB651" s="219"/>
      <c r="AC651" s="219"/>
      <c r="AD651" s="219"/>
      <c r="AE651" s="219"/>
      <c r="AF651" s="219"/>
      <c r="AG651" s="219"/>
      <c r="AH651" s="219"/>
      <c r="AI651" s="219"/>
      <c r="AJ651" s="219"/>
      <c r="AK651" s="219"/>
      <c r="AL651" s="219"/>
      <c r="AM651" s="219"/>
      <c r="AN651" s="219"/>
      <c r="AO651" s="219"/>
      <c r="AP651" s="219"/>
      <c r="AQ651" s="219"/>
      <c r="AR651" s="219"/>
      <c r="AS651" s="219"/>
      <c r="AT651" s="219"/>
      <c r="AU651" s="219"/>
      <c r="AV651" s="219"/>
      <c r="AW651" s="219"/>
      <c r="AX651" s="219"/>
      <c r="AY651" s="219"/>
      <c r="AZ651" s="219"/>
      <c r="BA651" s="219"/>
      <c r="BB651" s="219"/>
      <c r="BC651" s="219"/>
      <c r="BD651" s="219"/>
      <c r="BE651" s="219"/>
      <c r="BF651" s="219"/>
      <c r="BG651" s="219"/>
      <c r="BH651" s="219"/>
      <c r="BI651" s="219"/>
      <c r="BJ651" s="219"/>
      <c r="BK651" s="219"/>
      <c r="BL651" s="219"/>
      <c r="BM651" s="219"/>
      <c r="BN651" s="219"/>
      <c r="BO651" s="219"/>
      <c r="BP651" s="219"/>
    </row>
    <row r="652" spans="3:78" ht="16.5" customHeight="1">
      <c r="C652" s="219"/>
      <c r="D652" s="744"/>
      <c r="E652" s="216"/>
      <c r="F652" s="219" t="s">
        <v>3358</v>
      </c>
      <c r="G652" s="219"/>
      <c r="H652" s="371"/>
      <c r="I652" s="371"/>
      <c r="J652" s="371"/>
      <c r="K652" s="371"/>
      <c r="M652" s="371"/>
      <c r="N652" s="371"/>
      <c r="O652" s="409"/>
      <c r="P652" s="409"/>
      <c r="Q652"/>
      <c r="R652"/>
      <c r="S652"/>
      <c r="T652"/>
      <c r="U652"/>
      <c r="V652" s="219"/>
      <c r="W652" s="219"/>
      <c r="X652" s="219"/>
      <c r="Y652" s="219"/>
      <c r="Z652" s="219"/>
      <c r="AA652" s="219"/>
      <c r="AB652" s="219"/>
      <c r="AC652" s="219"/>
      <c r="AD652" s="219"/>
      <c r="AE652" s="219"/>
      <c r="AF652" s="219"/>
      <c r="AG652" s="219"/>
      <c r="AH652" s="219"/>
      <c r="AI652" s="219"/>
      <c r="AJ652" s="219"/>
      <c r="AK652" s="219"/>
      <c r="AL652" s="219"/>
      <c r="AM652" s="219"/>
      <c r="AN652" s="219"/>
      <c r="AO652" s="219"/>
      <c r="AP652" s="219"/>
      <c r="AQ652" s="219"/>
      <c r="AR652" s="219"/>
      <c r="AS652" s="219"/>
      <c r="AT652" s="219"/>
      <c r="AU652" s="219"/>
      <c r="AV652" s="219"/>
      <c r="AW652" s="219"/>
      <c r="AX652" s="219"/>
      <c r="AY652" s="219"/>
      <c r="AZ652" s="219"/>
      <c r="BA652" s="219"/>
      <c r="BB652" s="219"/>
      <c r="BC652" s="219"/>
      <c r="BD652" s="219"/>
      <c r="BE652" s="219"/>
      <c r="BF652" s="219"/>
      <c r="BG652" s="219"/>
      <c r="BH652" s="219"/>
      <c r="BI652" s="219"/>
      <c r="BJ652" s="219"/>
      <c r="BK652" s="219"/>
      <c r="BL652" s="219"/>
      <c r="BM652" s="219"/>
      <c r="BN652" s="219"/>
      <c r="BO652" s="219"/>
      <c r="BP652" s="219"/>
    </row>
    <row r="653" spans="3:78" ht="16.5" customHeight="1">
      <c r="C653" s="219"/>
      <c r="D653" s="744"/>
      <c r="E653" s="216"/>
      <c r="F653" s="16"/>
      <c r="G653" s="219"/>
      <c r="H653" s="371"/>
      <c r="I653" s="371"/>
      <c r="J653" s="371"/>
      <c r="K653" s="371"/>
      <c r="M653" s="371"/>
      <c r="N653" s="371"/>
      <c r="O653" s="409"/>
      <c r="P653" s="409"/>
      <c r="Q653"/>
      <c r="R653"/>
      <c r="S653"/>
      <c r="T653"/>
      <c r="U653"/>
      <c r="V653" s="219"/>
      <c r="W653" s="219"/>
      <c r="X653" s="219"/>
      <c r="Y653" s="219"/>
      <c r="Z653" s="219"/>
      <c r="AA653" s="219"/>
      <c r="AB653" s="219"/>
      <c r="AC653" s="219"/>
      <c r="AD653" s="219"/>
      <c r="AE653" s="219"/>
      <c r="AF653" s="219"/>
      <c r="AG653" s="219"/>
      <c r="AH653" s="219"/>
      <c r="AI653" s="219"/>
      <c r="AJ653" s="219"/>
      <c r="AK653" s="219"/>
      <c r="AL653" s="219"/>
      <c r="AM653" s="219"/>
      <c r="AN653" s="219"/>
      <c r="AO653" s="219"/>
      <c r="AP653" s="219"/>
      <c r="AQ653" s="219"/>
      <c r="AR653" s="219"/>
      <c r="AS653" s="219"/>
      <c r="AT653" s="219"/>
      <c r="AU653" s="219"/>
      <c r="AV653" s="219"/>
      <c r="AW653" s="219"/>
      <c r="AX653" s="219"/>
      <c r="AY653" s="219"/>
      <c r="AZ653" s="219"/>
      <c r="BA653" s="219"/>
      <c r="BB653" s="219"/>
      <c r="BC653" s="219"/>
      <c r="BD653" s="219"/>
      <c r="BE653" s="219"/>
      <c r="BF653" s="219"/>
      <c r="BG653" s="219"/>
      <c r="BH653" s="219"/>
      <c r="BI653" s="219"/>
      <c r="BJ653" s="219"/>
      <c r="BK653" s="219"/>
      <c r="BL653" s="219"/>
      <c r="BM653" s="219"/>
      <c r="BN653" s="219"/>
      <c r="BO653" s="219"/>
      <c r="BP653" s="219"/>
    </row>
    <row r="654" spans="3:78" ht="16.5" customHeight="1">
      <c r="C654" s="219"/>
      <c r="D654" s="219"/>
      <c r="E654" s="219"/>
      <c r="F654" s="219"/>
      <c r="G654" s="219"/>
      <c r="H654" s="219"/>
      <c r="I654" s="219"/>
      <c r="J654" s="219"/>
      <c r="K654" s="219"/>
      <c r="L654" s="219"/>
      <c r="M654" s="219"/>
      <c r="N654" s="216"/>
      <c r="O654" s="219"/>
      <c r="P654" s="219"/>
      <c r="Q654" s="219"/>
      <c r="R654" s="219"/>
      <c r="S654" s="219"/>
      <c r="T654" s="219"/>
      <c r="U654" s="216"/>
      <c r="V654" s="219"/>
      <c r="W654" s="219"/>
      <c r="X654" s="219"/>
      <c r="Y654" s="219"/>
      <c r="Z654" s="219"/>
      <c r="AA654" s="219"/>
      <c r="AB654" s="219"/>
      <c r="AC654" s="219"/>
      <c r="AD654" s="219"/>
      <c r="AE654" s="219"/>
      <c r="AF654" s="219"/>
      <c r="AG654" s="219"/>
      <c r="AH654" s="219"/>
      <c r="AI654" s="219"/>
      <c r="AJ654" s="219"/>
      <c r="AK654" s="219"/>
      <c r="AL654" s="219"/>
      <c r="AM654" s="219"/>
      <c r="AN654" s="219"/>
      <c r="AO654" s="219"/>
      <c r="AP654" s="219"/>
      <c r="AQ654" s="219"/>
      <c r="AR654" s="219"/>
      <c r="AS654" s="219"/>
      <c r="AT654" s="219"/>
      <c r="AU654" s="219"/>
      <c r="AV654" s="219"/>
      <c r="AW654" s="219"/>
      <c r="AX654" s="219"/>
      <c r="AY654" s="219"/>
      <c r="AZ654" s="219"/>
      <c r="BA654" s="219"/>
      <c r="BB654" s="219"/>
      <c r="BC654" s="219"/>
      <c r="BD654" s="219"/>
      <c r="BE654" s="219"/>
      <c r="BF654" s="219"/>
      <c r="BG654" s="219"/>
      <c r="BH654" s="219"/>
      <c r="BI654" s="219"/>
      <c r="BJ654" s="219"/>
      <c r="BK654" s="219"/>
      <c r="BL654" s="219"/>
      <c r="BM654" s="219"/>
      <c r="BN654" s="219"/>
      <c r="BO654" s="219"/>
      <c r="BP654" s="219"/>
    </row>
    <row r="655" spans="3:78" ht="16.5" customHeight="1">
      <c r="C655" s="219" t="s">
        <v>3529</v>
      </c>
      <c r="D655" s="219"/>
      <c r="E655" s="219"/>
      <c r="F655" s="219"/>
      <c r="G655" s="219"/>
      <c r="H655" s="219"/>
      <c r="I655" s="219"/>
      <c r="J655" s="219"/>
      <c r="K655" s="219"/>
      <c r="L655" s="219"/>
      <c r="M655" s="219"/>
      <c r="N655" s="219"/>
      <c r="O655" s="219"/>
      <c r="P655" s="219"/>
      <c r="Q655" s="219"/>
      <c r="R655" s="219"/>
      <c r="S655" s="219"/>
      <c r="T655" s="219"/>
      <c r="U655" s="219"/>
      <c r="V655" s="219"/>
      <c r="W655" s="219"/>
      <c r="X655" s="219"/>
      <c r="Y655" s="219"/>
      <c r="Z655" s="219"/>
      <c r="AA655" s="219"/>
      <c r="AB655" s="219"/>
      <c r="AC655" s="219"/>
      <c r="AD655" s="219"/>
      <c r="AE655" s="219"/>
      <c r="AF655" s="219"/>
      <c r="AG655" s="219"/>
      <c r="AH655" s="219"/>
      <c r="AI655" s="219"/>
      <c r="AJ655" s="219"/>
      <c r="AK655" s="219"/>
      <c r="AL655" s="219"/>
      <c r="AM655" s="219"/>
      <c r="AN655" s="219"/>
      <c r="AO655" s="219"/>
      <c r="AP655" s="219"/>
      <c r="AQ655" s="219"/>
      <c r="AR655" s="219"/>
      <c r="AS655" s="219"/>
      <c r="AT655" s="219"/>
      <c r="AU655" s="219"/>
      <c r="AV655" s="219"/>
      <c r="AW655" s="219"/>
      <c r="AX655" s="219"/>
      <c r="AY655" s="219"/>
      <c r="AZ655" s="219"/>
      <c r="BA655" s="219"/>
      <c r="BB655" s="219"/>
      <c r="BC655" s="219"/>
      <c r="BD655" s="219"/>
      <c r="BE655" s="219"/>
      <c r="BF655" s="219"/>
      <c r="BG655" s="219"/>
      <c r="BH655" s="219"/>
      <c r="BI655" s="219"/>
      <c r="BJ655" s="219"/>
      <c r="BK655" s="219"/>
      <c r="BL655" s="219"/>
      <c r="BM655" s="219"/>
      <c r="BN655" s="219"/>
      <c r="BO655" s="219"/>
      <c r="BP655" s="219"/>
    </row>
    <row r="656" spans="3:78" ht="16.5" customHeight="1">
      <c r="D656" s="17" t="s">
        <v>3530</v>
      </c>
    </row>
    <row r="657" spans="2:68" ht="17.25" customHeight="1">
      <c r="B657" s="16"/>
      <c r="C657" s="16"/>
      <c r="E657" s="903" t="s">
        <v>27</v>
      </c>
      <c r="F657" s="903"/>
      <c r="G657" s="903"/>
      <c r="H657" s="903"/>
      <c r="I657" s="903"/>
      <c r="J657" s="903"/>
      <c r="K657" s="903"/>
      <c r="L657" s="903" t="s">
        <v>29</v>
      </c>
      <c r="M657" s="903"/>
      <c r="N657" s="903"/>
      <c r="O657" s="903"/>
      <c r="P657" s="903"/>
      <c r="Q657" s="903"/>
      <c r="R657" s="903"/>
      <c r="S657" s="903" t="s">
        <v>1260</v>
      </c>
      <c r="T657" s="903"/>
      <c r="U657" s="922" t="s">
        <v>1241</v>
      </c>
      <c r="V657" s="923"/>
      <c r="W657" s="923"/>
      <c r="X657" s="923"/>
      <c r="Y657" s="923"/>
      <c r="Z657" s="923"/>
      <c r="AA657" s="924"/>
      <c r="AB657" s="922" t="s">
        <v>30</v>
      </c>
      <c r="AC657" s="923"/>
      <c r="AD657" s="923"/>
      <c r="AE657" s="923"/>
      <c r="AF657" s="923"/>
      <c r="AG657" s="923"/>
      <c r="AH657" s="923"/>
      <c r="AI657" s="923"/>
      <c r="AJ657" s="923"/>
      <c r="AK657" s="923"/>
      <c r="AL657" s="923"/>
      <c r="AM657" s="923"/>
      <c r="AN657" s="923"/>
      <c r="AO657" s="923"/>
      <c r="AP657" s="923"/>
      <c r="AQ657" s="923"/>
      <c r="AR657" s="923"/>
      <c r="AS657" s="924"/>
      <c r="AT657" s="16"/>
      <c r="AU657" s="18"/>
      <c r="AV657" s="18"/>
      <c r="AW657" s="18"/>
    </row>
    <row r="658" spans="2:68" ht="14.25">
      <c r="B658" s="16"/>
      <c r="C658" s="16"/>
      <c r="E658" s="736" t="s">
        <v>350</v>
      </c>
      <c r="F658" s="348"/>
      <c r="G658" s="348"/>
      <c r="H658" s="348"/>
      <c r="I658" s="348"/>
      <c r="J658" s="348"/>
      <c r="K658" s="349"/>
      <c r="L658" s="736" t="s">
        <v>351</v>
      </c>
      <c r="M658" s="348"/>
      <c r="N658" s="348"/>
      <c r="O658" s="348"/>
      <c r="P658" s="348"/>
      <c r="Q658" s="348"/>
      <c r="R658" s="349"/>
      <c r="S658" s="912"/>
      <c r="T658" s="913"/>
      <c r="U658" s="736" t="s">
        <v>352</v>
      </c>
      <c r="V658" s="348"/>
      <c r="W658" s="348"/>
      <c r="X658" s="348"/>
      <c r="Y658" s="348"/>
      <c r="Z658" s="348"/>
      <c r="AA658" s="349"/>
      <c r="AB658" s="736" t="str">
        <f>"入力パラメータの"&amp;L658</f>
        <v>入力パラメータのDBコネクションオブジェクト</v>
      </c>
      <c r="AC658" s="348"/>
      <c r="AD658" s="348"/>
      <c r="AE658" s="348"/>
      <c r="AF658" s="348"/>
      <c r="AG658" s="348"/>
      <c r="AH658" s="348"/>
      <c r="AI658" s="348"/>
      <c r="AJ658" s="348"/>
      <c r="AK658" s="348"/>
      <c r="AL658" s="348"/>
      <c r="AM658" s="348"/>
      <c r="AN658" s="348"/>
      <c r="AO658" s="348"/>
      <c r="AP658" s="348"/>
      <c r="AQ658" s="348"/>
      <c r="AR658" s="348"/>
      <c r="AS658" s="349"/>
      <c r="AT658" s="16"/>
      <c r="AU658" s="18"/>
      <c r="AV658" s="18"/>
      <c r="AW658" s="18"/>
      <c r="AX658" s="18"/>
    </row>
    <row r="659" spans="2:68" ht="14.25">
      <c r="B659" s="16"/>
      <c r="C659" s="16"/>
      <c r="E659" s="736" t="s">
        <v>354</v>
      </c>
      <c r="F659" s="348"/>
      <c r="G659" s="348"/>
      <c r="H659" s="348"/>
      <c r="I659" s="348"/>
      <c r="J659" s="348"/>
      <c r="K659" s="349"/>
      <c r="L659" s="736" t="s">
        <v>355</v>
      </c>
      <c r="M659" s="348"/>
      <c r="N659" s="348"/>
      <c r="O659" s="348"/>
      <c r="P659" s="348"/>
      <c r="Q659" s="348"/>
      <c r="R659" s="349"/>
      <c r="S659" s="912"/>
      <c r="T659" s="913"/>
      <c r="U659" s="736" t="s">
        <v>125</v>
      </c>
      <c r="V659" s="348"/>
      <c r="W659" s="348"/>
      <c r="X659" s="348"/>
      <c r="Y659" s="348"/>
      <c r="Z659" s="348"/>
      <c r="AA659" s="349"/>
      <c r="AB659" s="736" t="str">
        <f t="shared" ref="AB659:AB662" si="3">"入力パラメータの"&amp;L659</f>
        <v>入力パラメータの顧客先コード</v>
      </c>
      <c r="AC659" s="348"/>
      <c r="AD659" s="348"/>
      <c r="AE659" s="348"/>
      <c r="AF659" s="348"/>
      <c r="AG659" s="348"/>
      <c r="AH659" s="348"/>
      <c r="AI659" s="348"/>
      <c r="AJ659" s="348"/>
      <c r="AK659" s="348"/>
      <c r="AL659" s="348"/>
      <c r="AM659" s="348"/>
      <c r="AN659" s="348"/>
      <c r="AO659" s="348"/>
      <c r="AP659" s="348"/>
      <c r="AQ659" s="348"/>
      <c r="AR659" s="348"/>
      <c r="AS659" s="349"/>
      <c r="AT659" s="16"/>
      <c r="AU659" s="18"/>
      <c r="AV659" s="18"/>
      <c r="AW659" s="18"/>
      <c r="AX659" s="18"/>
    </row>
    <row r="660" spans="2:68" ht="14.25">
      <c r="B660" s="16"/>
      <c r="C660" s="16"/>
      <c r="E660" s="736" t="s">
        <v>358</v>
      </c>
      <c r="F660" s="348"/>
      <c r="G660" s="348"/>
      <c r="H660" s="348"/>
      <c r="I660" s="348"/>
      <c r="J660" s="348"/>
      <c r="K660" s="349"/>
      <c r="L660" s="736" t="s">
        <v>359</v>
      </c>
      <c r="M660" s="348"/>
      <c r="N660" s="348"/>
      <c r="O660" s="348"/>
      <c r="P660" s="348"/>
      <c r="Q660" s="348"/>
      <c r="R660" s="349"/>
      <c r="S660" s="912"/>
      <c r="T660" s="913"/>
      <c r="U660" s="736" t="s">
        <v>360</v>
      </c>
      <c r="V660" s="348"/>
      <c r="W660" s="348"/>
      <c r="X660" s="348"/>
      <c r="Y660" s="348"/>
      <c r="Z660" s="348"/>
      <c r="AA660" s="349"/>
      <c r="AB660" s="736" t="str">
        <f t="shared" si="3"/>
        <v>入力パラメータの会計年度</v>
      </c>
      <c r="AC660" s="348"/>
      <c r="AD660" s="348"/>
      <c r="AE660" s="348"/>
      <c r="AF660" s="348"/>
      <c r="AG660" s="348"/>
      <c r="AH660" s="348"/>
      <c r="AI660" s="348"/>
      <c r="AJ660" s="348"/>
      <c r="AK660" s="348"/>
      <c r="AL660" s="348"/>
      <c r="AM660" s="348"/>
      <c r="AN660" s="348"/>
      <c r="AO660" s="348"/>
      <c r="AP660" s="348"/>
      <c r="AQ660" s="348"/>
      <c r="AR660" s="348"/>
      <c r="AS660" s="349"/>
      <c r="AT660" s="16"/>
      <c r="AU660" s="18"/>
      <c r="AV660" s="18"/>
      <c r="AW660" s="18"/>
      <c r="AX660" s="18"/>
    </row>
    <row r="661" spans="2:68" ht="14.25">
      <c r="B661" s="16"/>
      <c r="C661" s="16"/>
      <c r="E661" s="736" t="s">
        <v>198</v>
      </c>
      <c r="F661" s="348"/>
      <c r="G661" s="348"/>
      <c r="H661" s="348"/>
      <c r="I661" s="348"/>
      <c r="J661" s="348"/>
      <c r="K661" s="349"/>
      <c r="L661" s="736" t="s">
        <v>1578</v>
      </c>
      <c r="M661" s="348"/>
      <c r="N661" s="348"/>
      <c r="O661" s="348"/>
      <c r="P661" s="348"/>
      <c r="Q661" s="348"/>
      <c r="R661" s="349"/>
      <c r="S661" s="912"/>
      <c r="T661" s="913"/>
      <c r="U661" s="736" t="s">
        <v>112</v>
      </c>
      <c r="V661" s="348"/>
      <c r="W661" s="348"/>
      <c r="X661" s="348"/>
      <c r="Y661" s="348"/>
      <c r="Z661" s="348"/>
      <c r="AA661" s="349"/>
      <c r="AB661" s="736" t="str">
        <f t="shared" si="3"/>
        <v>入力パラメータの元帳パラメータ</v>
      </c>
      <c r="AC661" s="348"/>
      <c r="AD661" s="348"/>
      <c r="AE661" s="348"/>
      <c r="AF661" s="348"/>
      <c r="AG661" s="348"/>
      <c r="AH661" s="348"/>
      <c r="AI661" s="348"/>
      <c r="AJ661" s="348"/>
      <c r="AK661" s="348"/>
      <c r="AL661" s="348"/>
      <c r="AM661" s="348"/>
      <c r="AN661" s="348"/>
      <c r="AO661" s="348"/>
      <c r="AP661" s="348"/>
      <c r="AQ661" s="348"/>
      <c r="AR661" s="348"/>
      <c r="AS661" s="349"/>
      <c r="AT661" s="16"/>
      <c r="AU661" s="18"/>
      <c r="AV661" s="18"/>
      <c r="AW661" s="18"/>
      <c r="AX661" s="18"/>
    </row>
    <row r="662" spans="2:68" ht="14.25">
      <c r="B662" s="16"/>
      <c r="C662" s="16"/>
      <c r="E662" s="736" t="s">
        <v>197</v>
      </c>
      <c r="F662" s="348"/>
      <c r="G662" s="348"/>
      <c r="H662" s="348"/>
      <c r="I662" s="348"/>
      <c r="J662" s="348"/>
      <c r="K662" s="349"/>
      <c r="L662" s="736" t="s">
        <v>195</v>
      </c>
      <c r="M662" s="348"/>
      <c r="N662" s="348"/>
      <c r="O662" s="348"/>
      <c r="P662" s="348"/>
      <c r="Q662" s="348"/>
      <c r="R662" s="349"/>
      <c r="S662" s="912"/>
      <c r="T662" s="913"/>
      <c r="U662" s="736" t="s">
        <v>190</v>
      </c>
      <c r="V662" s="348"/>
      <c r="W662" s="348"/>
      <c r="X662" s="348"/>
      <c r="Y662" s="348"/>
      <c r="Z662" s="348"/>
      <c r="AA662" s="349"/>
      <c r="AB662" s="736" t="str">
        <f t="shared" si="3"/>
        <v>入力パラメータの元帳基本情報</v>
      </c>
      <c r="AC662" s="348"/>
      <c r="AD662" s="348"/>
      <c r="AE662" s="348"/>
      <c r="AF662" s="348"/>
      <c r="AG662" s="348"/>
      <c r="AH662" s="348"/>
      <c r="AI662" s="348"/>
      <c r="AJ662" s="348"/>
      <c r="AK662" s="348"/>
      <c r="AL662" s="348"/>
      <c r="AM662" s="348"/>
      <c r="AN662" s="348"/>
      <c r="AO662" s="348"/>
      <c r="AP662" s="348"/>
      <c r="AQ662" s="348"/>
      <c r="AR662" s="348"/>
      <c r="AS662" s="349"/>
      <c r="AT662" s="16"/>
      <c r="AU662" s="18"/>
      <c r="AV662" s="18"/>
      <c r="AW662" s="18"/>
      <c r="AX662" s="18"/>
    </row>
    <row r="663" spans="2:68" ht="14.25">
      <c r="B663" s="16"/>
      <c r="C663" s="16"/>
      <c r="E663" s="736" t="s">
        <v>1414</v>
      </c>
      <c r="F663" s="348"/>
      <c r="G663" s="348"/>
      <c r="H663" s="348"/>
      <c r="I663" s="348"/>
      <c r="J663" s="348"/>
      <c r="K663" s="349"/>
      <c r="L663" s="736" t="s">
        <v>1413</v>
      </c>
      <c r="M663" s="348"/>
      <c r="N663" s="348"/>
      <c r="O663" s="348"/>
      <c r="P663" s="348"/>
      <c r="Q663" s="348"/>
      <c r="R663" s="349"/>
      <c r="S663" s="912"/>
      <c r="T663" s="938"/>
      <c r="U663" s="769" t="s">
        <v>3442</v>
      </c>
      <c r="V663" s="348"/>
      <c r="W663" s="348"/>
      <c r="X663" s="348"/>
      <c r="Y663" s="348"/>
      <c r="Z663" s="348"/>
      <c r="AA663" s="349"/>
      <c r="AB663" s="736" t="str">
        <f>"入力パラメータの"&amp;L663</f>
        <v>入力パラメータの繰越残高</v>
      </c>
      <c r="AC663" s="348"/>
      <c r="AD663" s="348"/>
      <c r="AE663" s="348"/>
      <c r="AF663" s="348"/>
      <c r="AG663" s="348"/>
      <c r="AH663" s="348"/>
      <c r="AI663" s="348"/>
      <c r="AJ663" s="348"/>
      <c r="AK663" s="348"/>
      <c r="AL663" s="348"/>
      <c r="AM663" s="348"/>
      <c r="AN663" s="348"/>
      <c r="AO663" s="348"/>
      <c r="AP663" s="348"/>
      <c r="AQ663" s="348"/>
      <c r="AR663" s="348"/>
      <c r="AS663" s="349"/>
      <c r="AT663" s="16"/>
      <c r="AU663" s="18"/>
      <c r="AV663" s="18"/>
      <c r="AW663" s="18"/>
      <c r="AX663" s="18"/>
    </row>
    <row r="664" spans="2:68" ht="14.25">
      <c r="B664" s="16"/>
      <c r="C664" s="16"/>
      <c r="E664" s="736" t="s">
        <v>3174</v>
      </c>
      <c r="F664" s="348"/>
      <c r="G664" s="348"/>
      <c r="H664" s="348"/>
      <c r="I664" s="348"/>
      <c r="J664" s="348"/>
      <c r="K664" s="349"/>
      <c r="L664" s="736" t="s">
        <v>2116</v>
      </c>
      <c r="M664" s="348"/>
      <c r="N664" s="348"/>
      <c r="O664" s="348"/>
      <c r="P664" s="348"/>
      <c r="Q664" s="348"/>
      <c r="R664" s="349"/>
      <c r="S664" s="912"/>
      <c r="T664" s="938"/>
      <c r="U664" s="736" t="s">
        <v>360</v>
      </c>
      <c r="V664" s="348"/>
      <c r="W664" s="348"/>
      <c r="X664" s="348"/>
      <c r="Y664" s="348"/>
      <c r="Z664" s="348"/>
      <c r="AA664" s="349"/>
      <c r="AB664" s="736" t="s">
        <v>3201</v>
      </c>
      <c r="AC664" s="348"/>
      <c r="AD664" s="348"/>
      <c r="AE664" s="348"/>
      <c r="AF664" s="348"/>
      <c r="AG664" s="348"/>
      <c r="AH664" s="348"/>
      <c r="AI664" s="348"/>
      <c r="AJ664" s="348"/>
      <c r="AK664" s="348"/>
      <c r="AL664" s="348"/>
      <c r="AM664" s="348"/>
      <c r="AN664" s="348"/>
      <c r="AO664" s="348"/>
      <c r="AP664" s="348"/>
      <c r="AQ664" s="348"/>
      <c r="AR664" s="348"/>
      <c r="AS664" s="349"/>
      <c r="AT664" s="16"/>
      <c r="AU664" s="18"/>
      <c r="AV664" s="18"/>
      <c r="AW664" s="18"/>
      <c r="AX664" s="18"/>
    </row>
    <row r="665" spans="2:68" ht="14.25">
      <c r="B665" s="16"/>
      <c r="C665" s="16"/>
      <c r="E665" s="736" t="s">
        <v>3177</v>
      </c>
      <c r="F665" s="348"/>
      <c r="G665" s="348"/>
      <c r="H665" s="348"/>
      <c r="I665" s="348"/>
      <c r="J665" s="348"/>
      <c r="K665" s="349"/>
      <c r="L665" s="736" t="s">
        <v>3199</v>
      </c>
      <c r="M665" s="348"/>
      <c r="N665" s="348"/>
      <c r="O665" s="348"/>
      <c r="P665" s="348"/>
      <c r="Q665" s="348"/>
      <c r="R665" s="349"/>
      <c r="S665" s="912"/>
      <c r="T665" s="938"/>
      <c r="U665" s="736" t="s">
        <v>3175</v>
      </c>
      <c r="V665" s="348"/>
      <c r="W665" s="348"/>
      <c r="X665" s="348"/>
      <c r="Y665" s="348"/>
      <c r="Z665" s="348"/>
      <c r="AA665" s="349"/>
      <c r="AB665" s="736" t="s">
        <v>3200</v>
      </c>
      <c r="AC665" s="348"/>
      <c r="AD665" s="348"/>
      <c r="AE665" s="348"/>
      <c r="AF665" s="348"/>
      <c r="AG665" s="348"/>
      <c r="AH665" s="348"/>
      <c r="AI665" s="348"/>
      <c r="AJ665" s="348"/>
      <c r="AK665" s="348"/>
      <c r="AL665" s="348"/>
      <c r="AM665" s="348"/>
      <c r="AN665" s="348"/>
      <c r="AO665" s="348"/>
      <c r="AP665" s="348"/>
      <c r="AQ665" s="348"/>
      <c r="AR665" s="348"/>
      <c r="AS665" s="349"/>
      <c r="AT665" s="16"/>
      <c r="AU665" s="18"/>
      <c r="AV665" s="18"/>
      <c r="AW665" s="18"/>
      <c r="AX665" s="18"/>
    </row>
    <row r="667" spans="2:68" ht="16.5" customHeight="1">
      <c r="D667" s="17" t="s">
        <v>3531</v>
      </c>
    </row>
    <row r="668" spans="2:68" ht="16.5" customHeight="1">
      <c r="C668" s="219"/>
      <c r="D668" s="219"/>
      <c r="E668" s="219"/>
      <c r="F668" s="219"/>
      <c r="G668" s="219"/>
      <c r="H668" s="219"/>
      <c r="I668" s="219"/>
      <c r="J668" s="219"/>
      <c r="K668" s="219"/>
      <c r="L668" s="219"/>
      <c r="M668" s="219"/>
      <c r="N668" s="219"/>
      <c r="O668" s="219"/>
      <c r="P668" s="219"/>
      <c r="Q668" s="219"/>
      <c r="R668" s="219"/>
      <c r="S668" s="219"/>
      <c r="T668" s="219"/>
      <c r="U668" s="219"/>
      <c r="V668" s="219"/>
      <c r="W668" s="219"/>
      <c r="X668" s="219"/>
      <c r="Y668" s="219"/>
      <c r="Z668" s="219"/>
      <c r="AA668" s="219"/>
      <c r="AB668" s="219"/>
      <c r="AC668" s="219"/>
      <c r="AD668" s="219"/>
      <c r="AE668" s="219"/>
      <c r="AF668" s="219"/>
      <c r="AG668" s="219"/>
      <c r="AH668" s="219"/>
      <c r="AI668" s="219"/>
      <c r="AJ668" s="219"/>
      <c r="AK668" s="219"/>
      <c r="AL668" s="219"/>
      <c r="AM668" s="219"/>
      <c r="AN668" s="219"/>
      <c r="AO668" s="219"/>
      <c r="AP668" s="219"/>
      <c r="AQ668" s="219"/>
      <c r="AR668" s="219"/>
      <c r="AS668" s="219"/>
      <c r="AT668" s="219"/>
      <c r="AU668" s="219"/>
      <c r="AV668" s="219"/>
      <c r="AW668" s="219"/>
      <c r="AX668" s="219"/>
      <c r="AY668" s="219"/>
      <c r="AZ668" s="219"/>
      <c r="BA668" s="219"/>
      <c r="BB668" s="219"/>
      <c r="BC668" s="219"/>
      <c r="BD668" s="219"/>
      <c r="BE668" s="219"/>
      <c r="BF668" s="219"/>
      <c r="BG668" s="219"/>
      <c r="BH668" s="219"/>
      <c r="BI668" s="219"/>
      <c r="BJ668" s="219"/>
      <c r="BK668" s="219"/>
      <c r="BL668" s="219"/>
      <c r="BM668" s="219"/>
      <c r="BN668" s="219"/>
      <c r="BO668" s="219"/>
      <c r="BP668" s="219"/>
    </row>
    <row r="669" spans="2:68" ht="16.5" customHeight="1">
      <c r="C669" s="17" t="s">
        <v>3532</v>
      </c>
      <c r="D669" s="240"/>
      <c r="E669" s="240"/>
      <c r="F669" s="240"/>
      <c r="G669" s="240"/>
      <c r="H669" s="240"/>
      <c r="I669" s="240"/>
      <c r="J669" s="241"/>
      <c r="K669" s="241"/>
      <c r="L669" s="241"/>
      <c r="M669" s="241"/>
      <c r="N669" s="241"/>
      <c r="O669" s="241"/>
      <c r="P669" s="506"/>
      <c r="Q669" s="506"/>
      <c r="R669" s="506"/>
      <c r="S669" s="506"/>
      <c r="T669" s="506"/>
      <c r="U669" s="506"/>
      <c r="V669" s="506"/>
      <c r="W669" s="506"/>
      <c r="X669" s="506"/>
      <c r="Y669" s="506"/>
      <c r="Z669" s="505"/>
      <c r="AA669" s="505"/>
      <c r="AB669" s="505"/>
      <c r="AC669" s="505"/>
      <c r="AD669" s="505"/>
      <c r="AE669" s="505"/>
      <c r="AF669" s="505"/>
      <c r="AG669" s="505"/>
      <c r="AH669" s="505"/>
      <c r="AI669" s="505"/>
      <c r="AJ669" s="505"/>
      <c r="AK669" s="505"/>
      <c r="AL669" s="219"/>
      <c r="AM669" s="219"/>
      <c r="AN669" s="219"/>
      <c r="AO669" s="219"/>
      <c r="AP669" s="219"/>
      <c r="AQ669" s="219"/>
      <c r="AR669" s="219"/>
      <c r="AS669" s="219"/>
      <c r="AT669" s="219"/>
      <c r="AU669" s="219"/>
      <c r="AV669" s="219"/>
      <c r="AW669" s="219"/>
      <c r="AX669" s="219"/>
      <c r="AY669" s="219"/>
      <c r="AZ669" s="219"/>
      <c r="BA669" s="219"/>
      <c r="BB669" s="219"/>
      <c r="BC669" s="219"/>
      <c r="BD669" s="219"/>
      <c r="BE669" s="219"/>
      <c r="BF669" s="219"/>
      <c r="BG669" s="219"/>
      <c r="BH669" s="219"/>
      <c r="BI669" s="219"/>
      <c r="BJ669" s="219"/>
      <c r="BK669" s="219"/>
      <c r="BL669" s="219"/>
      <c r="BM669" s="219"/>
      <c r="BN669" s="219"/>
      <c r="BO669" s="219"/>
      <c r="BP669" s="219"/>
    </row>
  </sheetData>
  <mergeCells count="214">
    <mergeCell ref="O4:Q4"/>
    <mergeCell ref="R4:Y4"/>
    <mergeCell ref="Z4:AB4"/>
    <mergeCell ref="AC4:AI4"/>
    <mergeCell ref="I8:P8"/>
    <mergeCell ref="I9:P9"/>
    <mergeCell ref="Q9:Y9"/>
    <mergeCell ref="AJ4:AL4"/>
    <mergeCell ref="AM4:AS4"/>
    <mergeCell ref="I7:P7"/>
    <mergeCell ref="Q7:Y7"/>
    <mergeCell ref="O3:Q3"/>
    <mergeCell ref="R3:Y3"/>
    <mergeCell ref="Z3:AB3"/>
    <mergeCell ref="AC3:AI3"/>
    <mergeCell ref="AJ3:AL3"/>
    <mergeCell ref="AM3:AS3"/>
    <mergeCell ref="O2:Q2"/>
    <mergeCell ref="R2:Y2"/>
    <mergeCell ref="Z2:AB2"/>
    <mergeCell ref="AC2:AI2"/>
    <mergeCell ref="AJ2:AL2"/>
    <mergeCell ref="AM2:AS2"/>
    <mergeCell ref="L19:S19"/>
    <mergeCell ref="T19:AA19"/>
    <mergeCell ref="AB19:AC19"/>
    <mergeCell ref="AB20:AC20"/>
    <mergeCell ref="AB21:AC21"/>
    <mergeCell ref="AB22:AC22"/>
    <mergeCell ref="L40:S40"/>
    <mergeCell ref="T40:AS40"/>
    <mergeCell ref="L39:S39"/>
    <mergeCell ref="T39:AS39"/>
    <mergeCell ref="AB27:AC27"/>
    <mergeCell ref="AB25:AC25"/>
    <mergeCell ref="AB24:AC24"/>
    <mergeCell ref="AD19:AU19"/>
    <mergeCell ref="AV19:BM19"/>
    <mergeCell ref="AB23:AC23"/>
    <mergeCell ref="AB26:AC26"/>
    <mergeCell ref="D62:F62"/>
    <mergeCell ref="D59:F59"/>
    <mergeCell ref="G58:I58"/>
    <mergeCell ref="J58:O58"/>
    <mergeCell ref="P58:Y58"/>
    <mergeCell ref="Z58:AC58"/>
    <mergeCell ref="AD58:AG58"/>
    <mergeCell ref="G59:I59"/>
    <mergeCell ref="J59:O59"/>
    <mergeCell ref="P59:Y59"/>
    <mergeCell ref="Z59:AC59"/>
    <mergeCell ref="AD59:AG59"/>
    <mergeCell ref="D58:F58"/>
    <mergeCell ref="AD60:AG60"/>
    <mergeCell ref="AV32:BM32"/>
    <mergeCell ref="D39:K39"/>
    <mergeCell ref="D19:K19"/>
    <mergeCell ref="D63:F63"/>
    <mergeCell ref="G63:I63"/>
    <mergeCell ref="J63:O63"/>
    <mergeCell ref="P63:Y63"/>
    <mergeCell ref="J62:O62"/>
    <mergeCell ref="P62:Y62"/>
    <mergeCell ref="Z62:AC62"/>
    <mergeCell ref="J60:O60"/>
    <mergeCell ref="P60:Y60"/>
    <mergeCell ref="Z60:AC60"/>
    <mergeCell ref="G60:I60"/>
    <mergeCell ref="D61:F61"/>
    <mergeCell ref="G61:I61"/>
    <mergeCell ref="D60:F60"/>
    <mergeCell ref="J61:O61"/>
    <mergeCell ref="G56:I56"/>
    <mergeCell ref="AT39:BK39"/>
    <mergeCell ref="D33:K33"/>
    <mergeCell ref="L33:S33"/>
    <mergeCell ref="T33:AA33"/>
    <mergeCell ref="AB33:AC33"/>
    <mergeCell ref="AD33:AU33"/>
    <mergeCell ref="AV33:BM33"/>
    <mergeCell ref="D38:K38"/>
    <mergeCell ref="L38:S38"/>
    <mergeCell ref="T38:AS38"/>
    <mergeCell ref="AT38:BK38"/>
    <mergeCell ref="AT40:BK40"/>
    <mergeCell ref="D40:K40"/>
    <mergeCell ref="AH62:AK62"/>
    <mergeCell ref="AH61:AK61"/>
    <mergeCell ref="AH58:AK58"/>
    <mergeCell ref="AH63:AK63"/>
    <mergeCell ref="P61:Y61"/>
    <mergeCell ref="Z61:AC61"/>
    <mergeCell ref="AD61:AG61"/>
    <mergeCell ref="AH55:AK55"/>
    <mergeCell ref="G62:I62"/>
    <mergeCell ref="P57:Y57"/>
    <mergeCell ref="Z57:AC57"/>
    <mergeCell ref="Z63:AC63"/>
    <mergeCell ref="AD63:AG63"/>
    <mergeCell ref="AD62:AG62"/>
    <mergeCell ref="J56:O56"/>
    <mergeCell ref="P56:Y56"/>
    <mergeCell ref="Z56:AC56"/>
    <mergeCell ref="AD56:AG56"/>
    <mergeCell ref="AH60:AK60"/>
    <mergeCell ref="AH56:AK56"/>
    <mergeCell ref="G57:I57"/>
    <mergeCell ref="J57:O57"/>
    <mergeCell ref="AH59:AK59"/>
    <mergeCell ref="M125:Q125"/>
    <mergeCell ref="AD57:AG57"/>
    <mergeCell ref="AH57:AK57"/>
    <mergeCell ref="D55:F55"/>
    <mergeCell ref="G55:I55"/>
    <mergeCell ref="D32:K32"/>
    <mergeCell ref="L32:S32"/>
    <mergeCell ref="T32:AA32"/>
    <mergeCell ref="AB32:AC32"/>
    <mergeCell ref="AD32:AU32"/>
    <mergeCell ref="AD55:AG55"/>
    <mergeCell ref="D46:N46"/>
    <mergeCell ref="O46:AA46"/>
    <mergeCell ref="AB46:AF46"/>
    <mergeCell ref="AG46:BK46"/>
    <mergeCell ref="D57:F57"/>
    <mergeCell ref="D56:F56"/>
    <mergeCell ref="J55:O55"/>
    <mergeCell ref="P55:Y55"/>
    <mergeCell ref="Z55:AC55"/>
    <mergeCell ref="D45:N45"/>
    <mergeCell ref="O45:AA45"/>
    <mergeCell ref="AB45:AF45"/>
    <mergeCell ref="AG45:BK45"/>
    <mergeCell ref="S660:T660"/>
    <mergeCell ref="S661:T661"/>
    <mergeCell ref="S662:T662"/>
    <mergeCell ref="S663:T663"/>
    <mergeCell ref="S664:T664"/>
    <mergeCell ref="S665:T665"/>
    <mergeCell ref="S111:T111"/>
    <mergeCell ref="S112:T112"/>
    <mergeCell ref="E657:K657"/>
    <mergeCell ref="L657:R657"/>
    <mergeCell ref="S657:T657"/>
    <mergeCell ref="E119:K119"/>
    <mergeCell ref="L119:P119"/>
    <mergeCell ref="Q119:U119"/>
    <mergeCell ref="G191:M191"/>
    <mergeCell ref="N191:T191"/>
    <mergeCell ref="U191:V191"/>
    <mergeCell ref="U192:V192"/>
    <mergeCell ref="U193:V193"/>
    <mergeCell ref="H210:AJ210"/>
    <mergeCell ref="O211:U211"/>
    <mergeCell ref="H211:N211"/>
    <mergeCell ref="W211:AC211"/>
    <mergeCell ref="G186:M186"/>
    <mergeCell ref="U187:V187"/>
    <mergeCell ref="U188:V188"/>
    <mergeCell ref="S658:T658"/>
    <mergeCell ref="S659:T659"/>
    <mergeCell ref="U657:AA657"/>
    <mergeCell ref="AB657:AS657"/>
    <mergeCell ref="W191:AA191"/>
    <mergeCell ref="AB191:AP191"/>
    <mergeCell ref="AD211:AJ211"/>
    <mergeCell ref="N186:T186"/>
    <mergeCell ref="U186:V186"/>
    <mergeCell ref="W186:AA186"/>
    <mergeCell ref="AB186:AP186"/>
    <mergeCell ref="R125:V125"/>
    <mergeCell ref="W125:AN125"/>
    <mergeCell ref="V151:W151"/>
    <mergeCell ref="V152:W152"/>
    <mergeCell ref="X151:AB151"/>
    <mergeCell ref="H156:N156"/>
    <mergeCell ref="O156:U156"/>
    <mergeCell ref="V156:W156"/>
    <mergeCell ref="X156:AB156"/>
    <mergeCell ref="AC156:AQ156"/>
    <mergeCell ref="V157:W157"/>
    <mergeCell ref="V158:W158"/>
    <mergeCell ref="V159:W159"/>
    <mergeCell ref="H150:N150"/>
    <mergeCell ref="O150:U150"/>
    <mergeCell ref="V150:W150"/>
    <mergeCell ref="X150:AB150"/>
    <mergeCell ref="AC150:AQ150"/>
    <mergeCell ref="G143:M143"/>
    <mergeCell ref="N143:T143"/>
    <mergeCell ref="G170:M170"/>
    <mergeCell ref="N170:T170"/>
    <mergeCell ref="V170:AB170"/>
    <mergeCell ref="AC170:AI170"/>
    <mergeCell ref="E68:K68"/>
    <mergeCell ref="L68:R68"/>
    <mergeCell ref="S68:T68"/>
    <mergeCell ref="U68:AA68"/>
    <mergeCell ref="AB68:AS68"/>
    <mergeCell ref="S69:T69"/>
    <mergeCell ref="S70:T70"/>
    <mergeCell ref="E109:K109"/>
    <mergeCell ref="L109:R109"/>
    <mergeCell ref="S109:T109"/>
    <mergeCell ref="U109:AA109"/>
    <mergeCell ref="AB109:AS109"/>
    <mergeCell ref="S110:T110"/>
    <mergeCell ref="U143:V143"/>
    <mergeCell ref="W143:AA143"/>
    <mergeCell ref="AB143:AP143"/>
    <mergeCell ref="U144:V144"/>
    <mergeCell ref="U145:V145"/>
    <mergeCell ref="V119:AM119"/>
    <mergeCell ref="F125:L125"/>
  </mergeCells>
  <phoneticPr fontId="2"/>
  <hyperlinks>
    <hyperlink ref="H635" location="【補足資料】合併合計転記!A1" display="&lt;合併合計転記&gt;参照"/>
    <hyperlink ref="H635:L635" location="【補足資料】合併合計転記!A1" display="&lt;合併合計転記&gt;参照"/>
    <hyperlink ref="U258" location="【補足資料】標準項目一覧!A1" display="出力優先順序は&lt;【補足資料】標準項目一覧&gt;参照"/>
    <hyperlink ref="AD207" location="【補足資料】特定科目!A1" display="「【補足資料】特定科目」参照"/>
    <hyperlink ref="AD206" location="【補足資料】複合セット!A1" display="&lt;複合セット&gt;参照"/>
    <hyperlink ref="U233" location="【補足資料】出力条件等によるセット方法!A161" display="&lt;出力条件によるセット方法－「伝票NO出力」の出力方法&gt;参照"/>
    <hyperlink ref="P73" location="【補足資料】特定科目!A1" display="「【補足資料】特定科目」参照"/>
    <hyperlink ref="V106" location="【補足資料】消費税関連のセット方法!A53" display="【補足資料】消費税関連のセット方法"/>
  </hyperlink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【印刷不要】選択肢!$B$3:$B$4</xm:f>
          </x14:formula1>
          <xm:sqref>AB23:AC27 AB33:AC33</xm:sqref>
        </x14:dataValidation>
      </x14:dataValidations>
    </ext>
  </extLst>
</worksheet>
</file>

<file path=xl/worksheets/sheet13.xml><?xml version="1.0" encoding="utf-8"?>
<worksheet xmlns="http://schemas.openxmlformats.org/spreadsheetml/2006/main" xmlns:r="http://schemas.openxmlformats.org/officeDocument/2006/relationships">
  <sheetPr codeName="Sheet16">
    <tabColor theme="1" tint="0.499984740745262"/>
  </sheetPr>
  <dimension ref="B1:CC94"/>
  <sheetViews>
    <sheetView showGridLines="0" workbookViewId="0">
      <selection activeCell="A8" sqref="A8:XFD9"/>
    </sheetView>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850" t="str">
        <f>表紙!E12</f>
        <v>システム名</v>
      </c>
      <c r="P2" s="851"/>
      <c r="Q2" s="852"/>
      <c r="R2" s="859" t="str">
        <f>表紙!L12</f>
        <v>Acelink</v>
      </c>
      <c r="S2" s="860"/>
      <c r="T2" s="860"/>
      <c r="U2" s="860"/>
      <c r="V2" s="860"/>
      <c r="W2" s="860"/>
      <c r="X2" s="860"/>
      <c r="Y2" s="861"/>
      <c r="Z2" s="868" t="str">
        <f>表紙!E15</f>
        <v>機能ID</v>
      </c>
      <c r="AA2" s="851"/>
      <c r="AB2" s="852"/>
      <c r="AC2" s="859" t="str">
        <f>表紙!L15</f>
        <v>VKZ340100</v>
      </c>
      <c r="AD2" s="860"/>
      <c r="AE2" s="860"/>
      <c r="AF2" s="860"/>
      <c r="AG2" s="860"/>
      <c r="AH2" s="860"/>
      <c r="AI2" s="861"/>
      <c r="AJ2" s="868" t="str">
        <f>表紙!E16</f>
        <v>機能名</v>
      </c>
      <c r="AK2" s="851"/>
      <c r="AL2" s="852"/>
      <c r="AM2" s="859" t="str">
        <f>表紙!L16</f>
        <v>元帳データ集計</v>
      </c>
      <c r="AN2" s="860"/>
      <c r="AO2" s="860"/>
      <c r="AP2" s="860"/>
      <c r="AQ2" s="860"/>
      <c r="AR2" s="860"/>
      <c r="AS2" s="874"/>
      <c r="AT2" s="5"/>
    </row>
    <row r="3" spans="2:46" s="3" customFormat="1" ht="15.75">
      <c r="O3" s="853" t="str">
        <f>表紙!E13</f>
        <v>サブシステムID</v>
      </c>
      <c r="P3" s="854"/>
      <c r="Q3" s="855"/>
      <c r="R3" s="862" t="str">
        <f>表紙!L13</f>
        <v>AL</v>
      </c>
      <c r="S3" s="863"/>
      <c r="T3" s="863"/>
      <c r="U3" s="863"/>
      <c r="V3" s="863"/>
      <c r="W3" s="863"/>
      <c r="X3" s="863"/>
      <c r="Y3" s="864"/>
      <c r="Z3" s="869" t="str">
        <f>表紙!E18</f>
        <v>作成年月日</v>
      </c>
      <c r="AA3" s="854"/>
      <c r="AB3" s="855"/>
      <c r="AC3" s="875">
        <f>表紙!L18</f>
        <v>42562</v>
      </c>
      <c r="AD3" s="876"/>
      <c r="AE3" s="876"/>
      <c r="AF3" s="876"/>
      <c r="AG3" s="876"/>
      <c r="AH3" s="876"/>
      <c r="AI3" s="877"/>
      <c r="AJ3" s="869" t="str">
        <f>表紙!E19</f>
        <v>作成者</v>
      </c>
      <c r="AK3" s="854"/>
      <c r="AL3" s="855"/>
      <c r="AM3" s="862" t="str">
        <f>表紙!L19</f>
        <v>宇野 淳</v>
      </c>
      <c r="AN3" s="863"/>
      <c r="AO3" s="863"/>
      <c r="AP3" s="863"/>
      <c r="AQ3" s="863"/>
      <c r="AR3" s="863"/>
      <c r="AS3" s="872"/>
      <c r="AT3" s="5"/>
    </row>
    <row r="4" spans="2:46" s="3" customFormat="1" thickBot="1">
      <c r="O4" s="856" t="str">
        <f>表紙!E14</f>
        <v>サブシステム名</v>
      </c>
      <c r="P4" s="857"/>
      <c r="Q4" s="858"/>
      <c r="R4" s="865" t="str">
        <f>表紙!L14</f>
        <v>VKZ</v>
      </c>
      <c r="S4" s="866"/>
      <c r="T4" s="866"/>
      <c r="U4" s="866"/>
      <c r="V4" s="866"/>
      <c r="W4" s="866"/>
      <c r="X4" s="866"/>
      <c r="Y4" s="867"/>
      <c r="Z4" s="870" t="str">
        <f>表紙!E20</f>
        <v>最終更新年月日</v>
      </c>
      <c r="AA4" s="857"/>
      <c r="AB4" s="858"/>
      <c r="AC4" s="878">
        <f>表紙!L20</f>
        <v>42655</v>
      </c>
      <c r="AD4" s="879"/>
      <c r="AE4" s="879"/>
      <c r="AF4" s="879"/>
      <c r="AG4" s="879"/>
      <c r="AH4" s="879"/>
      <c r="AI4" s="880"/>
      <c r="AJ4" s="870" t="str">
        <f>表紙!E21</f>
        <v>最終更新者</v>
      </c>
      <c r="AK4" s="857"/>
      <c r="AL4" s="858"/>
      <c r="AM4" s="865" t="str">
        <f>表紙!L21</f>
        <v>宇野 淳</v>
      </c>
      <c r="AN4" s="866"/>
      <c r="AO4" s="866"/>
      <c r="AP4" s="866"/>
      <c r="AQ4" s="866"/>
      <c r="AR4" s="866"/>
      <c r="AS4" s="871"/>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178</v>
      </c>
      <c r="I7" s="929"/>
      <c r="J7" s="929"/>
      <c r="K7" s="929"/>
      <c r="L7" s="929"/>
      <c r="M7" s="929"/>
      <c r="N7" s="929"/>
      <c r="O7" s="929"/>
      <c r="P7" s="929"/>
      <c r="Q7" s="929"/>
      <c r="R7" s="929"/>
      <c r="S7" s="929"/>
      <c r="T7" s="929"/>
      <c r="U7" s="929"/>
      <c r="V7" s="929"/>
      <c r="W7" s="929"/>
      <c r="X7" s="929"/>
      <c r="Y7" s="929"/>
      <c r="AO7" s="4"/>
      <c r="AP7" s="4"/>
      <c r="AQ7" s="4"/>
      <c r="AR7" s="4"/>
      <c r="AS7" s="5"/>
      <c r="AT7" s="5"/>
    </row>
    <row r="8" spans="2:46" s="3" customFormat="1">
      <c r="B8" s="66" t="s">
        <v>1363</v>
      </c>
      <c r="I8" s="929" t="str">
        <f>"I"&amp;I7</f>
        <v>I</v>
      </c>
      <c r="J8" s="929"/>
      <c r="K8" s="929"/>
      <c r="L8" s="929"/>
      <c r="M8" s="929"/>
      <c r="N8" s="929"/>
      <c r="O8" s="929"/>
      <c r="P8" s="929"/>
      <c r="AO8" s="4"/>
      <c r="AP8" s="4"/>
      <c r="AQ8" s="4"/>
      <c r="AR8" s="4"/>
      <c r="AS8" s="5"/>
      <c r="AT8" s="5"/>
    </row>
    <row r="9" spans="2:46" s="3" customFormat="1">
      <c r="B9" s="66" t="s">
        <v>1364</v>
      </c>
      <c r="I9" s="929"/>
      <c r="J9" s="929"/>
      <c r="K9" s="929"/>
      <c r="L9" s="929"/>
      <c r="M9" s="929"/>
      <c r="N9" s="929"/>
      <c r="O9" s="929"/>
      <c r="P9" s="929"/>
      <c r="Q9" s="929"/>
      <c r="R9" s="929"/>
      <c r="S9" s="929"/>
      <c r="T9" s="929"/>
      <c r="U9" s="929"/>
      <c r="V9" s="929"/>
      <c r="W9" s="929"/>
      <c r="X9" s="929"/>
      <c r="Y9" s="929"/>
      <c r="AO9" s="4"/>
      <c r="AP9" s="4"/>
      <c r="AQ9" s="4"/>
      <c r="AR9" s="4"/>
      <c r="AS9" s="5"/>
      <c r="AT9" s="5"/>
    </row>
    <row r="10" spans="2:46" s="3" customFormat="1" ht="15.75">
      <c r="AO10" s="4"/>
      <c r="AP10" s="4"/>
      <c r="AQ10" s="4"/>
      <c r="AR10" s="4"/>
      <c r="AS10" s="5"/>
      <c r="AT10" s="5"/>
    </row>
    <row r="11" spans="2:46" s="3" customFormat="1" ht="15.75">
      <c r="AO11" s="4"/>
      <c r="AP11" s="4"/>
      <c r="AQ11" s="4"/>
      <c r="AR11" s="4"/>
      <c r="AS11" s="5"/>
      <c r="AT11" s="5"/>
    </row>
    <row r="12" spans="2:46" s="3" customFormat="1">
      <c r="B12" s="66" t="s">
        <v>22</v>
      </c>
      <c r="AO12" s="4"/>
      <c r="AP12" s="4"/>
      <c r="AQ12" s="4"/>
      <c r="AR12" s="4"/>
      <c r="AS12" s="5"/>
      <c r="AT12" s="5"/>
    </row>
    <row r="13" spans="2:46" s="3" customFormat="1" ht="15.75">
      <c r="AO13" s="4"/>
      <c r="AP13" s="4"/>
      <c r="AQ13" s="4"/>
      <c r="AR13" s="4"/>
      <c r="AS13" s="5"/>
      <c r="AT13" s="5"/>
    </row>
    <row r="14" spans="2:46" s="3" customFormat="1" ht="15.75">
      <c r="C14" s="96" t="s">
        <v>205</v>
      </c>
      <c r="AO14" s="4"/>
      <c r="AP14" s="4"/>
      <c r="AQ14" s="4"/>
      <c r="AR14" s="4"/>
      <c r="AS14" s="5"/>
      <c r="AT14" s="5"/>
    </row>
    <row r="15" spans="2:46" s="3" customFormat="1" ht="15.75">
      <c r="AO15" s="4"/>
      <c r="AP15" s="4"/>
      <c r="AQ15" s="4"/>
      <c r="AR15" s="4"/>
      <c r="AS15" s="5"/>
      <c r="AT15" s="5"/>
    </row>
    <row r="16" spans="2:46" s="3" customFormat="1" ht="15.7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72" t="s">
        <v>92</v>
      </c>
      <c r="D19" s="922" t="s">
        <v>87</v>
      </c>
      <c r="E19" s="923"/>
      <c r="F19" s="923"/>
      <c r="G19" s="923"/>
      <c r="H19" s="923"/>
      <c r="I19" s="923"/>
      <c r="J19" s="923"/>
      <c r="K19" s="924"/>
      <c r="L19" s="925" t="s">
        <v>88</v>
      </c>
      <c r="M19" s="926"/>
      <c r="N19" s="926"/>
      <c r="O19" s="926"/>
      <c r="P19" s="926"/>
      <c r="Q19" s="926"/>
      <c r="R19" s="926"/>
      <c r="S19" s="927"/>
      <c r="T19" s="922" t="s">
        <v>95</v>
      </c>
      <c r="U19" s="923"/>
      <c r="V19" s="923"/>
      <c r="W19" s="923"/>
      <c r="X19" s="923"/>
      <c r="Y19" s="923"/>
      <c r="Z19" s="923"/>
      <c r="AA19" s="924"/>
      <c r="AB19" s="925" t="s">
        <v>107</v>
      </c>
      <c r="AC19" s="926"/>
      <c r="AD19" s="925" t="s">
        <v>96</v>
      </c>
      <c r="AE19" s="926"/>
      <c r="AF19" s="926"/>
      <c r="AG19" s="926"/>
      <c r="AH19" s="926"/>
      <c r="AI19" s="926"/>
      <c r="AJ19" s="926"/>
      <c r="AK19" s="926"/>
      <c r="AL19" s="926"/>
      <c r="AM19" s="926"/>
      <c r="AN19" s="926"/>
      <c r="AO19" s="926"/>
      <c r="AP19" s="926"/>
      <c r="AQ19" s="926"/>
      <c r="AR19" s="926"/>
      <c r="AS19" s="926"/>
      <c r="AT19" s="926"/>
      <c r="AU19" s="927"/>
      <c r="AV19" s="925" t="s">
        <v>30</v>
      </c>
      <c r="AW19" s="926"/>
      <c r="AX19" s="926"/>
      <c r="AY19" s="926"/>
      <c r="AZ19" s="926"/>
      <c r="BA19" s="926"/>
      <c r="BB19" s="926"/>
      <c r="BC19" s="926"/>
      <c r="BD19" s="926"/>
      <c r="BE19" s="926"/>
      <c r="BF19" s="926"/>
      <c r="BG19" s="926"/>
      <c r="BH19" s="926"/>
      <c r="BI19" s="926"/>
      <c r="BJ19" s="926"/>
      <c r="BK19" s="926"/>
      <c r="BL19" s="926"/>
      <c r="BM19" s="927"/>
      <c r="BN19" s="16"/>
      <c r="BO19" s="16"/>
      <c r="BP19" s="16"/>
      <c r="BQ19" s="16"/>
      <c r="BR19" s="16"/>
      <c r="BS19" s="16"/>
      <c r="BT19" s="16"/>
      <c r="BU19" s="16"/>
      <c r="BV19" s="16"/>
      <c r="BW19" s="16"/>
      <c r="BX19" s="16"/>
      <c r="BY19" s="16"/>
      <c r="BZ19" s="16"/>
      <c r="CA19" s="16"/>
      <c r="CB19" s="16"/>
      <c r="CC19" s="16"/>
    </row>
    <row r="20" spans="2:81" s="14" customFormat="1" ht="12.6" customHeight="1">
      <c r="B20" s="17"/>
      <c r="C20" s="200">
        <v>1</v>
      </c>
      <c r="D20" s="928" t="s">
        <v>350</v>
      </c>
      <c r="E20" s="928"/>
      <c r="F20" s="928"/>
      <c r="G20" s="928"/>
      <c r="H20" s="928"/>
      <c r="I20" s="928"/>
      <c r="J20" s="928"/>
      <c r="K20" s="928"/>
      <c r="L20" s="928" t="s">
        <v>351</v>
      </c>
      <c r="M20" s="928"/>
      <c r="N20" s="928"/>
      <c r="O20" s="928"/>
      <c r="P20" s="928"/>
      <c r="Q20" s="928"/>
      <c r="R20" s="928"/>
      <c r="S20" s="928"/>
      <c r="T20" s="928" t="s">
        <v>352</v>
      </c>
      <c r="U20" s="928"/>
      <c r="V20" s="928"/>
      <c r="W20" s="928"/>
      <c r="X20" s="928"/>
      <c r="Y20" s="928"/>
      <c r="Z20" s="928"/>
      <c r="AA20" s="928"/>
      <c r="AB20" s="912"/>
      <c r="AC20" s="921"/>
      <c r="AD20" s="928" t="s">
        <v>353</v>
      </c>
      <c r="AE20" s="928"/>
      <c r="AF20" s="928"/>
      <c r="AG20" s="928"/>
      <c r="AH20" s="928"/>
      <c r="AI20" s="928"/>
      <c r="AJ20" s="928"/>
      <c r="AK20" s="928"/>
      <c r="AL20" s="928"/>
      <c r="AM20" s="928"/>
      <c r="AN20" s="928"/>
      <c r="AO20" s="928"/>
      <c r="AP20" s="928"/>
      <c r="AQ20" s="928"/>
      <c r="AR20" s="928"/>
      <c r="AS20" s="928"/>
      <c r="AT20" s="928"/>
      <c r="AU20" s="928"/>
      <c r="AV20" s="928"/>
      <c r="AW20" s="928"/>
      <c r="AX20" s="928"/>
      <c r="AY20" s="928"/>
      <c r="AZ20" s="928"/>
      <c r="BA20" s="928"/>
      <c r="BB20" s="928"/>
      <c r="BC20" s="928"/>
      <c r="BD20" s="928"/>
      <c r="BE20" s="928"/>
      <c r="BF20" s="928"/>
      <c r="BG20" s="928"/>
      <c r="BH20" s="928"/>
      <c r="BI20" s="928"/>
      <c r="BJ20" s="928"/>
      <c r="BK20" s="928"/>
      <c r="BL20" s="928"/>
      <c r="BM20" s="928"/>
      <c r="BN20" s="16"/>
      <c r="BO20" s="16"/>
      <c r="BP20" s="16"/>
      <c r="BQ20" s="16"/>
      <c r="BR20" s="16"/>
      <c r="BS20" s="16"/>
      <c r="BT20" s="16"/>
      <c r="BU20" s="16"/>
      <c r="BV20" s="16"/>
      <c r="BW20" s="16"/>
      <c r="BX20" s="16"/>
      <c r="BY20" s="16"/>
      <c r="BZ20" s="16"/>
      <c r="CA20" s="16"/>
      <c r="CB20" s="16"/>
      <c r="CC20" s="16"/>
    </row>
    <row r="21" spans="2:81" s="14" customFormat="1" ht="12.6" customHeight="1">
      <c r="B21" s="17"/>
      <c r="C21" s="200">
        <v>2</v>
      </c>
      <c r="D21" s="928" t="s">
        <v>354</v>
      </c>
      <c r="E21" s="928"/>
      <c r="F21" s="928"/>
      <c r="G21" s="928"/>
      <c r="H21" s="928"/>
      <c r="I21" s="928"/>
      <c r="J21" s="928"/>
      <c r="K21" s="928"/>
      <c r="L21" s="928" t="s">
        <v>355</v>
      </c>
      <c r="M21" s="928"/>
      <c r="N21" s="928"/>
      <c r="O21" s="928"/>
      <c r="P21" s="928"/>
      <c r="Q21" s="928"/>
      <c r="R21" s="928"/>
      <c r="S21" s="928"/>
      <c r="T21" s="928" t="s">
        <v>356</v>
      </c>
      <c r="U21" s="928"/>
      <c r="V21" s="928"/>
      <c r="W21" s="928"/>
      <c r="X21" s="928"/>
      <c r="Y21" s="928"/>
      <c r="Z21" s="928"/>
      <c r="AA21" s="928"/>
      <c r="AB21" s="912"/>
      <c r="AC21" s="921"/>
      <c r="AD21" s="928" t="s">
        <v>357</v>
      </c>
      <c r="AE21" s="928"/>
      <c r="AF21" s="928"/>
      <c r="AG21" s="928"/>
      <c r="AH21" s="928"/>
      <c r="AI21" s="928"/>
      <c r="AJ21" s="928"/>
      <c r="AK21" s="928"/>
      <c r="AL21" s="928"/>
      <c r="AM21" s="928"/>
      <c r="AN21" s="928"/>
      <c r="AO21" s="928"/>
      <c r="AP21" s="928"/>
      <c r="AQ21" s="928"/>
      <c r="AR21" s="928"/>
      <c r="AS21" s="928"/>
      <c r="AT21" s="928"/>
      <c r="AU21" s="928"/>
      <c r="AV21" s="928"/>
      <c r="AW21" s="928"/>
      <c r="AX21" s="928"/>
      <c r="AY21" s="928"/>
      <c r="AZ21" s="928"/>
      <c r="BA21" s="928"/>
      <c r="BB21" s="928"/>
      <c r="BC21" s="928"/>
      <c r="BD21" s="928"/>
      <c r="BE21" s="928"/>
      <c r="BF21" s="928"/>
      <c r="BG21" s="928"/>
      <c r="BH21" s="928"/>
      <c r="BI21" s="928"/>
      <c r="BJ21" s="928"/>
      <c r="BK21" s="928"/>
      <c r="BL21" s="928"/>
      <c r="BM21" s="928"/>
      <c r="BN21" s="16"/>
      <c r="BO21" s="16"/>
      <c r="BP21" s="16"/>
      <c r="BQ21" s="16"/>
      <c r="BR21" s="16"/>
      <c r="BS21" s="16"/>
      <c r="BT21" s="16"/>
      <c r="BU21" s="16"/>
      <c r="BV21" s="16"/>
      <c r="BW21" s="16"/>
      <c r="BX21" s="16"/>
      <c r="BY21" s="16"/>
      <c r="BZ21" s="16"/>
      <c r="CA21" s="16"/>
      <c r="CB21" s="16"/>
      <c r="CC21" s="16"/>
    </row>
    <row r="22" spans="2:81" s="14" customFormat="1" ht="12.6" customHeight="1">
      <c r="B22" s="17"/>
      <c r="C22" s="200">
        <v>3</v>
      </c>
      <c r="D22" s="928" t="s">
        <v>358</v>
      </c>
      <c r="E22" s="928"/>
      <c r="F22" s="928"/>
      <c r="G22" s="928"/>
      <c r="H22" s="928"/>
      <c r="I22" s="928"/>
      <c r="J22" s="928"/>
      <c r="K22" s="928"/>
      <c r="L22" s="928" t="s">
        <v>359</v>
      </c>
      <c r="M22" s="928"/>
      <c r="N22" s="928"/>
      <c r="O22" s="928"/>
      <c r="P22" s="928"/>
      <c r="Q22" s="928"/>
      <c r="R22" s="928"/>
      <c r="S22" s="928"/>
      <c r="T22" s="928" t="s">
        <v>360</v>
      </c>
      <c r="U22" s="928"/>
      <c r="V22" s="928"/>
      <c r="W22" s="928"/>
      <c r="X22" s="928"/>
      <c r="Y22" s="928"/>
      <c r="Z22" s="928"/>
      <c r="AA22" s="928"/>
      <c r="AB22" s="912"/>
      <c r="AC22" s="921"/>
      <c r="AD22" s="928" t="s">
        <v>361</v>
      </c>
      <c r="AE22" s="928"/>
      <c r="AF22" s="928"/>
      <c r="AG22" s="928"/>
      <c r="AH22" s="928"/>
      <c r="AI22" s="928"/>
      <c r="AJ22" s="928"/>
      <c r="AK22" s="928"/>
      <c r="AL22" s="928"/>
      <c r="AM22" s="928"/>
      <c r="AN22" s="928"/>
      <c r="AO22" s="928"/>
      <c r="AP22" s="928"/>
      <c r="AQ22" s="928"/>
      <c r="AR22" s="928"/>
      <c r="AS22" s="928"/>
      <c r="AT22" s="928"/>
      <c r="AU22" s="928"/>
      <c r="AV22" s="928"/>
      <c r="AW22" s="928"/>
      <c r="AX22" s="928"/>
      <c r="AY22" s="928"/>
      <c r="AZ22" s="928"/>
      <c r="BA22" s="928"/>
      <c r="BB22" s="928"/>
      <c r="BC22" s="928"/>
      <c r="BD22" s="928"/>
      <c r="BE22" s="928"/>
      <c r="BF22" s="928"/>
      <c r="BG22" s="928"/>
      <c r="BH22" s="928"/>
      <c r="BI22" s="928"/>
      <c r="BJ22" s="928"/>
      <c r="BK22" s="928"/>
      <c r="BL22" s="928"/>
      <c r="BM22" s="928"/>
      <c r="BN22" s="16"/>
      <c r="BO22" s="16"/>
      <c r="BP22" s="16"/>
      <c r="BQ22" s="16"/>
      <c r="BR22" s="16"/>
      <c r="BS22" s="16"/>
      <c r="BT22" s="16"/>
      <c r="BU22" s="16"/>
      <c r="BV22" s="16"/>
      <c r="BW22" s="16"/>
      <c r="BX22" s="16"/>
      <c r="BY22" s="16"/>
      <c r="BZ22" s="16"/>
      <c r="CA22" s="16"/>
      <c r="CB22" s="16"/>
      <c r="CC22" s="16"/>
    </row>
    <row r="23" spans="2:81" s="14" customFormat="1" ht="12.6" customHeight="1">
      <c r="B23" s="17"/>
      <c r="C23" s="97">
        <v>4</v>
      </c>
      <c r="D23" s="930" t="s">
        <v>196</v>
      </c>
      <c r="E23" s="930" t="s">
        <v>112</v>
      </c>
      <c r="F23" s="930" t="s">
        <v>112</v>
      </c>
      <c r="G23" s="930" t="s">
        <v>112</v>
      </c>
      <c r="H23" s="930" t="s">
        <v>112</v>
      </c>
      <c r="I23" s="930" t="s">
        <v>112</v>
      </c>
      <c r="J23" s="930" t="s">
        <v>112</v>
      </c>
      <c r="K23" s="930" t="s">
        <v>112</v>
      </c>
      <c r="L23" s="930" t="s">
        <v>113</v>
      </c>
      <c r="M23" s="930" t="s">
        <v>113</v>
      </c>
      <c r="N23" s="930" t="s">
        <v>113</v>
      </c>
      <c r="O23" s="930" t="s">
        <v>113</v>
      </c>
      <c r="P23" s="930" t="s">
        <v>113</v>
      </c>
      <c r="Q23" s="930" t="s">
        <v>113</v>
      </c>
      <c r="R23" s="930" t="s">
        <v>113</v>
      </c>
      <c r="S23" s="930" t="s">
        <v>113</v>
      </c>
      <c r="T23" s="930" t="s">
        <v>112</v>
      </c>
      <c r="U23" s="930" t="s">
        <v>112</v>
      </c>
      <c r="V23" s="930" t="s">
        <v>112</v>
      </c>
      <c r="W23" s="930" t="s">
        <v>112</v>
      </c>
      <c r="X23" s="930" t="s">
        <v>112</v>
      </c>
      <c r="Y23" s="930" t="s">
        <v>112</v>
      </c>
      <c r="Z23" s="930" t="s">
        <v>112</v>
      </c>
      <c r="AA23" s="930" t="s">
        <v>112</v>
      </c>
      <c r="AB23" s="968"/>
      <c r="AC23" s="969"/>
      <c r="AD23" s="930" t="s">
        <v>194</v>
      </c>
      <c r="AE23" s="930"/>
      <c r="AF23" s="930"/>
      <c r="AG23" s="930"/>
      <c r="AH23" s="930"/>
      <c r="AI23" s="930"/>
      <c r="AJ23" s="930"/>
      <c r="AK23" s="930"/>
      <c r="AL23" s="930"/>
      <c r="AM23" s="930"/>
      <c r="AN23" s="930"/>
      <c r="AO23" s="930"/>
      <c r="AP23" s="930"/>
      <c r="AQ23" s="930"/>
      <c r="AR23" s="930"/>
      <c r="AS23" s="930"/>
      <c r="AT23" s="930"/>
      <c r="AU23" s="930"/>
      <c r="AV23" s="930"/>
      <c r="AW23" s="930"/>
      <c r="AX23" s="930"/>
      <c r="AY23" s="930"/>
      <c r="AZ23" s="930"/>
      <c r="BA23" s="930"/>
      <c r="BB23" s="930"/>
      <c r="BC23" s="930"/>
      <c r="BD23" s="930"/>
      <c r="BE23" s="930"/>
      <c r="BF23" s="930"/>
      <c r="BG23" s="930"/>
      <c r="BH23" s="930"/>
      <c r="BI23" s="930"/>
      <c r="BJ23" s="930"/>
      <c r="BK23" s="930"/>
      <c r="BL23" s="930"/>
      <c r="BM23" s="930"/>
      <c r="BN23" s="16"/>
      <c r="BO23" s="16"/>
      <c r="BP23" s="16"/>
      <c r="BQ23" s="16"/>
      <c r="BR23" s="16"/>
      <c r="BS23" s="16"/>
      <c r="BT23" s="16"/>
      <c r="BU23" s="16"/>
      <c r="BV23" s="16"/>
      <c r="BW23" s="16"/>
      <c r="BX23" s="16"/>
      <c r="BY23" s="16"/>
      <c r="BZ23" s="16"/>
      <c r="CA23" s="16"/>
      <c r="CB23" s="16"/>
      <c r="CC23" s="16"/>
    </row>
    <row r="24" spans="2:81" s="15" customFormat="1" ht="12.6" customHeight="1">
      <c r="B24" s="7"/>
      <c r="C24" s="201">
        <v>5</v>
      </c>
      <c r="D24" s="928" t="s">
        <v>197</v>
      </c>
      <c r="E24" s="928"/>
      <c r="F24" s="928"/>
      <c r="G24" s="928"/>
      <c r="H24" s="928"/>
      <c r="I24" s="928"/>
      <c r="J24" s="928"/>
      <c r="K24" s="928"/>
      <c r="L24" s="928" t="s">
        <v>195</v>
      </c>
      <c r="M24" s="928"/>
      <c r="N24" s="928"/>
      <c r="O24" s="928"/>
      <c r="P24" s="928"/>
      <c r="Q24" s="928"/>
      <c r="R24" s="928"/>
      <c r="S24" s="928"/>
      <c r="T24" s="928" t="s">
        <v>190</v>
      </c>
      <c r="U24" s="928"/>
      <c r="V24" s="928"/>
      <c r="W24" s="928"/>
      <c r="X24" s="928"/>
      <c r="Y24" s="928"/>
      <c r="Z24" s="928"/>
      <c r="AA24" s="928"/>
      <c r="AB24" s="912"/>
      <c r="AC24" s="921"/>
      <c r="AD24" s="928" t="s">
        <v>1254</v>
      </c>
      <c r="AE24" s="928"/>
      <c r="AF24" s="928"/>
      <c r="AG24" s="928"/>
      <c r="AH24" s="928"/>
      <c r="AI24" s="928"/>
      <c r="AJ24" s="928"/>
      <c r="AK24" s="928"/>
      <c r="AL24" s="928"/>
      <c r="AM24" s="928"/>
      <c r="AN24" s="928"/>
      <c r="AO24" s="928"/>
      <c r="AP24" s="928"/>
      <c r="AQ24" s="928"/>
      <c r="AR24" s="928"/>
      <c r="AS24" s="928"/>
      <c r="AT24" s="928"/>
      <c r="AU24" s="928"/>
      <c r="AV24" s="928"/>
      <c r="AW24" s="928"/>
      <c r="AX24" s="928"/>
      <c r="AY24" s="928"/>
      <c r="AZ24" s="928"/>
      <c r="BA24" s="928"/>
      <c r="BB24" s="928"/>
      <c r="BC24" s="928"/>
      <c r="BD24" s="928"/>
      <c r="BE24" s="928"/>
      <c r="BF24" s="928"/>
      <c r="BG24" s="928"/>
      <c r="BH24" s="928"/>
      <c r="BI24" s="928"/>
      <c r="BJ24" s="928"/>
      <c r="BK24" s="928"/>
      <c r="BL24" s="928"/>
      <c r="BM24" s="928"/>
      <c r="BN24" s="16"/>
      <c r="BO24" s="16"/>
      <c r="BP24" s="16"/>
      <c r="BQ24" s="16"/>
      <c r="BR24" s="16"/>
      <c r="BS24" s="16"/>
      <c r="BT24" s="16"/>
      <c r="BU24" s="16"/>
      <c r="BV24" s="16"/>
      <c r="BW24" s="16"/>
      <c r="BX24" s="16"/>
      <c r="BY24" s="16"/>
      <c r="BZ24" s="16"/>
      <c r="CA24" s="16"/>
      <c r="CB24" s="16"/>
      <c r="CC24" s="16"/>
    </row>
    <row r="25" spans="2:81" s="15" customFormat="1" ht="12.6" customHeight="1">
      <c r="B25" s="7"/>
      <c r="C25" s="73"/>
      <c r="D25" s="928"/>
      <c r="E25" s="928"/>
      <c r="F25" s="928"/>
      <c r="G25" s="928"/>
      <c r="H25" s="928"/>
      <c r="I25" s="928"/>
      <c r="J25" s="928"/>
      <c r="K25" s="928"/>
      <c r="L25" s="928"/>
      <c r="M25" s="928"/>
      <c r="N25" s="928"/>
      <c r="O25" s="928"/>
      <c r="P25" s="928"/>
      <c r="Q25" s="928"/>
      <c r="R25" s="928"/>
      <c r="S25" s="928"/>
      <c r="T25" s="928"/>
      <c r="U25" s="928"/>
      <c r="V25" s="928"/>
      <c r="W25" s="928"/>
      <c r="X25" s="928"/>
      <c r="Y25" s="928"/>
      <c r="Z25" s="928"/>
      <c r="AA25" s="928"/>
      <c r="AB25" s="912"/>
      <c r="AC25" s="921"/>
      <c r="AD25" s="928"/>
      <c r="AE25" s="928"/>
      <c r="AF25" s="928"/>
      <c r="AG25" s="928"/>
      <c r="AH25" s="928"/>
      <c r="AI25" s="928"/>
      <c r="AJ25" s="928"/>
      <c r="AK25" s="928"/>
      <c r="AL25" s="928"/>
      <c r="AM25" s="928"/>
      <c r="AN25" s="928"/>
      <c r="AO25" s="928"/>
      <c r="AP25" s="928"/>
      <c r="AQ25" s="928"/>
      <c r="AR25" s="928"/>
      <c r="AS25" s="928"/>
      <c r="AT25" s="928"/>
      <c r="AU25" s="928"/>
      <c r="AV25" s="928"/>
      <c r="AW25" s="928"/>
      <c r="AX25" s="928"/>
      <c r="AY25" s="928"/>
      <c r="AZ25" s="928"/>
      <c r="BA25" s="928"/>
      <c r="BB25" s="928"/>
      <c r="BC25" s="928"/>
      <c r="BD25" s="928"/>
      <c r="BE25" s="928"/>
      <c r="BF25" s="928"/>
      <c r="BG25" s="928"/>
      <c r="BH25" s="928"/>
      <c r="BI25" s="928"/>
      <c r="BJ25" s="928"/>
      <c r="BK25" s="928"/>
      <c r="BL25" s="928"/>
      <c r="BM25" s="928"/>
      <c r="BN25" s="16"/>
      <c r="BO25" s="16"/>
      <c r="BP25" s="16"/>
      <c r="BQ25" s="16"/>
      <c r="BR25" s="16"/>
      <c r="BS25" s="16"/>
      <c r="BT25" s="16"/>
      <c r="BU25" s="16"/>
      <c r="BV25" s="16"/>
      <c r="BW25" s="16"/>
      <c r="BX25" s="16"/>
      <c r="BY25" s="16"/>
      <c r="BZ25" s="16"/>
      <c r="CA25" s="16"/>
      <c r="CB25" s="16"/>
      <c r="CC25" s="16"/>
    </row>
    <row r="28" spans="2:81" ht="16.5" customHeight="1">
      <c r="B28" s="65" t="s">
        <v>91</v>
      </c>
    </row>
    <row r="30" spans="2:81" s="31" customFormat="1" ht="15" customHeight="1">
      <c r="B30" s="17"/>
      <c r="C30" s="72" t="s">
        <v>92</v>
      </c>
      <c r="D30" s="922" t="s">
        <v>87</v>
      </c>
      <c r="E30" s="923"/>
      <c r="F30" s="923"/>
      <c r="G30" s="923"/>
      <c r="H30" s="923"/>
      <c r="I30" s="923"/>
      <c r="J30" s="923"/>
      <c r="K30" s="924"/>
      <c r="L30" s="925" t="s">
        <v>88</v>
      </c>
      <c r="M30" s="926"/>
      <c r="N30" s="926"/>
      <c r="O30" s="926"/>
      <c r="P30" s="926"/>
      <c r="Q30" s="926"/>
      <c r="R30" s="926"/>
      <c r="S30" s="927"/>
      <c r="T30" s="922" t="s">
        <v>95</v>
      </c>
      <c r="U30" s="923"/>
      <c r="V30" s="923"/>
      <c r="W30" s="923"/>
      <c r="X30" s="923"/>
      <c r="Y30" s="923"/>
      <c r="Z30" s="923"/>
      <c r="AA30" s="924"/>
      <c r="AB30" s="925" t="s">
        <v>107</v>
      </c>
      <c r="AC30" s="926"/>
      <c r="AD30" s="925" t="s">
        <v>96</v>
      </c>
      <c r="AE30" s="926"/>
      <c r="AF30" s="926"/>
      <c r="AG30" s="926"/>
      <c r="AH30" s="926"/>
      <c r="AI30" s="926"/>
      <c r="AJ30" s="926"/>
      <c r="AK30" s="926"/>
      <c r="AL30" s="926"/>
      <c r="AM30" s="926"/>
      <c r="AN30" s="926"/>
      <c r="AO30" s="926"/>
      <c r="AP30" s="926"/>
      <c r="AQ30" s="926"/>
      <c r="AR30" s="926"/>
      <c r="AS30" s="926"/>
      <c r="AT30" s="926"/>
      <c r="AU30" s="927"/>
      <c r="AV30" s="925" t="s">
        <v>30</v>
      </c>
      <c r="AW30" s="926"/>
      <c r="AX30" s="926"/>
      <c r="AY30" s="926"/>
      <c r="AZ30" s="926"/>
      <c r="BA30" s="926"/>
      <c r="BB30" s="926"/>
      <c r="BC30" s="926"/>
      <c r="BD30" s="926"/>
      <c r="BE30" s="926"/>
      <c r="BF30" s="926"/>
      <c r="BG30" s="926"/>
      <c r="BH30" s="926"/>
      <c r="BI30" s="926"/>
      <c r="BJ30" s="926"/>
      <c r="BK30" s="926"/>
      <c r="BL30" s="926"/>
      <c r="BM30" s="927"/>
      <c r="BN30" s="16"/>
      <c r="BO30" s="16"/>
      <c r="BP30" s="16"/>
      <c r="BQ30" s="16"/>
      <c r="BR30" s="16"/>
      <c r="BS30" s="16"/>
      <c r="BT30" s="16"/>
      <c r="BU30" s="16"/>
      <c r="BV30" s="16"/>
      <c r="BW30" s="16"/>
      <c r="BX30" s="16"/>
      <c r="BY30" s="16"/>
      <c r="BZ30" s="16"/>
      <c r="CA30" s="16"/>
      <c r="CB30" s="16"/>
      <c r="CC30" s="16"/>
    </row>
    <row r="31" spans="2:81" s="14" customFormat="1" ht="12.6" customHeight="1">
      <c r="B31" s="17"/>
      <c r="C31" s="97">
        <v>1</v>
      </c>
      <c r="D31" s="930" t="s">
        <v>205</v>
      </c>
      <c r="E31" s="930"/>
      <c r="F31" s="930"/>
      <c r="G31" s="930"/>
      <c r="H31" s="930"/>
      <c r="I31" s="930"/>
      <c r="J31" s="930"/>
      <c r="K31" s="930"/>
      <c r="L31" s="930" t="s">
        <v>205</v>
      </c>
      <c r="M31" s="930"/>
      <c r="N31" s="930"/>
      <c r="O31" s="930"/>
      <c r="P31" s="930"/>
      <c r="Q31" s="930"/>
      <c r="R31" s="930"/>
      <c r="S31" s="930"/>
      <c r="T31" s="930" t="s">
        <v>205</v>
      </c>
      <c r="U31" s="930"/>
      <c r="V31" s="930"/>
      <c r="W31" s="930"/>
      <c r="X31" s="930"/>
      <c r="Y31" s="930"/>
      <c r="Z31" s="930"/>
      <c r="AA31" s="930"/>
      <c r="AB31" s="968"/>
      <c r="AC31" s="969"/>
      <c r="AD31" s="930" t="s">
        <v>206</v>
      </c>
      <c r="AE31" s="930"/>
      <c r="AF31" s="930"/>
      <c r="AG31" s="930"/>
      <c r="AH31" s="930"/>
      <c r="AI31" s="930"/>
      <c r="AJ31" s="930"/>
      <c r="AK31" s="930"/>
      <c r="AL31" s="930"/>
      <c r="AM31" s="930"/>
      <c r="AN31" s="930"/>
      <c r="AO31" s="930"/>
      <c r="AP31" s="930"/>
      <c r="AQ31" s="930"/>
      <c r="AR31" s="930"/>
      <c r="AS31" s="930"/>
      <c r="AT31" s="930"/>
      <c r="AU31" s="930"/>
      <c r="AV31" s="930"/>
      <c r="AW31" s="930"/>
      <c r="AX31" s="930"/>
      <c r="AY31" s="930"/>
      <c r="AZ31" s="930"/>
      <c r="BA31" s="930"/>
      <c r="BB31" s="930"/>
      <c r="BC31" s="930"/>
      <c r="BD31" s="930"/>
      <c r="BE31" s="930"/>
      <c r="BF31" s="930"/>
      <c r="BG31" s="930"/>
      <c r="BH31" s="930"/>
      <c r="BI31" s="930"/>
      <c r="BJ31" s="930"/>
      <c r="BK31" s="930"/>
      <c r="BL31" s="930"/>
      <c r="BM31" s="930"/>
      <c r="BN31" s="16"/>
      <c r="BO31" s="16"/>
      <c r="BP31" s="16"/>
      <c r="BQ31" s="16"/>
      <c r="BR31" s="16"/>
      <c r="BS31" s="16"/>
      <c r="BT31" s="16"/>
      <c r="BU31" s="16"/>
      <c r="BV31" s="16"/>
      <c r="BW31" s="16"/>
      <c r="BX31" s="16"/>
      <c r="BY31" s="16"/>
      <c r="BZ31" s="16"/>
      <c r="CA31" s="16"/>
      <c r="CB31" s="16"/>
      <c r="CC31" s="16"/>
    </row>
    <row r="34" spans="2:81" ht="16.5" customHeight="1">
      <c r="B34" s="65" t="s">
        <v>106</v>
      </c>
    </row>
    <row r="36" spans="2:81" ht="16.5" customHeight="1">
      <c r="C36" s="72" t="s">
        <v>92</v>
      </c>
      <c r="D36" s="922" t="s">
        <v>87</v>
      </c>
      <c r="E36" s="923"/>
      <c r="F36" s="923"/>
      <c r="G36" s="923"/>
      <c r="H36" s="923"/>
      <c r="I36" s="923"/>
      <c r="J36" s="923"/>
      <c r="K36" s="924"/>
      <c r="L36" s="925" t="s">
        <v>88</v>
      </c>
      <c r="M36" s="926"/>
      <c r="N36" s="926"/>
      <c r="O36" s="926"/>
      <c r="P36" s="926"/>
      <c r="Q36" s="926"/>
      <c r="R36" s="926"/>
      <c r="S36" s="927"/>
      <c r="T36" s="925" t="s">
        <v>105</v>
      </c>
      <c r="U36" s="926"/>
      <c r="V36" s="926"/>
      <c r="W36" s="926"/>
      <c r="X36" s="926"/>
      <c r="Y36" s="926"/>
      <c r="Z36" s="926"/>
      <c r="AA36" s="926"/>
      <c r="AB36" s="926"/>
      <c r="AC36" s="926"/>
      <c r="AD36" s="926"/>
      <c r="AE36" s="926"/>
      <c r="AF36" s="926"/>
      <c r="AG36" s="926"/>
      <c r="AH36" s="926"/>
      <c r="AI36" s="926"/>
      <c r="AJ36" s="926"/>
      <c r="AK36" s="926"/>
      <c r="AL36" s="926"/>
      <c r="AM36" s="926"/>
      <c r="AN36" s="926"/>
      <c r="AO36" s="926"/>
      <c r="AP36" s="926"/>
      <c r="AQ36" s="926"/>
      <c r="AR36" s="926"/>
      <c r="AS36" s="927"/>
      <c r="AT36" s="925" t="s">
        <v>30</v>
      </c>
      <c r="AU36" s="926"/>
      <c r="AV36" s="926"/>
      <c r="AW36" s="926"/>
      <c r="AX36" s="926"/>
      <c r="AY36" s="926"/>
      <c r="AZ36" s="926"/>
      <c r="BA36" s="926"/>
      <c r="BB36" s="926"/>
      <c r="BC36" s="926"/>
      <c r="BD36" s="926"/>
      <c r="BE36" s="926"/>
      <c r="BF36" s="926"/>
      <c r="BG36" s="926"/>
      <c r="BH36" s="926"/>
      <c r="BI36" s="926"/>
      <c r="BJ36" s="926"/>
      <c r="BK36" s="927"/>
    </row>
    <row r="37" spans="2:81" ht="12">
      <c r="C37" s="73">
        <v>1</v>
      </c>
      <c r="D37" s="928" t="s">
        <v>1261</v>
      </c>
      <c r="E37" s="928"/>
      <c r="F37" s="928"/>
      <c r="G37" s="928"/>
      <c r="H37" s="928"/>
      <c r="I37" s="928"/>
      <c r="J37" s="928"/>
      <c r="K37" s="928"/>
      <c r="L37" s="928" t="s">
        <v>204</v>
      </c>
      <c r="M37" s="928"/>
      <c r="N37" s="928"/>
      <c r="O37" s="928"/>
      <c r="P37" s="928"/>
      <c r="Q37" s="928"/>
      <c r="R37" s="928"/>
      <c r="S37" s="928"/>
      <c r="T37" s="897"/>
      <c r="U37" s="898"/>
      <c r="V37" s="898"/>
      <c r="W37" s="898"/>
      <c r="X37" s="898"/>
      <c r="Y37" s="898"/>
      <c r="Z37" s="898"/>
      <c r="AA37" s="898"/>
      <c r="AB37" s="898"/>
      <c r="AC37" s="898"/>
      <c r="AD37" s="898"/>
      <c r="AE37" s="898"/>
      <c r="AF37" s="898"/>
      <c r="AG37" s="898"/>
      <c r="AH37" s="898"/>
      <c r="AI37" s="898"/>
      <c r="AJ37" s="898"/>
      <c r="AK37" s="898"/>
      <c r="AL37" s="898"/>
      <c r="AM37" s="898"/>
      <c r="AN37" s="898"/>
      <c r="AO37" s="898"/>
      <c r="AP37" s="898"/>
      <c r="AQ37" s="898"/>
      <c r="AR37" s="898"/>
      <c r="AS37" s="899"/>
      <c r="AT37" s="928"/>
      <c r="AU37" s="928"/>
      <c r="AV37" s="928"/>
      <c r="AW37" s="928"/>
      <c r="AX37" s="928"/>
      <c r="AY37" s="928"/>
      <c r="AZ37" s="928"/>
      <c r="BA37" s="928"/>
      <c r="BB37" s="928"/>
      <c r="BC37" s="928"/>
      <c r="BD37" s="928"/>
      <c r="BE37" s="928"/>
      <c r="BF37" s="928"/>
      <c r="BG37" s="928"/>
      <c r="BH37" s="928"/>
      <c r="BI37" s="928"/>
      <c r="BJ37" s="928"/>
      <c r="BK37" s="928"/>
    </row>
    <row r="38" spans="2:81" ht="12">
      <c r="C38" s="73"/>
      <c r="D38" s="928"/>
      <c r="E38" s="928"/>
      <c r="F38" s="928"/>
      <c r="G38" s="928"/>
      <c r="H38" s="928"/>
      <c r="I38" s="928"/>
      <c r="J38" s="928"/>
      <c r="K38" s="928"/>
      <c r="L38" s="928"/>
      <c r="M38" s="928"/>
      <c r="N38" s="928"/>
      <c r="O38" s="928"/>
      <c r="P38" s="928"/>
      <c r="Q38" s="928"/>
      <c r="R38" s="928"/>
      <c r="S38" s="928"/>
      <c r="T38" s="897"/>
      <c r="U38" s="898"/>
      <c r="V38" s="898"/>
      <c r="W38" s="898"/>
      <c r="X38" s="898"/>
      <c r="Y38" s="898"/>
      <c r="Z38" s="898"/>
      <c r="AA38" s="898"/>
      <c r="AB38" s="898"/>
      <c r="AC38" s="898"/>
      <c r="AD38" s="898"/>
      <c r="AE38" s="898"/>
      <c r="AF38" s="898"/>
      <c r="AG38" s="898"/>
      <c r="AH38" s="898"/>
      <c r="AI38" s="898"/>
      <c r="AJ38" s="898"/>
      <c r="AK38" s="898"/>
      <c r="AL38" s="898"/>
      <c r="AM38" s="898"/>
      <c r="AN38" s="898"/>
      <c r="AO38" s="898"/>
      <c r="AP38" s="898"/>
      <c r="AQ38" s="898"/>
      <c r="AR38" s="898"/>
      <c r="AS38" s="899"/>
      <c r="AT38" s="928"/>
      <c r="AU38" s="928"/>
      <c r="AV38" s="928"/>
      <c r="AW38" s="928"/>
      <c r="AX38" s="928"/>
      <c r="AY38" s="928"/>
      <c r="AZ38" s="928"/>
      <c r="BA38" s="928"/>
      <c r="BB38" s="928"/>
      <c r="BC38" s="928"/>
      <c r="BD38" s="928"/>
      <c r="BE38" s="928"/>
      <c r="BF38" s="928"/>
      <c r="BG38" s="928"/>
      <c r="BH38" s="928"/>
      <c r="BI38" s="928"/>
      <c r="BJ38" s="928"/>
      <c r="BK38" s="928"/>
    </row>
    <row r="41" spans="2:81" ht="16.5" customHeight="1">
      <c r="B41" s="65" t="s">
        <v>97</v>
      </c>
    </row>
    <row r="43" spans="2:81" ht="16.5" customHeight="1">
      <c r="C43" s="72" t="s">
        <v>92</v>
      </c>
      <c r="D43" s="903" t="s">
        <v>101</v>
      </c>
      <c r="E43" s="903"/>
      <c r="F43" s="903"/>
      <c r="G43" s="903"/>
      <c r="H43" s="903"/>
      <c r="I43" s="903"/>
      <c r="J43" s="903"/>
      <c r="K43" s="903"/>
      <c r="L43" s="903"/>
      <c r="M43" s="903"/>
      <c r="N43" s="903"/>
      <c r="O43" s="904" t="s">
        <v>98</v>
      </c>
      <c r="P43" s="904"/>
      <c r="Q43" s="904"/>
      <c r="R43" s="904"/>
      <c r="S43" s="904"/>
      <c r="T43" s="904"/>
      <c r="U43" s="904"/>
      <c r="V43" s="904"/>
      <c r="W43" s="904"/>
      <c r="X43" s="904"/>
      <c r="Y43" s="904"/>
      <c r="Z43" s="904"/>
      <c r="AA43" s="904"/>
      <c r="AB43" s="904" t="s">
        <v>99</v>
      </c>
      <c r="AC43" s="904"/>
      <c r="AD43" s="904"/>
      <c r="AE43" s="904"/>
      <c r="AF43" s="904"/>
      <c r="AG43" s="904" t="s">
        <v>100</v>
      </c>
      <c r="AH43" s="904"/>
      <c r="AI43" s="904"/>
      <c r="AJ43" s="904"/>
      <c r="AK43" s="904"/>
      <c r="AL43" s="904"/>
      <c r="AM43" s="904"/>
      <c r="AN43" s="904"/>
      <c r="AO43" s="904"/>
      <c r="AP43" s="904"/>
      <c r="AQ43" s="904"/>
      <c r="AR43" s="904"/>
      <c r="AS43" s="904"/>
      <c r="AT43" s="904"/>
      <c r="AU43" s="904"/>
      <c r="AV43" s="904"/>
      <c r="AW43" s="904"/>
      <c r="AX43" s="904"/>
      <c r="AY43" s="904"/>
      <c r="AZ43" s="904"/>
      <c r="BA43" s="904"/>
      <c r="BB43" s="904"/>
      <c r="BC43" s="904"/>
      <c r="BD43" s="904"/>
      <c r="BE43" s="904"/>
      <c r="BF43" s="904"/>
      <c r="BG43" s="904"/>
      <c r="BH43" s="904"/>
      <c r="BI43" s="904"/>
      <c r="BJ43" s="904"/>
      <c r="BK43" s="904"/>
    </row>
    <row r="44" spans="2:81" s="14" customFormat="1" ht="12.6" customHeight="1">
      <c r="B44" s="17"/>
      <c r="C44" s="73"/>
      <c r="D44" s="897"/>
      <c r="E44" s="898"/>
      <c r="F44" s="898"/>
      <c r="G44" s="898"/>
      <c r="H44" s="898"/>
      <c r="I44" s="898"/>
      <c r="J44" s="898"/>
      <c r="K44" s="898"/>
      <c r="L44" s="898"/>
      <c r="M44" s="898"/>
      <c r="N44" s="899"/>
      <c r="O44" s="897"/>
      <c r="P44" s="898"/>
      <c r="Q44" s="898"/>
      <c r="R44" s="898"/>
      <c r="S44" s="898"/>
      <c r="T44" s="898"/>
      <c r="U44" s="898"/>
      <c r="V44" s="898"/>
      <c r="W44" s="898"/>
      <c r="X44" s="898"/>
      <c r="Y44" s="898"/>
      <c r="Z44" s="898"/>
      <c r="AA44" s="899"/>
      <c r="AB44" s="897"/>
      <c r="AC44" s="898"/>
      <c r="AD44" s="898"/>
      <c r="AE44" s="898"/>
      <c r="AF44" s="899"/>
      <c r="AG44" s="897"/>
      <c r="AH44" s="898"/>
      <c r="AI44" s="898"/>
      <c r="AJ44" s="898"/>
      <c r="AK44" s="898"/>
      <c r="AL44" s="898"/>
      <c r="AM44" s="898"/>
      <c r="AN44" s="898"/>
      <c r="AO44" s="898"/>
      <c r="AP44" s="898"/>
      <c r="AQ44" s="898"/>
      <c r="AR44" s="898"/>
      <c r="AS44" s="898"/>
      <c r="AT44" s="898"/>
      <c r="AU44" s="898"/>
      <c r="AV44" s="898"/>
      <c r="AW44" s="898"/>
      <c r="AX44" s="898"/>
      <c r="AY44" s="898"/>
      <c r="AZ44" s="898"/>
      <c r="BA44" s="898"/>
      <c r="BB44" s="898"/>
      <c r="BC44" s="898"/>
      <c r="BD44" s="898"/>
      <c r="BE44" s="898"/>
      <c r="BF44" s="898"/>
      <c r="BG44" s="898"/>
      <c r="BH44" s="898"/>
      <c r="BI44" s="898"/>
      <c r="BJ44" s="898"/>
      <c r="BK44" s="899"/>
      <c r="BL44" s="16"/>
      <c r="BM44" s="16"/>
      <c r="BN44" s="16"/>
      <c r="BO44" s="16"/>
      <c r="BP44" s="16"/>
      <c r="BQ44" s="16"/>
      <c r="BR44" s="16"/>
      <c r="BS44" s="16"/>
      <c r="BT44" s="16"/>
      <c r="BU44" s="16"/>
      <c r="BV44" s="16"/>
      <c r="BW44" s="16"/>
      <c r="BX44" s="16"/>
      <c r="BY44" s="16"/>
      <c r="BZ44" s="16"/>
      <c r="CA44" s="16"/>
      <c r="CB44" s="16"/>
      <c r="CC44" s="16"/>
    </row>
    <row r="47" spans="2:81" s="17" customFormat="1" ht="16.5" customHeight="1">
      <c r="B47" s="65" t="s">
        <v>103</v>
      </c>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6"/>
      <c r="AV47" s="16"/>
      <c r="AW47" s="16"/>
      <c r="AX47" s="16"/>
      <c r="AY47" s="16"/>
      <c r="AZ47" s="16"/>
      <c r="BA47" s="16"/>
      <c r="BB47" s="16"/>
      <c r="BC47" s="16"/>
      <c r="BD47" s="16"/>
      <c r="BE47" s="16"/>
      <c r="BF47" s="16"/>
      <c r="BG47" s="16"/>
      <c r="BH47" s="16"/>
      <c r="BI47" s="16"/>
      <c r="BJ47" s="16"/>
      <c r="BK47" s="16"/>
      <c r="BL47" s="16"/>
      <c r="BM47" s="16"/>
      <c r="BN47" s="16"/>
      <c r="BO47" s="16"/>
      <c r="BP47" s="16"/>
      <c r="BQ47" s="16"/>
      <c r="BR47" s="16"/>
      <c r="BS47" s="16"/>
      <c r="BT47" s="16"/>
      <c r="BU47" s="16"/>
      <c r="BV47" s="16"/>
      <c r="BW47" s="16"/>
      <c r="BX47" s="16"/>
      <c r="BY47" s="16"/>
      <c r="BZ47" s="16"/>
      <c r="CA47" s="16"/>
      <c r="CB47" s="16"/>
      <c r="CC47" s="16"/>
    </row>
    <row r="49" spans="3:81" ht="16.5" customHeight="1">
      <c r="C49" s="17" t="s">
        <v>362</v>
      </c>
    </row>
    <row r="50" spans="3:81" ht="16.5" customHeight="1">
      <c r="C50" s="17" t="s">
        <v>1262</v>
      </c>
      <c r="D50" s="16"/>
    </row>
    <row r="51" spans="3:81" ht="16.5" customHeight="1">
      <c r="D51" s="16"/>
    </row>
    <row r="52" spans="3:81" ht="16.5" customHeight="1">
      <c r="C52" s="96" t="s">
        <v>205</v>
      </c>
    </row>
    <row r="54" spans="3:81" ht="16.5" customHeight="1">
      <c r="C54" s="17" t="s">
        <v>1235</v>
      </c>
    </row>
    <row r="57" spans="3:81" ht="16.5" customHeight="1">
      <c r="C57" s="17" t="s">
        <v>1231</v>
      </c>
    </row>
    <row r="58" spans="3:81" ht="16.5" customHeight="1">
      <c r="D58" s="313" t="s">
        <v>1263</v>
      </c>
    </row>
    <row r="60" spans="3:81" ht="16.5" customHeight="1">
      <c r="C60" s="313" t="s">
        <v>1232</v>
      </c>
    </row>
    <row r="61" spans="3:81" ht="16.5" customHeight="1">
      <c r="D61" s="313" t="s">
        <v>1233</v>
      </c>
    </row>
    <row r="62" spans="3:81" s="17" customFormat="1" ht="16.5" customHeight="1">
      <c r="D62" s="313" t="s">
        <v>1234</v>
      </c>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6"/>
      <c r="AV62" s="16"/>
      <c r="AW62" s="16"/>
      <c r="AX62" s="16"/>
      <c r="AY62" s="16"/>
      <c r="AZ62" s="16"/>
      <c r="BA62" s="16"/>
      <c r="BB62" s="16"/>
      <c r="BC62" s="16"/>
      <c r="BD62" s="16"/>
      <c r="BE62" s="16"/>
      <c r="BF62" s="16"/>
      <c r="BG62" s="16"/>
      <c r="BH62" s="16"/>
      <c r="BI62" s="16"/>
      <c r="BJ62" s="16"/>
      <c r="BK62" s="16"/>
      <c r="BL62" s="16"/>
      <c r="BM62" s="16"/>
      <c r="BN62" s="16"/>
      <c r="BO62" s="16"/>
      <c r="BP62" s="16"/>
      <c r="BQ62" s="16"/>
      <c r="BR62" s="16"/>
      <c r="BS62" s="16"/>
      <c r="BT62" s="16"/>
      <c r="BU62" s="16"/>
      <c r="BV62" s="16"/>
      <c r="BW62" s="16"/>
      <c r="BX62" s="16"/>
      <c r="BY62" s="16"/>
      <c r="BZ62" s="16"/>
      <c r="CA62" s="16"/>
      <c r="CB62" s="16"/>
      <c r="CC62" s="16"/>
    </row>
    <row r="64" spans="3:81" s="17" customFormat="1" ht="16.5" customHeight="1">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6"/>
      <c r="AV64" s="16"/>
      <c r="AW64" s="16"/>
      <c r="AX64" s="16"/>
      <c r="AY64" s="16"/>
      <c r="AZ64" s="16"/>
      <c r="BA64" s="16"/>
      <c r="BB64" s="16"/>
      <c r="BC64" s="16"/>
      <c r="BD64" s="16"/>
      <c r="BE64" s="16"/>
      <c r="BF64" s="16"/>
      <c r="BG64" s="16"/>
      <c r="BH64" s="16"/>
      <c r="BI64" s="16"/>
      <c r="BJ64" s="16"/>
      <c r="BK64" s="16"/>
      <c r="BL64" s="16"/>
      <c r="BM64" s="16"/>
      <c r="BN64" s="16"/>
      <c r="BO64" s="16"/>
      <c r="BP64" s="16"/>
      <c r="BQ64" s="16"/>
      <c r="BR64" s="16"/>
      <c r="BS64" s="16"/>
      <c r="BT64" s="16"/>
      <c r="BU64" s="16"/>
      <c r="BV64" s="16"/>
      <c r="BW64" s="16"/>
      <c r="BX64" s="16"/>
      <c r="BY64" s="16"/>
      <c r="BZ64" s="16"/>
      <c r="CA64" s="16"/>
      <c r="CB64" s="16"/>
      <c r="CC64" s="16"/>
    </row>
    <row r="66" spans="14:81" s="17" customFormat="1" ht="16.5" customHeight="1">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6"/>
      <c r="AV66" s="16"/>
      <c r="AW66" s="16"/>
      <c r="AX66" s="16"/>
      <c r="AY66" s="16"/>
      <c r="AZ66" s="16"/>
      <c r="BA66" s="16"/>
      <c r="BB66" s="16"/>
      <c r="BC66" s="16"/>
      <c r="BD66" s="16"/>
      <c r="BE66" s="16"/>
      <c r="BF66" s="16"/>
      <c r="BG66" s="16"/>
      <c r="BH66" s="16"/>
      <c r="BI66" s="16"/>
      <c r="BJ66" s="16"/>
      <c r="BK66" s="16"/>
      <c r="BL66" s="16"/>
      <c r="BM66" s="16"/>
      <c r="BN66" s="16"/>
      <c r="BO66" s="16"/>
      <c r="BP66" s="16"/>
      <c r="BQ66" s="16"/>
      <c r="BR66" s="16"/>
      <c r="BS66" s="16"/>
      <c r="BT66" s="16"/>
      <c r="BU66" s="16"/>
      <c r="BV66" s="16"/>
      <c r="BW66" s="16"/>
      <c r="BX66" s="16"/>
      <c r="BY66" s="16"/>
      <c r="BZ66" s="16"/>
      <c r="CA66" s="16"/>
      <c r="CB66" s="16"/>
      <c r="CC66" s="16"/>
    </row>
    <row r="68" spans="14:81" s="17" customFormat="1" ht="16.5" customHeight="1">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6"/>
      <c r="AV68" s="16"/>
      <c r="AW68" s="16"/>
      <c r="AX68" s="16"/>
      <c r="AY68" s="16"/>
      <c r="AZ68" s="16"/>
      <c r="BA68" s="16"/>
      <c r="BB68" s="16"/>
      <c r="BC68" s="16"/>
      <c r="BD68" s="16"/>
      <c r="BE68" s="16"/>
      <c r="BF68" s="16"/>
      <c r="BG68" s="16"/>
      <c r="BH68" s="16"/>
      <c r="BI68" s="16"/>
      <c r="BJ68" s="16"/>
      <c r="BK68" s="16"/>
      <c r="BL68" s="16"/>
      <c r="BM68" s="16"/>
      <c r="BN68" s="16"/>
      <c r="BO68" s="16"/>
      <c r="BP68" s="16"/>
      <c r="BQ68" s="16"/>
      <c r="BR68" s="16"/>
      <c r="BS68" s="16"/>
      <c r="BT68" s="16"/>
      <c r="BU68" s="16"/>
      <c r="BV68" s="16"/>
      <c r="BW68" s="16"/>
      <c r="BX68" s="16"/>
      <c r="BY68" s="16"/>
      <c r="BZ68" s="16"/>
      <c r="CA68" s="16"/>
      <c r="CB68" s="16"/>
      <c r="CC68" s="16"/>
    </row>
    <row r="69" spans="14:81" s="17" customFormat="1" ht="16.5" customHeight="1">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6"/>
      <c r="AV69" s="16"/>
      <c r="AW69" s="16"/>
      <c r="AX69" s="16"/>
      <c r="AY69" s="16"/>
      <c r="AZ69" s="16"/>
      <c r="BA69" s="16"/>
      <c r="BB69" s="16"/>
      <c r="BC69" s="16"/>
      <c r="BD69" s="16"/>
      <c r="BE69" s="16"/>
      <c r="BF69" s="16"/>
      <c r="BG69" s="16"/>
      <c r="BH69" s="16"/>
      <c r="BI69" s="16"/>
      <c r="BJ69" s="16"/>
      <c r="BK69" s="16"/>
      <c r="BL69" s="16"/>
      <c r="BM69" s="16"/>
      <c r="BN69" s="16"/>
      <c r="BO69" s="16"/>
      <c r="BP69" s="16"/>
      <c r="BQ69" s="16"/>
      <c r="BR69" s="16"/>
      <c r="BS69" s="16"/>
      <c r="BT69" s="16"/>
      <c r="BU69" s="16"/>
      <c r="BV69" s="16"/>
      <c r="BW69" s="16"/>
      <c r="BX69" s="16"/>
      <c r="BY69" s="16"/>
      <c r="BZ69" s="16"/>
      <c r="CA69" s="16"/>
      <c r="CB69" s="16"/>
      <c r="CC69" s="16"/>
    </row>
    <row r="71" spans="14:81" s="17" customFormat="1" ht="16.5" customHeight="1">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6"/>
      <c r="AV71" s="16"/>
      <c r="AW71" s="16"/>
      <c r="AX71" s="16"/>
      <c r="AY71" s="16"/>
      <c r="AZ71" s="16"/>
      <c r="BA71" s="16"/>
      <c r="BB71" s="16"/>
      <c r="BC71" s="16"/>
      <c r="BD71" s="16"/>
      <c r="BE71" s="16"/>
      <c r="BF71" s="16"/>
      <c r="BG71" s="16"/>
      <c r="BH71" s="16"/>
      <c r="BI71" s="16"/>
      <c r="BJ71" s="16"/>
      <c r="BK71" s="16"/>
      <c r="BL71" s="16"/>
      <c r="BM71" s="16"/>
      <c r="BN71" s="16"/>
      <c r="BO71" s="16"/>
      <c r="BP71" s="16"/>
      <c r="BQ71" s="16"/>
      <c r="BR71" s="16"/>
      <c r="BS71" s="16"/>
      <c r="BT71" s="16"/>
      <c r="BU71" s="16"/>
      <c r="BV71" s="16"/>
      <c r="BW71" s="16"/>
      <c r="BX71" s="16"/>
      <c r="BY71" s="16"/>
      <c r="BZ71" s="16"/>
      <c r="CA71" s="16"/>
      <c r="CB71" s="16"/>
      <c r="CC71" s="16"/>
    </row>
    <row r="72" spans="14:81" s="17" customFormat="1" ht="16.5" customHeight="1">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6"/>
      <c r="AV72" s="16"/>
      <c r="AW72" s="16"/>
      <c r="AX72" s="16"/>
      <c r="AY72" s="16"/>
      <c r="AZ72" s="16"/>
      <c r="BA72" s="16"/>
      <c r="BB72" s="16"/>
      <c r="BC72" s="16"/>
      <c r="BD72" s="16"/>
      <c r="BE72" s="16"/>
      <c r="BF72" s="16"/>
      <c r="BG72" s="16"/>
      <c r="BH72" s="16"/>
      <c r="BI72" s="16"/>
      <c r="BJ72" s="16"/>
      <c r="BK72" s="16"/>
      <c r="BL72" s="16"/>
      <c r="BM72" s="16"/>
      <c r="BN72" s="16"/>
      <c r="BO72" s="16"/>
      <c r="BP72" s="16"/>
      <c r="BQ72" s="16"/>
      <c r="BR72" s="16"/>
      <c r="BS72" s="16"/>
      <c r="BT72" s="16"/>
      <c r="BU72" s="16"/>
      <c r="BV72" s="16"/>
      <c r="BW72" s="16"/>
      <c r="BX72" s="16"/>
      <c r="BY72" s="16"/>
      <c r="BZ72" s="16"/>
      <c r="CA72" s="16"/>
      <c r="CB72" s="16"/>
      <c r="CC72" s="16"/>
    </row>
    <row r="74" spans="14:81" s="17" customFormat="1" ht="16.5" customHeight="1">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6"/>
      <c r="AV74" s="16"/>
      <c r="AW74" s="16"/>
      <c r="AX74" s="16"/>
      <c r="AY74" s="16"/>
      <c r="AZ74" s="16"/>
      <c r="BA74" s="16"/>
      <c r="BB74" s="16"/>
      <c r="BC74" s="16"/>
      <c r="BD74" s="16"/>
      <c r="BE74" s="16"/>
      <c r="BF74" s="16"/>
      <c r="BG74" s="16"/>
      <c r="BH74" s="16"/>
      <c r="BI74" s="16"/>
      <c r="BJ74" s="16"/>
      <c r="BK74" s="16"/>
      <c r="BL74" s="16"/>
      <c r="BM74" s="16"/>
      <c r="BN74" s="16"/>
      <c r="BO74" s="16"/>
      <c r="BP74" s="16"/>
      <c r="BQ74" s="16"/>
      <c r="BR74" s="16"/>
      <c r="BS74" s="16"/>
      <c r="BT74" s="16"/>
      <c r="BU74" s="16"/>
      <c r="BV74" s="16"/>
      <c r="BW74" s="16"/>
      <c r="BX74" s="16"/>
      <c r="BY74" s="16"/>
      <c r="BZ74" s="16"/>
      <c r="CA74" s="16"/>
      <c r="CB74" s="16"/>
      <c r="CC74" s="16"/>
    </row>
    <row r="75" spans="14:81" s="17" customFormat="1" ht="16.5" customHeight="1">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6"/>
      <c r="AV75" s="16"/>
      <c r="AW75" s="16"/>
      <c r="AX75" s="16"/>
      <c r="AY75" s="16"/>
      <c r="AZ75" s="16"/>
      <c r="BA75" s="16"/>
      <c r="BB75" s="16"/>
      <c r="BC75" s="16"/>
      <c r="BD75" s="16"/>
      <c r="BE75" s="16"/>
      <c r="BF75" s="16"/>
      <c r="BG75" s="16"/>
      <c r="BH75" s="16"/>
      <c r="BI75" s="16"/>
      <c r="BJ75" s="16"/>
      <c r="BK75" s="16"/>
      <c r="BL75" s="16"/>
      <c r="BM75" s="16"/>
      <c r="BN75" s="16"/>
      <c r="BO75" s="16"/>
      <c r="BP75" s="16"/>
      <c r="BQ75" s="16"/>
      <c r="BR75" s="16"/>
      <c r="BS75" s="16"/>
      <c r="BT75" s="16"/>
      <c r="BU75" s="16"/>
      <c r="BV75" s="16"/>
      <c r="BW75" s="16"/>
      <c r="BX75" s="16"/>
      <c r="BY75" s="16"/>
      <c r="BZ75" s="16"/>
      <c r="CA75" s="16"/>
      <c r="CB75" s="16"/>
      <c r="CC75" s="16"/>
    </row>
    <row r="76" spans="14:81" s="17" customFormat="1" ht="16.5" customHeight="1">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6"/>
      <c r="AV76" s="16"/>
      <c r="AW76" s="16"/>
      <c r="AX76" s="16"/>
      <c r="AY76" s="16"/>
      <c r="AZ76" s="16"/>
      <c r="BA76" s="16"/>
      <c r="BB76" s="16"/>
      <c r="BC76" s="16"/>
      <c r="BD76" s="16"/>
      <c r="BE76" s="16"/>
      <c r="BF76" s="16"/>
      <c r="BG76" s="16"/>
      <c r="BH76" s="16"/>
      <c r="BI76" s="16"/>
      <c r="BJ76" s="16"/>
      <c r="BK76" s="16"/>
      <c r="BL76" s="16"/>
      <c r="BM76" s="16"/>
      <c r="BN76" s="16"/>
      <c r="BO76" s="16"/>
      <c r="BP76" s="16"/>
      <c r="BQ76" s="16"/>
      <c r="BR76" s="16"/>
      <c r="BS76" s="16"/>
      <c r="BT76" s="16"/>
      <c r="BU76" s="16"/>
      <c r="BV76" s="16"/>
      <c r="BW76" s="16"/>
      <c r="BX76" s="16"/>
      <c r="BY76" s="16"/>
      <c r="BZ76" s="16"/>
      <c r="CA76" s="16"/>
      <c r="CB76" s="16"/>
      <c r="CC76" s="16"/>
    </row>
    <row r="78" spans="14:81" s="17" customFormat="1" ht="16.5" customHeight="1">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6"/>
      <c r="AV78" s="16"/>
      <c r="AW78" s="16"/>
      <c r="AX78" s="16"/>
      <c r="AY78" s="16"/>
      <c r="AZ78" s="16"/>
      <c r="BA78" s="16"/>
      <c r="BB78" s="16"/>
      <c r="BC78" s="16"/>
      <c r="BD78" s="16"/>
      <c r="BE78" s="16"/>
      <c r="BF78" s="16"/>
      <c r="BG78" s="16"/>
      <c r="BH78" s="16"/>
      <c r="BI78" s="16"/>
      <c r="BJ78" s="16"/>
      <c r="BK78" s="16"/>
      <c r="BL78" s="16"/>
      <c r="BM78" s="16"/>
      <c r="BN78" s="16"/>
      <c r="BO78" s="16"/>
      <c r="BP78" s="16"/>
      <c r="BQ78" s="16"/>
      <c r="BR78" s="16"/>
      <c r="BS78" s="16"/>
      <c r="BT78" s="16"/>
      <c r="BU78" s="16"/>
      <c r="BV78" s="16"/>
      <c r="BW78" s="16"/>
      <c r="BX78" s="16"/>
      <c r="BY78" s="16"/>
      <c r="BZ78" s="16"/>
      <c r="CA78" s="16"/>
      <c r="CB78" s="16"/>
      <c r="CC78" s="16"/>
    </row>
    <row r="80" spans="14:81" s="17" customFormat="1" ht="16.5" customHeight="1">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6"/>
      <c r="AV80" s="16"/>
      <c r="AW80" s="16"/>
      <c r="AX80" s="16"/>
      <c r="AY80" s="16"/>
      <c r="AZ80" s="16"/>
      <c r="BA80" s="16"/>
      <c r="BB80" s="16"/>
      <c r="BC80" s="16"/>
      <c r="BD80" s="16"/>
      <c r="BE80" s="16"/>
      <c r="BF80" s="16"/>
      <c r="BG80" s="16"/>
      <c r="BH80" s="16"/>
      <c r="BI80" s="16"/>
      <c r="BJ80" s="16"/>
      <c r="BK80" s="16"/>
      <c r="BL80" s="16"/>
      <c r="BM80" s="16"/>
      <c r="BN80" s="16"/>
      <c r="BO80" s="16"/>
      <c r="BP80" s="16"/>
      <c r="BQ80" s="16"/>
      <c r="BR80" s="16"/>
      <c r="BS80" s="16"/>
      <c r="BT80" s="16"/>
      <c r="BU80" s="16"/>
      <c r="BV80" s="16"/>
      <c r="BW80" s="16"/>
      <c r="BX80" s="16"/>
      <c r="BY80" s="16"/>
      <c r="BZ80" s="16"/>
      <c r="CA80" s="16"/>
      <c r="CB80" s="16"/>
      <c r="CC80" s="16"/>
    </row>
    <row r="82" spans="14:81" s="17" customFormat="1" ht="16.5" customHeight="1">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6"/>
      <c r="AV82" s="16"/>
      <c r="AW82" s="16"/>
      <c r="AX82" s="16"/>
      <c r="AY82" s="16"/>
      <c r="AZ82" s="16"/>
      <c r="BA82" s="16"/>
      <c r="BB82" s="16"/>
      <c r="BC82" s="16"/>
      <c r="BD82" s="16"/>
      <c r="BE82" s="16"/>
      <c r="BF82" s="16"/>
      <c r="BG82" s="16"/>
      <c r="BH82" s="16"/>
      <c r="BI82" s="16"/>
      <c r="BJ82" s="16"/>
      <c r="BK82" s="16"/>
      <c r="BL82" s="16"/>
      <c r="BM82" s="16"/>
      <c r="BN82" s="16"/>
      <c r="BO82" s="16"/>
      <c r="BP82" s="16"/>
      <c r="BQ82" s="16"/>
      <c r="BR82" s="16"/>
      <c r="BS82" s="16"/>
      <c r="BT82" s="16"/>
      <c r="BU82" s="16"/>
      <c r="BV82" s="16"/>
      <c r="BW82" s="16"/>
      <c r="BX82" s="16"/>
      <c r="BY82" s="16"/>
      <c r="BZ82" s="16"/>
      <c r="CA82" s="16"/>
      <c r="CB82" s="16"/>
      <c r="CC82" s="16"/>
    </row>
    <row r="83" spans="14:81" s="17" customFormat="1" ht="16.5" customHeight="1">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6"/>
      <c r="AV83" s="16"/>
      <c r="AW83" s="16"/>
      <c r="AX83" s="16"/>
      <c r="AY83" s="16"/>
      <c r="AZ83" s="16"/>
      <c r="BA83" s="16"/>
      <c r="BB83" s="16"/>
      <c r="BC83" s="16"/>
      <c r="BD83" s="16"/>
      <c r="BE83" s="16"/>
      <c r="BF83" s="16"/>
      <c r="BG83" s="16"/>
      <c r="BH83" s="16"/>
      <c r="BI83" s="16"/>
      <c r="BJ83" s="16"/>
      <c r="BK83" s="16"/>
      <c r="BL83" s="16"/>
      <c r="BM83" s="16"/>
      <c r="BN83" s="16"/>
      <c r="BO83" s="16"/>
      <c r="BP83" s="16"/>
      <c r="BQ83" s="16"/>
      <c r="BR83" s="16"/>
      <c r="BS83" s="16"/>
      <c r="BT83" s="16"/>
      <c r="BU83" s="16"/>
      <c r="BV83" s="16"/>
      <c r="BW83" s="16"/>
      <c r="BX83" s="16"/>
      <c r="BY83" s="16"/>
      <c r="BZ83" s="16"/>
      <c r="CA83" s="16"/>
      <c r="CB83" s="16"/>
      <c r="CC83" s="16"/>
    </row>
    <row r="85" spans="14:81" s="17" customFormat="1" ht="16.5" customHeight="1">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6"/>
      <c r="AV85" s="16"/>
      <c r="AW85" s="16"/>
      <c r="AX85" s="16"/>
      <c r="AY85" s="16"/>
      <c r="AZ85" s="16"/>
      <c r="BA85" s="16"/>
      <c r="BB85" s="16"/>
      <c r="BC85" s="16"/>
      <c r="BD85" s="16"/>
      <c r="BE85" s="16"/>
      <c r="BF85" s="16"/>
      <c r="BG85" s="16"/>
      <c r="BH85" s="16"/>
      <c r="BI85" s="16"/>
      <c r="BJ85" s="16"/>
      <c r="BK85" s="16"/>
      <c r="BL85" s="16"/>
      <c r="BM85" s="16"/>
      <c r="BN85" s="16"/>
      <c r="BO85" s="16"/>
      <c r="BP85" s="16"/>
      <c r="BQ85" s="16"/>
      <c r="BR85" s="16"/>
      <c r="BS85" s="16"/>
      <c r="BT85" s="16"/>
      <c r="BU85" s="16"/>
      <c r="BV85" s="16"/>
      <c r="BW85" s="16"/>
      <c r="BX85" s="16"/>
      <c r="BY85" s="16"/>
      <c r="BZ85" s="16"/>
      <c r="CA85" s="16"/>
      <c r="CB85" s="16"/>
      <c r="CC85" s="16"/>
    </row>
    <row r="86" spans="14:81" s="17" customFormat="1" ht="16.5" customHeight="1">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6"/>
      <c r="AV86" s="16"/>
      <c r="AW86" s="16"/>
      <c r="AX86" s="16"/>
      <c r="AY86" s="16"/>
      <c r="AZ86" s="16"/>
      <c r="BA86" s="16"/>
      <c r="BB86" s="16"/>
      <c r="BC86" s="16"/>
      <c r="BD86" s="16"/>
      <c r="BE86" s="16"/>
      <c r="BF86" s="16"/>
      <c r="BG86" s="16"/>
      <c r="BH86" s="16"/>
      <c r="BI86" s="16"/>
      <c r="BJ86" s="16"/>
      <c r="BK86" s="16"/>
      <c r="BL86" s="16"/>
      <c r="BM86" s="16"/>
      <c r="BN86" s="16"/>
      <c r="BO86" s="16"/>
      <c r="BP86" s="16"/>
      <c r="BQ86" s="16"/>
      <c r="BR86" s="16"/>
      <c r="BS86" s="16"/>
      <c r="BT86" s="16"/>
      <c r="BU86" s="16"/>
      <c r="BV86" s="16"/>
      <c r="BW86" s="16"/>
      <c r="BX86" s="16"/>
      <c r="BY86" s="16"/>
      <c r="BZ86" s="16"/>
      <c r="CA86" s="16"/>
      <c r="CB86" s="16"/>
      <c r="CC86" s="16"/>
    </row>
    <row r="87" spans="14:81" s="17" customFormat="1" ht="16.5" customHeight="1">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6"/>
      <c r="AV87" s="16"/>
      <c r="AW87" s="16"/>
      <c r="AX87" s="16"/>
      <c r="AY87" s="16"/>
      <c r="AZ87" s="16"/>
      <c r="BA87" s="16"/>
      <c r="BB87" s="16"/>
      <c r="BC87" s="16"/>
      <c r="BD87" s="16"/>
      <c r="BE87" s="16"/>
      <c r="BF87" s="16"/>
      <c r="BG87" s="16"/>
      <c r="BH87" s="16"/>
      <c r="BI87" s="16"/>
      <c r="BJ87" s="16"/>
      <c r="BK87" s="16"/>
      <c r="BL87" s="16"/>
      <c r="BM87" s="16"/>
      <c r="BN87" s="16"/>
      <c r="BO87" s="16"/>
      <c r="BP87" s="16"/>
      <c r="BQ87" s="16"/>
      <c r="BR87" s="16"/>
      <c r="BS87" s="16"/>
      <c r="BT87" s="16"/>
      <c r="BU87" s="16"/>
      <c r="BV87" s="16"/>
      <c r="BW87" s="16"/>
      <c r="BX87" s="16"/>
      <c r="BY87" s="16"/>
      <c r="BZ87" s="16"/>
      <c r="CA87" s="16"/>
      <c r="CB87" s="16"/>
      <c r="CC87" s="16"/>
    </row>
    <row r="89" spans="14:81" s="17" customFormat="1" ht="16.5" customHeight="1">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6"/>
      <c r="AV89" s="16"/>
      <c r="AW89" s="16"/>
      <c r="AX89" s="16"/>
      <c r="AY89" s="16"/>
      <c r="AZ89" s="16"/>
      <c r="BA89" s="16"/>
      <c r="BB89" s="16"/>
      <c r="BC89" s="16"/>
      <c r="BD89" s="16"/>
      <c r="BE89" s="16"/>
      <c r="BF89" s="16"/>
      <c r="BG89" s="16"/>
      <c r="BH89" s="16"/>
      <c r="BI89" s="16"/>
      <c r="BJ89" s="16"/>
      <c r="BK89" s="16"/>
      <c r="BL89" s="16"/>
      <c r="BM89" s="16"/>
      <c r="BN89" s="16"/>
      <c r="BO89" s="16"/>
      <c r="BP89" s="16"/>
      <c r="BQ89" s="16"/>
      <c r="BR89" s="16"/>
      <c r="BS89" s="16"/>
      <c r="BT89" s="16"/>
      <c r="BU89" s="16"/>
      <c r="BV89" s="16"/>
      <c r="BW89" s="16"/>
      <c r="BX89" s="16"/>
      <c r="BY89" s="16"/>
      <c r="BZ89" s="16"/>
      <c r="CA89" s="16"/>
      <c r="CB89" s="16"/>
      <c r="CC89" s="16"/>
    </row>
    <row r="90" spans="14:81" s="17" customFormat="1" ht="16.5" customHeight="1">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6"/>
      <c r="AV90" s="16"/>
      <c r="AW90" s="16"/>
      <c r="AX90" s="16"/>
      <c r="AY90" s="16"/>
      <c r="AZ90" s="16"/>
      <c r="BA90" s="16"/>
      <c r="BB90" s="16"/>
      <c r="BC90" s="16"/>
      <c r="BD90" s="16"/>
      <c r="BE90" s="16"/>
      <c r="BF90" s="16"/>
      <c r="BG90" s="16"/>
      <c r="BH90" s="16"/>
      <c r="BI90" s="16"/>
      <c r="BJ90" s="16"/>
      <c r="BK90" s="16"/>
      <c r="BL90" s="16"/>
      <c r="BM90" s="16"/>
      <c r="BN90" s="16"/>
      <c r="BO90" s="16"/>
      <c r="BP90" s="16"/>
      <c r="BQ90" s="16"/>
      <c r="BR90" s="16"/>
      <c r="BS90" s="16"/>
      <c r="BT90" s="16"/>
      <c r="BU90" s="16"/>
      <c r="BV90" s="16"/>
      <c r="BW90" s="16"/>
      <c r="BX90" s="16"/>
      <c r="BY90" s="16"/>
      <c r="BZ90" s="16"/>
      <c r="CA90" s="16"/>
      <c r="CB90" s="16"/>
      <c r="CC90" s="16"/>
    </row>
    <row r="92" spans="14:81" s="17" customFormat="1" ht="16.5" customHeight="1">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6"/>
      <c r="AV92" s="16"/>
      <c r="AW92" s="16"/>
      <c r="AX92" s="16"/>
      <c r="AY92" s="16"/>
      <c r="AZ92" s="16"/>
      <c r="BA92" s="16"/>
      <c r="BB92" s="16"/>
      <c r="BC92" s="16"/>
      <c r="BD92" s="16"/>
      <c r="BE92" s="16"/>
      <c r="BF92" s="16"/>
      <c r="BG92" s="16"/>
      <c r="BH92" s="16"/>
      <c r="BI92" s="16"/>
      <c r="BJ92" s="16"/>
      <c r="BK92" s="16"/>
      <c r="BL92" s="16"/>
      <c r="BM92" s="16"/>
      <c r="BN92" s="16"/>
      <c r="BO92" s="16"/>
      <c r="BP92" s="16"/>
      <c r="BQ92" s="16"/>
      <c r="BR92" s="16"/>
      <c r="BS92" s="16"/>
      <c r="BT92" s="16"/>
      <c r="BU92" s="16"/>
      <c r="BV92" s="16"/>
      <c r="BW92" s="16"/>
      <c r="BX92" s="16"/>
      <c r="BY92" s="16"/>
      <c r="BZ92" s="16"/>
      <c r="CA92" s="16"/>
      <c r="CB92" s="16"/>
      <c r="CC92" s="16"/>
    </row>
    <row r="94" spans="14:81" s="17" customFormat="1" ht="16.5" customHeight="1">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6"/>
      <c r="AV94" s="16"/>
      <c r="AW94" s="16"/>
      <c r="AX94" s="16"/>
      <c r="AY94" s="16"/>
      <c r="AZ94" s="16"/>
      <c r="BA94" s="16"/>
      <c r="BB94" s="16"/>
      <c r="BC94" s="16"/>
      <c r="BD94" s="16"/>
      <c r="BE94" s="16"/>
      <c r="BF94" s="16"/>
      <c r="BG94" s="16"/>
      <c r="BH94" s="16"/>
      <c r="BI94" s="16"/>
      <c r="BJ94" s="16"/>
      <c r="BK94" s="16"/>
      <c r="BL94" s="16"/>
      <c r="BM94" s="16"/>
      <c r="BN94" s="16"/>
      <c r="BO94" s="16"/>
      <c r="BP94" s="16"/>
      <c r="BQ94" s="16"/>
      <c r="BR94" s="16"/>
      <c r="BS94" s="16"/>
      <c r="BT94" s="16"/>
      <c r="BU94" s="16"/>
      <c r="BV94" s="16"/>
      <c r="BW94" s="16"/>
      <c r="BX94" s="16"/>
      <c r="BY94" s="16"/>
      <c r="BZ94" s="16"/>
      <c r="CA94" s="16"/>
      <c r="CB94" s="16"/>
      <c r="CC94" s="16"/>
    </row>
  </sheetData>
  <mergeCells count="97">
    <mergeCell ref="Z2:AB2"/>
    <mergeCell ref="AV24:BM24"/>
    <mergeCell ref="D24:K24"/>
    <mergeCell ref="L24:S24"/>
    <mergeCell ref="T24:AA24"/>
    <mergeCell ref="AB24:AC24"/>
    <mergeCell ref="AD24:AU24"/>
    <mergeCell ref="R3:Y3"/>
    <mergeCell ref="Z3:AB3"/>
    <mergeCell ref="AC3:AI3"/>
    <mergeCell ref="AJ3:AL3"/>
    <mergeCell ref="AM3:AS3"/>
    <mergeCell ref="AC2:AI2"/>
    <mergeCell ref="AJ2:AL2"/>
    <mergeCell ref="AD19:AU19"/>
    <mergeCell ref="AM2:AS2"/>
    <mergeCell ref="AV20:BM20"/>
    <mergeCell ref="AM4:AS4"/>
    <mergeCell ref="O3:Q3"/>
    <mergeCell ref="I7:P7"/>
    <mergeCell ref="Q7:Y7"/>
    <mergeCell ref="D19:K19"/>
    <mergeCell ref="L19:S19"/>
    <mergeCell ref="T19:AA19"/>
    <mergeCell ref="O4:Q4"/>
    <mergeCell ref="R4:Y4"/>
    <mergeCell ref="Z4:AB4"/>
    <mergeCell ref="AC4:AI4"/>
    <mergeCell ref="AJ4:AL4"/>
    <mergeCell ref="I8:P8"/>
    <mergeCell ref="I9:P9"/>
    <mergeCell ref="Q9:Y9"/>
    <mergeCell ref="D22:K22"/>
    <mergeCell ref="O2:Q2"/>
    <mergeCell ref="R2:Y2"/>
    <mergeCell ref="AV19:BM19"/>
    <mergeCell ref="D23:K23"/>
    <mergeCell ref="L23:S23"/>
    <mergeCell ref="T23:AA23"/>
    <mergeCell ref="AB23:AC23"/>
    <mergeCell ref="AD23:AU23"/>
    <mergeCell ref="AV23:BM23"/>
    <mergeCell ref="AB19:AC19"/>
    <mergeCell ref="D20:K20"/>
    <mergeCell ref="L20:S20"/>
    <mergeCell ref="T20:AA20"/>
    <mergeCell ref="AB20:AC20"/>
    <mergeCell ref="AD20:AU20"/>
    <mergeCell ref="AV31:BM31"/>
    <mergeCell ref="D21:K21"/>
    <mergeCell ref="AD21:AU21"/>
    <mergeCell ref="AV30:BM30"/>
    <mergeCell ref="D25:K25"/>
    <mergeCell ref="L25:S25"/>
    <mergeCell ref="T25:AA25"/>
    <mergeCell ref="AB25:AC25"/>
    <mergeCell ref="AD25:AU25"/>
    <mergeCell ref="AV25:BM25"/>
    <mergeCell ref="D30:K30"/>
    <mergeCell ref="L30:S30"/>
    <mergeCell ref="T30:AA30"/>
    <mergeCell ref="AB30:AC30"/>
    <mergeCell ref="AD30:AU30"/>
    <mergeCell ref="AV21:BM21"/>
    <mergeCell ref="D31:K31"/>
    <mergeCell ref="L31:S31"/>
    <mergeCell ref="T31:AA31"/>
    <mergeCell ref="AB31:AC31"/>
    <mergeCell ref="AD31:AU31"/>
    <mergeCell ref="T37:AS37"/>
    <mergeCell ref="AT37:BK37"/>
    <mergeCell ref="D36:K36"/>
    <mergeCell ref="L36:S36"/>
    <mergeCell ref="T36:AS36"/>
    <mergeCell ref="AT36:BK36"/>
    <mergeCell ref="AD22:AU22"/>
    <mergeCell ref="AV22:BM22"/>
    <mergeCell ref="D44:N44"/>
    <mergeCell ref="O44:AA44"/>
    <mergeCell ref="AB44:AF44"/>
    <mergeCell ref="AG44:BK44"/>
    <mergeCell ref="D43:N43"/>
    <mergeCell ref="O43:AA43"/>
    <mergeCell ref="AB43:AF43"/>
    <mergeCell ref="AG43:BK43"/>
    <mergeCell ref="D38:K38"/>
    <mergeCell ref="L38:S38"/>
    <mergeCell ref="T38:AS38"/>
    <mergeCell ref="AT38:BK38"/>
    <mergeCell ref="D37:K37"/>
    <mergeCell ref="L37:S37"/>
    <mergeCell ref="L21:S21"/>
    <mergeCell ref="T21:AA21"/>
    <mergeCell ref="AB21:AC21"/>
    <mergeCell ref="L22:S22"/>
    <mergeCell ref="T22:AA22"/>
    <mergeCell ref="AB22:AC22"/>
  </mergeCells>
  <phoneticPr fontId="2"/>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【印刷不要】選択肢!$B$3:$B$4</xm:f>
          </x14:formula1>
          <xm:sqref>AB31:AC31 AB20:AC25</xm:sqref>
        </x14:dataValidation>
      </x14:dataValidations>
    </ext>
  </extLst>
</worksheet>
</file>

<file path=xl/worksheets/sheet14.xml><?xml version="1.0" encoding="utf-8"?>
<worksheet xmlns="http://schemas.openxmlformats.org/spreadsheetml/2006/main" xmlns:r="http://schemas.openxmlformats.org/officeDocument/2006/relationships">
  <sheetPr codeName="Sheet17">
    <tabColor theme="1" tint="0.499984740745262"/>
  </sheetPr>
  <dimension ref="B1:CC216"/>
  <sheetViews>
    <sheetView showGridLines="0" workbookViewId="0">
      <selection activeCell="A8" sqref="A8:XFD9"/>
    </sheetView>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850" t="str">
        <f>表紙!E12</f>
        <v>システム名</v>
      </c>
      <c r="P2" s="851"/>
      <c r="Q2" s="852"/>
      <c r="R2" s="859" t="str">
        <f>表紙!L12</f>
        <v>Acelink</v>
      </c>
      <c r="S2" s="860"/>
      <c r="T2" s="860"/>
      <c r="U2" s="860"/>
      <c r="V2" s="860"/>
      <c r="W2" s="860"/>
      <c r="X2" s="860"/>
      <c r="Y2" s="861"/>
      <c r="Z2" s="868" t="str">
        <f>表紙!E15</f>
        <v>機能ID</v>
      </c>
      <c r="AA2" s="851"/>
      <c r="AB2" s="852"/>
      <c r="AC2" s="859" t="str">
        <f>表紙!L15</f>
        <v>VKZ340100</v>
      </c>
      <c r="AD2" s="860"/>
      <c r="AE2" s="860"/>
      <c r="AF2" s="860"/>
      <c r="AG2" s="860"/>
      <c r="AH2" s="860"/>
      <c r="AI2" s="861"/>
      <c r="AJ2" s="868" t="str">
        <f>表紙!E16</f>
        <v>機能名</v>
      </c>
      <c r="AK2" s="851"/>
      <c r="AL2" s="852"/>
      <c r="AM2" s="859" t="str">
        <f>表紙!L16</f>
        <v>元帳データ集計</v>
      </c>
      <c r="AN2" s="860"/>
      <c r="AO2" s="860"/>
      <c r="AP2" s="860"/>
      <c r="AQ2" s="860"/>
      <c r="AR2" s="860"/>
      <c r="AS2" s="874"/>
      <c r="AT2" s="5"/>
    </row>
    <row r="3" spans="2:46" s="3" customFormat="1" ht="15.75">
      <c r="O3" s="853" t="str">
        <f>表紙!E13</f>
        <v>サブシステムID</v>
      </c>
      <c r="P3" s="854"/>
      <c r="Q3" s="855"/>
      <c r="R3" s="862" t="str">
        <f>表紙!L13</f>
        <v>AL</v>
      </c>
      <c r="S3" s="863"/>
      <c r="T3" s="863"/>
      <c r="U3" s="863"/>
      <c r="V3" s="863"/>
      <c r="W3" s="863"/>
      <c r="X3" s="863"/>
      <c r="Y3" s="864"/>
      <c r="Z3" s="869" t="str">
        <f>表紙!E18</f>
        <v>作成年月日</v>
      </c>
      <c r="AA3" s="854"/>
      <c r="AB3" s="855"/>
      <c r="AC3" s="875">
        <f>表紙!L18</f>
        <v>42562</v>
      </c>
      <c r="AD3" s="876"/>
      <c r="AE3" s="876"/>
      <c r="AF3" s="876"/>
      <c r="AG3" s="876"/>
      <c r="AH3" s="876"/>
      <c r="AI3" s="877"/>
      <c r="AJ3" s="869" t="str">
        <f>表紙!E19</f>
        <v>作成者</v>
      </c>
      <c r="AK3" s="854"/>
      <c r="AL3" s="855"/>
      <c r="AM3" s="862" t="str">
        <f>表紙!L19</f>
        <v>宇野 淳</v>
      </c>
      <c r="AN3" s="863"/>
      <c r="AO3" s="863"/>
      <c r="AP3" s="863"/>
      <c r="AQ3" s="863"/>
      <c r="AR3" s="863"/>
      <c r="AS3" s="872"/>
      <c r="AT3" s="5"/>
    </row>
    <row r="4" spans="2:46" s="3" customFormat="1" thickBot="1">
      <c r="O4" s="856" t="str">
        <f>表紙!E14</f>
        <v>サブシステム名</v>
      </c>
      <c r="P4" s="857"/>
      <c r="Q4" s="858"/>
      <c r="R4" s="865" t="str">
        <f>表紙!L14</f>
        <v>VKZ</v>
      </c>
      <c r="S4" s="866"/>
      <c r="T4" s="866"/>
      <c r="U4" s="866"/>
      <c r="V4" s="866"/>
      <c r="W4" s="866"/>
      <c r="X4" s="866"/>
      <c r="Y4" s="867"/>
      <c r="Z4" s="870" t="str">
        <f>表紙!E20</f>
        <v>最終更新年月日</v>
      </c>
      <c r="AA4" s="857"/>
      <c r="AB4" s="858"/>
      <c r="AC4" s="878">
        <f>表紙!L20</f>
        <v>42655</v>
      </c>
      <c r="AD4" s="879"/>
      <c r="AE4" s="879"/>
      <c r="AF4" s="879"/>
      <c r="AG4" s="879"/>
      <c r="AH4" s="879"/>
      <c r="AI4" s="880"/>
      <c r="AJ4" s="870" t="str">
        <f>表紙!E21</f>
        <v>最終更新者</v>
      </c>
      <c r="AK4" s="857"/>
      <c r="AL4" s="858"/>
      <c r="AM4" s="865" t="str">
        <f>表紙!L21</f>
        <v>宇野 淳</v>
      </c>
      <c r="AN4" s="866"/>
      <c r="AO4" s="866"/>
      <c r="AP4" s="866"/>
      <c r="AQ4" s="866"/>
      <c r="AR4" s="866"/>
      <c r="AS4" s="871"/>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178</v>
      </c>
      <c r="I7" s="929"/>
      <c r="J7" s="929"/>
      <c r="K7" s="929"/>
      <c r="L7" s="929"/>
      <c r="M7" s="929"/>
      <c r="N7" s="929"/>
      <c r="O7" s="929"/>
      <c r="P7" s="929"/>
      <c r="Q7" s="929"/>
      <c r="R7" s="929"/>
      <c r="S7" s="929"/>
      <c r="T7" s="929"/>
      <c r="U7" s="929"/>
      <c r="V7" s="929"/>
      <c r="W7" s="929"/>
      <c r="X7" s="929"/>
      <c r="Y7" s="929"/>
      <c r="AO7" s="4"/>
      <c r="AP7" s="4"/>
      <c r="AQ7" s="4"/>
      <c r="AR7" s="4"/>
      <c r="AS7" s="5"/>
      <c r="AT7" s="5"/>
    </row>
    <row r="8" spans="2:46" s="3" customFormat="1">
      <c r="B8" s="66" t="s">
        <v>1363</v>
      </c>
      <c r="I8" s="929" t="str">
        <f>"I"&amp;I7</f>
        <v>I</v>
      </c>
      <c r="J8" s="929"/>
      <c r="K8" s="929"/>
      <c r="L8" s="929"/>
      <c r="M8" s="929"/>
      <c r="N8" s="929"/>
      <c r="O8" s="929"/>
      <c r="P8" s="929"/>
      <c r="AO8" s="4"/>
      <c r="AP8" s="4"/>
      <c r="AQ8" s="4"/>
      <c r="AR8" s="4"/>
      <c r="AS8" s="5"/>
      <c r="AT8" s="5"/>
    </row>
    <row r="9" spans="2:46" s="3" customFormat="1">
      <c r="B9" s="66" t="s">
        <v>1364</v>
      </c>
      <c r="I9" s="929"/>
      <c r="J9" s="929"/>
      <c r="K9" s="929"/>
      <c r="L9" s="929"/>
      <c r="M9" s="929"/>
      <c r="N9" s="929"/>
      <c r="O9" s="929"/>
      <c r="P9" s="929"/>
      <c r="Q9" s="929"/>
      <c r="R9" s="929"/>
      <c r="S9" s="929"/>
      <c r="T9" s="929"/>
      <c r="U9" s="929"/>
      <c r="V9" s="929"/>
      <c r="W9" s="929"/>
      <c r="X9" s="929"/>
      <c r="Y9" s="929"/>
      <c r="AO9" s="4"/>
      <c r="AP9" s="4"/>
      <c r="AQ9" s="4"/>
      <c r="AR9" s="4"/>
      <c r="AS9" s="5"/>
      <c r="AT9" s="5"/>
    </row>
    <row r="10" spans="2:46" s="3" customFormat="1" ht="15.75">
      <c r="AO10" s="4"/>
      <c r="AP10" s="4"/>
      <c r="AQ10" s="4"/>
      <c r="AR10" s="4"/>
      <c r="AS10" s="5"/>
      <c r="AT10" s="5"/>
    </row>
    <row r="11" spans="2:46" s="3" customFormat="1" ht="15.75">
      <c r="AO11" s="4"/>
      <c r="AP11" s="4"/>
      <c r="AQ11" s="4"/>
      <c r="AR11" s="4"/>
      <c r="AS11" s="5"/>
      <c r="AT11" s="5"/>
    </row>
    <row r="12" spans="2:46" s="3" customFormat="1">
      <c r="B12" s="66" t="s">
        <v>22</v>
      </c>
      <c r="AO12" s="4"/>
      <c r="AP12" s="4"/>
      <c r="AQ12" s="4"/>
      <c r="AR12" s="4"/>
      <c r="AS12" s="5"/>
      <c r="AT12" s="5"/>
    </row>
    <row r="13" spans="2:46" s="3" customFormat="1" ht="15.75">
      <c r="AO13" s="4"/>
      <c r="AP13" s="4"/>
      <c r="AQ13" s="4"/>
      <c r="AR13" s="4"/>
      <c r="AS13" s="5"/>
      <c r="AT13" s="5"/>
    </row>
    <row r="14" spans="2:46" s="3" customFormat="1" ht="15.75">
      <c r="C14" s="3" t="s">
        <v>388</v>
      </c>
      <c r="AO14" s="4"/>
      <c r="AP14" s="4"/>
      <c r="AQ14" s="4"/>
      <c r="AR14" s="4"/>
      <c r="AS14" s="5"/>
      <c r="AT14" s="5"/>
    </row>
    <row r="15" spans="2:46" s="3" customFormat="1" ht="15.75">
      <c r="AO15" s="4"/>
      <c r="AP15" s="4"/>
      <c r="AQ15" s="4"/>
      <c r="AR15" s="4"/>
      <c r="AS15" s="5"/>
      <c r="AT15" s="5"/>
    </row>
    <row r="16" spans="2:46" s="3" customFormat="1" ht="15.7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199" t="s">
        <v>92</v>
      </c>
      <c r="D19" s="922" t="s">
        <v>87</v>
      </c>
      <c r="E19" s="923"/>
      <c r="F19" s="923"/>
      <c r="G19" s="923"/>
      <c r="H19" s="923"/>
      <c r="I19" s="923"/>
      <c r="J19" s="923"/>
      <c r="K19" s="924"/>
      <c r="L19" s="925" t="s">
        <v>88</v>
      </c>
      <c r="M19" s="926"/>
      <c r="N19" s="926"/>
      <c r="O19" s="926"/>
      <c r="P19" s="926"/>
      <c r="Q19" s="926"/>
      <c r="R19" s="926"/>
      <c r="S19" s="927"/>
      <c r="T19" s="922" t="s">
        <v>95</v>
      </c>
      <c r="U19" s="923"/>
      <c r="V19" s="923"/>
      <c r="W19" s="923"/>
      <c r="X19" s="923"/>
      <c r="Y19" s="923"/>
      <c r="Z19" s="923"/>
      <c r="AA19" s="924"/>
      <c r="AB19" s="925" t="s">
        <v>107</v>
      </c>
      <c r="AC19" s="926"/>
      <c r="AD19" s="925" t="s">
        <v>96</v>
      </c>
      <c r="AE19" s="926"/>
      <c r="AF19" s="926"/>
      <c r="AG19" s="926"/>
      <c r="AH19" s="926"/>
      <c r="AI19" s="926"/>
      <c r="AJ19" s="926"/>
      <c r="AK19" s="926"/>
      <c r="AL19" s="926"/>
      <c r="AM19" s="926"/>
      <c r="AN19" s="926"/>
      <c r="AO19" s="926"/>
      <c r="AP19" s="926"/>
      <c r="AQ19" s="926"/>
      <c r="AR19" s="926"/>
      <c r="AS19" s="926"/>
      <c r="AT19" s="926"/>
      <c r="AU19" s="927"/>
      <c r="AV19" s="925" t="s">
        <v>30</v>
      </c>
      <c r="AW19" s="926"/>
      <c r="AX19" s="926"/>
      <c r="AY19" s="926"/>
      <c r="AZ19" s="926"/>
      <c r="BA19" s="926"/>
      <c r="BB19" s="926"/>
      <c r="BC19" s="926"/>
      <c r="BD19" s="926"/>
      <c r="BE19" s="926"/>
      <c r="BF19" s="926"/>
      <c r="BG19" s="926"/>
      <c r="BH19" s="926"/>
      <c r="BI19" s="926"/>
      <c r="BJ19" s="926"/>
      <c r="BK19" s="926"/>
      <c r="BL19" s="926"/>
      <c r="BM19" s="927"/>
      <c r="BN19" s="16"/>
      <c r="BO19" s="16"/>
      <c r="BP19" s="16"/>
      <c r="BQ19" s="16"/>
      <c r="BR19" s="16"/>
      <c r="BS19" s="16"/>
      <c r="BT19" s="16"/>
      <c r="BU19" s="16"/>
      <c r="BV19" s="16"/>
      <c r="BW19" s="16"/>
      <c r="BX19" s="16"/>
      <c r="BY19" s="16"/>
      <c r="BZ19" s="16"/>
      <c r="CA19" s="16"/>
      <c r="CB19" s="16"/>
      <c r="CC19" s="16"/>
    </row>
    <row r="20" spans="2:81" s="14" customFormat="1" ht="12.6" customHeight="1">
      <c r="B20" s="17"/>
      <c r="C20" s="200"/>
      <c r="D20" s="928"/>
      <c r="E20" s="928"/>
      <c r="F20" s="928"/>
      <c r="G20" s="928"/>
      <c r="H20" s="928"/>
      <c r="I20" s="928"/>
      <c r="J20" s="928"/>
      <c r="K20" s="928"/>
      <c r="L20" s="928"/>
      <c r="M20" s="928"/>
      <c r="N20" s="928"/>
      <c r="O20" s="928"/>
      <c r="P20" s="928"/>
      <c r="Q20" s="928"/>
      <c r="R20" s="928"/>
      <c r="S20" s="928"/>
      <c r="T20" s="928"/>
      <c r="U20" s="928"/>
      <c r="V20" s="928"/>
      <c r="W20" s="928"/>
      <c r="X20" s="928"/>
      <c r="Y20" s="928"/>
      <c r="Z20" s="928"/>
      <c r="AA20" s="928"/>
      <c r="AB20" s="912"/>
      <c r="AC20" s="921"/>
      <c r="AD20" s="928"/>
      <c r="AE20" s="928"/>
      <c r="AF20" s="928"/>
      <c r="AG20" s="928"/>
      <c r="AH20" s="928"/>
      <c r="AI20" s="928"/>
      <c r="AJ20" s="928"/>
      <c r="AK20" s="928"/>
      <c r="AL20" s="928"/>
      <c r="AM20" s="928"/>
      <c r="AN20" s="928"/>
      <c r="AO20" s="928"/>
      <c r="AP20" s="928"/>
      <c r="AQ20" s="928"/>
      <c r="AR20" s="928"/>
      <c r="AS20" s="928"/>
      <c r="AT20" s="928"/>
      <c r="AU20" s="928"/>
      <c r="AV20" s="928"/>
      <c r="AW20" s="928"/>
      <c r="AX20" s="928"/>
      <c r="AY20" s="928"/>
      <c r="AZ20" s="928"/>
      <c r="BA20" s="928"/>
      <c r="BB20" s="928"/>
      <c r="BC20" s="928"/>
      <c r="BD20" s="928"/>
      <c r="BE20" s="928"/>
      <c r="BF20" s="928"/>
      <c r="BG20" s="928"/>
      <c r="BH20" s="928"/>
      <c r="BI20" s="928"/>
      <c r="BJ20" s="928"/>
      <c r="BK20" s="928"/>
      <c r="BL20" s="928"/>
      <c r="BM20" s="928"/>
      <c r="BN20" s="16"/>
      <c r="BO20" s="16"/>
      <c r="BP20" s="16"/>
      <c r="BQ20" s="16"/>
      <c r="BR20" s="16"/>
      <c r="BS20" s="16"/>
      <c r="BT20" s="16"/>
      <c r="BU20" s="16"/>
      <c r="BV20" s="16"/>
      <c r="BW20" s="16"/>
      <c r="BX20" s="16"/>
      <c r="BY20" s="16"/>
      <c r="BZ20" s="16"/>
      <c r="CA20" s="16"/>
      <c r="CB20" s="16"/>
      <c r="CC20" s="16"/>
    </row>
    <row r="21" spans="2:81" s="14" customFormat="1" ht="12.6" customHeight="1">
      <c r="B21" s="17"/>
      <c r="C21" s="200"/>
      <c r="D21" s="928"/>
      <c r="E21" s="928"/>
      <c r="F21" s="928"/>
      <c r="G21" s="928"/>
      <c r="H21" s="928"/>
      <c r="I21" s="928"/>
      <c r="J21" s="928"/>
      <c r="K21" s="928"/>
      <c r="L21" s="928"/>
      <c r="M21" s="928"/>
      <c r="N21" s="928"/>
      <c r="O21" s="928"/>
      <c r="P21" s="928"/>
      <c r="Q21" s="928"/>
      <c r="R21" s="928"/>
      <c r="S21" s="928"/>
      <c r="T21" s="928"/>
      <c r="U21" s="928"/>
      <c r="V21" s="928"/>
      <c r="W21" s="928"/>
      <c r="X21" s="928"/>
      <c r="Y21" s="928"/>
      <c r="Z21" s="928"/>
      <c r="AA21" s="928"/>
      <c r="AB21" s="912"/>
      <c r="AC21" s="921"/>
      <c r="AD21" s="928"/>
      <c r="AE21" s="928"/>
      <c r="AF21" s="928"/>
      <c r="AG21" s="928"/>
      <c r="AH21" s="928"/>
      <c r="AI21" s="928"/>
      <c r="AJ21" s="928"/>
      <c r="AK21" s="928"/>
      <c r="AL21" s="928"/>
      <c r="AM21" s="928"/>
      <c r="AN21" s="928"/>
      <c r="AO21" s="928"/>
      <c r="AP21" s="928"/>
      <c r="AQ21" s="928"/>
      <c r="AR21" s="928"/>
      <c r="AS21" s="928"/>
      <c r="AT21" s="928"/>
      <c r="AU21" s="928"/>
      <c r="AV21" s="928"/>
      <c r="AW21" s="928"/>
      <c r="AX21" s="928"/>
      <c r="AY21" s="928"/>
      <c r="AZ21" s="928"/>
      <c r="BA21" s="928"/>
      <c r="BB21" s="928"/>
      <c r="BC21" s="928"/>
      <c r="BD21" s="928"/>
      <c r="BE21" s="928"/>
      <c r="BF21" s="928"/>
      <c r="BG21" s="928"/>
      <c r="BH21" s="928"/>
      <c r="BI21" s="928"/>
      <c r="BJ21" s="928"/>
      <c r="BK21" s="928"/>
      <c r="BL21" s="928"/>
      <c r="BM21" s="928"/>
      <c r="BN21" s="16"/>
      <c r="BO21" s="16"/>
      <c r="BP21" s="16"/>
      <c r="BQ21" s="16"/>
      <c r="BR21" s="16"/>
      <c r="BS21" s="16"/>
      <c r="BT21" s="16"/>
      <c r="BU21" s="16"/>
      <c r="BV21" s="16"/>
      <c r="BW21" s="16"/>
      <c r="BX21" s="16"/>
      <c r="BY21" s="16"/>
      <c r="BZ21" s="16"/>
      <c r="CA21" s="16"/>
      <c r="CB21" s="16"/>
      <c r="CC21" s="16"/>
    </row>
    <row r="22" spans="2:81" s="14" customFormat="1" ht="12.6" customHeight="1">
      <c r="B22" s="17"/>
      <c r="C22" s="200"/>
      <c r="D22" s="928"/>
      <c r="E22" s="928"/>
      <c r="F22" s="928"/>
      <c r="G22" s="928"/>
      <c r="H22" s="928"/>
      <c r="I22" s="928"/>
      <c r="J22" s="928"/>
      <c r="K22" s="928"/>
      <c r="L22" s="928"/>
      <c r="M22" s="928"/>
      <c r="N22" s="928"/>
      <c r="O22" s="928"/>
      <c r="P22" s="928"/>
      <c r="Q22" s="928"/>
      <c r="R22" s="928"/>
      <c r="S22" s="928"/>
      <c r="T22" s="928"/>
      <c r="U22" s="928"/>
      <c r="V22" s="928"/>
      <c r="W22" s="928"/>
      <c r="X22" s="928"/>
      <c r="Y22" s="928"/>
      <c r="Z22" s="928"/>
      <c r="AA22" s="928"/>
      <c r="AB22" s="912"/>
      <c r="AC22" s="921"/>
      <c r="AD22" s="928"/>
      <c r="AE22" s="928"/>
      <c r="AF22" s="928"/>
      <c r="AG22" s="928"/>
      <c r="AH22" s="928"/>
      <c r="AI22" s="928"/>
      <c r="AJ22" s="928"/>
      <c r="AK22" s="928"/>
      <c r="AL22" s="928"/>
      <c r="AM22" s="928"/>
      <c r="AN22" s="928"/>
      <c r="AO22" s="928"/>
      <c r="AP22" s="928"/>
      <c r="AQ22" s="928"/>
      <c r="AR22" s="928"/>
      <c r="AS22" s="928"/>
      <c r="AT22" s="928"/>
      <c r="AU22" s="928"/>
      <c r="AV22" s="928"/>
      <c r="AW22" s="928"/>
      <c r="AX22" s="928"/>
      <c r="AY22" s="928"/>
      <c r="AZ22" s="928"/>
      <c r="BA22" s="928"/>
      <c r="BB22" s="928"/>
      <c r="BC22" s="928"/>
      <c r="BD22" s="928"/>
      <c r="BE22" s="928"/>
      <c r="BF22" s="928"/>
      <c r="BG22" s="928"/>
      <c r="BH22" s="928"/>
      <c r="BI22" s="928"/>
      <c r="BJ22" s="928"/>
      <c r="BK22" s="928"/>
      <c r="BL22" s="928"/>
      <c r="BM22" s="928"/>
      <c r="BN22" s="16"/>
      <c r="BO22" s="16"/>
      <c r="BP22" s="16"/>
      <c r="BQ22" s="16"/>
      <c r="BR22" s="16"/>
      <c r="BS22" s="16"/>
      <c r="BT22" s="16"/>
      <c r="BU22" s="16"/>
      <c r="BV22" s="16"/>
      <c r="BW22" s="16"/>
      <c r="BX22" s="16"/>
      <c r="BY22" s="16"/>
      <c r="BZ22" s="16"/>
      <c r="CA22" s="16"/>
      <c r="CB22" s="16"/>
      <c r="CC22" s="16"/>
    </row>
    <row r="23" spans="2:81" s="15" customFormat="1" ht="12.6" customHeight="1">
      <c r="B23" s="7"/>
      <c r="C23" s="200"/>
      <c r="D23" s="928"/>
      <c r="E23" s="928"/>
      <c r="F23" s="928"/>
      <c r="G23" s="928"/>
      <c r="H23" s="928"/>
      <c r="I23" s="928"/>
      <c r="J23" s="928"/>
      <c r="K23" s="928"/>
      <c r="L23" s="928"/>
      <c r="M23" s="928"/>
      <c r="N23" s="928"/>
      <c r="O23" s="928"/>
      <c r="P23" s="928"/>
      <c r="Q23" s="928"/>
      <c r="R23" s="928"/>
      <c r="S23" s="928"/>
      <c r="T23" s="928"/>
      <c r="U23" s="928"/>
      <c r="V23" s="928"/>
      <c r="W23" s="928"/>
      <c r="X23" s="928"/>
      <c r="Y23" s="928"/>
      <c r="Z23" s="928"/>
      <c r="AA23" s="928"/>
      <c r="AB23" s="912"/>
      <c r="AC23" s="921"/>
      <c r="AD23" s="928"/>
      <c r="AE23" s="928"/>
      <c r="AF23" s="928"/>
      <c r="AG23" s="928"/>
      <c r="AH23" s="928"/>
      <c r="AI23" s="928"/>
      <c r="AJ23" s="928"/>
      <c r="AK23" s="928"/>
      <c r="AL23" s="928"/>
      <c r="AM23" s="928"/>
      <c r="AN23" s="928"/>
      <c r="AO23" s="928"/>
      <c r="AP23" s="928"/>
      <c r="AQ23" s="928"/>
      <c r="AR23" s="928"/>
      <c r="AS23" s="928"/>
      <c r="AT23" s="928"/>
      <c r="AU23" s="928"/>
      <c r="AV23" s="928"/>
      <c r="AW23" s="928"/>
      <c r="AX23" s="928"/>
      <c r="AY23" s="928"/>
      <c r="AZ23" s="928"/>
      <c r="BA23" s="928"/>
      <c r="BB23" s="928"/>
      <c r="BC23" s="928"/>
      <c r="BD23" s="928"/>
      <c r="BE23" s="928"/>
      <c r="BF23" s="928"/>
      <c r="BG23" s="928"/>
      <c r="BH23" s="928"/>
      <c r="BI23" s="928"/>
      <c r="BJ23" s="928"/>
      <c r="BK23" s="928"/>
      <c r="BL23" s="928"/>
      <c r="BM23" s="928"/>
      <c r="BN23" s="16"/>
      <c r="BO23" s="16"/>
      <c r="BP23" s="16"/>
      <c r="BQ23" s="16"/>
      <c r="BR23" s="16"/>
      <c r="BS23" s="16"/>
      <c r="BT23" s="16"/>
      <c r="BU23" s="16"/>
      <c r="BV23" s="16"/>
      <c r="BW23" s="16"/>
      <c r="BX23" s="16"/>
      <c r="BY23" s="16"/>
      <c r="BZ23" s="16"/>
      <c r="CA23" s="16"/>
      <c r="CB23" s="16"/>
      <c r="CC23" s="16"/>
    </row>
    <row r="26" spans="2:81" ht="16.5" customHeight="1">
      <c r="B26" s="65" t="s">
        <v>91</v>
      </c>
    </row>
    <row r="28" spans="2:81" s="31" customFormat="1" ht="15" customHeight="1">
      <c r="B28" s="17"/>
      <c r="C28" s="199" t="s">
        <v>92</v>
      </c>
      <c r="D28" s="922" t="s">
        <v>87</v>
      </c>
      <c r="E28" s="923"/>
      <c r="F28" s="923"/>
      <c r="G28" s="923"/>
      <c r="H28" s="923"/>
      <c r="I28" s="923"/>
      <c r="J28" s="923"/>
      <c r="K28" s="924"/>
      <c r="L28" s="925" t="s">
        <v>88</v>
      </c>
      <c r="M28" s="926"/>
      <c r="N28" s="926"/>
      <c r="O28" s="926"/>
      <c r="P28" s="926"/>
      <c r="Q28" s="926"/>
      <c r="R28" s="926"/>
      <c r="S28" s="927"/>
      <c r="T28" s="922" t="s">
        <v>95</v>
      </c>
      <c r="U28" s="923"/>
      <c r="V28" s="923"/>
      <c r="W28" s="923"/>
      <c r="X28" s="923"/>
      <c r="Y28" s="923"/>
      <c r="Z28" s="923"/>
      <c r="AA28" s="924"/>
      <c r="AB28" s="925" t="s">
        <v>107</v>
      </c>
      <c r="AC28" s="926"/>
      <c r="AD28" s="925" t="s">
        <v>96</v>
      </c>
      <c r="AE28" s="926"/>
      <c r="AF28" s="926"/>
      <c r="AG28" s="926"/>
      <c r="AH28" s="926"/>
      <c r="AI28" s="926"/>
      <c r="AJ28" s="926"/>
      <c r="AK28" s="926"/>
      <c r="AL28" s="926"/>
      <c r="AM28" s="926"/>
      <c r="AN28" s="926"/>
      <c r="AO28" s="926"/>
      <c r="AP28" s="926"/>
      <c r="AQ28" s="926"/>
      <c r="AR28" s="926"/>
      <c r="AS28" s="926"/>
      <c r="AT28" s="926"/>
      <c r="AU28" s="927"/>
      <c r="AV28" s="925" t="s">
        <v>30</v>
      </c>
      <c r="AW28" s="926"/>
      <c r="AX28" s="926"/>
      <c r="AY28" s="926"/>
      <c r="AZ28" s="926"/>
      <c r="BA28" s="926"/>
      <c r="BB28" s="926"/>
      <c r="BC28" s="926"/>
      <c r="BD28" s="926"/>
      <c r="BE28" s="926"/>
      <c r="BF28" s="926"/>
      <c r="BG28" s="926"/>
      <c r="BH28" s="926"/>
      <c r="BI28" s="926"/>
      <c r="BJ28" s="926"/>
      <c r="BK28" s="926"/>
      <c r="BL28" s="926"/>
      <c r="BM28" s="927"/>
      <c r="BN28" s="16"/>
      <c r="BO28" s="16"/>
      <c r="BP28" s="16"/>
      <c r="BQ28" s="16"/>
      <c r="BR28" s="16"/>
      <c r="BS28" s="16"/>
      <c r="BT28" s="16"/>
      <c r="BU28" s="16"/>
      <c r="BV28" s="16"/>
      <c r="BW28" s="16"/>
      <c r="BX28" s="16"/>
      <c r="BY28" s="16"/>
      <c r="BZ28" s="16"/>
      <c r="CA28" s="16"/>
      <c r="CB28" s="16"/>
      <c r="CC28" s="16"/>
    </row>
    <row r="29" spans="2:81" s="14" customFormat="1" ht="12.6" customHeight="1">
      <c r="B29" s="17"/>
      <c r="C29" s="200">
        <v>1</v>
      </c>
      <c r="D29" s="930" t="s">
        <v>114</v>
      </c>
      <c r="E29" s="930" t="s">
        <v>114</v>
      </c>
      <c r="F29" s="930" t="s">
        <v>114</v>
      </c>
      <c r="G29" s="930" t="s">
        <v>114</v>
      </c>
      <c r="H29" s="930" t="s">
        <v>114</v>
      </c>
      <c r="I29" s="930" t="s">
        <v>114</v>
      </c>
      <c r="J29" s="930" t="s">
        <v>114</v>
      </c>
      <c r="K29" s="930" t="s">
        <v>114</v>
      </c>
      <c r="L29" s="930" t="s">
        <v>115</v>
      </c>
      <c r="M29" s="930" t="s">
        <v>115</v>
      </c>
      <c r="N29" s="930" t="s">
        <v>115</v>
      </c>
      <c r="O29" s="930" t="s">
        <v>115</v>
      </c>
      <c r="P29" s="930" t="s">
        <v>115</v>
      </c>
      <c r="Q29" s="930" t="s">
        <v>115</v>
      </c>
      <c r="R29" s="930" t="s">
        <v>115</v>
      </c>
      <c r="S29" s="930" t="s">
        <v>115</v>
      </c>
      <c r="T29" s="928"/>
      <c r="U29" s="928"/>
      <c r="V29" s="928"/>
      <c r="W29" s="928"/>
      <c r="X29" s="928"/>
      <c r="Y29" s="928"/>
      <c r="Z29" s="928"/>
      <c r="AA29" s="928"/>
      <c r="AB29" s="912"/>
      <c r="AC29" s="921"/>
      <c r="AD29" s="928" t="s">
        <v>384</v>
      </c>
      <c r="AE29" s="928"/>
      <c r="AF29" s="928"/>
      <c r="AG29" s="928"/>
      <c r="AH29" s="928"/>
      <c r="AI29" s="928"/>
      <c r="AJ29" s="928"/>
      <c r="AK29" s="928"/>
      <c r="AL29" s="928"/>
      <c r="AM29" s="928"/>
      <c r="AN29" s="928"/>
      <c r="AO29" s="928"/>
      <c r="AP29" s="928"/>
      <c r="AQ29" s="928"/>
      <c r="AR29" s="928"/>
      <c r="AS29" s="928"/>
      <c r="AT29" s="928"/>
      <c r="AU29" s="928"/>
      <c r="AV29" s="928"/>
      <c r="AW29" s="928"/>
      <c r="AX29" s="928"/>
      <c r="AY29" s="928"/>
      <c r="AZ29" s="928"/>
      <c r="BA29" s="928"/>
      <c r="BB29" s="928"/>
      <c r="BC29" s="928"/>
      <c r="BD29" s="928"/>
      <c r="BE29" s="928"/>
      <c r="BF29" s="928"/>
      <c r="BG29" s="928"/>
      <c r="BH29" s="928"/>
      <c r="BI29" s="928"/>
      <c r="BJ29" s="928"/>
      <c r="BK29" s="928"/>
      <c r="BL29" s="928"/>
      <c r="BM29" s="928"/>
      <c r="BN29" s="16"/>
      <c r="BO29" s="16"/>
      <c r="BP29" s="16"/>
      <c r="BQ29" s="16"/>
      <c r="BR29" s="16"/>
      <c r="BS29" s="16"/>
      <c r="BT29" s="16"/>
      <c r="BU29" s="16"/>
      <c r="BV29" s="16"/>
      <c r="BW29" s="16"/>
      <c r="BX29" s="16"/>
      <c r="BY29" s="16"/>
      <c r="BZ29" s="16"/>
      <c r="CA29" s="16"/>
      <c r="CB29" s="16"/>
      <c r="CC29" s="16"/>
    </row>
    <row r="30" spans="2:81" s="14" customFormat="1" ht="12.6" customHeight="1">
      <c r="B30" s="17"/>
      <c r="C30" s="200"/>
      <c r="D30" s="928"/>
      <c r="E30" s="928"/>
      <c r="F30" s="928"/>
      <c r="G30" s="928"/>
      <c r="H30" s="928"/>
      <c r="I30" s="928"/>
      <c r="J30" s="928"/>
      <c r="K30" s="928"/>
      <c r="L30" s="928"/>
      <c r="M30" s="928"/>
      <c r="N30" s="928"/>
      <c r="O30" s="928"/>
      <c r="P30" s="928"/>
      <c r="Q30" s="928"/>
      <c r="R30" s="928"/>
      <c r="S30" s="928"/>
      <c r="T30" s="928"/>
      <c r="U30" s="928"/>
      <c r="V30" s="928"/>
      <c r="W30" s="928"/>
      <c r="X30" s="928"/>
      <c r="Y30" s="928"/>
      <c r="Z30" s="928"/>
      <c r="AA30" s="928"/>
      <c r="AB30" s="912"/>
      <c r="AC30" s="921"/>
      <c r="AD30" s="928"/>
      <c r="AE30" s="928"/>
      <c r="AF30" s="928"/>
      <c r="AG30" s="928"/>
      <c r="AH30" s="928"/>
      <c r="AI30" s="928"/>
      <c r="AJ30" s="928"/>
      <c r="AK30" s="928"/>
      <c r="AL30" s="928"/>
      <c r="AM30" s="928"/>
      <c r="AN30" s="928"/>
      <c r="AO30" s="928"/>
      <c r="AP30" s="928"/>
      <c r="AQ30" s="928"/>
      <c r="AR30" s="928"/>
      <c r="AS30" s="928"/>
      <c r="AT30" s="928"/>
      <c r="AU30" s="928"/>
      <c r="AV30" s="928"/>
      <c r="AW30" s="928"/>
      <c r="AX30" s="928"/>
      <c r="AY30" s="928"/>
      <c r="AZ30" s="928"/>
      <c r="BA30" s="928"/>
      <c r="BB30" s="928"/>
      <c r="BC30" s="928"/>
      <c r="BD30" s="928"/>
      <c r="BE30" s="928"/>
      <c r="BF30" s="928"/>
      <c r="BG30" s="928"/>
      <c r="BH30" s="928"/>
      <c r="BI30" s="928"/>
      <c r="BJ30" s="928"/>
      <c r="BK30" s="928"/>
      <c r="BL30" s="928"/>
      <c r="BM30" s="928"/>
      <c r="BN30" s="16"/>
      <c r="BO30" s="16"/>
      <c r="BP30" s="16"/>
      <c r="BQ30" s="16"/>
      <c r="BR30" s="16"/>
      <c r="BS30" s="16"/>
      <c r="BT30" s="16"/>
      <c r="BU30" s="16"/>
      <c r="BV30" s="16"/>
      <c r="BW30" s="16"/>
      <c r="BX30" s="16"/>
      <c r="BY30" s="16"/>
      <c r="BZ30" s="16"/>
      <c r="CA30" s="16"/>
      <c r="CB30" s="16"/>
      <c r="CC30" s="16"/>
    </row>
    <row r="33" spans="2:81" ht="16.5" customHeight="1">
      <c r="B33" s="65" t="s">
        <v>106</v>
      </c>
    </row>
    <row r="35" spans="2:81" ht="16.5" customHeight="1">
      <c r="C35" s="199" t="s">
        <v>92</v>
      </c>
      <c r="D35" s="922" t="s">
        <v>87</v>
      </c>
      <c r="E35" s="923"/>
      <c r="F35" s="923"/>
      <c r="G35" s="923"/>
      <c r="H35" s="923"/>
      <c r="I35" s="923"/>
      <c r="J35" s="923"/>
      <c r="K35" s="924"/>
      <c r="L35" s="925" t="s">
        <v>88</v>
      </c>
      <c r="M35" s="926"/>
      <c r="N35" s="926"/>
      <c r="O35" s="926"/>
      <c r="P35" s="926"/>
      <c r="Q35" s="926"/>
      <c r="R35" s="926"/>
      <c r="S35" s="927"/>
      <c r="T35" s="925" t="s">
        <v>105</v>
      </c>
      <c r="U35" s="926"/>
      <c r="V35" s="926"/>
      <c r="W35" s="926"/>
      <c r="X35" s="926"/>
      <c r="Y35" s="926"/>
      <c r="Z35" s="926"/>
      <c r="AA35" s="926"/>
      <c r="AB35" s="926"/>
      <c r="AC35" s="926"/>
      <c r="AD35" s="926"/>
      <c r="AE35" s="926"/>
      <c r="AF35" s="926"/>
      <c r="AG35" s="926"/>
      <c r="AH35" s="926"/>
      <c r="AI35" s="926"/>
      <c r="AJ35" s="926"/>
      <c r="AK35" s="926"/>
      <c r="AL35" s="926"/>
      <c r="AM35" s="926"/>
      <c r="AN35" s="926"/>
      <c r="AO35" s="926"/>
      <c r="AP35" s="926"/>
      <c r="AQ35" s="926"/>
      <c r="AR35" s="926"/>
      <c r="AS35" s="927"/>
      <c r="AT35" s="925" t="s">
        <v>30</v>
      </c>
      <c r="AU35" s="926"/>
      <c r="AV35" s="926"/>
      <c r="AW35" s="926"/>
      <c r="AX35" s="926"/>
      <c r="AY35" s="926"/>
      <c r="AZ35" s="926"/>
      <c r="BA35" s="926"/>
      <c r="BB35" s="926"/>
      <c r="BC35" s="926"/>
      <c r="BD35" s="926"/>
      <c r="BE35" s="926"/>
      <c r="BF35" s="926"/>
      <c r="BG35" s="926"/>
      <c r="BH35" s="926"/>
      <c r="BI35" s="926"/>
      <c r="BJ35" s="926"/>
      <c r="BK35" s="927"/>
    </row>
    <row r="36" spans="2:81" ht="12">
      <c r="C36" s="200"/>
      <c r="D36" s="928"/>
      <c r="E36" s="928"/>
      <c r="F36" s="928"/>
      <c r="G36" s="928"/>
      <c r="H36" s="928"/>
      <c r="I36" s="928"/>
      <c r="J36" s="928"/>
      <c r="K36" s="928"/>
      <c r="L36" s="928"/>
      <c r="M36" s="928"/>
      <c r="N36" s="928"/>
      <c r="O36" s="928"/>
      <c r="P36" s="928"/>
      <c r="Q36" s="928"/>
      <c r="R36" s="928"/>
      <c r="S36" s="928"/>
      <c r="T36" s="897"/>
      <c r="U36" s="898"/>
      <c r="V36" s="898"/>
      <c r="W36" s="898"/>
      <c r="X36" s="898"/>
      <c r="Y36" s="898"/>
      <c r="Z36" s="898"/>
      <c r="AA36" s="898"/>
      <c r="AB36" s="898"/>
      <c r="AC36" s="898"/>
      <c r="AD36" s="898"/>
      <c r="AE36" s="898"/>
      <c r="AF36" s="898"/>
      <c r="AG36" s="898"/>
      <c r="AH36" s="898"/>
      <c r="AI36" s="898"/>
      <c r="AJ36" s="898"/>
      <c r="AK36" s="898"/>
      <c r="AL36" s="898"/>
      <c r="AM36" s="898"/>
      <c r="AN36" s="898"/>
      <c r="AO36" s="898"/>
      <c r="AP36" s="898"/>
      <c r="AQ36" s="898"/>
      <c r="AR36" s="898"/>
      <c r="AS36" s="899"/>
      <c r="AT36" s="928"/>
      <c r="AU36" s="928"/>
      <c r="AV36" s="928"/>
      <c r="AW36" s="928"/>
      <c r="AX36" s="928"/>
      <c r="AY36" s="928"/>
      <c r="AZ36" s="928"/>
      <c r="BA36" s="928"/>
      <c r="BB36" s="928"/>
      <c r="BC36" s="928"/>
      <c r="BD36" s="928"/>
      <c r="BE36" s="928"/>
      <c r="BF36" s="928"/>
      <c r="BG36" s="928"/>
      <c r="BH36" s="928"/>
      <c r="BI36" s="928"/>
      <c r="BJ36" s="928"/>
      <c r="BK36" s="928"/>
    </row>
    <row r="37" spans="2:81" ht="12">
      <c r="C37" s="200"/>
      <c r="D37" s="928"/>
      <c r="E37" s="928"/>
      <c r="F37" s="928"/>
      <c r="G37" s="928"/>
      <c r="H37" s="928"/>
      <c r="I37" s="928"/>
      <c r="J37" s="928"/>
      <c r="K37" s="928"/>
      <c r="L37" s="928"/>
      <c r="M37" s="928"/>
      <c r="N37" s="928"/>
      <c r="O37" s="928"/>
      <c r="P37" s="928"/>
      <c r="Q37" s="928"/>
      <c r="R37" s="928"/>
      <c r="S37" s="928"/>
      <c r="T37" s="897"/>
      <c r="U37" s="898"/>
      <c r="V37" s="898"/>
      <c r="W37" s="898"/>
      <c r="X37" s="898"/>
      <c r="Y37" s="898"/>
      <c r="Z37" s="898"/>
      <c r="AA37" s="898"/>
      <c r="AB37" s="898"/>
      <c r="AC37" s="898"/>
      <c r="AD37" s="898"/>
      <c r="AE37" s="898"/>
      <c r="AF37" s="898"/>
      <c r="AG37" s="898"/>
      <c r="AH37" s="898"/>
      <c r="AI37" s="898"/>
      <c r="AJ37" s="898"/>
      <c r="AK37" s="898"/>
      <c r="AL37" s="898"/>
      <c r="AM37" s="898"/>
      <c r="AN37" s="898"/>
      <c r="AO37" s="898"/>
      <c r="AP37" s="898"/>
      <c r="AQ37" s="898"/>
      <c r="AR37" s="898"/>
      <c r="AS37" s="899"/>
      <c r="AT37" s="928"/>
      <c r="AU37" s="928"/>
      <c r="AV37" s="928"/>
      <c r="AW37" s="928"/>
      <c r="AX37" s="928"/>
      <c r="AY37" s="928"/>
      <c r="AZ37" s="928"/>
      <c r="BA37" s="928"/>
      <c r="BB37" s="928"/>
      <c r="BC37" s="928"/>
      <c r="BD37" s="928"/>
      <c r="BE37" s="928"/>
      <c r="BF37" s="928"/>
      <c r="BG37" s="928"/>
      <c r="BH37" s="928"/>
      <c r="BI37" s="928"/>
      <c r="BJ37" s="928"/>
      <c r="BK37" s="928"/>
    </row>
    <row r="38" spans="2:81" ht="12">
      <c r="C38" s="200"/>
      <c r="D38" s="928"/>
      <c r="E38" s="928"/>
      <c r="F38" s="928"/>
      <c r="G38" s="928"/>
      <c r="H38" s="928"/>
      <c r="I38" s="928"/>
      <c r="J38" s="928"/>
      <c r="K38" s="928"/>
      <c r="L38" s="928"/>
      <c r="M38" s="928"/>
      <c r="N38" s="928"/>
      <c r="O38" s="928"/>
      <c r="P38" s="928"/>
      <c r="Q38" s="928"/>
      <c r="R38" s="928"/>
      <c r="S38" s="928"/>
      <c r="T38" s="897"/>
      <c r="U38" s="898"/>
      <c r="V38" s="898"/>
      <c r="W38" s="898"/>
      <c r="X38" s="898"/>
      <c r="Y38" s="898"/>
      <c r="Z38" s="898"/>
      <c r="AA38" s="898"/>
      <c r="AB38" s="898"/>
      <c r="AC38" s="898"/>
      <c r="AD38" s="898"/>
      <c r="AE38" s="898"/>
      <c r="AF38" s="898"/>
      <c r="AG38" s="898"/>
      <c r="AH38" s="898"/>
      <c r="AI38" s="898"/>
      <c r="AJ38" s="898"/>
      <c r="AK38" s="898"/>
      <c r="AL38" s="898"/>
      <c r="AM38" s="898"/>
      <c r="AN38" s="898"/>
      <c r="AO38" s="898"/>
      <c r="AP38" s="898"/>
      <c r="AQ38" s="898"/>
      <c r="AR38" s="898"/>
      <c r="AS38" s="899"/>
      <c r="AT38" s="928"/>
      <c r="AU38" s="928"/>
      <c r="AV38" s="928"/>
      <c r="AW38" s="928"/>
      <c r="AX38" s="928"/>
      <c r="AY38" s="928"/>
      <c r="AZ38" s="928"/>
      <c r="BA38" s="928"/>
      <c r="BB38" s="928"/>
      <c r="BC38" s="928"/>
      <c r="BD38" s="928"/>
      <c r="BE38" s="928"/>
      <c r="BF38" s="928"/>
      <c r="BG38" s="928"/>
      <c r="BH38" s="928"/>
      <c r="BI38" s="928"/>
      <c r="BJ38" s="928"/>
      <c r="BK38" s="928"/>
    </row>
    <row r="39" spans="2:81" ht="12">
      <c r="C39" s="200"/>
      <c r="D39" s="928"/>
      <c r="E39" s="928"/>
      <c r="F39" s="928"/>
      <c r="G39" s="928"/>
      <c r="H39" s="928"/>
      <c r="I39" s="928"/>
      <c r="J39" s="928"/>
      <c r="K39" s="928"/>
      <c r="L39" s="928"/>
      <c r="M39" s="928"/>
      <c r="N39" s="928"/>
      <c r="O39" s="928"/>
      <c r="P39" s="928"/>
      <c r="Q39" s="928"/>
      <c r="R39" s="928"/>
      <c r="S39" s="928"/>
      <c r="T39" s="897"/>
      <c r="U39" s="898"/>
      <c r="V39" s="898"/>
      <c r="W39" s="898"/>
      <c r="X39" s="898"/>
      <c r="Y39" s="898"/>
      <c r="Z39" s="898"/>
      <c r="AA39" s="898"/>
      <c r="AB39" s="898"/>
      <c r="AC39" s="898"/>
      <c r="AD39" s="898"/>
      <c r="AE39" s="898"/>
      <c r="AF39" s="898"/>
      <c r="AG39" s="898"/>
      <c r="AH39" s="898"/>
      <c r="AI39" s="898"/>
      <c r="AJ39" s="898"/>
      <c r="AK39" s="898"/>
      <c r="AL39" s="898"/>
      <c r="AM39" s="898"/>
      <c r="AN39" s="898"/>
      <c r="AO39" s="898"/>
      <c r="AP39" s="898"/>
      <c r="AQ39" s="898"/>
      <c r="AR39" s="898"/>
      <c r="AS39" s="899"/>
      <c r="AT39" s="928"/>
      <c r="AU39" s="928"/>
      <c r="AV39" s="928"/>
      <c r="AW39" s="928"/>
      <c r="AX39" s="928"/>
      <c r="AY39" s="928"/>
      <c r="AZ39" s="928"/>
      <c r="BA39" s="928"/>
      <c r="BB39" s="928"/>
      <c r="BC39" s="928"/>
      <c r="BD39" s="928"/>
      <c r="BE39" s="928"/>
      <c r="BF39" s="928"/>
      <c r="BG39" s="928"/>
      <c r="BH39" s="928"/>
      <c r="BI39" s="928"/>
      <c r="BJ39" s="928"/>
      <c r="BK39" s="928"/>
    </row>
    <row r="42" spans="2:81" ht="16.5" customHeight="1">
      <c r="B42" s="65" t="s">
        <v>97</v>
      </c>
    </row>
    <row r="44" spans="2:81" ht="16.5" customHeight="1">
      <c r="C44" s="199" t="s">
        <v>92</v>
      </c>
      <c r="D44" s="903" t="s">
        <v>101</v>
      </c>
      <c r="E44" s="903"/>
      <c r="F44" s="903"/>
      <c r="G44" s="903"/>
      <c r="H44" s="903"/>
      <c r="I44" s="903"/>
      <c r="J44" s="903"/>
      <c r="K44" s="903"/>
      <c r="L44" s="903"/>
      <c r="M44" s="903"/>
      <c r="N44" s="903"/>
      <c r="O44" s="904" t="s">
        <v>98</v>
      </c>
      <c r="P44" s="904"/>
      <c r="Q44" s="904"/>
      <c r="R44" s="904"/>
      <c r="S44" s="904"/>
      <c r="T44" s="904"/>
      <c r="U44" s="904"/>
      <c r="V44" s="904"/>
      <c r="W44" s="904"/>
      <c r="X44" s="904"/>
      <c r="Y44" s="904"/>
      <c r="Z44" s="904"/>
      <c r="AA44" s="904"/>
      <c r="AB44" s="904" t="s">
        <v>99</v>
      </c>
      <c r="AC44" s="904"/>
      <c r="AD44" s="904"/>
      <c r="AE44" s="904"/>
      <c r="AF44" s="904"/>
      <c r="AG44" s="904" t="s">
        <v>100</v>
      </c>
      <c r="AH44" s="904"/>
      <c r="AI44" s="904"/>
      <c r="AJ44" s="904"/>
      <c r="AK44" s="904"/>
      <c r="AL44" s="904"/>
      <c r="AM44" s="904"/>
      <c r="AN44" s="904"/>
      <c r="AO44" s="904"/>
      <c r="AP44" s="904"/>
      <c r="AQ44" s="904"/>
      <c r="AR44" s="904"/>
      <c r="AS44" s="904"/>
      <c r="AT44" s="904"/>
      <c r="AU44" s="904"/>
      <c r="AV44" s="904"/>
      <c r="AW44" s="904"/>
      <c r="AX44" s="904"/>
      <c r="AY44" s="904"/>
      <c r="AZ44" s="904"/>
      <c r="BA44" s="904"/>
      <c r="BB44" s="904"/>
      <c r="BC44" s="904"/>
      <c r="BD44" s="904"/>
      <c r="BE44" s="904"/>
      <c r="BF44" s="904"/>
      <c r="BG44" s="904"/>
      <c r="BH44" s="904"/>
      <c r="BI44" s="904"/>
      <c r="BJ44" s="904"/>
      <c r="BK44" s="904"/>
    </row>
    <row r="45" spans="2:81" s="14" customFormat="1" ht="12.6" customHeight="1">
      <c r="B45" s="17"/>
      <c r="C45" s="200"/>
      <c r="D45" s="897"/>
      <c r="E45" s="898"/>
      <c r="F45" s="898"/>
      <c r="G45" s="898"/>
      <c r="H45" s="898"/>
      <c r="I45" s="898"/>
      <c r="J45" s="898"/>
      <c r="K45" s="898"/>
      <c r="L45" s="898"/>
      <c r="M45" s="898"/>
      <c r="N45" s="899"/>
      <c r="O45" s="897"/>
      <c r="P45" s="898"/>
      <c r="Q45" s="898"/>
      <c r="R45" s="898"/>
      <c r="S45" s="898"/>
      <c r="T45" s="898"/>
      <c r="U45" s="898"/>
      <c r="V45" s="898"/>
      <c r="W45" s="898"/>
      <c r="X45" s="898"/>
      <c r="Y45" s="898"/>
      <c r="Z45" s="898"/>
      <c r="AA45" s="899"/>
      <c r="AB45" s="897"/>
      <c r="AC45" s="898"/>
      <c r="AD45" s="898"/>
      <c r="AE45" s="898"/>
      <c r="AF45" s="899"/>
      <c r="AG45" s="897"/>
      <c r="AH45" s="898"/>
      <c r="AI45" s="898"/>
      <c r="AJ45" s="898"/>
      <c r="AK45" s="898"/>
      <c r="AL45" s="898"/>
      <c r="AM45" s="898"/>
      <c r="AN45" s="898"/>
      <c r="AO45" s="898"/>
      <c r="AP45" s="898"/>
      <c r="AQ45" s="898"/>
      <c r="AR45" s="898"/>
      <c r="AS45" s="898"/>
      <c r="AT45" s="898"/>
      <c r="AU45" s="898"/>
      <c r="AV45" s="898"/>
      <c r="AW45" s="898"/>
      <c r="AX45" s="898"/>
      <c r="AY45" s="898"/>
      <c r="AZ45" s="898"/>
      <c r="BA45" s="898"/>
      <c r="BB45" s="898"/>
      <c r="BC45" s="898"/>
      <c r="BD45" s="898"/>
      <c r="BE45" s="898"/>
      <c r="BF45" s="898"/>
      <c r="BG45" s="898"/>
      <c r="BH45" s="898"/>
      <c r="BI45" s="898"/>
      <c r="BJ45" s="898"/>
      <c r="BK45" s="899"/>
      <c r="BL45" s="16"/>
      <c r="BM45" s="16"/>
      <c r="BN45" s="16"/>
      <c r="BO45" s="16"/>
      <c r="BP45" s="16"/>
      <c r="BQ45" s="16"/>
      <c r="BR45" s="16"/>
      <c r="BS45" s="16"/>
      <c r="BT45" s="16"/>
      <c r="BU45" s="16"/>
      <c r="BV45" s="16"/>
      <c r="BW45" s="16"/>
      <c r="BX45" s="16"/>
      <c r="BY45" s="16"/>
      <c r="BZ45" s="16"/>
      <c r="CA45" s="16"/>
      <c r="CB45" s="16"/>
      <c r="CC45" s="16"/>
    </row>
    <row r="46" spans="2:81" s="14" customFormat="1" ht="12.6" customHeight="1">
      <c r="B46" s="17"/>
      <c r="C46" s="200"/>
      <c r="D46" s="897"/>
      <c r="E46" s="898"/>
      <c r="F46" s="898"/>
      <c r="G46" s="898"/>
      <c r="H46" s="898"/>
      <c r="I46" s="898"/>
      <c r="J46" s="898"/>
      <c r="K46" s="898"/>
      <c r="L46" s="898"/>
      <c r="M46" s="898"/>
      <c r="N46" s="899"/>
      <c r="O46" s="897"/>
      <c r="P46" s="898"/>
      <c r="Q46" s="898"/>
      <c r="R46" s="898"/>
      <c r="S46" s="898"/>
      <c r="T46" s="898"/>
      <c r="U46" s="898"/>
      <c r="V46" s="898"/>
      <c r="W46" s="898"/>
      <c r="X46" s="898"/>
      <c r="Y46" s="898"/>
      <c r="Z46" s="898"/>
      <c r="AA46" s="899"/>
      <c r="AB46" s="897"/>
      <c r="AC46" s="898"/>
      <c r="AD46" s="898"/>
      <c r="AE46" s="898"/>
      <c r="AF46" s="899"/>
      <c r="AG46" s="897"/>
      <c r="AH46" s="898"/>
      <c r="AI46" s="898"/>
      <c r="AJ46" s="898"/>
      <c r="AK46" s="898"/>
      <c r="AL46" s="898"/>
      <c r="AM46" s="898"/>
      <c r="AN46" s="898"/>
      <c r="AO46" s="898"/>
      <c r="AP46" s="898"/>
      <c r="AQ46" s="898"/>
      <c r="AR46" s="898"/>
      <c r="AS46" s="898"/>
      <c r="AT46" s="898"/>
      <c r="AU46" s="898"/>
      <c r="AV46" s="898"/>
      <c r="AW46" s="898"/>
      <c r="AX46" s="898"/>
      <c r="AY46" s="898"/>
      <c r="AZ46" s="898"/>
      <c r="BA46" s="898"/>
      <c r="BB46" s="898"/>
      <c r="BC46" s="898"/>
      <c r="BD46" s="898"/>
      <c r="BE46" s="898"/>
      <c r="BF46" s="898"/>
      <c r="BG46" s="898"/>
      <c r="BH46" s="898"/>
      <c r="BI46" s="898"/>
      <c r="BJ46" s="898"/>
      <c r="BK46" s="899"/>
      <c r="BL46" s="16"/>
      <c r="BM46" s="16"/>
      <c r="BN46" s="16"/>
      <c r="BO46" s="16"/>
      <c r="BP46" s="16"/>
      <c r="BQ46" s="16"/>
      <c r="BR46" s="16"/>
      <c r="BS46" s="16"/>
      <c r="BT46" s="16"/>
      <c r="BU46" s="16"/>
      <c r="BV46" s="16"/>
      <c r="BW46" s="16"/>
      <c r="BX46" s="16"/>
      <c r="BY46" s="16"/>
      <c r="BZ46" s="16"/>
      <c r="CA46" s="16"/>
      <c r="CB46" s="16"/>
      <c r="CC46" s="16"/>
    </row>
    <row r="47" spans="2:81" s="14" customFormat="1" ht="12.6" customHeight="1">
      <c r="B47" s="17"/>
      <c r="C47" s="200"/>
      <c r="D47" s="897"/>
      <c r="E47" s="898"/>
      <c r="F47" s="898"/>
      <c r="G47" s="898"/>
      <c r="H47" s="898"/>
      <c r="I47" s="898"/>
      <c r="J47" s="898"/>
      <c r="K47" s="898"/>
      <c r="L47" s="898"/>
      <c r="M47" s="898"/>
      <c r="N47" s="899"/>
      <c r="O47" s="897"/>
      <c r="P47" s="898"/>
      <c r="Q47" s="898"/>
      <c r="R47" s="898"/>
      <c r="S47" s="898"/>
      <c r="T47" s="898"/>
      <c r="U47" s="898"/>
      <c r="V47" s="898"/>
      <c r="W47" s="898"/>
      <c r="X47" s="898"/>
      <c r="Y47" s="898"/>
      <c r="Z47" s="898"/>
      <c r="AA47" s="899"/>
      <c r="AB47" s="897"/>
      <c r="AC47" s="898"/>
      <c r="AD47" s="898"/>
      <c r="AE47" s="898"/>
      <c r="AF47" s="899"/>
      <c r="AG47" s="897"/>
      <c r="AH47" s="898"/>
      <c r="AI47" s="898"/>
      <c r="AJ47" s="898"/>
      <c r="AK47" s="898"/>
      <c r="AL47" s="898"/>
      <c r="AM47" s="898"/>
      <c r="AN47" s="898"/>
      <c r="AO47" s="898"/>
      <c r="AP47" s="898"/>
      <c r="AQ47" s="898"/>
      <c r="AR47" s="898"/>
      <c r="AS47" s="898"/>
      <c r="AT47" s="898"/>
      <c r="AU47" s="898"/>
      <c r="AV47" s="898"/>
      <c r="AW47" s="898"/>
      <c r="AX47" s="898"/>
      <c r="AY47" s="898"/>
      <c r="AZ47" s="898"/>
      <c r="BA47" s="898"/>
      <c r="BB47" s="898"/>
      <c r="BC47" s="898"/>
      <c r="BD47" s="898"/>
      <c r="BE47" s="898"/>
      <c r="BF47" s="898"/>
      <c r="BG47" s="898"/>
      <c r="BH47" s="898"/>
      <c r="BI47" s="898"/>
      <c r="BJ47" s="898"/>
      <c r="BK47" s="899"/>
      <c r="BL47" s="16"/>
      <c r="BM47" s="16"/>
      <c r="BN47" s="16"/>
      <c r="BO47" s="16"/>
      <c r="BP47" s="16"/>
      <c r="BQ47" s="16"/>
      <c r="BR47" s="16"/>
      <c r="BS47" s="16"/>
      <c r="BT47" s="16"/>
      <c r="BU47" s="16"/>
      <c r="BV47" s="16"/>
      <c r="BW47" s="16"/>
      <c r="BX47" s="16"/>
      <c r="BY47" s="16"/>
      <c r="BZ47" s="16"/>
      <c r="CA47" s="16"/>
      <c r="CB47" s="16"/>
      <c r="CC47" s="16"/>
    </row>
    <row r="48" spans="2:81" s="14" customFormat="1" ht="12.6" customHeight="1">
      <c r="B48" s="17"/>
      <c r="C48" s="200"/>
      <c r="D48" s="897"/>
      <c r="E48" s="898"/>
      <c r="F48" s="898"/>
      <c r="G48" s="898"/>
      <c r="H48" s="898"/>
      <c r="I48" s="898"/>
      <c r="J48" s="898"/>
      <c r="K48" s="898"/>
      <c r="L48" s="898"/>
      <c r="M48" s="898"/>
      <c r="N48" s="899"/>
      <c r="O48" s="897"/>
      <c r="P48" s="898"/>
      <c r="Q48" s="898"/>
      <c r="R48" s="898"/>
      <c r="S48" s="898"/>
      <c r="T48" s="898"/>
      <c r="U48" s="898"/>
      <c r="V48" s="898"/>
      <c r="W48" s="898"/>
      <c r="X48" s="898"/>
      <c r="Y48" s="898"/>
      <c r="Z48" s="898"/>
      <c r="AA48" s="899"/>
      <c r="AB48" s="897"/>
      <c r="AC48" s="898"/>
      <c r="AD48" s="898"/>
      <c r="AE48" s="898"/>
      <c r="AF48" s="899"/>
      <c r="AG48" s="897"/>
      <c r="AH48" s="898"/>
      <c r="AI48" s="898"/>
      <c r="AJ48" s="898"/>
      <c r="AK48" s="898"/>
      <c r="AL48" s="898"/>
      <c r="AM48" s="898"/>
      <c r="AN48" s="898"/>
      <c r="AO48" s="898"/>
      <c r="AP48" s="898"/>
      <c r="AQ48" s="898"/>
      <c r="AR48" s="898"/>
      <c r="AS48" s="898"/>
      <c r="AT48" s="898"/>
      <c r="AU48" s="898"/>
      <c r="AV48" s="898"/>
      <c r="AW48" s="898"/>
      <c r="AX48" s="898"/>
      <c r="AY48" s="898"/>
      <c r="AZ48" s="898"/>
      <c r="BA48" s="898"/>
      <c r="BB48" s="898"/>
      <c r="BC48" s="898"/>
      <c r="BD48" s="898"/>
      <c r="BE48" s="898"/>
      <c r="BF48" s="898"/>
      <c r="BG48" s="898"/>
      <c r="BH48" s="898"/>
      <c r="BI48" s="898"/>
      <c r="BJ48" s="898"/>
      <c r="BK48" s="899"/>
      <c r="BL48" s="16"/>
      <c r="BM48" s="16"/>
      <c r="BN48" s="16"/>
      <c r="BO48" s="16"/>
      <c r="BP48" s="16"/>
      <c r="BQ48" s="16"/>
      <c r="BR48" s="16"/>
      <c r="BS48" s="16"/>
      <c r="BT48" s="16"/>
      <c r="BU48" s="16"/>
      <c r="BV48" s="16"/>
      <c r="BW48" s="16"/>
      <c r="BX48" s="16"/>
      <c r="BY48" s="16"/>
      <c r="BZ48" s="16"/>
      <c r="CA48" s="16"/>
      <c r="CB48" s="16"/>
      <c r="CC48" s="16"/>
    </row>
    <row r="49" spans="2:81" s="14" customFormat="1" ht="12.6" customHeight="1">
      <c r="B49" s="17"/>
      <c r="C49" s="200"/>
      <c r="D49" s="897"/>
      <c r="E49" s="898"/>
      <c r="F49" s="898"/>
      <c r="G49" s="898"/>
      <c r="H49" s="898"/>
      <c r="I49" s="898"/>
      <c r="J49" s="898"/>
      <c r="K49" s="898"/>
      <c r="L49" s="898"/>
      <c r="M49" s="898"/>
      <c r="N49" s="899"/>
      <c r="O49" s="897"/>
      <c r="P49" s="898"/>
      <c r="Q49" s="898"/>
      <c r="R49" s="898"/>
      <c r="S49" s="898"/>
      <c r="T49" s="898"/>
      <c r="U49" s="898"/>
      <c r="V49" s="898"/>
      <c r="W49" s="898"/>
      <c r="X49" s="898"/>
      <c r="Y49" s="898"/>
      <c r="Z49" s="898"/>
      <c r="AA49" s="899"/>
      <c r="AB49" s="897"/>
      <c r="AC49" s="898"/>
      <c r="AD49" s="898"/>
      <c r="AE49" s="898"/>
      <c r="AF49" s="899"/>
      <c r="AG49" s="897"/>
      <c r="AH49" s="898"/>
      <c r="AI49" s="898"/>
      <c r="AJ49" s="898"/>
      <c r="AK49" s="898"/>
      <c r="AL49" s="898"/>
      <c r="AM49" s="898"/>
      <c r="AN49" s="898"/>
      <c r="AO49" s="898"/>
      <c r="AP49" s="898"/>
      <c r="AQ49" s="898"/>
      <c r="AR49" s="898"/>
      <c r="AS49" s="898"/>
      <c r="AT49" s="898"/>
      <c r="AU49" s="898"/>
      <c r="AV49" s="898"/>
      <c r="AW49" s="898"/>
      <c r="AX49" s="898"/>
      <c r="AY49" s="898"/>
      <c r="AZ49" s="898"/>
      <c r="BA49" s="898"/>
      <c r="BB49" s="898"/>
      <c r="BC49" s="898"/>
      <c r="BD49" s="898"/>
      <c r="BE49" s="898"/>
      <c r="BF49" s="898"/>
      <c r="BG49" s="898"/>
      <c r="BH49" s="898"/>
      <c r="BI49" s="898"/>
      <c r="BJ49" s="898"/>
      <c r="BK49" s="899"/>
      <c r="BL49" s="16"/>
      <c r="BM49" s="16"/>
      <c r="BN49" s="16"/>
      <c r="BO49" s="16"/>
      <c r="BP49" s="16"/>
      <c r="BQ49" s="16"/>
      <c r="BR49" s="16"/>
      <c r="BS49" s="16"/>
      <c r="BT49" s="16"/>
      <c r="BU49" s="16"/>
      <c r="BV49" s="16"/>
      <c r="BW49" s="16"/>
      <c r="BX49" s="16"/>
      <c r="BY49" s="16"/>
      <c r="BZ49" s="16"/>
      <c r="CA49" s="16"/>
      <c r="CB49" s="16"/>
      <c r="CC49" s="16"/>
    </row>
    <row r="50" spans="2:81" s="14" customFormat="1" ht="12.6" customHeight="1">
      <c r="B50" s="17"/>
      <c r="C50" s="200"/>
      <c r="D50" s="897"/>
      <c r="E50" s="898"/>
      <c r="F50" s="898"/>
      <c r="G50" s="898"/>
      <c r="H50" s="898"/>
      <c r="I50" s="898"/>
      <c r="J50" s="898"/>
      <c r="K50" s="898"/>
      <c r="L50" s="898"/>
      <c r="M50" s="898"/>
      <c r="N50" s="899"/>
      <c r="O50" s="897"/>
      <c r="P50" s="898"/>
      <c r="Q50" s="898"/>
      <c r="R50" s="898"/>
      <c r="S50" s="898"/>
      <c r="T50" s="898"/>
      <c r="U50" s="898"/>
      <c r="V50" s="898"/>
      <c r="W50" s="898"/>
      <c r="X50" s="898"/>
      <c r="Y50" s="898"/>
      <c r="Z50" s="898"/>
      <c r="AA50" s="899"/>
      <c r="AB50" s="897"/>
      <c r="AC50" s="898"/>
      <c r="AD50" s="898"/>
      <c r="AE50" s="898"/>
      <c r="AF50" s="899"/>
      <c r="AG50" s="897"/>
      <c r="AH50" s="898"/>
      <c r="AI50" s="898"/>
      <c r="AJ50" s="898"/>
      <c r="AK50" s="898"/>
      <c r="AL50" s="898"/>
      <c r="AM50" s="898"/>
      <c r="AN50" s="898"/>
      <c r="AO50" s="898"/>
      <c r="AP50" s="898"/>
      <c r="AQ50" s="898"/>
      <c r="AR50" s="898"/>
      <c r="AS50" s="898"/>
      <c r="AT50" s="898"/>
      <c r="AU50" s="898"/>
      <c r="AV50" s="898"/>
      <c r="AW50" s="898"/>
      <c r="AX50" s="898"/>
      <c r="AY50" s="898"/>
      <c r="AZ50" s="898"/>
      <c r="BA50" s="898"/>
      <c r="BB50" s="898"/>
      <c r="BC50" s="898"/>
      <c r="BD50" s="898"/>
      <c r="BE50" s="898"/>
      <c r="BF50" s="898"/>
      <c r="BG50" s="898"/>
      <c r="BH50" s="898"/>
      <c r="BI50" s="898"/>
      <c r="BJ50" s="898"/>
      <c r="BK50" s="899"/>
      <c r="BL50" s="16"/>
      <c r="BM50" s="16"/>
      <c r="BN50" s="16"/>
      <c r="BO50" s="16"/>
      <c r="BP50" s="16"/>
      <c r="BQ50" s="16"/>
      <c r="BR50" s="16"/>
      <c r="BS50" s="16"/>
      <c r="BT50" s="16"/>
      <c r="BU50" s="16"/>
      <c r="BV50" s="16"/>
      <c r="BW50" s="16"/>
      <c r="BX50" s="16"/>
      <c r="BY50" s="16"/>
      <c r="BZ50" s="16"/>
      <c r="CA50" s="16"/>
      <c r="CB50" s="16"/>
      <c r="CC50" s="16"/>
    </row>
    <row r="51" spans="2:81" s="14" customFormat="1" ht="12.6" customHeight="1">
      <c r="B51" s="17"/>
      <c r="C51" s="200"/>
      <c r="D51" s="897"/>
      <c r="E51" s="898"/>
      <c r="F51" s="898"/>
      <c r="G51" s="898"/>
      <c r="H51" s="898"/>
      <c r="I51" s="898"/>
      <c r="J51" s="898"/>
      <c r="K51" s="898"/>
      <c r="L51" s="898"/>
      <c r="M51" s="898"/>
      <c r="N51" s="899"/>
      <c r="O51" s="897"/>
      <c r="P51" s="898"/>
      <c r="Q51" s="898"/>
      <c r="R51" s="898"/>
      <c r="S51" s="898"/>
      <c r="T51" s="898"/>
      <c r="U51" s="898"/>
      <c r="V51" s="898"/>
      <c r="W51" s="898"/>
      <c r="X51" s="898"/>
      <c r="Y51" s="898"/>
      <c r="Z51" s="898"/>
      <c r="AA51" s="899"/>
      <c r="AB51" s="897"/>
      <c r="AC51" s="898"/>
      <c r="AD51" s="898"/>
      <c r="AE51" s="898"/>
      <c r="AF51" s="899"/>
      <c r="AG51" s="897"/>
      <c r="AH51" s="898"/>
      <c r="AI51" s="898"/>
      <c r="AJ51" s="898"/>
      <c r="AK51" s="898"/>
      <c r="AL51" s="898"/>
      <c r="AM51" s="898"/>
      <c r="AN51" s="898"/>
      <c r="AO51" s="898"/>
      <c r="AP51" s="898"/>
      <c r="AQ51" s="898"/>
      <c r="AR51" s="898"/>
      <c r="AS51" s="898"/>
      <c r="AT51" s="898"/>
      <c r="AU51" s="898"/>
      <c r="AV51" s="898"/>
      <c r="AW51" s="898"/>
      <c r="AX51" s="898"/>
      <c r="AY51" s="898"/>
      <c r="AZ51" s="898"/>
      <c r="BA51" s="898"/>
      <c r="BB51" s="898"/>
      <c r="BC51" s="898"/>
      <c r="BD51" s="898"/>
      <c r="BE51" s="898"/>
      <c r="BF51" s="898"/>
      <c r="BG51" s="898"/>
      <c r="BH51" s="898"/>
      <c r="BI51" s="898"/>
      <c r="BJ51" s="898"/>
      <c r="BK51" s="899"/>
      <c r="BL51" s="16"/>
      <c r="BM51" s="16"/>
      <c r="BN51" s="16"/>
      <c r="BO51" s="16"/>
      <c r="BP51" s="16"/>
      <c r="BQ51" s="16"/>
      <c r="BR51" s="16"/>
      <c r="BS51" s="16"/>
      <c r="BT51" s="16"/>
      <c r="BU51" s="16"/>
      <c r="BV51" s="16"/>
      <c r="BW51" s="16"/>
      <c r="BX51" s="16"/>
      <c r="BY51" s="16"/>
      <c r="BZ51" s="16"/>
      <c r="CA51" s="16"/>
      <c r="CB51" s="16"/>
      <c r="CC51" s="16"/>
    </row>
    <row r="54" spans="2:81" s="17" customFormat="1" ht="16.5" customHeight="1">
      <c r="B54" s="65" t="s">
        <v>103</v>
      </c>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6"/>
      <c r="AV54" s="16"/>
      <c r="AW54" s="16"/>
      <c r="AX54" s="16"/>
      <c r="AY54" s="16"/>
      <c r="AZ54" s="16"/>
      <c r="BA54" s="16"/>
      <c r="BB54" s="16"/>
      <c r="BC54" s="16"/>
      <c r="BD54" s="16"/>
      <c r="BE54" s="16"/>
      <c r="BF54" s="16"/>
      <c r="BG54" s="16"/>
      <c r="BH54" s="16"/>
      <c r="BI54" s="16"/>
      <c r="BJ54" s="16"/>
      <c r="BK54" s="16"/>
      <c r="BL54" s="16"/>
      <c r="BM54" s="16"/>
      <c r="BN54" s="16"/>
      <c r="BO54" s="16"/>
      <c r="BP54" s="16"/>
      <c r="BQ54" s="16"/>
      <c r="BR54" s="16"/>
      <c r="BS54" s="16"/>
      <c r="BT54" s="16"/>
      <c r="BU54" s="16"/>
      <c r="BV54" s="16"/>
      <c r="BW54" s="16"/>
      <c r="BX54" s="16"/>
      <c r="BY54" s="16"/>
      <c r="BZ54" s="16"/>
      <c r="CA54" s="16"/>
      <c r="CB54" s="16"/>
      <c r="CC54" s="16"/>
    </row>
    <row r="56" spans="2:81" ht="16.5" customHeight="1">
      <c r="C56" s="96" t="s">
        <v>521</v>
      </c>
    </row>
    <row r="58" spans="2:81" ht="16.5" customHeight="1">
      <c r="C58" s="216" t="s">
        <v>522</v>
      </c>
      <c r="D58" s="216"/>
      <c r="E58" s="216"/>
      <c r="F58" s="216"/>
      <c r="G58" s="216"/>
      <c r="H58" s="216"/>
      <c r="I58" s="216"/>
      <c r="J58" s="216"/>
      <c r="K58" s="216"/>
      <c r="L58" s="216"/>
      <c r="M58" s="216"/>
      <c r="N58" s="216"/>
      <c r="O58" s="216"/>
      <c r="P58" s="216"/>
      <c r="Q58" s="216"/>
      <c r="R58" s="216"/>
      <c r="S58" s="216"/>
      <c r="T58" s="216"/>
      <c r="U58" s="216"/>
      <c r="V58" s="216"/>
      <c r="W58" s="216"/>
      <c r="X58" s="216"/>
      <c r="Y58" s="216"/>
      <c r="Z58" s="216"/>
      <c r="AA58" s="219"/>
      <c r="AB58" s="216"/>
      <c r="AC58" s="216"/>
      <c r="AD58" s="216"/>
      <c r="AE58" s="216"/>
      <c r="AF58" s="216"/>
      <c r="AG58" s="216"/>
      <c r="AH58" s="216"/>
      <c r="AI58" s="216"/>
      <c r="AJ58" s="216"/>
      <c r="AK58" s="216"/>
      <c r="AL58" s="216"/>
      <c r="AM58" s="219"/>
      <c r="AN58" s="216"/>
      <c r="AO58" s="216"/>
      <c r="AP58" s="216"/>
      <c r="AQ58" s="216"/>
      <c r="AR58" s="216"/>
      <c r="AS58" s="216"/>
      <c r="AT58" s="216"/>
      <c r="AU58" s="219"/>
      <c r="AV58" s="216"/>
      <c r="AW58" s="216"/>
      <c r="AX58" s="216"/>
      <c r="AY58" s="216"/>
      <c r="AZ58" s="216"/>
      <c r="BA58" s="216"/>
      <c r="BB58" s="216"/>
      <c r="BC58" s="216"/>
      <c r="BD58" s="216"/>
      <c r="BE58" s="216"/>
      <c r="BF58" s="216"/>
      <c r="BG58" s="216"/>
      <c r="BH58" s="216"/>
      <c r="BI58" s="216"/>
      <c r="BJ58" s="216"/>
      <c r="BK58" s="216"/>
      <c r="BL58" s="216"/>
      <c r="BM58" s="216"/>
      <c r="BN58" s="216"/>
      <c r="BO58" s="216"/>
      <c r="BP58" s="216"/>
      <c r="BQ58" s="216"/>
      <c r="BR58" s="216"/>
      <c r="BS58" s="216"/>
    </row>
    <row r="59" spans="2:81" ht="16.5" customHeight="1">
      <c r="C59" s="216"/>
      <c r="D59" s="216" t="s">
        <v>451</v>
      </c>
      <c r="E59" s="216"/>
      <c r="F59" s="216"/>
      <c r="G59" s="216"/>
      <c r="H59" s="216"/>
      <c r="I59" s="216"/>
      <c r="J59" s="216"/>
      <c r="K59" s="216"/>
      <c r="L59" s="216"/>
      <c r="M59" s="216"/>
      <c r="N59" s="216"/>
      <c r="O59" s="219"/>
      <c r="P59" s="219"/>
      <c r="Q59" s="216"/>
      <c r="R59" s="216"/>
      <c r="S59" s="216"/>
      <c r="T59" s="216"/>
      <c r="U59" s="216"/>
      <c r="V59" s="216"/>
      <c r="W59" s="216"/>
      <c r="X59" s="216"/>
      <c r="Y59" s="216"/>
      <c r="Z59" s="216"/>
      <c r="AA59" s="219"/>
      <c r="AB59" s="216"/>
      <c r="AC59" s="216"/>
      <c r="AD59" s="216"/>
      <c r="AE59" s="216"/>
      <c r="AF59" s="216"/>
      <c r="AG59" s="216"/>
      <c r="AH59" s="216"/>
      <c r="AI59" s="216"/>
      <c r="AJ59" s="216"/>
      <c r="AK59" s="216"/>
      <c r="AL59" s="216"/>
      <c r="AM59" s="219"/>
      <c r="AN59" s="216"/>
      <c r="AO59" s="216"/>
      <c r="AP59" s="216"/>
      <c r="AQ59" s="216"/>
      <c r="AR59" s="216"/>
      <c r="AS59" s="216"/>
      <c r="AT59" s="216"/>
      <c r="AU59" s="219"/>
      <c r="AV59" s="216"/>
      <c r="AW59" s="216"/>
      <c r="AX59" s="216"/>
      <c r="AY59" s="216"/>
      <c r="AZ59" s="216"/>
      <c r="BA59" s="216"/>
      <c r="BB59" s="216"/>
      <c r="BC59" s="216"/>
      <c r="BD59" s="216"/>
      <c r="BE59" s="216"/>
      <c r="BF59" s="216"/>
      <c r="BG59" s="216"/>
      <c r="BH59" s="216"/>
      <c r="BI59" s="216"/>
      <c r="BJ59" s="216"/>
      <c r="BK59" s="216"/>
      <c r="BL59" s="216"/>
      <c r="BM59" s="216"/>
      <c r="BN59" s="216"/>
      <c r="BO59" s="216"/>
      <c r="BP59" s="216"/>
      <c r="BQ59" s="216"/>
      <c r="BR59" s="216"/>
      <c r="BS59" s="216"/>
    </row>
    <row r="60" spans="2:81" ht="16.5" customHeight="1">
      <c r="C60" s="216"/>
      <c r="D60" s="216"/>
      <c r="E60" s="216"/>
      <c r="F60" s="216"/>
      <c r="G60" s="216"/>
      <c r="H60" s="216"/>
      <c r="I60" s="216"/>
      <c r="J60" s="216"/>
      <c r="K60" s="216"/>
      <c r="L60" s="216"/>
      <c r="M60" s="216"/>
      <c r="N60" s="216"/>
      <c r="O60" s="219"/>
      <c r="P60" s="219"/>
      <c r="Q60" s="219"/>
      <c r="R60" s="219"/>
      <c r="S60" s="219"/>
      <c r="T60" s="219"/>
      <c r="U60" s="219"/>
      <c r="V60" s="219"/>
      <c r="W60" s="219"/>
      <c r="X60" s="219"/>
      <c r="Y60" s="219"/>
      <c r="Z60" s="219"/>
      <c r="AA60" s="219"/>
      <c r="AB60" s="219"/>
      <c r="AC60" s="219"/>
      <c r="AD60" s="219"/>
      <c r="AE60" s="219"/>
      <c r="AF60" s="219"/>
      <c r="AG60" s="219"/>
      <c r="AH60" s="219"/>
      <c r="AI60" s="219"/>
      <c r="AJ60" s="219"/>
      <c r="AK60" s="219"/>
      <c r="AL60" s="219"/>
      <c r="AM60" s="219"/>
      <c r="AN60" s="219"/>
      <c r="AO60" s="216"/>
      <c r="AP60" s="216"/>
      <c r="AQ60" s="216"/>
      <c r="AR60" s="216"/>
      <c r="AS60" s="216"/>
      <c r="AT60" s="216"/>
      <c r="AU60" s="219"/>
      <c r="AV60" s="219"/>
      <c r="AW60" s="216"/>
      <c r="AX60" s="216"/>
      <c r="AY60" s="216"/>
      <c r="AZ60" s="216"/>
      <c r="BA60" s="216"/>
      <c r="BB60" s="216"/>
      <c r="BC60" s="216"/>
      <c r="BD60" s="216"/>
      <c r="BE60" s="216"/>
      <c r="BF60" s="216"/>
      <c r="BG60" s="219"/>
      <c r="BH60" s="216"/>
      <c r="BI60" s="216"/>
      <c r="BJ60" s="216"/>
      <c r="BK60" s="216"/>
      <c r="BL60" s="216"/>
      <c r="BM60" s="216"/>
      <c r="BN60" s="216"/>
      <c r="BO60" s="216"/>
      <c r="BP60" s="216"/>
      <c r="BQ60" s="216"/>
      <c r="BR60" s="216"/>
      <c r="BS60" s="216"/>
    </row>
    <row r="61" spans="2:81" ht="16.5" customHeight="1">
      <c r="C61" s="216"/>
      <c r="D61" s="219" t="s">
        <v>452</v>
      </c>
      <c r="E61" s="216"/>
      <c r="F61" s="216"/>
      <c r="G61" s="216"/>
      <c r="H61" s="216"/>
      <c r="I61" s="216"/>
      <c r="J61" s="216"/>
      <c r="K61" s="216"/>
      <c r="L61" s="216"/>
      <c r="M61" s="216"/>
      <c r="N61" s="216"/>
      <c r="O61" s="216"/>
      <c r="P61" s="216"/>
      <c r="Q61" s="219"/>
      <c r="R61" s="219"/>
      <c r="S61" s="219"/>
      <c r="T61" s="219"/>
      <c r="U61" s="219"/>
      <c r="V61" s="219"/>
      <c r="W61" s="219"/>
      <c r="X61" s="219"/>
      <c r="Y61" s="219"/>
      <c r="Z61" s="219"/>
      <c r="AA61" s="219"/>
      <c r="AB61" s="219"/>
      <c r="AC61" s="219"/>
      <c r="AD61" s="219"/>
      <c r="AE61" s="219"/>
      <c r="AF61" s="219"/>
      <c r="AG61" s="219"/>
      <c r="AH61" s="219"/>
      <c r="AI61" s="219"/>
      <c r="AJ61" s="219"/>
      <c r="AK61" s="219"/>
      <c r="AL61" s="219"/>
      <c r="AM61" s="219"/>
      <c r="AN61" s="219"/>
      <c r="AO61" s="219"/>
      <c r="AP61" s="219"/>
      <c r="AQ61" s="219"/>
      <c r="AR61" s="216"/>
      <c r="AS61" s="216"/>
      <c r="AT61" s="216"/>
      <c r="AU61" s="219"/>
      <c r="AV61" s="219"/>
      <c r="AW61" s="219"/>
      <c r="AX61" s="219"/>
      <c r="AY61" s="219"/>
      <c r="AZ61" s="216"/>
      <c r="BA61" s="216"/>
      <c r="BB61" s="216"/>
      <c r="BC61" s="216"/>
      <c r="BD61" s="216"/>
      <c r="BE61" s="216"/>
      <c r="BF61" s="216"/>
      <c r="BG61" s="219"/>
      <c r="BH61" s="216"/>
      <c r="BI61" s="216"/>
      <c r="BJ61" s="216"/>
      <c r="BK61" s="216"/>
      <c r="BL61" s="216"/>
      <c r="BM61" s="219"/>
      <c r="BN61" s="219"/>
      <c r="BO61" s="219"/>
      <c r="BP61" s="219"/>
      <c r="BQ61" s="219"/>
      <c r="BR61" s="219"/>
      <c r="BS61" s="219"/>
    </row>
    <row r="62" spans="2:81" ht="16.5" customHeight="1">
      <c r="C62" s="219"/>
      <c r="D62" s="219"/>
      <c r="E62" s="219" t="s">
        <v>453</v>
      </c>
      <c r="F62" s="219"/>
      <c r="G62" s="219"/>
      <c r="H62" s="219"/>
      <c r="I62" s="219"/>
      <c r="J62" s="219"/>
      <c r="K62" s="219"/>
      <c r="L62" s="219"/>
      <c r="M62" s="219"/>
      <c r="N62" s="219"/>
      <c r="O62" s="219"/>
      <c r="P62" s="219"/>
      <c r="Q62" s="219"/>
      <c r="R62" s="219"/>
      <c r="S62" s="219"/>
      <c r="T62" s="219"/>
      <c r="U62" s="219"/>
      <c r="V62" s="219"/>
      <c r="W62" s="219"/>
      <c r="X62" s="219"/>
      <c r="Y62" s="219"/>
      <c r="Z62" s="219"/>
      <c r="AA62" s="216"/>
      <c r="AB62" s="219"/>
      <c r="AC62" s="219"/>
      <c r="AD62" s="219"/>
      <c r="AE62" s="219"/>
      <c r="AF62" s="219"/>
      <c r="AG62" s="219"/>
      <c r="AH62" s="219"/>
      <c r="AI62" s="219"/>
      <c r="AJ62" s="219"/>
      <c r="AK62" s="219"/>
      <c r="AL62" s="219"/>
      <c r="AM62" s="216"/>
      <c r="AN62" s="219"/>
      <c r="AO62" s="219"/>
      <c r="AP62" s="219"/>
      <c r="AQ62" s="219"/>
      <c r="AR62" s="219"/>
      <c r="AS62" s="219"/>
      <c r="AT62" s="219"/>
      <c r="AU62" s="216"/>
      <c r="AV62" s="219"/>
      <c r="AW62" s="219"/>
      <c r="AX62" s="219"/>
      <c r="AY62" s="219"/>
      <c r="AZ62" s="219"/>
      <c r="BA62" s="219"/>
      <c r="BB62" s="219"/>
      <c r="BC62" s="219"/>
      <c r="BD62" s="219"/>
      <c r="BE62" s="219"/>
      <c r="BF62" s="219"/>
      <c r="BG62" s="216"/>
      <c r="BH62" s="219"/>
      <c r="BI62" s="219"/>
      <c r="BJ62" s="219"/>
      <c r="BK62" s="219"/>
      <c r="BL62" s="219"/>
      <c r="BM62" s="219"/>
      <c r="BN62" s="219"/>
      <c r="BO62" s="219"/>
      <c r="BP62" s="219"/>
      <c r="BQ62" s="219"/>
      <c r="BR62" s="219"/>
      <c r="BS62" s="219"/>
    </row>
    <row r="63" spans="2:81" ht="16.5" customHeight="1">
      <c r="C63" s="219"/>
      <c r="D63" s="219"/>
      <c r="E63" s="219" t="s">
        <v>454</v>
      </c>
      <c r="F63" s="219"/>
      <c r="G63" s="219"/>
      <c r="H63" s="219"/>
      <c r="I63" s="219"/>
      <c r="J63" s="219"/>
      <c r="K63" s="219"/>
      <c r="L63" s="219"/>
      <c r="M63" s="219"/>
      <c r="N63" s="219"/>
      <c r="O63" s="219"/>
      <c r="P63" s="219"/>
      <c r="Q63" s="219"/>
      <c r="R63" s="219"/>
      <c r="S63" s="219"/>
      <c r="T63" s="219"/>
      <c r="U63" s="219"/>
      <c r="V63" s="219"/>
      <c r="W63" s="219"/>
      <c r="X63" s="219"/>
      <c r="Y63" s="219"/>
      <c r="Z63" s="219"/>
      <c r="AA63" s="219"/>
      <c r="AB63" s="219"/>
      <c r="AC63" s="219"/>
      <c r="AD63" s="216"/>
      <c r="AE63" s="216"/>
      <c r="AF63" s="216"/>
      <c r="AG63" s="219"/>
      <c r="AH63" s="219"/>
      <c r="AI63" s="219"/>
      <c r="AJ63" s="219"/>
      <c r="AK63" s="219"/>
      <c r="AL63" s="219"/>
      <c r="AM63" s="219"/>
      <c r="AN63" s="219"/>
      <c r="AO63" s="219"/>
      <c r="AP63" s="219"/>
      <c r="AQ63" s="219"/>
      <c r="AR63" s="219"/>
      <c r="AS63" s="219"/>
      <c r="AT63" s="219"/>
      <c r="AU63" s="219"/>
      <c r="AV63" s="219"/>
      <c r="AW63" s="219"/>
      <c r="AX63" s="219"/>
      <c r="AY63" s="219"/>
      <c r="AZ63" s="219"/>
      <c r="BA63" s="219"/>
      <c r="BB63" s="219"/>
      <c r="BC63" s="219"/>
      <c r="BD63" s="219"/>
      <c r="BE63" s="219"/>
      <c r="BF63" s="219"/>
      <c r="BG63" s="219"/>
      <c r="BH63" s="219"/>
      <c r="BI63" s="219"/>
      <c r="BJ63" s="219"/>
      <c r="BK63" s="219"/>
      <c r="BL63" s="219"/>
      <c r="BM63" s="219"/>
      <c r="BN63" s="219"/>
      <c r="BO63" s="219"/>
      <c r="BP63" s="219"/>
      <c r="BQ63" s="219"/>
      <c r="BR63" s="219"/>
      <c r="BS63" s="219"/>
    </row>
    <row r="64" spans="2:81" ht="16.5" customHeight="1">
      <c r="C64" s="219"/>
      <c r="D64" s="219"/>
      <c r="E64" s="219"/>
      <c r="F64" s="219"/>
      <c r="G64" s="219"/>
      <c r="H64" s="219"/>
      <c r="I64" s="219"/>
      <c r="J64" s="219"/>
      <c r="K64" s="219"/>
      <c r="L64" s="219"/>
      <c r="M64" s="219"/>
      <c r="N64" s="219"/>
      <c r="O64" s="219"/>
      <c r="P64" s="219"/>
      <c r="Q64" s="219"/>
      <c r="R64" s="219"/>
      <c r="S64" s="219"/>
      <c r="T64" s="219"/>
      <c r="U64" s="219"/>
      <c r="V64" s="219"/>
      <c r="W64" s="219"/>
      <c r="X64" s="219"/>
      <c r="Y64" s="219"/>
      <c r="Z64" s="219"/>
      <c r="AA64" s="219"/>
      <c r="AB64" s="219"/>
      <c r="AC64" s="219"/>
      <c r="AD64" s="216"/>
      <c r="AE64" s="216"/>
      <c r="AF64" s="216"/>
      <c r="AG64" s="219"/>
      <c r="AH64" s="219"/>
      <c r="AI64" s="219"/>
      <c r="AJ64" s="219"/>
      <c r="AK64" s="219"/>
      <c r="AL64" s="219"/>
      <c r="AM64" s="219"/>
      <c r="AN64" s="219"/>
      <c r="AO64" s="219"/>
      <c r="AP64" s="219"/>
      <c r="AQ64" s="219"/>
      <c r="AR64" s="219"/>
      <c r="AS64" s="219"/>
      <c r="AT64" s="219"/>
      <c r="AU64" s="219"/>
      <c r="AV64" s="219"/>
      <c r="AW64" s="219"/>
      <c r="AX64" s="219"/>
      <c r="AY64" s="219"/>
      <c r="AZ64" s="219"/>
      <c r="BA64" s="219"/>
      <c r="BB64" s="219"/>
      <c r="BC64" s="219"/>
      <c r="BD64" s="219"/>
      <c r="BE64" s="219"/>
      <c r="BF64" s="219"/>
      <c r="BG64" s="219"/>
      <c r="BH64" s="219"/>
      <c r="BI64" s="219"/>
      <c r="BJ64" s="219"/>
      <c r="BK64" s="219"/>
      <c r="BL64" s="219"/>
      <c r="BM64" s="219"/>
      <c r="BN64" s="219"/>
      <c r="BO64" s="219"/>
      <c r="BP64" s="219"/>
      <c r="BQ64" s="219"/>
      <c r="BR64" s="219"/>
      <c r="BS64" s="219"/>
    </row>
    <row r="65" spans="3:71" ht="16.5" customHeight="1">
      <c r="C65" s="219"/>
      <c r="D65" s="219"/>
      <c r="E65" s="219" t="s">
        <v>455</v>
      </c>
      <c r="F65" s="219"/>
      <c r="G65" s="219"/>
      <c r="H65" s="219"/>
      <c r="I65" s="219"/>
      <c r="J65" s="219"/>
      <c r="K65" s="219"/>
      <c r="L65" s="219"/>
      <c r="M65" s="219"/>
      <c r="N65" s="219"/>
      <c r="O65" s="219"/>
      <c r="P65" s="219"/>
      <c r="Q65" s="219"/>
      <c r="R65" s="219"/>
      <c r="S65" s="219"/>
      <c r="T65" s="219"/>
      <c r="U65" s="219"/>
      <c r="V65" s="219"/>
      <c r="W65" s="219"/>
      <c r="X65" s="219"/>
      <c r="Y65" s="219"/>
      <c r="Z65" s="219"/>
      <c r="AA65" s="219"/>
      <c r="AB65" s="219"/>
      <c r="AC65" s="219"/>
      <c r="AD65" s="219"/>
      <c r="AE65" s="219"/>
      <c r="AF65" s="219"/>
      <c r="AG65" s="219"/>
      <c r="AH65" s="219"/>
      <c r="AI65" s="219"/>
      <c r="AJ65" s="219"/>
      <c r="AK65" s="219"/>
      <c r="AL65" s="219"/>
      <c r="AM65" s="219"/>
      <c r="AN65" s="219"/>
      <c r="AO65" s="219"/>
      <c r="AP65" s="219"/>
      <c r="AQ65" s="219"/>
      <c r="AR65" s="219"/>
      <c r="AS65" s="219"/>
      <c r="AT65" s="219"/>
      <c r="AU65" s="219"/>
      <c r="AV65" s="219"/>
      <c r="AW65" s="219"/>
      <c r="AX65" s="219"/>
      <c r="AY65" s="219"/>
      <c r="AZ65" s="219"/>
      <c r="BA65" s="219"/>
      <c r="BB65" s="219"/>
      <c r="BC65" s="219"/>
      <c r="BD65" s="219"/>
      <c r="BE65" s="219"/>
      <c r="BF65" s="219"/>
      <c r="BG65" s="219"/>
      <c r="BH65" s="219"/>
      <c r="BI65" s="219"/>
      <c r="BJ65" s="219"/>
      <c r="BK65" s="219"/>
      <c r="BL65" s="219"/>
      <c r="BM65" s="219"/>
      <c r="BN65" s="219"/>
      <c r="BO65" s="219"/>
      <c r="BP65" s="219"/>
      <c r="BQ65" s="219"/>
      <c r="BR65" s="219"/>
      <c r="BS65" s="219"/>
    </row>
    <row r="66" spans="3:71" ht="16.5" customHeight="1">
      <c r="C66" s="219"/>
      <c r="D66" s="219"/>
      <c r="E66" s="219"/>
      <c r="F66" s="219" t="s">
        <v>456</v>
      </c>
      <c r="G66" s="219"/>
      <c r="H66" s="219"/>
      <c r="I66" s="219"/>
      <c r="J66" s="219"/>
      <c r="K66" s="219"/>
      <c r="L66" s="219"/>
      <c r="M66" s="219"/>
      <c r="N66" s="219"/>
      <c r="O66" s="219"/>
      <c r="P66" s="219"/>
      <c r="Q66" s="219"/>
      <c r="R66" s="219"/>
      <c r="S66" s="219"/>
      <c r="T66" s="219"/>
      <c r="U66" s="219"/>
      <c r="V66" s="219"/>
      <c r="W66" s="219"/>
      <c r="X66" s="219"/>
      <c r="Y66" s="219"/>
      <c r="Z66" s="219"/>
      <c r="AA66" s="219"/>
      <c r="AB66" s="219"/>
      <c r="AC66" s="219"/>
      <c r="AD66" s="219"/>
      <c r="AE66" s="219"/>
      <c r="AF66" s="219"/>
      <c r="AG66" s="219"/>
      <c r="AH66" s="219"/>
      <c r="AI66" s="219"/>
      <c r="AJ66" s="219"/>
      <c r="AK66" s="219"/>
      <c r="AL66" s="219"/>
      <c r="AM66" s="219"/>
      <c r="AN66" s="219"/>
      <c r="AO66" s="219"/>
      <c r="AP66" s="219"/>
      <c r="AQ66" s="219"/>
      <c r="AR66" s="219"/>
      <c r="AS66" s="219"/>
      <c r="AT66" s="219"/>
      <c r="AU66" s="219"/>
      <c r="AV66" s="219"/>
      <c r="AW66" s="219"/>
      <c r="AX66" s="219"/>
      <c r="AY66" s="219"/>
      <c r="AZ66" s="219"/>
      <c r="BA66" s="219"/>
      <c r="BB66" s="219"/>
      <c r="BC66" s="219"/>
      <c r="BD66" s="219"/>
      <c r="BE66" s="219"/>
      <c r="BF66" s="219"/>
      <c r="BG66" s="219"/>
      <c r="BH66" s="219"/>
      <c r="BI66" s="219"/>
      <c r="BJ66" s="219"/>
      <c r="BK66" s="219"/>
      <c r="BL66" s="219"/>
      <c r="BM66" s="219"/>
      <c r="BN66" s="219"/>
      <c r="BO66" s="219"/>
      <c r="BP66" s="219"/>
      <c r="BQ66" s="219"/>
      <c r="BR66" s="219"/>
      <c r="BS66" s="219"/>
    </row>
    <row r="67" spans="3:71" ht="16.5" customHeight="1">
      <c r="C67" s="219"/>
      <c r="D67" s="219"/>
      <c r="E67" s="219"/>
      <c r="F67" s="219" t="s">
        <v>457</v>
      </c>
      <c r="G67" s="219"/>
      <c r="H67" s="219"/>
      <c r="I67" s="219"/>
      <c r="J67" s="219"/>
      <c r="K67" s="219"/>
      <c r="L67" s="219"/>
      <c r="M67" s="219"/>
      <c r="N67" s="219"/>
      <c r="O67" s="219"/>
      <c r="P67" s="219"/>
      <c r="Q67" s="219"/>
      <c r="R67" s="219"/>
      <c r="S67" s="219"/>
      <c r="T67" s="219"/>
      <c r="U67" s="219"/>
      <c r="V67" s="219"/>
      <c r="W67" s="219"/>
      <c r="X67" s="219"/>
      <c r="Y67" s="219"/>
      <c r="Z67" s="219"/>
      <c r="AA67" s="219"/>
      <c r="AB67" s="219"/>
      <c r="AC67" s="219"/>
      <c r="AD67" s="219"/>
      <c r="AE67" s="219"/>
      <c r="AF67" s="219"/>
      <c r="AG67" s="219"/>
      <c r="AH67" s="219"/>
      <c r="AI67" s="219"/>
      <c r="AJ67" s="219"/>
      <c r="AK67" s="219"/>
      <c r="AL67" s="219"/>
      <c r="AM67" s="219"/>
      <c r="AN67" s="219"/>
      <c r="AO67" s="219"/>
      <c r="AP67" s="219"/>
      <c r="AQ67" s="219"/>
      <c r="AR67" s="219"/>
      <c r="AS67" s="219"/>
      <c r="AT67" s="219"/>
      <c r="AU67" s="219"/>
      <c r="AV67" s="219"/>
      <c r="AW67" s="219"/>
      <c r="AX67" s="219"/>
      <c r="AY67" s="219"/>
      <c r="AZ67" s="219"/>
      <c r="BA67" s="219"/>
      <c r="BB67" s="219"/>
      <c r="BC67" s="219"/>
      <c r="BD67" s="219"/>
      <c r="BE67" s="219"/>
      <c r="BF67" s="219"/>
      <c r="BG67" s="219"/>
      <c r="BH67" s="219"/>
      <c r="BI67" s="219"/>
      <c r="BJ67" s="219"/>
      <c r="BK67" s="219"/>
      <c r="BL67" s="219"/>
      <c r="BM67" s="219"/>
      <c r="BN67" s="219"/>
      <c r="BO67" s="219"/>
      <c r="BP67" s="219"/>
      <c r="BQ67" s="219"/>
      <c r="BR67" s="219"/>
      <c r="BS67" s="219"/>
    </row>
    <row r="68" spans="3:71" ht="16.5" customHeight="1">
      <c r="C68" s="219"/>
      <c r="D68" s="219"/>
      <c r="E68" s="219"/>
      <c r="F68" s="219"/>
      <c r="G68" s="219"/>
      <c r="H68" s="219"/>
      <c r="I68" s="219"/>
      <c r="J68" s="219"/>
      <c r="K68" s="219"/>
      <c r="L68" s="219"/>
      <c r="M68" s="219"/>
      <c r="N68" s="219"/>
      <c r="O68" s="219"/>
      <c r="P68" s="219"/>
      <c r="Q68" s="219"/>
      <c r="R68" s="219"/>
      <c r="S68" s="219"/>
      <c r="T68" s="219"/>
      <c r="U68" s="219"/>
      <c r="V68" s="219"/>
      <c r="W68" s="219"/>
      <c r="X68" s="219"/>
      <c r="Y68" s="219"/>
      <c r="Z68" s="219"/>
      <c r="AA68" s="219"/>
      <c r="AB68" s="219"/>
      <c r="AC68" s="219"/>
      <c r="AD68" s="219"/>
      <c r="AE68" s="219"/>
      <c r="AF68" s="219"/>
      <c r="AG68" s="219"/>
      <c r="AH68" s="219"/>
      <c r="AI68" s="219"/>
      <c r="AJ68" s="219"/>
      <c r="AK68" s="219"/>
      <c r="AL68" s="219"/>
      <c r="AM68" s="219"/>
      <c r="AN68" s="219"/>
      <c r="AO68" s="219"/>
      <c r="AP68" s="219"/>
      <c r="AQ68" s="219"/>
      <c r="AR68" s="219"/>
      <c r="AS68" s="219"/>
      <c r="AT68" s="219"/>
      <c r="AU68" s="219"/>
      <c r="AV68" s="219"/>
      <c r="AW68" s="219"/>
      <c r="AX68" s="219"/>
      <c r="AY68" s="219"/>
      <c r="AZ68" s="219"/>
      <c r="BA68" s="219"/>
      <c r="BB68" s="219"/>
      <c r="BC68" s="219"/>
      <c r="BD68" s="219"/>
      <c r="BE68" s="219"/>
      <c r="BF68" s="219"/>
      <c r="BG68" s="219"/>
      <c r="BH68" s="219"/>
      <c r="BI68" s="219"/>
      <c r="BJ68" s="219"/>
      <c r="BK68" s="219"/>
      <c r="BL68" s="219"/>
      <c r="BM68" s="219"/>
      <c r="BN68" s="219"/>
      <c r="BO68" s="219"/>
      <c r="BP68" s="219"/>
      <c r="BQ68" s="219"/>
      <c r="BR68" s="219"/>
      <c r="BS68" s="219"/>
    </row>
    <row r="69" spans="3:71" ht="16.5" customHeight="1">
      <c r="C69" s="219"/>
      <c r="D69" s="219"/>
      <c r="E69" s="219"/>
      <c r="F69" s="219"/>
      <c r="G69" s="219"/>
      <c r="H69" s="219"/>
      <c r="I69" s="219"/>
      <c r="J69" s="219"/>
      <c r="K69" s="219"/>
      <c r="L69" s="219"/>
      <c r="M69" s="219"/>
      <c r="N69" s="219"/>
      <c r="O69" s="219"/>
      <c r="P69" s="219"/>
      <c r="Q69" s="219"/>
      <c r="R69" s="219"/>
      <c r="S69" s="219"/>
      <c r="T69" s="219"/>
      <c r="U69" s="219"/>
      <c r="V69" s="219"/>
      <c r="W69" s="219"/>
      <c r="X69" s="219"/>
      <c r="Y69" s="219"/>
      <c r="Z69" s="219"/>
      <c r="AA69" s="219"/>
      <c r="AB69" s="219"/>
      <c r="AC69" s="219"/>
      <c r="AD69" s="219"/>
      <c r="AE69" s="219"/>
      <c r="AF69" s="219"/>
      <c r="AG69" s="219"/>
      <c r="AH69" s="219"/>
      <c r="AI69" s="219"/>
      <c r="AJ69" s="219"/>
      <c r="AK69" s="219"/>
      <c r="AL69" s="219"/>
      <c r="AM69" s="219"/>
      <c r="AN69" s="219"/>
      <c r="AO69" s="219"/>
      <c r="AP69" s="219"/>
      <c r="AQ69" s="219"/>
      <c r="AR69" s="219"/>
      <c r="AS69" s="219"/>
      <c r="AT69" s="219"/>
      <c r="AU69" s="219"/>
      <c r="AV69" s="219"/>
      <c r="AW69" s="219"/>
      <c r="AX69" s="219"/>
      <c r="AY69" s="219"/>
      <c r="AZ69" s="219"/>
      <c r="BA69" s="219"/>
      <c r="BB69" s="219"/>
      <c r="BC69" s="219"/>
      <c r="BD69" s="219"/>
      <c r="BE69" s="219"/>
      <c r="BF69" s="219"/>
      <c r="BG69" s="219"/>
      <c r="BH69" s="219"/>
      <c r="BI69" s="219"/>
      <c r="BJ69" s="219"/>
      <c r="BK69" s="219"/>
      <c r="BL69" s="219"/>
      <c r="BM69" s="219"/>
      <c r="BN69" s="219"/>
      <c r="BO69" s="219"/>
      <c r="BP69" s="219"/>
      <c r="BQ69" s="219"/>
      <c r="BR69" s="219"/>
      <c r="BS69" s="219"/>
    </row>
    <row r="70" spans="3:71" ht="16.5" customHeight="1">
      <c r="C70" s="219"/>
      <c r="D70" s="219"/>
      <c r="E70" s="219"/>
      <c r="F70" s="219"/>
      <c r="G70" s="219"/>
      <c r="H70" s="219"/>
      <c r="I70" s="219"/>
      <c r="J70" s="219"/>
      <c r="K70" s="219"/>
      <c r="L70" s="219"/>
      <c r="M70" s="219"/>
      <c r="N70" s="219"/>
      <c r="O70" s="219"/>
      <c r="P70" s="219"/>
      <c r="Q70" s="219"/>
      <c r="R70" s="219"/>
      <c r="S70" s="219"/>
      <c r="T70" s="219"/>
      <c r="U70" s="219"/>
      <c r="V70" s="219"/>
      <c r="W70" s="219"/>
      <c r="X70" s="219"/>
      <c r="Y70" s="219"/>
      <c r="Z70" s="219"/>
      <c r="AA70" s="219"/>
      <c r="AB70" s="219"/>
      <c r="AC70" s="219"/>
      <c r="AD70" s="219"/>
      <c r="AE70" s="219"/>
      <c r="AF70" s="219"/>
      <c r="AG70" s="219"/>
      <c r="AH70" s="219"/>
      <c r="AI70" s="219"/>
      <c r="AJ70" s="219"/>
      <c r="AK70" s="219"/>
      <c r="AL70" s="219"/>
      <c r="AM70" s="219"/>
      <c r="AN70" s="219"/>
      <c r="AO70" s="219"/>
      <c r="AP70" s="219"/>
      <c r="AQ70" s="219"/>
      <c r="AR70" s="216"/>
      <c r="AS70" s="216"/>
      <c r="AT70" s="216"/>
      <c r="AU70" s="219"/>
      <c r="AV70" s="219"/>
      <c r="AW70" s="219"/>
      <c r="AX70" s="219"/>
      <c r="AY70" s="219"/>
      <c r="AZ70" s="216"/>
      <c r="BA70" s="216"/>
      <c r="BB70" s="216"/>
      <c r="BC70" s="216"/>
      <c r="BD70" s="216"/>
      <c r="BE70" s="216"/>
      <c r="BF70" s="216"/>
      <c r="BG70" s="219"/>
      <c r="BH70" s="219"/>
      <c r="BI70" s="219"/>
      <c r="BJ70" s="219"/>
      <c r="BK70" s="219"/>
      <c r="BL70" s="219"/>
      <c r="BM70" s="219"/>
      <c r="BN70" s="219"/>
      <c r="BO70" s="219"/>
      <c r="BP70" s="219"/>
      <c r="BQ70" s="219"/>
      <c r="BR70" s="219"/>
      <c r="BS70" s="219"/>
    </row>
    <row r="71" spans="3:71" ht="16.5" customHeight="1">
      <c r="C71" s="219"/>
      <c r="D71" s="219"/>
      <c r="E71" s="219"/>
      <c r="F71" s="219"/>
      <c r="G71" s="219"/>
      <c r="H71" s="219"/>
      <c r="I71" s="219"/>
      <c r="J71" s="219"/>
      <c r="K71" s="219"/>
      <c r="L71" s="219"/>
      <c r="M71" s="219"/>
      <c r="N71" s="219"/>
      <c r="O71" s="219"/>
      <c r="P71" s="219"/>
      <c r="Q71" s="219"/>
      <c r="R71" s="219"/>
      <c r="S71" s="219"/>
      <c r="T71" s="219"/>
      <c r="U71" s="219"/>
      <c r="V71" s="219"/>
      <c r="W71" s="219"/>
      <c r="X71" s="219"/>
      <c r="Y71" s="219"/>
      <c r="Z71" s="219"/>
      <c r="AA71" s="219"/>
      <c r="AB71" s="219"/>
      <c r="AC71" s="219"/>
      <c r="AD71" s="219"/>
      <c r="AE71" s="219"/>
      <c r="AF71" s="219"/>
      <c r="AG71" s="219"/>
      <c r="AH71" s="219"/>
      <c r="AI71" s="219"/>
      <c r="AJ71" s="219"/>
      <c r="AK71" s="219"/>
      <c r="AL71" s="219"/>
      <c r="AM71" s="219"/>
      <c r="AN71" s="219"/>
      <c r="AO71" s="219"/>
      <c r="AP71" s="219"/>
      <c r="AQ71" s="219"/>
      <c r="AR71" s="216"/>
      <c r="AS71" s="216"/>
      <c r="AT71" s="216"/>
      <c r="AU71" s="219"/>
      <c r="AV71" s="219"/>
      <c r="AW71" s="219"/>
      <c r="AX71" s="219"/>
      <c r="AY71" s="219"/>
      <c r="AZ71" s="216"/>
      <c r="BA71" s="216"/>
      <c r="BB71" s="216"/>
      <c r="BC71" s="216"/>
      <c r="BD71" s="216"/>
      <c r="BE71" s="216"/>
      <c r="BF71" s="216"/>
      <c r="BG71" s="219"/>
      <c r="BH71" s="219"/>
      <c r="BI71" s="219"/>
      <c r="BJ71" s="219"/>
      <c r="BK71" s="219"/>
      <c r="BL71" s="219"/>
      <c r="BM71" s="219"/>
      <c r="BN71" s="219"/>
      <c r="BO71" s="219"/>
      <c r="BP71" s="219"/>
      <c r="BQ71" s="219"/>
      <c r="BR71" s="219"/>
      <c r="BS71" s="219"/>
    </row>
    <row r="72" spans="3:71" ht="16.5" customHeight="1">
      <c r="C72" s="219"/>
      <c r="D72" s="219"/>
      <c r="E72" s="219"/>
      <c r="F72" s="219"/>
      <c r="G72" s="219"/>
      <c r="H72" s="219"/>
      <c r="I72" s="219"/>
      <c r="J72" s="219"/>
      <c r="K72" s="219"/>
      <c r="L72" s="219"/>
      <c r="M72" s="219"/>
      <c r="N72" s="219"/>
      <c r="O72" s="219"/>
      <c r="P72" s="219"/>
      <c r="Q72" s="219"/>
      <c r="R72" s="219"/>
      <c r="S72" s="219"/>
      <c r="T72" s="219"/>
      <c r="U72" s="219"/>
      <c r="V72" s="219"/>
      <c r="W72" s="219"/>
      <c r="X72" s="219"/>
      <c r="Y72" s="219"/>
      <c r="Z72" s="219"/>
      <c r="AA72" s="219"/>
      <c r="AB72" s="219"/>
      <c r="AC72" s="219"/>
      <c r="AD72" s="219"/>
      <c r="AE72" s="219"/>
      <c r="AF72" s="219"/>
      <c r="AG72" s="219"/>
      <c r="AH72" s="219"/>
      <c r="AI72" s="219"/>
      <c r="AJ72" s="219"/>
      <c r="AK72" s="219"/>
      <c r="AL72" s="219"/>
      <c r="AM72" s="219"/>
      <c r="AN72" s="219"/>
      <c r="AO72" s="219"/>
      <c r="AP72" s="219"/>
      <c r="AQ72" s="219"/>
      <c r="AR72" s="216"/>
      <c r="AS72" s="216"/>
      <c r="AT72" s="216"/>
      <c r="AU72" s="219"/>
      <c r="AV72" s="219"/>
      <c r="AW72" s="219"/>
      <c r="AX72" s="219"/>
      <c r="AY72" s="219"/>
      <c r="AZ72" s="216"/>
      <c r="BA72" s="216"/>
      <c r="BB72" s="216"/>
      <c r="BC72" s="216"/>
      <c r="BD72" s="216"/>
      <c r="BE72" s="216"/>
      <c r="BF72" s="216"/>
      <c r="BG72" s="219"/>
      <c r="BH72" s="219"/>
      <c r="BI72" s="219"/>
      <c r="BJ72" s="219"/>
      <c r="BK72" s="219"/>
      <c r="BL72" s="219"/>
      <c r="BM72" s="219"/>
      <c r="BN72" s="219"/>
      <c r="BO72" s="219"/>
      <c r="BP72" s="219"/>
      <c r="BQ72" s="219"/>
      <c r="BR72" s="219"/>
      <c r="BS72" s="219"/>
    </row>
    <row r="73" spans="3:71" ht="16.5" customHeight="1">
      <c r="C73" s="219"/>
      <c r="D73" s="219"/>
      <c r="E73" s="219"/>
      <c r="F73" s="219"/>
      <c r="G73" s="219"/>
      <c r="H73" s="219"/>
      <c r="I73" s="219"/>
      <c r="J73" s="219"/>
      <c r="K73" s="219"/>
      <c r="L73" s="219"/>
      <c r="M73" s="219"/>
      <c r="N73" s="219"/>
      <c r="O73" s="219"/>
      <c r="P73" s="219"/>
      <c r="Q73" s="219"/>
      <c r="R73" s="219"/>
      <c r="S73" s="219"/>
      <c r="T73" s="219"/>
      <c r="U73" s="219"/>
      <c r="V73" s="219"/>
      <c r="W73" s="219"/>
      <c r="X73" s="219"/>
      <c r="Y73" s="219"/>
      <c r="Z73" s="219"/>
      <c r="AA73" s="219"/>
      <c r="AB73" s="219"/>
      <c r="AC73" s="219"/>
      <c r="AD73" s="219"/>
      <c r="AE73" s="219"/>
      <c r="AF73" s="219"/>
      <c r="AG73" s="219"/>
      <c r="AH73" s="219"/>
      <c r="AI73" s="219"/>
      <c r="AJ73" s="219"/>
      <c r="AK73" s="219"/>
      <c r="AL73" s="219"/>
      <c r="AM73" s="219"/>
      <c r="AN73" s="219"/>
      <c r="AO73" s="219"/>
      <c r="AP73" s="219"/>
      <c r="AQ73" s="219"/>
      <c r="AR73" s="216"/>
      <c r="AS73" s="216"/>
      <c r="AT73" s="216"/>
      <c r="AU73" s="219"/>
      <c r="AV73" s="219"/>
      <c r="AW73" s="219"/>
      <c r="AX73" s="219"/>
      <c r="AY73" s="219"/>
      <c r="AZ73" s="216"/>
      <c r="BA73" s="216"/>
      <c r="BB73" s="216"/>
      <c r="BC73" s="216"/>
      <c r="BD73" s="216"/>
      <c r="BE73" s="216"/>
      <c r="BF73" s="216"/>
      <c r="BG73" s="219"/>
      <c r="BH73" s="219"/>
      <c r="BI73" s="219"/>
      <c r="BJ73" s="219"/>
      <c r="BK73" s="219"/>
      <c r="BL73" s="219"/>
      <c r="BM73" s="219"/>
      <c r="BN73" s="219"/>
      <c r="BO73" s="219"/>
      <c r="BP73" s="219"/>
      <c r="BQ73" s="219"/>
      <c r="BR73" s="219"/>
      <c r="BS73" s="219"/>
    </row>
    <row r="74" spans="3:71" ht="16.5" customHeight="1">
      <c r="C74" s="219"/>
      <c r="D74" s="219"/>
      <c r="E74" s="219"/>
      <c r="F74" s="219"/>
      <c r="G74" s="219"/>
      <c r="H74" s="219"/>
      <c r="I74" s="219"/>
      <c r="J74" s="219"/>
      <c r="K74" s="219"/>
      <c r="L74" s="219"/>
      <c r="M74" s="219"/>
      <c r="N74" s="219"/>
      <c r="O74" s="219"/>
      <c r="P74" s="219"/>
      <c r="Q74" s="219"/>
      <c r="R74" s="219"/>
      <c r="S74" s="219"/>
      <c r="T74" s="219"/>
      <c r="U74" s="219"/>
      <c r="V74" s="219"/>
      <c r="W74" s="219"/>
      <c r="X74" s="219"/>
      <c r="Y74" s="219"/>
      <c r="Z74" s="219"/>
      <c r="AA74" s="219"/>
      <c r="AB74" s="219"/>
      <c r="AC74" s="219"/>
      <c r="AD74" s="219"/>
      <c r="AE74" s="219"/>
      <c r="AF74" s="219"/>
      <c r="AG74" s="219"/>
      <c r="AH74" s="219"/>
      <c r="AI74" s="219"/>
      <c r="AJ74" s="219"/>
      <c r="AK74" s="219"/>
      <c r="AL74" s="219"/>
      <c r="AM74" s="219"/>
      <c r="AN74" s="219"/>
      <c r="AO74" s="219"/>
      <c r="AP74" s="219"/>
      <c r="AQ74" s="219"/>
      <c r="AR74" s="216"/>
      <c r="AS74" s="216"/>
      <c r="AT74" s="216"/>
      <c r="AU74" s="219"/>
      <c r="AV74" s="219"/>
      <c r="AW74" s="219"/>
      <c r="AX74" s="219"/>
      <c r="AY74" s="219"/>
      <c r="AZ74" s="216"/>
      <c r="BA74" s="216"/>
      <c r="BB74" s="216"/>
      <c r="BC74" s="216"/>
      <c r="BD74" s="216"/>
      <c r="BE74" s="216"/>
      <c r="BF74" s="216"/>
      <c r="BG74" s="219"/>
      <c r="BH74" s="219"/>
      <c r="BI74" s="219"/>
      <c r="BJ74" s="219"/>
      <c r="BK74" s="219"/>
      <c r="BL74" s="219"/>
      <c r="BM74" s="219"/>
      <c r="BN74" s="219"/>
      <c r="BO74" s="219"/>
      <c r="BP74" s="219"/>
      <c r="BQ74" s="219"/>
      <c r="BR74" s="219"/>
      <c r="BS74" s="219"/>
    </row>
    <row r="75" spans="3:71" ht="16.5" customHeight="1">
      <c r="C75" s="219"/>
      <c r="D75" s="219"/>
      <c r="E75" s="219"/>
      <c r="F75" s="219"/>
      <c r="G75" s="219"/>
      <c r="H75" s="219"/>
      <c r="I75" s="219"/>
      <c r="J75" s="219"/>
      <c r="K75" s="219"/>
      <c r="L75" s="219"/>
      <c r="M75" s="219"/>
      <c r="N75" s="219"/>
      <c r="O75" s="219"/>
      <c r="P75" s="219"/>
      <c r="Q75" s="219"/>
      <c r="R75" s="219"/>
      <c r="S75" s="219"/>
      <c r="T75" s="219"/>
      <c r="U75" s="219"/>
      <c r="V75" s="219"/>
      <c r="W75" s="219"/>
      <c r="X75" s="219"/>
      <c r="Y75" s="219"/>
      <c r="Z75" s="219"/>
      <c r="AA75" s="219"/>
      <c r="AB75" s="219"/>
      <c r="AC75" s="219"/>
      <c r="AD75" s="219"/>
      <c r="AE75" s="219"/>
      <c r="AF75" s="219"/>
      <c r="AG75" s="219"/>
      <c r="AH75" s="219"/>
      <c r="AI75" s="219"/>
      <c r="AJ75" s="219"/>
      <c r="AK75" s="219"/>
      <c r="AL75" s="219"/>
      <c r="AM75" s="219"/>
      <c r="AN75" s="219"/>
      <c r="AO75" s="219"/>
      <c r="AP75" s="219"/>
      <c r="AQ75" s="219"/>
      <c r="AR75" s="216"/>
      <c r="AS75" s="216"/>
      <c r="AT75" s="216"/>
      <c r="AU75" s="219"/>
      <c r="AV75" s="219"/>
      <c r="AW75" s="219"/>
      <c r="AX75" s="219"/>
      <c r="AY75" s="219"/>
      <c r="AZ75" s="216"/>
      <c r="BA75" s="216"/>
      <c r="BB75" s="216"/>
      <c r="BC75" s="216"/>
      <c r="BD75" s="216"/>
      <c r="BE75" s="216"/>
      <c r="BF75" s="216"/>
      <c r="BG75" s="219"/>
      <c r="BH75" s="219"/>
      <c r="BI75" s="219"/>
      <c r="BJ75" s="219"/>
      <c r="BK75" s="219"/>
      <c r="BL75" s="219"/>
      <c r="BM75" s="219"/>
      <c r="BN75" s="219"/>
      <c r="BO75" s="219"/>
      <c r="BP75" s="219"/>
      <c r="BQ75" s="219"/>
      <c r="BR75" s="219"/>
      <c r="BS75" s="219"/>
    </row>
    <row r="76" spans="3:71" ht="16.5" customHeight="1">
      <c r="C76" s="219"/>
      <c r="D76" s="219"/>
      <c r="E76" s="219"/>
      <c r="F76" s="219"/>
      <c r="G76" s="219"/>
      <c r="H76" s="219"/>
      <c r="I76" s="219"/>
      <c r="J76" s="219"/>
      <c r="K76" s="219"/>
      <c r="L76" s="219"/>
      <c r="M76" s="219"/>
      <c r="N76" s="219"/>
      <c r="O76" s="219"/>
      <c r="P76" s="219"/>
      <c r="Q76" s="219"/>
      <c r="R76" s="219"/>
      <c r="S76" s="219"/>
      <c r="T76" s="219"/>
      <c r="U76" s="219"/>
      <c r="V76" s="219"/>
      <c r="W76" s="219"/>
      <c r="X76" s="219"/>
      <c r="Y76" s="219"/>
      <c r="Z76" s="219"/>
      <c r="AA76" s="219"/>
      <c r="AB76" s="219"/>
      <c r="AC76" s="219"/>
      <c r="AD76" s="219"/>
      <c r="AE76" s="219"/>
      <c r="AF76" s="219"/>
      <c r="AG76" s="219"/>
      <c r="AH76" s="219"/>
      <c r="AI76" s="219"/>
      <c r="AJ76" s="219"/>
      <c r="AK76" s="219"/>
      <c r="AL76" s="219"/>
      <c r="AM76" s="219"/>
      <c r="AN76" s="219"/>
      <c r="AO76" s="219"/>
      <c r="AP76" s="219"/>
      <c r="AQ76" s="219"/>
      <c r="AR76" s="216"/>
      <c r="AS76" s="216"/>
      <c r="AT76" s="216"/>
      <c r="AU76" s="219"/>
      <c r="AV76" s="219"/>
      <c r="AW76" s="219"/>
      <c r="AX76" s="219"/>
      <c r="AY76" s="219"/>
      <c r="AZ76" s="216"/>
      <c r="BA76" s="216"/>
      <c r="BB76" s="216"/>
      <c r="BC76" s="216"/>
      <c r="BD76" s="216"/>
      <c r="BE76" s="216"/>
      <c r="BF76" s="216"/>
      <c r="BG76" s="219"/>
      <c r="BH76" s="219"/>
      <c r="BI76" s="219"/>
      <c r="BJ76" s="219"/>
      <c r="BK76" s="219"/>
      <c r="BL76" s="219"/>
      <c r="BM76" s="219"/>
      <c r="BN76" s="219"/>
      <c r="BO76" s="219"/>
      <c r="BP76" s="219"/>
      <c r="BQ76" s="219"/>
      <c r="BR76" s="219"/>
      <c r="BS76" s="219"/>
    </row>
    <row r="77" spans="3:71" ht="16.5" customHeight="1">
      <c r="C77" s="219"/>
      <c r="D77" s="219"/>
      <c r="E77" s="219"/>
      <c r="F77" s="219"/>
      <c r="G77" s="219"/>
      <c r="H77" s="219"/>
      <c r="I77" s="219"/>
      <c r="J77" s="219"/>
      <c r="K77" s="219"/>
      <c r="L77" s="219"/>
      <c r="M77" s="219"/>
      <c r="N77" s="219"/>
      <c r="O77" s="219"/>
      <c r="P77" s="219"/>
      <c r="Q77" s="219"/>
      <c r="R77" s="219"/>
      <c r="S77" s="219"/>
      <c r="T77" s="219"/>
      <c r="U77" s="219"/>
      <c r="V77" s="219"/>
      <c r="W77" s="219"/>
      <c r="X77" s="219"/>
      <c r="Y77" s="219"/>
      <c r="Z77" s="219"/>
      <c r="AA77" s="219"/>
      <c r="AB77" s="219"/>
      <c r="AC77" s="219"/>
      <c r="AD77" s="219"/>
      <c r="AE77" s="219"/>
      <c r="AF77" s="219"/>
      <c r="AG77" s="219"/>
      <c r="AH77" s="219"/>
      <c r="AI77" s="219"/>
      <c r="AJ77" s="219"/>
      <c r="AK77" s="219"/>
      <c r="AL77" s="219"/>
      <c r="AM77" s="219"/>
      <c r="AN77" s="219"/>
      <c r="AO77" s="219"/>
      <c r="AP77" s="219"/>
      <c r="AQ77" s="219"/>
      <c r="AR77" s="216"/>
      <c r="AS77" s="216"/>
      <c r="AT77" s="216"/>
      <c r="AU77" s="219"/>
      <c r="AV77" s="219"/>
      <c r="AW77" s="219"/>
      <c r="AX77" s="219"/>
      <c r="AY77" s="219"/>
      <c r="AZ77" s="216"/>
      <c r="BA77" s="216"/>
      <c r="BB77" s="216"/>
      <c r="BC77" s="216"/>
      <c r="BD77" s="216"/>
      <c r="BE77" s="216"/>
      <c r="BF77" s="216"/>
      <c r="BG77" s="219"/>
      <c r="BH77" s="219"/>
      <c r="BI77" s="219"/>
      <c r="BJ77" s="219"/>
      <c r="BK77" s="219"/>
      <c r="BL77" s="219"/>
      <c r="BM77" s="219"/>
      <c r="BN77" s="219"/>
      <c r="BO77" s="219"/>
      <c r="BP77" s="219"/>
      <c r="BQ77" s="219"/>
      <c r="BR77" s="219"/>
      <c r="BS77" s="219"/>
    </row>
    <row r="78" spans="3:71" ht="16.5" customHeight="1">
      <c r="C78" s="219"/>
      <c r="D78" s="219"/>
      <c r="E78" s="219"/>
      <c r="F78" s="219"/>
      <c r="G78" s="219"/>
      <c r="H78" s="219"/>
      <c r="I78" s="219"/>
      <c r="J78" s="219"/>
      <c r="K78" s="219"/>
      <c r="L78" s="219"/>
      <c r="M78" s="219"/>
      <c r="N78" s="219"/>
      <c r="O78" s="219"/>
      <c r="P78" s="219"/>
      <c r="Q78" s="219"/>
      <c r="R78" s="219"/>
      <c r="S78" s="219"/>
      <c r="T78" s="219"/>
      <c r="U78" s="219"/>
      <c r="V78" s="219"/>
      <c r="W78" s="219"/>
      <c r="X78" s="219"/>
      <c r="Y78" s="219"/>
      <c r="Z78" s="219"/>
      <c r="AA78" s="219"/>
      <c r="AB78" s="219"/>
      <c r="AC78" s="219"/>
      <c r="AD78" s="219"/>
      <c r="AE78" s="219"/>
      <c r="AF78" s="219"/>
      <c r="AG78" s="219"/>
      <c r="AH78" s="219"/>
      <c r="AI78" s="219"/>
      <c r="AJ78" s="219"/>
      <c r="AK78" s="219"/>
      <c r="AL78" s="219"/>
      <c r="AM78" s="219"/>
      <c r="AN78" s="219"/>
      <c r="AO78" s="219"/>
      <c r="AP78" s="219"/>
      <c r="AQ78" s="219"/>
      <c r="AR78" s="216"/>
      <c r="AS78" s="216"/>
      <c r="AT78" s="216"/>
      <c r="AU78" s="219"/>
      <c r="AV78" s="219"/>
      <c r="AW78" s="219"/>
      <c r="AX78" s="219"/>
      <c r="AY78" s="219"/>
      <c r="AZ78" s="216"/>
      <c r="BA78" s="216"/>
      <c r="BB78" s="216"/>
      <c r="BC78" s="216"/>
      <c r="BD78" s="216"/>
      <c r="BE78" s="216"/>
      <c r="BF78" s="216"/>
      <c r="BG78" s="219"/>
      <c r="BH78" s="219"/>
      <c r="BI78" s="219"/>
      <c r="BJ78" s="219"/>
      <c r="BK78" s="219"/>
      <c r="BL78" s="219"/>
      <c r="BM78" s="219"/>
      <c r="BN78" s="219"/>
      <c r="BO78" s="219"/>
      <c r="BP78" s="219"/>
      <c r="BQ78" s="219"/>
      <c r="BR78" s="219"/>
      <c r="BS78" s="219"/>
    </row>
    <row r="79" spans="3:71" ht="16.5" customHeight="1">
      <c r="C79" s="219"/>
      <c r="D79" s="219"/>
      <c r="E79" s="219"/>
      <c r="F79" s="219"/>
      <c r="G79" s="219"/>
      <c r="H79" s="219"/>
      <c r="I79" s="219"/>
      <c r="J79" s="219"/>
      <c r="K79" s="219"/>
      <c r="L79" s="219"/>
      <c r="M79" s="219"/>
      <c r="N79" s="219"/>
      <c r="O79" s="219"/>
      <c r="P79" s="219"/>
      <c r="Q79" s="219"/>
      <c r="R79" s="219"/>
      <c r="S79" s="219"/>
      <c r="T79" s="219"/>
      <c r="U79" s="219"/>
      <c r="V79" s="219"/>
      <c r="W79" s="219"/>
      <c r="X79" s="219"/>
      <c r="Y79" s="219"/>
      <c r="Z79" s="219"/>
      <c r="AA79" s="219"/>
      <c r="AB79" s="219"/>
      <c r="AC79" s="219"/>
      <c r="AD79" s="219"/>
      <c r="AE79" s="219"/>
      <c r="AF79" s="219"/>
      <c r="AG79" s="219"/>
      <c r="AH79" s="219"/>
      <c r="AI79" s="219"/>
      <c r="AJ79" s="219"/>
      <c r="AK79" s="219"/>
      <c r="AL79" s="219"/>
      <c r="AM79" s="219"/>
      <c r="AN79" s="219"/>
      <c r="AO79" s="219"/>
      <c r="AP79" s="219"/>
      <c r="AQ79" s="219"/>
      <c r="AR79" s="216"/>
      <c r="AS79" s="216"/>
      <c r="AT79" s="216"/>
      <c r="AU79" s="219"/>
      <c r="AV79" s="219"/>
      <c r="AW79" s="219"/>
      <c r="AX79" s="219"/>
      <c r="AY79" s="219"/>
      <c r="AZ79" s="216"/>
      <c r="BA79" s="216"/>
      <c r="BB79" s="216"/>
      <c r="BC79" s="216"/>
      <c r="BD79" s="216"/>
      <c r="BE79" s="216"/>
      <c r="BF79" s="216"/>
      <c r="BG79" s="219"/>
      <c r="BH79" s="219"/>
      <c r="BI79" s="219"/>
      <c r="BJ79" s="219"/>
      <c r="BK79" s="219"/>
      <c r="BL79" s="219"/>
      <c r="BM79" s="219"/>
      <c r="BN79" s="219"/>
      <c r="BO79" s="219"/>
      <c r="BP79" s="219"/>
      <c r="BQ79" s="219"/>
      <c r="BR79" s="219"/>
      <c r="BS79" s="219"/>
    </row>
    <row r="80" spans="3:71" ht="16.5" customHeight="1">
      <c r="C80" s="219"/>
      <c r="D80" s="219"/>
      <c r="E80" s="219"/>
      <c r="F80" s="219"/>
      <c r="G80" s="219"/>
      <c r="H80" s="219"/>
      <c r="I80" s="219"/>
      <c r="J80" s="219"/>
      <c r="K80" s="219"/>
      <c r="L80" s="219"/>
      <c r="M80" s="219"/>
      <c r="N80" s="219"/>
      <c r="O80" s="219"/>
      <c r="P80" s="219"/>
      <c r="Q80" s="219"/>
      <c r="R80" s="219"/>
      <c r="S80" s="219"/>
      <c r="T80" s="219"/>
      <c r="U80" s="219"/>
      <c r="V80" s="219"/>
      <c r="W80" s="219"/>
      <c r="X80" s="219"/>
      <c r="Y80" s="219"/>
      <c r="Z80" s="219"/>
      <c r="AA80" s="219"/>
      <c r="AB80" s="219"/>
      <c r="AC80" s="219"/>
      <c r="AD80" s="219"/>
      <c r="AE80" s="219"/>
      <c r="AF80" s="219"/>
      <c r="AG80" s="219"/>
      <c r="AH80" s="219"/>
      <c r="AI80" s="219"/>
      <c r="AJ80" s="219"/>
      <c r="AK80" s="219"/>
      <c r="AL80" s="219"/>
      <c r="AM80" s="219"/>
      <c r="AN80" s="219"/>
      <c r="AO80" s="219"/>
      <c r="AP80" s="219"/>
      <c r="AQ80" s="219"/>
      <c r="AR80" s="216"/>
      <c r="AS80" s="216"/>
      <c r="AT80" s="216"/>
      <c r="AU80" s="219"/>
      <c r="AV80" s="219"/>
      <c r="AW80" s="219"/>
      <c r="AX80" s="219"/>
      <c r="AY80" s="219"/>
      <c r="AZ80" s="216"/>
      <c r="BA80" s="216"/>
      <c r="BB80" s="216"/>
      <c r="BC80" s="216"/>
      <c r="BD80" s="216"/>
      <c r="BE80" s="216"/>
      <c r="BF80" s="216"/>
      <c r="BG80" s="219"/>
      <c r="BH80" s="219"/>
      <c r="BI80" s="219"/>
      <c r="BJ80" s="219"/>
      <c r="BK80" s="219"/>
      <c r="BL80" s="219"/>
      <c r="BM80" s="219"/>
      <c r="BN80" s="219"/>
      <c r="BO80" s="219"/>
      <c r="BP80" s="219"/>
      <c r="BQ80" s="219"/>
      <c r="BR80" s="219"/>
      <c r="BS80" s="219"/>
    </row>
    <row r="81" spans="3:71" ht="16.5" customHeight="1">
      <c r="C81" s="219"/>
      <c r="D81" s="219"/>
      <c r="E81" s="219"/>
      <c r="F81" s="219"/>
      <c r="G81" s="219"/>
      <c r="H81" s="219"/>
      <c r="I81" s="219"/>
      <c r="J81" s="219"/>
      <c r="K81" s="219"/>
      <c r="L81" s="219"/>
      <c r="M81" s="219"/>
      <c r="N81" s="219"/>
      <c r="O81" s="219"/>
      <c r="P81" s="219"/>
      <c r="Q81" s="219"/>
      <c r="R81" s="219"/>
      <c r="S81" s="219"/>
      <c r="T81" s="219"/>
      <c r="U81" s="219"/>
      <c r="V81" s="219"/>
      <c r="W81" s="219"/>
      <c r="X81" s="219"/>
      <c r="Y81" s="219"/>
      <c r="Z81" s="219"/>
      <c r="AA81" s="219"/>
      <c r="AB81" s="219"/>
      <c r="AC81" s="219"/>
      <c r="AD81" s="219"/>
      <c r="AE81" s="219"/>
      <c r="AF81" s="219"/>
      <c r="AG81" s="219"/>
      <c r="AH81" s="219"/>
      <c r="AI81" s="219"/>
      <c r="AJ81" s="219"/>
      <c r="AK81" s="219"/>
      <c r="AL81" s="219"/>
      <c r="AM81" s="219"/>
      <c r="AN81" s="219"/>
      <c r="AO81" s="219"/>
      <c r="AP81" s="219"/>
      <c r="AQ81" s="219"/>
      <c r="AR81" s="216"/>
      <c r="AS81" s="216"/>
      <c r="AT81" s="216"/>
      <c r="AU81" s="219"/>
      <c r="AV81" s="219"/>
      <c r="AW81" s="219"/>
      <c r="AX81" s="219"/>
      <c r="AY81" s="219"/>
      <c r="AZ81" s="216"/>
      <c r="BA81" s="216"/>
      <c r="BB81" s="216"/>
      <c r="BC81" s="216"/>
      <c r="BD81" s="216"/>
      <c r="BE81" s="216"/>
      <c r="BF81" s="216"/>
      <c r="BG81" s="219"/>
      <c r="BH81" s="219"/>
      <c r="BI81" s="219"/>
      <c r="BJ81" s="219"/>
      <c r="BK81" s="219"/>
      <c r="BL81" s="219"/>
      <c r="BM81" s="219"/>
      <c r="BN81" s="219"/>
      <c r="BO81" s="219"/>
      <c r="BP81" s="219"/>
      <c r="BQ81" s="219"/>
      <c r="BR81" s="219"/>
      <c r="BS81" s="219"/>
    </row>
    <row r="82" spans="3:71" ht="16.5" customHeight="1">
      <c r="C82" s="219"/>
      <c r="D82" s="219"/>
      <c r="E82" s="219"/>
      <c r="F82" s="219"/>
      <c r="G82" s="219"/>
      <c r="H82" s="219"/>
      <c r="I82" s="219"/>
      <c r="J82" s="219"/>
      <c r="K82" s="219"/>
      <c r="L82" s="219"/>
      <c r="M82" s="219"/>
      <c r="N82" s="219"/>
      <c r="O82" s="219"/>
      <c r="P82" s="219"/>
      <c r="Q82" s="219"/>
      <c r="R82" s="219"/>
      <c r="S82" s="219"/>
      <c r="T82" s="219"/>
      <c r="U82" s="219"/>
      <c r="V82" s="219"/>
      <c r="W82" s="219"/>
      <c r="X82" s="219"/>
      <c r="Y82" s="219"/>
      <c r="Z82" s="219"/>
      <c r="AA82" s="219"/>
      <c r="AB82" s="219"/>
      <c r="AC82" s="219"/>
      <c r="AD82" s="219"/>
      <c r="AE82" s="219"/>
      <c r="AF82" s="219"/>
      <c r="AG82" s="219"/>
      <c r="AH82" s="219"/>
      <c r="AI82" s="219"/>
      <c r="AJ82" s="219"/>
      <c r="AK82" s="219"/>
      <c r="AL82" s="219"/>
      <c r="AM82" s="219"/>
      <c r="AN82" s="219"/>
      <c r="AO82" s="219"/>
      <c r="AP82" s="219"/>
      <c r="AQ82" s="219"/>
      <c r="AR82" s="216"/>
      <c r="AS82" s="216"/>
      <c r="AT82" s="216"/>
      <c r="AU82" s="219"/>
      <c r="AV82" s="219"/>
      <c r="AW82" s="219"/>
      <c r="AX82" s="219"/>
      <c r="AY82" s="219"/>
      <c r="AZ82" s="216"/>
      <c r="BA82" s="216"/>
      <c r="BB82" s="216"/>
      <c r="BC82" s="216"/>
      <c r="BD82" s="216"/>
      <c r="BE82" s="216"/>
      <c r="BF82" s="216"/>
      <c r="BG82" s="219"/>
      <c r="BH82" s="219"/>
      <c r="BI82" s="219"/>
      <c r="BJ82" s="219"/>
      <c r="BK82" s="219"/>
      <c r="BL82" s="219"/>
      <c r="BM82" s="219"/>
      <c r="BN82" s="219"/>
      <c r="BO82" s="219"/>
      <c r="BP82" s="219"/>
      <c r="BQ82" s="219"/>
      <c r="BR82" s="219"/>
      <c r="BS82" s="219"/>
    </row>
    <row r="83" spans="3:71" ht="16.5" customHeight="1">
      <c r="C83" s="219"/>
      <c r="D83" s="219"/>
      <c r="E83" s="219"/>
      <c r="F83" s="219"/>
      <c r="G83" s="219"/>
      <c r="H83" s="219"/>
      <c r="I83" s="219"/>
      <c r="J83" s="219"/>
      <c r="K83" s="219"/>
      <c r="L83" s="219"/>
      <c r="M83" s="219"/>
      <c r="N83" s="219"/>
      <c r="O83" s="219"/>
      <c r="P83" s="219"/>
      <c r="Q83" s="219"/>
      <c r="R83" s="219"/>
      <c r="S83" s="219"/>
      <c r="T83" s="219"/>
      <c r="U83" s="219"/>
      <c r="V83" s="219"/>
      <c r="W83" s="219"/>
      <c r="X83" s="219"/>
      <c r="Y83" s="219"/>
      <c r="Z83" s="219"/>
      <c r="AA83" s="219"/>
      <c r="AB83" s="219"/>
      <c r="AC83" s="219"/>
      <c r="AD83" s="219"/>
      <c r="AE83" s="219"/>
      <c r="AF83" s="219"/>
      <c r="AG83" s="219"/>
      <c r="AH83" s="219"/>
      <c r="AI83" s="219"/>
      <c r="AJ83" s="219"/>
      <c r="AK83" s="219"/>
      <c r="AL83" s="219"/>
      <c r="AM83" s="219"/>
      <c r="AN83" s="219"/>
      <c r="AO83" s="219"/>
      <c r="AP83" s="219"/>
      <c r="AQ83" s="219"/>
      <c r="AR83" s="216"/>
      <c r="AS83" s="216"/>
      <c r="AT83" s="216"/>
      <c r="AU83" s="219"/>
      <c r="AV83" s="219"/>
      <c r="AW83" s="219"/>
      <c r="AX83" s="219"/>
      <c r="AY83" s="219"/>
      <c r="AZ83" s="216"/>
      <c r="BA83" s="216"/>
      <c r="BB83" s="216"/>
      <c r="BC83" s="216"/>
      <c r="BD83" s="216"/>
      <c r="BE83" s="216"/>
      <c r="BF83" s="216"/>
      <c r="BG83" s="219"/>
      <c r="BH83" s="219"/>
      <c r="BI83" s="219"/>
      <c r="BJ83" s="219"/>
      <c r="BK83" s="219"/>
      <c r="BL83" s="219"/>
      <c r="BM83" s="219"/>
      <c r="BN83" s="219"/>
      <c r="BO83" s="219"/>
      <c r="BP83" s="219"/>
      <c r="BQ83" s="219"/>
      <c r="BR83" s="219"/>
      <c r="BS83" s="219"/>
    </row>
    <row r="84" spans="3:71" ht="16.5" customHeight="1">
      <c r="C84" s="219"/>
      <c r="D84" s="219"/>
      <c r="E84" s="219"/>
      <c r="F84" s="219"/>
      <c r="G84" s="219"/>
      <c r="H84" s="219"/>
      <c r="I84" s="219"/>
      <c r="J84" s="219"/>
      <c r="K84" s="219"/>
      <c r="L84" s="219"/>
      <c r="M84" s="219"/>
      <c r="N84" s="219"/>
      <c r="O84" s="219"/>
      <c r="P84" s="219"/>
      <c r="Q84" s="219"/>
      <c r="R84" s="219"/>
      <c r="S84" s="219"/>
      <c r="T84" s="219"/>
      <c r="U84" s="219"/>
      <c r="V84" s="219"/>
      <c r="W84" s="219"/>
      <c r="X84" s="219"/>
      <c r="Y84" s="219"/>
      <c r="Z84" s="219"/>
      <c r="AA84" s="219"/>
      <c r="AB84" s="219"/>
      <c r="AC84" s="219"/>
      <c r="AD84" s="219"/>
      <c r="AE84" s="219"/>
      <c r="AF84" s="219"/>
      <c r="AG84" s="219"/>
      <c r="AH84" s="219"/>
      <c r="AI84" s="219"/>
      <c r="AJ84" s="219"/>
      <c r="AK84" s="219"/>
      <c r="AL84" s="219"/>
      <c r="AM84" s="219"/>
      <c r="AN84" s="219"/>
      <c r="AO84" s="219"/>
      <c r="AP84" s="219"/>
      <c r="AQ84" s="219"/>
      <c r="AR84" s="216"/>
      <c r="AS84" s="216"/>
      <c r="AT84" s="216"/>
      <c r="AU84" s="219"/>
      <c r="AV84" s="219"/>
      <c r="AW84" s="219"/>
      <c r="AX84" s="219"/>
      <c r="AY84" s="219"/>
      <c r="AZ84" s="216"/>
      <c r="BA84" s="216"/>
      <c r="BB84" s="216"/>
      <c r="BC84" s="216"/>
      <c r="BD84" s="216"/>
      <c r="BE84" s="216"/>
      <c r="BF84" s="216"/>
      <c r="BG84" s="219"/>
      <c r="BH84" s="219"/>
      <c r="BI84" s="219"/>
      <c r="BJ84" s="219"/>
      <c r="BK84" s="219"/>
      <c r="BL84" s="219"/>
      <c r="BM84" s="219"/>
      <c r="BN84" s="219"/>
      <c r="BO84" s="219"/>
      <c r="BP84" s="219"/>
      <c r="BQ84" s="219"/>
      <c r="BR84" s="219"/>
      <c r="BS84" s="219"/>
    </row>
    <row r="85" spans="3:71" ht="16.5" customHeight="1">
      <c r="C85" s="219"/>
      <c r="D85" s="219"/>
      <c r="E85" s="219"/>
      <c r="F85" s="219"/>
      <c r="G85" s="219"/>
      <c r="H85" s="219"/>
      <c r="I85" s="219"/>
      <c r="J85" s="219"/>
      <c r="K85" s="219"/>
      <c r="L85" s="219"/>
      <c r="M85" s="219"/>
      <c r="N85" s="219"/>
      <c r="O85" s="219"/>
      <c r="P85" s="219"/>
      <c r="Q85" s="219"/>
      <c r="R85" s="219"/>
      <c r="S85" s="219"/>
      <c r="T85" s="219"/>
      <c r="U85" s="219"/>
      <c r="V85" s="219"/>
      <c r="W85" s="219"/>
      <c r="X85" s="219"/>
      <c r="Y85" s="219"/>
      <c r="Z85" s="219"/>
      <c r="AA85" s="219"/>
      <c r="AB85" s="219"/>
      <c r="AC85" s="219"/>
      <c r="AD85" s="219"/>
      <c r="AE85" s="219"/>
      <c r="AF85" s="219"/>
      <c r="AG85" s="219"/>
      <c r="AH85" s="219"/>
      <c r="AI85" s="219"/>
      <c r="AJ85" s="219"/>
      <c r="AK85" s="219"/>
      <c r="AL85" s="219"/>
      <c r="AM85" s="219"/>
      <c r="AN85" s="219"/>
      <c r="AO85" s="219"/>
      <c r="AP85" s="219"/>
      <c r="AQ85" s="219"/>
      <c r="AR85" s="216"/>
      <c r="AS85" s="216"/>
      <c r="AT85" s="216"/>
      <c r="AU85" s="219"/>
      <c r="AV85" s="219"/>
      <c r="AW85" s="219"/>
      <c r="AX85" s="219"/>
      <c r="AY85" s="219"/>
      <c r="AZ85" s="216"/>
      <c r="BA85" s="216"/>
      <c r="BB85" s="216"/>
      <c r="BC85" s="216"/>
      <c r="BD85" s="216"/>
      <c r="BE85" s="216"/>
      <c r="BF85" s="216"/>
      <c r="BG85" s="219"/>
      <c r="BH85" s="219"/>
      <c r="BI85" s="219"/>
      <c r="BJ85" s="219"/>
      <c r="BK85" s="219"/>
      <c r="BL85" s="219"/>
      <c r="BM85" s="219"/>
      <c r="BN85" s="219"/>
      <c r="BO85" s="219"/>
      <c r="BP85" s="219"/>
      <c r="BQ85" s="219"/>
      <c r="BR85" s="219"/>
      <c r="BS85" s="219"/>
    </row>
    <row r="86" spans="3:71" ht="16.5" customHeight="1">
      <c r="C86" s="219"/>
      <c r="D86" s="219"/>
      <c r="E86" s="219"/>
      <c r="F86" s="219"/>
      <c r="G86" s="219"/>
      <c r="H86" s="219"/>
      <c r="I86" s="219"/>
      <c r="J86" s="219"/>
      <c r="K86" s="219"/>
      <c r="L86" s="219"/>
      <c r="M86" s="219"/>
      <c r="N86" s="219"/>
      <c r="O86" s="219"/>
      <c r="P86" s="219"/>
      <c r="Q86" s="219"/>
      <c r="R86" s="219"/>
      <c r="S86" s="219"/>
      <c r="T86" s="219"/>
      <c r="U86" s="219"/>
      <c r="V86" s="219"/>
      <c r="W86" s="219"/>
      <c r="X86" s="219"/>
      <c r="Y86" s="219"/>
      <c r="Z86" s="219"/>
      <c r="AA86" s="219"/>
      <c r="AB86" s="219"/>
      <c r="AC86" s="219"/>
      <c r="AD86" s="219"/>
      <c r="AE86" s="219"/>
      <c r="AF86" s="219"/>
      <c r="AG86" s="219"/>
      <c r="AH86" s="219"/>
      <c r="AI86" s="219"/>
      <c r="AJ86" s="219"/>
      <c r="AK86" s="219"/>
      <c r="AL86" s="219"/>
      <c r="AM86" s="219"/>
      <c r="AN86" s="219"/>
      <c r="AO86" s="219"/>
      <c r="AP86" s="219"/>
      <c r="AQ86" s="219"/>
      <c r="AR86" s="216"/>
      <c r="AS86" s="216"/>
      <c r="AT86" s="216"/>
      <c r="AU86" s="219"/>
      <c r="AV86" s="219"/>
      <c r="AW86" s="219"/>
      <c r="AX86" s="219"/>
      <c r="AY86" s="219"/>
      <c r="AZ86" s="216"/>
      <c r="BA86" s="216"/>
      <c r="BB86" s="216"/>
      <c r="BC86" s="216"/>
      <c r="BD86" s="216"/>
      <c r="BE86" s="216"/>
      <c r="BF86" s="216"/>
      <c r="BG86" s="219"/>
      <c r="BH86" s="219"/>
      <c r="BI86" s="219"/>
      <c r="BJ86" s="219"/>
      <c r="BK86" s="219"/>
      <c r="BL86" s="219"/>
      <c r="BM86" s="219"/>
      <c r="BN86" s="219"/>
      <c r="BO86" s="219"/>
      <c r="BP86" s="219"/>
      <c r="BQ86" s="219"/>
      <c r="BR86" s="219"/>
      <c r="BS86" s="219"/>
    </row>
    <row r="87" spans="3:71" ht="16.5" customHeight="1">
      <c r="C87" s="219"/>
      <c r="D87" s="219"/>
      <c r="E87" s="219"/>
      <c r="F87" s="219" t="s">
        <v>458</v>
      </c>
      <c r="G87" s="219"/>
      <c r="H87" s="219"/>
      <c r="I87" s="219"/>
      <c r="J87" s="219"/>
      <c r="K87" s="219"/>
      <c r="L87" s="219"/>
      <c r="M87" s="219"/>
      <c r="N87" s="219"/>
      <c r="O87" s="219"/>
      <c r="P87" s="219"/>
      <c r="Q87" s="219"/>
      <c r="R87" s="219"/>
      <c r="S87" s="219"/>
      <c r="T87" s="219"/>
      <c r="U87" s="219"/>
      <c r="V87" s="219"/>
      <c r="W87" s="219"/>
      <c r="X87" s="219"/>
      <c r="Y87" s="219"/>
      <c r="Z87" s="219"/>
      <c r="AA87" s="216"/>
      <c r="AB87" s="219"/>
      <c r="AC87" s="219"/>
      <c r="AD87" s="219"/>
      <c r="AE87" s="219"/>
      <c r="AF87" s="219"/>
      <c r="AG87" s="219"/>
      <c r="AH87" s="219"/>
      <c r="AI87" s="219"/>
      <c r="AJ87" s="219"/>
      <c r="AK87" s="219"/>
      <c r="AL87" s="219"/>
      <c r="AM87" s="219"/>
      <c r="AN87" s="219"/>
      <c r="AO87" s="219"/>
      <c r="AP87" s="219"/>
      <c r="AQ87" s="219"/>
      <c r="AR87" s="219"/>
      <c r="AS87" s="219"/>
      <c r="AT87" s="219"/>
      <c r="AU87" s="219"/>
      <c r="AV87" s="219"/>
      <c r="AW87" s="219"/>
      <c r="AX87" s="219"/>
      <c r="AY87" s="219"/>
      <c r="AZ87" s="219"/>
      <c r="BA87" s="219"/>
      <c r="BB87" s="219"/>
      <c r="BC87" s="219"/>
      <c r="BD87" s="219"/>
      <c r="BE87" s="219"/>
      <c r="BF87" s="219"/>
      <c r="BG87" s="219"/>
      <c r="BH87" s="219"/>
      <c r="BI87" s="219"/>
      <c r="BJ87" s="219"/>
      <c r="BK87" s="219"/>
      <c r="BL87" s="219"/>
      <c r="BM87" s="219"/>
      <c r="BN87" s="219"/>
      <c r="BO87" s="219"/>
      <c r="BP87" s="219"/>
      <c r="BQ87" s="219"/>
      <c r="BR87" s="219"/>
      <c r="BS87" s="219"/>
    </row>
    <row r="88" spans="3:71" ht="16.5" customHeight="1">
      <c r="C88" s="219"/>
      <c r="D88" s="219"/>
      <c r="E88" s="219"/>
      <c r="F88" s="219"/>
      <c r="G88" s="219" t="s">
        <v>459</v>
      </c>
      <c r="H88" s="219"/>
      <c r="I88" s="219"/>
      <c r="J88" s="219"/>
      <c r="K88" s="219"/>
      <c r="L88" s="219"/>
      <c r="M88" s="219"/>
      <c r="N88" s="219"/>
      <c r="O88" s="219"/>
      <c r="P88" s="219"/>
      <c r="Q88" s="219"/>
      <c r="R88" s="219"/>
      <c r="S88" s="219"/>
      <c r="T88" s="219"/>
      <c r="U88" s="219"/>
      <c r="V88" s="219"/>
      <c r="W88" s="219"/>
      <c r="X88" s="219"/>
      <c r="Y88" s="219"/>
      <c r="Z88" s="219"/>
      <c r="AA88" s="219"/>
      <c r="AB88" s="219"/>
      <c r="AC88" s="219"/>
      <c r="AD88" s="219"/>
      <c r="AE88" s="219"/>
      <c r="AF88" s="219"/>
      <c r="AG88" s="219"/>
      <c r="AH88" s="219"/>
      <c r="AI88" s="219"/>
      <c r="AJ88" s="219"/>
      <c r="AK88" s="219"/>
      <c r="AL88" s="219"/>
      <c r="AM88" s="219"/>
      <c r="AN88" s="219"/>
      <c r="AO88" s="219"/>
      <c r="AP88" s="219"/>
      <c r="AQ88" s="219"/>
      <c r="AR88" s="219"/>
      <c r="AS88" s="219"/>
      <c r="AT88" s="219"/>
      <c r="AU88" s="219"/>
      <c r="AV88" s="219"/>
      <c r="AW88" s="219"/>
      <c r="AX88" s="219"/>
      <c r="AY88" s="219"/>
      <c r="AZ88" s="219"/>
      <c r="BA88" s="219"/>
      <c r="BB88" s="219"/>
      <c r="BC88" s="219"/>
      <c r="BD88" s="219"/>
      <c r="BE88" s="219"/>
      <c r="BF88" s="219"/>
      <c r="BG88" s="219"/>
      <c r="BH88" s="219"/>
      <c r="BI88" s="219"/>
      <c r="BJ88" s="219"/>
      <c r="BK88" s="219"/>
      <c r="BL88" s="219"/>
      <c r="BM88" s="219"/>
      <c r="BN88" s="219"/>
      <c r="BO88" s="219"/>
      <c r="BP88" s="219"/>
      <c r="BQ88" s="219"/>
      <c r="BR88" s="219"/>
      <c r="BS88" s="219"/>
    </row>
    <row r="89" spans="3:71" ht="16.5" customHeight="1">
      <c r="C89" s="219"/>
      <c r="D89" s="219"/>
      <c r="E89" s="219"/>
      <c r="F89" s="219"/>
      <c r="G89" s="219" t="s">
        <v>460</v>
      </c>
      <c r="H89" s="219"/>
      <c r="I89" s="219"/>
      <c r="J89" s="219"/>
      <c r="K89" s="219"/>
      <c r="L89" s="219"/>
      <c r="M89" s="219"/>
      <c r="N89" s="219"/>
      <c r="O89" s="219"/>
      <c r="P89" s="219"/>
      <c r="Q89" s="219"/>
      <c r="R89" s="219"/>
      <c r="S89" s="219"/>
      <c r="T89" s="219"/>
      <c r="U89" s="219"/>
      <c r="V89" s="219"/>
      <c r="W89" s="219"/>
      <c r="X89" s="219"/>
      <c r="Y89" s="219"/>
      <c r="Z89" s="219"/>
      <c r="AA89" s="219"/>
      <c r="AB89" s="219"/>
      <c r="AC89" s="219"/>
      <c r="AD89" s="219"/>
      <c r="AE89" s="219"/>
      <c r="AF89" s="219"/>
      <c r="AG89" s="219"/>
      <c r="AH89" s="219"/>
      <c r="AI89" s="219"/>
      <c r="AJ89" s="219"/>
      <c r="AK89" s="219"/>
      <c r="AL89" s="219"/>
      <c r="AM89" s="219"/>
      <c r="AN89" s="219"/>
      <c r="AO89" s="219"/>
      <c r="AP89" s="219"/>
      <c r="AQ89" s="219"/>
      <c r="AR89" s="219"/>
      <c r="AS89" s="219"/>
      <c r="AT89" s="219"/>
      <c r="AU89" s="219"/>
      <c r="AV89" s="219"/>
      <c r="AW89" s="219"/>
      <c r="AX89" s="219"/>
      <c r="AY89" s="219"/>
      <c r="AZ89" s="219"/>
      <c r="BA89" s="219"/>
      <c r="BB89" s="219"/>
      <c r="BC89" s="219"/>
      <c r="BD89" s="219"/>
      <c r="BE89" s="219"/>
      <c r="BF89" s="219"/>
      <c r="BG89" s="219"/>
      <c r="BH89" s="219"/>
      <c r="BI89" s="219"/>
      <c r="BJ89" s="219"/>
      <c r="BK89" s="219"/>
      <c r="BL89" s="219"/>
      <c r="BM89" s="219"/>
      <c r="BN89" s="219"/>
      <c r="BO89" s="219"/>
      <c r="BP89" s="219"/>
      <c r="BQ89" s="219"/>
      <c r="BR89" s="219"/>
      <c r="BS89" s="219"/>
    </row>
    <row r="90" spans="3:71" ht="16.5" customHeight="1">
      <c r="C90" s="219"/>
      <c r="D90" s="219"/>
      <c r="E90" s="219"/>
      <c r="F90" s="219"/>
      <c r="G90" s="219" t="s">
        <v>461</v>
      </c>
      <c r="H90" s="219"/>
      <c r="I90" s="219"/>
      <c r="J90" s="219"/>
      <c r="K90" s="219"/>
      <c r="L90" s="219"/>
      <c r="M90" s="219"/>
      <c r="N90" s="219"/>
      <c r="O90" s="219"/>
      <c r="P90" s="219"/>
      <c r="Q90" s="219"/>
      <c r="R90" s="219"/>
      <c r="S90" s="219"/>
      <c r="T90" s="219"/>
      <c r="U90" s="219"/>
      <c r="V90" s="219"/>
      <c r="W90" s="219"/>
      <c r="X90" s="219"/>
      <c r="Y90" s="219"/>
      <c r="Z90" s="219"/>
      <c r="AA90" s="219"/>
      <c r="AB90" s="219"/>
      <c r="AC90" s="219"/>
      <c r="AD90" s="219"/>
      <c r="AE90" s="219"/>
      <c r="AF90" s="219"/>
      <c r="AG90" s="219"/>
      <c r="AH90" s="219"/>
      <c r="AI90" s="219"/>
      <c r="AJ90" s="219"/>
      <c r="AK90" s="219"/>
      <c r="AL90" s="219"/>
      <c r="AM90" s="219"/>
      <c r="AN90" s="219"/>
      <c r="AO90" s="219"/>
      <c r="AP90" s="219"/>
      <c r="AQ90" s="219"/>
      <c r="AR90" s="219"/>
      <c r="AS90" s="219"/>
      <c r="AT90" s="219"/>
      <c r="AU90" s="219"/>
      <c r="AV90" s="219"/>
      <c r="AW90" s="219"/>
      <c r="AX90" s="219"/>
      <c r="AY90" s="219"/>
      <c r="AZ90" s="219"/>
      <c r="BA90" s="219"/>
      <c r="BB90" s="219"/>
      <c r="BC90" s="219"/>
      <c r="BD90" s="219"/>
      <c r="BE90" s="219"/>
      <c r="BF90" s="219"/>
      <c r="BG90" s="219"/>
      <c r="BH90" s="219"/>
      <c r="BI90" s="219"/>
      <c r="BJ90" s="219"/>
      <c r="BK90" s="219"/>
      <c r="BL90" s="219"/>
      <c r="BM90" s="219"/>
      <c r="BN90" s="219"/>
      <c r="BO90" s="219"/>
      <c r="BP90" s="219"/>
      <c r="BQ90" s="219"/>
      <c r="BR90" s="219"/>
      <c r="BS90" s="219"/>
    </row>
    <row r="91" spans="3:71" ht="16.5" customHeight="1">
      <c r="C91" s="219"/>
      <c r="D91" s="219"/>
      <c r="E91" s="219"/>
      <c r="F91" s="219"/>
      <c r="G91" s="219"/>
      <c r="H91" s="219"/>
      <c r="I91" s="219"/>
      <c r="J91" s="219"/>
      <c r="K91" s="219"/>
      <c r="L91" s="219"/>
      <c r="M91" s="219"/>
      <c r="N91" s="219"/>
      <c r="O91" s="219"/>
      <c r="P91" s="219"/>
      <c r="Q91" s="219"/>
      <c r="R91" s="219"/>
      <c r="S91" s="219"/>
      <c r="T91" s="219"/>
      <c r="U91" s="219"/>
      <c r="V91" s="219"/>
      <c r="W91" s="219"/>
      <c r="X91" s="219"/>
      <c r="Y91" s="219"/>
      <c r="Z91" s="219"/>
      <c r="AA91" s="219"/>
      <c r="AB91" s="219"/>
      <c r="AC91" s="219"/>
      <c r="AD91" s="219"/>
      <c r="AE91" s="219"/>
      <c r="AF91" s="219"/>
      <c r="AG91" s="219"/>
      <c r="AH91" s="219"/>
      <c r="AI91" s="219"/>
      <c r="AJ91" s="219"/>
      <c r="AK91" s="219"/>
      <c r="AL91" s="219"/>
      <c r="AM91" s="219"/>
      <c r="AN91" s="219"/>
      <c r="AO91" s="219"/>
      <c r="AP91" s="219"/>
      <c r="AQ91" s="219"/>
      <c r="AR91" s="219"/>
      <c r="AS91" s="219"/>
      <c r="AT91" s="219"/>
      <c r="AU91" s="219"/>
      <c r="AV91" s="219"/>
      <c r="AW91" s="219"/>
      <c r="AX91" s="219"/>
      <c r="AY91" s="219"/>
      <c r="AZ91" s="219"/>
      <c r="BA91" s="219"/>
      <c r="BB91" s="219"/>
      <c r="BC91" s="219"/>
      <c r="BD91" s="219"/>
      <c r="BE91" s="219"/>
      <c r="BF91" s="219"/>
      <c r="BG91" s="219"/>
      <c r="BH91" s="219"/>
      <c r="BI91" s="219"/>
      <c r="BJ91" s="219"/>
      <c r="BK91" s="219"/>
      <c r="BL91" s="219"/>
      <c r="BM91" s="219"/>
      <c r="BN91" s="219"/>
      <c r="BO91" s="219"/>
      <c r="BP91" s="219"/>
      <c r="BQ91" s="219"/>
      <c r="BR91" s="219"/>
      <c r="BS91" s="219"/>
    </row>
    <row r="92" spans="3:71" ht="16.5" customHeight="1">
      <c r="C92" s="219"/>
      <c r="D92" s="219"/>
      <c r="E92" s="219"/>
      <c r="F92" s="219" t="s">
        <v>462</v>
      </c>
      <c r="G92" s="219"/>
      <c r="H92" s="219"/>
      <c r="I92" s="219"/>
      <c r="J92" s="219"/>
      <c r="K92" s="219"/>
      <c r="L92" s="219"/>
      <c r="M92" s="219"/>
      <c r="N92" s="219"/>
      <c r="O92" s="219"/>
      <c r="P92" s="219"/>
      <c r="Q92" s="219"/>
      <c r="R92" s="219"/>
      <c r="S92" s="219"/>
      <c r="T92" s="219"/>
      <c r="U92" s="219"/>
      <c r="V92" s="219"/>
      <c r="W92" s="219"/>
      <c r="X92" s="219"/>
      <c r="Y92" s="219"/>
      <c r="Z92" s="219"/>
      <c r="AA92" s="219"/>
      <c r="AB92" s="219"/>
      <c r="AC92" s="219"/>
      <c r="AD92" s="219"/>
      <c r="AE92" s="219"/>
      <c r="AF92" s="219"/>
      <c r="AG92" s="219"/>
      <c r="AH92" s="219"/>
      <c r="AI92" s="219"/>
      <c r="AJ92" s="219"/>
      <c r="AK92" s="219"/>
      <c r="AL92" s="219"/>
      <c r="AM92" s="219"/>
      <c r="AN92" s="219"/>
      <c r="AO92" s="219"/>
      <c r="AP92" s="219"/>
      <c r="AQ92" s="219"/>
      <c r="AR92" s="219"/>
      <c r="AS92" s="219"/>
      <c r="AT92" s="219"/>
      <c r="AU92" s="219"/>
      <c r="AV92" s="219"/>
      <c r="AW92" s="219"/>
      <c r="AX92" s="219"/>
      <c r="AY92" s="219"/>
      <c r="AZ92" s="219"/>
      <c r="BA92" s="219"/>
      <c r="BB92" s="219"/>
      <c r="BC92" s="219"/>
      <c r="BD92" s="219"/>
      <c r="BE92" s="219"/>
      <c r="BF92" s="219"/>
      <c r="BG92" s="219"/>
      <c r="BH92" s="219"/>
      <c r="BI92" s="219"/>
      <c r="BJ92" s="219"/>
      <c r="BK92" s="219"/>
      <c r="BL92" s="219"/>
      <c r="BM92" s="219"/>
      <c r="BN92" s="219"/>
      <c r="BO92" s="219"/>
      <c r="BP92" s="219"/>
      <c r="BQ92" s="219"/>
      <c r="BR92" s="219"/>
      <c r="BS92" s="219"/>
    </row>
    <row r="93" spans="3:71" ht="16.5" customHeight="1">
      <c r="C93" s="219"/>
      <c r="D93" s="219"/>
      <c r="E93" s="219"/>
      <c r="F93" s="219"/>
      <c r="G93" s="219" t="s">
        <v>463</v>
      </c>
      <c r="H93" s="219"/>
      <c r="I93" s="219"/>
      <c r="J93" s="219"/>
      <c r="K93" s="219"/>
      <c r="L93" s="219"/>
      <c r="M93" s="219"/>
      <c r="N93" s="219"/>
      <c r="O93" s="219"/>
      <c r="P93" s="219"/>
      <c r="Q93" s="219"/>
      <c r="R93" s="219"/>
      <c r="S93" s="219"/>
      <c r="T93" s="219"/>
      <c r="U93" s="219"/>
      <c r="V93" s="219"/>
      <c r="W93" s="219"/>
      <c r="X93" s="219"/>
      <c r="Y93" s="219"/>
      <c r="Z93" s="219"/>
      <c r="AA93" s="219"/>
      <c r="AB93" s="219"/>
      <c r="AC93" s="219"/>
      <c r="AD93" s="219"/>
      <c r="AE93" s="219"/>
      <c r="AF93" s="219"/>
      <c r="AG93" s="219"/>
      <c r="AH93" s="219"/>
      <c r="AI93" s="219"/>
      <c r="AJ93" s="219"/>
      <c r="AK93" s="219"/>
      <c r="AL93" s="219"/>
      <c r="AM93" s="219"/>
      <c r="AN93" s="219"/>
      <c r="AO93" s="219"/>
      <c r="AP93" s="219"/>
      <c r="AQ93" s="219"/>
      <c r="AR93" s="219"/>
      <c r="AS93" s="219"/>
      <c r="AT93" s="219"/>
      <c r="AU93" s="219"/>
      <c r="AV93" s="219"/>
      <c r="AW93" s="219"/>
      <c r="AX93" s="219"/>
      <c r="AY93" s="219"/>
      <c r="AZ93" s="219"/>
      <c r="BA93" s="219"/>
      <c r="BB93" s="219"/>
      <c r="BC93" s="219"/>
      <c r="BD93" s="219"/>
      <c r="BE93" s="219"/>
      <c r="BF93" s="219"/>
      <c r="BG93" s="219"/>
      <c r="BH93" s="219"/>
      <c r="BI93" s="219"/>
      <c r="BJ93" s="219"/>
      <c r="BK93" s="219"/>
      <c r="BL93" s="219"/>
      <c r="BM93" s="219"/>
      <c r="BN93" s="219"/>
      <c r="BO93" s="219"/>
      <c r="BP93" s="219"/>
      <c r="BQ93" s="219"/>
      <c r="BR93" s="219"/>
      <c r="BS93" s="219"/>
    </row>
    <row r="94" spans="3:71" ht="16.5" customHeight="1">
      <c r="C94" s="219"/>
      <c r="D94" s="219"/>
      <c r="E94" s="219"/>
      <c r="F94" s="219"/>
      <c r="G94" s="219" t="s">
        <v>464</v>
      </c>
      <c r="H94" s="219"/>
      <c r="I94" s="219"/>
      <c r="J94" s="219"/>
      <c r="K94" s="219"/>
      <c r="L94" s="219"/>
      <c r="M94" s="219"/>
      <c r="N94" s="219"/>
      <c r="O94" s="219"/>
      <c r="P94" s="219"/>
      <c r="Q94" s="219"/>
      <c r="R94" s="219"/>
      <c r="S94" s="219"/>
      <c r="T94" s="219"/>
      <c r="U94" s="219"/>
      <c r="V94" s="219"/>
      <c r="W94" s="219"/>
      <c r="X94" s="219"/>
      <c r="Y94" s="219"/>
      <c r="Z94" s="219"/>
      <c r="AA94" s="219"/>
      <c r="AB94" s="219"/>
      <c r="AC94" s="219"/>
      <c r="AD94" s="219"/>
      <c r="AE94" s="219"/>
      <c r="AF94" s="219"/>
      <c r="AG94" s="219"/>
      <c r="AH94" s="219"/>
      <c r="AI94" s="219"/>
      <c r="AJ94" s="219"/>
      <c r="AK94" s="219"/>
      <c r="AL94" s="219"/>
      <c r="AM94" s="219"/>
      <c r="AN94" s="219"/>
      <c r="AO94" s="219"/>
      <c r="AP94" s="219"/>
      <c r="AQ94" s="219"/>
      <c r="AR94" s="219"/>
      <c r="AS94" s="219"/>
      <c r="AT94" s="219"/>
      <c r="AU94" s="219"/>
      <c r="AV94" s="219"/>
      <c r="AW94" s="219"/>
      <c r="AX94" s="219"/>
      <c r="AY94" s="219"/>
      <c r="AZ94" s="219"/>
      <c r="BA94" s="219"/>
      <c r="BB94" s="219"/>
      <c r="BC94" s="219"/>
      <c r="BD94" s="219"/>
      <c r="BE94" s="219"/>
      <c r="BF94" s="219"/>
      <c r="BG94" s="219"/>
      <c r="BH94" s="219"/>
      <c r="BI94" s="219"/>
      <c r="BJ94" s="219"/>
      <c r="BK94" s="219"/>
      <c r="BL94" s="219"/>
      <c r="BM94" s="219"/>
      <c r="BN94" s="219"/>
      <c r="BO94" s="219"/>
      <c r="BP94" s="219"/>
      <c r="BQ94" s="219"/>
      <c r="BR94" s="219"/>
      <c r="BS94" s="219"/>
    </row>
    <row r="95" spans="3:71" ht="16.5" customHeight="1">
      <c r="C95" s="219"/>
      <c r="D95" s="219"/>
      <c r="E95" s="219"/>
      <c r="F95" s="219"/>
      <c r="G95" s="219"/>
      <c r="H95" s="219"/>
      <c r="I95" s="219"/>
      <c r="J95" s="219"/>
      <c r="K95" s="219"/>
      <c r="L95" s="219"/>
      <c r="M95" s="219"/>
      <c r="N95" s="219"/>
      <c r="O95" s="219"/>
      <c r="P95" s="219"/>
      <c r="Q95" s="219"/>
      <c r="R95" s="219"/>
      <c r="S95" s="219"/>
      <c r="T95" s="219"/>
      <c r="U95" s="219"/>
      <c r="V95" s="219"/>
      <c r="W95" s="219"/>
      <c r="X95" s="219"/>
      <c r="Y95" s="219"/>
      <c r="Z95" s="219"/>
      <c r="AA95" s="219"/>
      <c r="AB95" s="219"/>
      <c r="AC95" s="219"/>
      <c r="AD95" s="219"/>
      <c r="AE95" s="219"/>
      <c r="AF95" s="219"/>
      <c r="AG95" s="219"/>
      <c r="AH95" s="219"/>
      <c r="AI95" s="219"/>
      <c r="AJ95" s="219"/>
      <c r="AK95" s="219"/>
      <c r="AL95" s="219"/>
      <c r="AM95" s="219"/>
      <c r="AN95" s="219"/>
      <c r="AO95" s="219"/>
      <c r="AP95" s="219"/>
      <c r="AQ95" s="219"/>
      <c r="AR95" s="219"/>
      <c r="AS95" s="219"/>
      <c r="AT95" s="219"/>
      <c r="AU95" s="219"/>
      <c r="AV95" s="219"/>
      <c r="AW95" s="219"/>
      <c r="AX95" s="219"/>
      <c r="AY95" s="219"/>
      <c r="AZ95" s="219"/>
      <c r="BA95" s="219"/>
      <c r="BB95" s="219"/>
      <c r="BC95" s="219"/>
      <c r="BD95" s="219"/>
      <c r="BE95" s="219"/>
      <c r="BF95" s="219"/>
      <c r="BG95" s="219"/>
      <c r="BH95" s="219"/>
      <c r="BI95" s="219"/>
      <c r="BJ95" s="219"/>
      <c r="BK95" s="219"/>
      <c r="BL95" s="219"/>
      <c r="BM95" s="219"/>
      <c r="BN95" s="219"/>
      <c r="BO95" s="219"/>
      <c r="BP95" s="219"/>
      <c r="BQ95" s="219"/>
      <c r="BR95" s="219"/>
      <c r="BS95" s="219"/>
    </row>
    <row r="96" spans="3:71" ht="16.5" customHeight="1">
      <c r="C96" s="219"/>
      <c r="D96" s="219"/>
      <c r="E96" s="219"/>
      <c r="F96" s="219"/>
      <c r="G96" s="219" t="s">
        <v>465</v>
      </c>
      <c r="H96" s="219"/>
      <c r="I96" s="219"/>
      <c r="J96" s="219"/>
      <c r="K96" s="219"/>
      <c r="L96" s="219"/>
      <c r="M96" s="219"/>
      <c r="N96" s="219"/>
      <c r="O96" s="219"/>
      <c r="P96" s="219"/>
      <c r="Q96" s="219"/>
      <c r="R96" s="219"/>
      <c r="S96" s="219"/>
      <c r="T96" s="219"/>
      <c r="U96" s="219"/>
      <c r="V96" s="219"/>
      <c r="W96" s="219"/>
      <c r="X96" s="219"/>
      <c r="Y96" s="219"/>
      <c r="Z96" s="219"/>
      <c r="AA96" s="219"/>
      <c r="AB96" s="219"/>
      <c r="AC96" s="219"/>
      <c r="AD96" s="219"/>
      <c r="AE96" s="219"/>
      <c r="AF96" s="219"/>
      <c r="AG96" s="219"/>
      <c r="AH96" s="219"/>
      <c r="AI96" s="219"/>
      <c r="AJ96" s="219"/>
      <c r="AK96" s="219"/>
      <c r="AL96" s="219"/>
      <c r="AM96" s="219"/>
      <c r="AN96" s="219"/>
      <c r="AO96" s="219"/>
      <c r="AP96" s="219"/>
      <c r="AQ96" s="219"/>
      <c r="AR96" s="219"/>
      <c r="AS96" s="219"/>
      <c r="AT96" s="219"/>
      <c r="AU96" s="219"/>
      <c r="AV96" s="219"/>
      <c r="AW96" s="219"/>
      <c r="AX96" s="219"/>
      <c r="AY96" s="219"/>
      <c r="AZ96" s="219"/>
      <c r="BA96" s="219"/>
      <c r="BB96" s="219"/>
      <c r="BC96" s="219"/>
      <c r="BD96" s="219"/>
      <c r="BE96" s="219"/>
      <c r="BF96" s="219"/>
      <c r="BG96" s="219"/>
      <c r="BH96" s="219"/>
      <c r="BI96" s="219"/>
      <c r="BJ96" s="219"/>
      <c r="BK96" s="219"/>
      <c r="BL96" s="219"/>
      <c r="BM96" s="219"/>
      <c r="BN96" s="219"/>
      <c r="BO96" s="219"/>
      <c r="BP96" s="219"/>
      <c r="BQ96" s="219"/>
      <c r="BR96" s="219"/>
      <c r="BS96" s="219"/>
    </row>
    <row r="97" spans="3:71" ht="16.5" customHeight="1">
      <c r="C97" s="219"/>
      <c r="D97" s="219"/>
      <c r="E97" s="219"/>
      <c r="F97" s="219"/>
      <c r="G97" s="219"/>
      <c r="H97" s="219"/>
      <c r="I97" s="219"/>
      <c r="J97" s="219"/>
      <c r="K97" s="219"/>
      <c r="L97" s="219"/>
      <c r="M97" s="219"/>
      <c r="N97" s="219"/>
      <c r="O97" s="219"/>
      <c r="P97" s="219"/>
      <c r="Q97" s="219"/>
      <c r="R97" s="219"/>
      <c r="S97" s="219"/>
      <c r="T97" s="219"/>
      <c r="U97" s="219"/>
      <c r="V97" s="219"/>
      <c r="W97" s="219"/>
      <c r="X97" s="219"/>
      <c r="Y97" s="219"/>
      <c r="Z97" s="219"/>
      <c r="AA97" s="219"/>
      <c r="AB97" s="219"/>
      <c r="AC97" s="219"/>
      <c r="AD97" s="219"/>
      <c r="AE97" s="219"/>
      <c r="AF97" s="219"/>
      <c r="AG97" s="219"/>
      <c r="AH97" s="219"/>
      <c r="AI97" s="219"/>
      <c r="AJ97" s="219"/>
      <c r="AK97" s="219"/>
      <c r="AL97" s="219"/>
      <c r="AM97" s="219"/>
      <c r="AN97" s="219"/>
      <c r="AO97" s="219"/>
      <c r="AP97" s="219"/>
      <c r="AQ97" s="219"/>
      <c r="AR97" s="219"/>
      <c r="AS97" s="219"/>
      <c r="AT97" s="219"/>
      <c r="AU97" s="219"/>
      <c r="AV97" s="219"/>
      <c r="AW97" s="219"/>
      <c r="AX97" s="219"/>
      <c r="AY97" s="219"/>
      <c r="AZ97" s="219"/>
      <c r="BA97" s="219"/>
      <c r="BB97" s="219"/>
      <c r="BC97" s="219"/>
      <c r="BD97" s="219"/>
      <c r="BE97" s="219"/>
      <c r="BF97" s="219"/>
      <c r="BG97" s="219"/>
      <c r="BH97" s="219"/>
      <c r="BI97" s="219"/>
      <c r="BJ97" s="219"/>
      <c r="BK97" s="219"/>
      <c r="BL97" s="219"/>
      <c r="BM97" s="219"/>
      <c r="BN97" s="219"/>
      <c r="BO97" s="219"/>
      <c r="BP97" s="219"/>
      <c r="BQ97" s="219"/>
      <c r="BR97" s="219"/>
      <c r="BS97" s="219"/>
    </row>
    <row r="98" spans="3:71" ht="16.5" customHeight="1">
      <c r="C98" s="219"/>
      <c r="D98" s="219"/>
      <c r="E98" s="219"/>
      <c r="F98" s="219" t="s">
        <v>466</v>
      </c>
      <c r="G98" s="219"/>
      <c r="H98" s="219"/>
      <c r="I98" s="219"/>
      <c r="J98" s="219"/>
      <c r="K98" s="219"/>
      <c r="L98" s="219"/>
      <c r="M98" s="219"/>
      <c r="N98" s="219"/>
      <c r="O98" s="219"/>
      <c r="P98" s="219"/>
      <c r="Q98" s="219"/>
      <c r="R98" s="219"/>
      <c r="S98" s="219"/>
      <c r="T98" s="219"/>
      <c r="U98" s="219"/>
      <c r="V98" s="219"/>
      <c r="W98" s="219"/>
      <c r="X98" s="219"/>
      <c r="Y98" s="219"/>
      <c r="Z98" s="219"/>
      <c r="AA98" s="216"/>
      <c r="AB98" s="219"/>
      <c r="AC98" s="219"/>
      <c r="AD98" s="219"/>
      <c r="AE98" s="219"/>
      <c r="AF98" s="219"/>
      <c r="AG98" s="219"/>
      <c r="AH98" s="219"/>
      <c r="AI98" s="219"/>
      <c r="AJ98" s="219"/>
      <c r="AK98" s="219"/>
      <c r="AL98" s="219"/>
      <c r="AM98" s="219"/>
      <c r="AN98" s="219"/>
      <c r="AO98" s="219"/>
      <c r="AP98" s="219"/>
      <c r="AQ98" s="219"/>
      <c r="AR98" s="219"/>
      <c r="AS98" s="219"/>
      <c r="AT98" s="219"/>
      <c r="AU98" s="219"/>
      <c r="AV98" s="219"/>
      <c r="AW98" s="219"/>
      <c r="AX98" s="219"/>
      <c r="AY98" s="219"/>
      <c r="AZ98" s="219"/>
      <c r="BA98" s="219"/>
      <c r="BB98" s="219"/>
      <c r="BC98" s="219"/>
      <c r="BD98" s="219"/>
      <c r="BE98" s="219"/>
      <c r="BF98" s="219"/>
      <c r="BG98" s="219"/>
      <c r="BH98" s="219"/>
      <c r="BI98" s="219"/>
      <c r="BJ98" s="219"/>
      <c r="BK98" s="219"/>
      <c r="BL98" s="219"/>
      <c r="BM98" s="219"/>
      <c r="BN98" s="219"/>
      <c r="BO98" s="219"/>
      <c r="BP98" s="219"/>
      <c r="BQ98" s="219"/>
      <c r="BR98" s="219"/>
      <c r="BS98" s="219"/>
    </row>
    <row r="99" spans="3:71" ht="16.5" customHeight="1">
      <c r="C99" s="219"/>
      <c r="D99" s="219"/>
      <c r="E99" s="219"/>
      <c r="F99" s="219"/>
      <c r="G99" s="219" t="s">
        <v>467</v>
      </c>
      <c r="H99" s="219"/>
      <c r="I99" s="219"/>
      <c r="J99" s="219"/>
      <c r="K99" s="219"/>
      <c r="L99" s="219"/>
      <c r="M99" s="219"/>
      <c r="N99" s="219"/>
      <c r="O99" s="219"/>
      <c r="P99" s="219"/>
      <c r="Q99" s="219"/>
      <c r="R99" s="219"/>
      <c r="S99" s="219"/>
      <c r="T99" s="219"/>
      <c r="U99" s="219"/>
      <c r="V99" s="219"/>
      <c r="W99" s="219"/>
      <c r="X99" s="219"/>
      <c r="Y99" s="219"/>
      <c r="Z99" s="219"/>
      <c r="AA99" s="219"/>
      <c r="AB99" s="219"/>
      <c r="AC99" s="219"/>
      <c r="AD99" s="219"/>
      <c r="AE99" s="219"/>
      <c r="AF99" s="219"/>
      <c r="AG99" s="219"/>
      <c r="AH99" s="219"/>
      <c r="AI99" s="219"/>
      <c r="AJ99" s="219"/>
      <c r="AK99" s="219"/>
      <c r="AL99" s="219"/>
      <c r="AM99" s="219"/>
      <c r="AN99" s="219"/>
      <c r="AO99" s="219"/>
      <c r="AP99" s="219"/>
      <c r="AQ99" s="219"/>
      <c r="AR99" s="219"/>
      <c r="AS99" s="219"/>
      <c r="AT99" s="219"/>
      <c r="AU99" s="219"/>
      <c r="AV99" s="219"/>
      <c r="AW99" s="219"/>
      <c r="AX99" s="219"/>
      <c r="AY99" s="219"/>
      <c r="AZ99" s="219"/>
      <c r="BA99" s="219"/>
      <c r="BB99" s="219"/>
      <c r="BC99" s="219"/>
      <c r="BD99" s="219"/>
      <c r="BE99" s="219"/>
      <c r="BF99" s="219"/>
      <c r="BG99" s="219"/>
      <c r="BH99" s="219"/>
      <c r="BI99" s="219"/>
      <c r="BJ99" s="219"/>
      <c r="BK99" s="219"/>
      <c r="BL99" s="219"/>
      <c r="BM99" s="219"/>
      <c r="BN99" s="219"/>
      <c r="BO99" s="219"/>
      <c r="BP99" s="219"/>
      <c r="BQ99" s="219"/>
      <c r="BR99" s="219"/>
      <c r="BS99" s="219"/>
    </row>
    <row r="100" spans="3:71" ht="16.5" customHeight="1">
      <c r="C100" s="219"/>
      <c r="D100" s="219"/>
      <c r="E100" s="219"/>
      <c r="F100" s="219"/>
      <c r="G100" s="219" t="s">
        <v>468</v>
      </c>
      <c r="H100" s="219"/>
      <c r="I100" s="219"/>
      <c r="J100" s="219"/>
      <c r="K100" s="219"/>
      <c r="L100" s="219"/>
      <c r="M100" s="219"/>
      <c r="N100" s="219"/>
      <c r="O100" s="219"/>
      <c r="P100" s="219"/>
      <c r="Q100" s="219"/>
      <c r="R100" s="219"/>
      <c r="S100" s="219"/>
      <c r="T100" s="219"/>
      <c r="U100" s="219"/>
      <c r="V100" s="219"/>
      <c r="W100" s="219"/>
      <c r="X100" s="219"/>
      <c r="Y100" s="219"/>
      <c r="Z100" s="219"/>
      <c r="AA100" s="219"/>
      <c r="AB100" s="219"/>
      <c r="AC100" s="219"/>
      <c r="AD100" s="219"/>
      <c r="AE100" s="219"/>
      <c r="AF100" s="219"/>
      <c r="AG100" s="219"/>
      <c r="AH100" s="219"/>
      <c r="AI100" s="219"/>
      <c r="AJ100" s="219"/>
      <c r="AK100" s="219"/>
      <c r="AL100" s="219"/>
      <c r="AM100" s="219"/>
      <c r="AN100" s="219"/>
      <c r="AO100" s="219"/>
      <c r="AP100" s="219"/>
      <c r="AQ100" s="219"/>
      <c r="AR100" s="219"/>
      <c r="AS100" s="219"/>
      <c r="AT100" s="219"/>
      <c r="AU100" s="219"/>
      <c r="AV100" s="219"/>
      <c r="AW100" s="219"/>
      <c r="AX100" s="219"/>
      <c r="AY100" s="219"/>
      <c r="AZ100" s="219"/>
      <c r="BA100" s="219"/>
      <c r="BB100" s="219"/>
      <c r="BC100" s="219"/>
      <c r="BD100" s="219"/>
      <c r="BE100" s="219"/>
      <c r="BF100" s="219"/>
      <c r="BG100" s="219"/>
      <c r="BH100" s="219"/>
      <c r="BI100" s="219"/>
      <c r="BJ100" s="219"/>
      <c r="BK100" s="219"/>
      <c r="BL100" s="219"/>
      <c r="BM100" s="219"/>
      <c r="BN100" s="219"/>
      <c r="BO100" s="219"/>
      <c r="BP100" s="219"/>
      <c r="BQ100" s="219"/>
      <c r="BR100" s="219"/>
      <c r="BS100" s="219"/>
    </row>
    <row r="101" spans="3:71" ht="16.5" customHeight="1">
      <c r="C101" s="219"/>
      <c r="D101" s="219"/>
      <c r="E101" s="219"/>
      <c r="F101" s="219"/>
      <c r="G101" s="219" t="s">
        <v>469</v>
      </c>
      <c r="H101" s="219"/>
      <c r="I101" s="219"/>
      <c r="J101" s="219"/>
      <c r="K101" s="219"/>
      <c r="L101" s="219"/>
      <c r="M101" s="219"/>
      <c r="N101" s="219"/>
      <c r="O101" s="219"/>
      <c r="P101" s="219"/>
      <c r="Q101" s="219"/>
      <c r="R101" s="219"/>
      <c r="S101" s="219"/>
      <c r="T101" s="219"/>
      <c r="U101" s="219"/>
      <c r="V101" s="219"/>
      <c r="W101" s="219"/>
      <c r="X101" s="219"/>
      <c r="Y101" s="219"/>
      <c r="Z101" s="219"/>
      <c r="AA101" s="219"/>
      <c r="AB101" s="219"/>
      <c r="AC101" s="219"/>
      <c r="AD101" s="219"/>
      <c r="AE101" s="219"/>
      <c r="AF101" s="219"/>
      <c r="AG101" s="219"/>
      <c r="AH101" s="219"/>
      <c r="AI101" s="219"/>
      <c r="AJ101" s="219"/>
      <c r="AK101" s="219"/>
      <c r="AL101" s="219"/>
      <c r="AM101" s="219"/>
      <c r="AN101" s="219"/>
      <c r="AO101" s="219"/>
      <c r="AP101" s="219"/>
      <c r="AQ101" s="219"/>
      <c r="AR101" s="219"/>
      <c r="AS101" s="219"/>
      <c r="AT101" s="219"/>
      <c r="AU101" s="219"/>
      <c r="AV101" s="219"/>
      <c r="AW101" s="219"/>
      <c r="AX101" s="219"/>
      <c r="AY101" s="219"/>
      <c r="AZ101" s="219"/>
      <c r="BA101" s="219"/>
      <c r="BB101" s="219"/>
      <c r="BC101" s="219"/>
      <c r="BD101" s="219"/>
      <c r="BE101" s="219"/>
      <c r="BF101" s="219"/>
      <c r="BG101" s="219"/>
      <c r="BH101" s="219"/>
      <c r="BI101" s="219"/>
      <c r="BJ101" s="219"/>
      <c r="BK101" s="219"/>
      <c r="BL101" s="219"/>
      <c r="BM101" s="219"/>
      <c r="BN101" s="219"/>
      <c r="BO101" s="219"/>
      <c r="BP101" s="219"/>
      <c r="BQ101" s="219"/>
      <c r="BR101" s="219"/>
      <c r="BS101" s="219"/>
    </row>
    <row r="102" spans="3:71" ht="16.5" customHeight="1">
      <c r="C102" s="219"/>
      <c r="D102" s="219"/>
      <c r="E102" s="219"/>
      <c r="F102" s="219"/>
      <c r="G102" s="219"/>
      <c r="H102" s="219" t="s">
        <v>735</v>
      </c>
      <c r="I102" s="219"/>
      <c r="J102" s="219"/>
      <c r="K102" s="219"/>
      <c r="L102" s="219"/>
      <c r="M102" s="219"/>
      <c r="N102" s="219"/>
      <c r="O102" s="219"/>
      <c r="P102" s="219"/>
      <c r="Q102" s="219"/>
      <c r="R102" s="219"/>
      <c r="S102" s="219"/>
      <c r="T102" s="219"/>
      <c r="U102" s="219"/>
      <c r="V102" s="219"/>
      <c r="W102" s="219"/>
      <c r="X102" s="219"/>
      <c r="Y102" s="219"/>
      <c r="Z102" s="219"/>
      <c r="AA102" s="219"/>
      <c r="AB102" s="219"/>
      <c r="AC102" s="219"/>
      <c r="AD102" s="219"/>
      <c r="AE102" s="219"/>
      <c r="AF102" s="219"/>
      <c r="AG102" s="219"/>
      <c r="AH102" s="219"/>
      <c r="AI102" s="219"/>
      <c r="AJ102" s="219"/>
      <c r="AK102" s="219"/>
      <c r="AL102" s="219"/>
      <c r="AM102" s="219"/>
      <c r="AN102" s="219"/>
      <c r="AO102" s="219"/>
      <c r="AP102" s="219"/>
      <c r="AQ102" s="219"/>
      <c r="AR102" s="219"/>
      <c r="AS102" s="219"/>
      <c r="AT102" s="219"/>
      <c r="AU102" s="219"/>
      <c r="AV102" s="219"/>
      <c r="AW102" s="219"/>
      <c r="AX102" s="219"/>
      <c r="AY102" s="219"/>
      <c r="AZ102" s="219"/>
      <c r="BA102" s="219"/>
      <c r="BB102" s="219"/>
      <c r="BC102" s="219"/>
      <c r="BD102" s="219"/>
      <c r="BE102" s="219"/>
      <c r="BF102" s="219"/>
      <c r="BG102" s="219"/>
      <c r="BH102" s="219"/>
      <c r="BI102" s="219"/>
      <c r="BJ102" s="219"/>
      <c r="BK102" s="219"/>
      <c r="BL102" s="219"/>
      <c r="BM102" s="219"/>
      <c r="BN102" s="219"/>
      <c r="BO102" s="219"/>
      <c r="BP102" s="219"/>
      <c r="BQ102" s="219"/>
      <c r="BR102" s="219"/>
      <c r="BS102" s="219"/>
    </row>
    <row r="103" spans="3:71" ht="16.5" customHeight="1">
      <c r="C103" s="219"/>
      <c r="D103" s="219"/>
      <c r="E103" s="219"/>
      <c r="F103" s="219"/>
      <c r="G103" s="219" t="s">
        <v>470</v>
      </c>
      <c r="H103" s="219"/>
      <c r="I103" s="219"/>
      <c r="J103" s="219"/>
      <c r="K103" s="219"/>
      <c r="L103" s="219"/>
      <c r="M103" s="219"/>
      <c r="N103" s="219"/>
      <c r="O103" s="219"/>
      <c r="P103" s="219"/>
      <c r="Q103" s="219"/>
      <c r="R103" s="219"/>
      <c r="S103" s="219"/>
      <c r="T103" s="219"/>
      <c r="U103" s="219"/>
      <c r="V103" s="219"/>
      <c r="W103" s="219"/>
      <c r="X103" s="219"/>
      <c r="Y103" s="219"/>
      <c r="Z103" s="219"/>
      <c r="AA103" s="219"/>
      <c r="AB103" s="219"/>
      <c r="AC103" s="219"/>
      <c r="AD103" s="219"/>
      <c r="AE103" s="219"/>
      <c r="AF103" s="219"/>
      <c r="AG103" s="219"/>
      <c r="AH103" s="219"/>
      <c r="AI103" s="219"/>
      <c r="AJ103" s="219"/>
      <c r="AK103" s="219"/>
      <c r="AL103" s="219"/>
      <c r="AM103" s="219"/>
      <c r="AN103" s="219"/>
      <c r="AO103" s="219"/>
      <c r="AP103" s="219"/>
      <c r="AQ103" s="219"/>
      <c r="AR103" s="219"/>
      <c r="AS103" s="219"/>
      <c r="AT103" s="219"/>
      <c r="AU103" s="219"/>
      <c r="AV103" s="219"/>
      <c r="AW103" s="219"/>
      <c r="AX103" s="219"/>
      <c r="AY103" s="219"/>
      <c r="AZ103" s="219"/>
      <c r="BA103" s="219"/>
      <c r="BB103" s="219"/>
      <c r="BC103" s="219"/>
      <c r="BD103" s="219"/>
      <c r="BE103" s="219"/>
      <c r="BF103" s="219"/>
      <c r="BG103" s="219"/>
      <c r="BH103" s="219"/>
      <c r="BI103" s="219"/>
      <c r="BJ103" s="219"/>
      <c r="BK103" s="219"/>
      <c r="BL103" s="219"/>
      <c r="BM103" s="219"/>
      <c r="BN103" s="219"/>
      <c r="BO103" s="219"/>
      <c r="BP103" s="219"/>
      <c r="BQ103" s="219"/>
      <c r="BR103" s="219"/>
      <c r="BS103" s="219"/>
    </row>
    <row r="104" spans="3:71" ht="16.5" customHeight="1">
      <c r="C104" s="219"/>
      <c r="D104" s="219"/>
      <c r="E104" s="219"/>
      <c r="F104" s="219"/>
      <c r="G104" s="219"/>
      <c r="H104" s="219"/>
      <c r="I104" s="219"/>
      <c r="J104" s="219"/>
      <c r="K104" s="219"/>
      <c r="L104" s="219"/>
      <c r="M104" s="219"/>
      <c r="N104" s="219"/>
      <c r="O104" s="219"/>
      <c r="P104" s="219"/>
      <c r="Q104" s="219"/>
      <c r="R104" s="219"/>
      <c r="S104" s="219"/>
      <c r="T104" s="219"/>
      <c r="U104" s="219"/>
      <c r="V104" s="219"/>
      <c r="W104" s="219"/>
      <c r="X104" s="219"/>
      <c r="Y104" s="219"/>
      <c r="Z104" s="219"/>
      <c r="AA104" s="219"/>
      <c r="AB104" s="219"/>
      <c r="AC104" s="219"/>
      <c r="AD104" s="219"/>
      <c r="AE104" s="219"/>
      <c r="AF104" s="219"/>
      <c r="AG104" s="219"/>
      <c r="AH104" s="219"/>
      <c r="AI104" s="219"/>
      <c r="AJ104" s="219"/>
      <c r="AK104" s="219"/>
      <c r="AL104" s="219"/>
      <c r="AM104" s="219"/>
      <c r="AN104" s="219"/>
      <c r="AO104" s="219"/>
      <c r="AP104" s="219"/>
      <c r="AQ104" s="219"/>
      <c r="AR104" s="219"/>
      <c r="AS104" s="219"/>
      <c r="AT104" s="219"/>
      <c r="AU104" s="219"/>
      <c r="AV104" s="219"/>
      <c r="AW104" s="219"/>
      <c r="AX104" s="219"/>
      <c r="AY104" s="219"/>
      <c r="AZ104" s="219"/>
      <c r="BA104" s="219"/>
      <c r="BB104" s="219"/>
      <c r="BC104" s="219"/>
      <c r="BD104" s="219"/>
      <c r="BE104" s="219"/>
      <c r="BF104" s="219"/>
      <c r="BG104" s="219"/>
      <c r="BH104" s="219"/>
      <c r="BI104" s="219"/>
      <c r="BJ104" s="219"/>
      <c r="BK104" s="219"/>
      <c r="BL104" s="219"/>
      <c r="BM104" s="219"/>
      <c r="BN104" s="219"/>
      <c r="BO104" s="219"/>
      <c r="BP104" s="219"/>
      <c r="BQ104" s="219"/>
      <c r="BR104" s="219"/>
      <c r="BS104" s="219"/>
    </row>
    <row r="105" spans="3:71" ht="16.5" customHeight="1">
      <c r="C105" s="219"/>
      <c r="D105" s="219"/>
      <c r="E105" s="219"/>
      <c r="F105" s="219"/>
      <c r="G105" s="199" t="s">
        <v>1160</v>
      </c>
      <c r="H105" s="903" t="s">
        <v>1161</v>
      </c>
      <c r="I105" s="903"/>
      <c r="J105" s="903"/>
      <c r="K105" s="903"/>
      <c r="L105" s="922" t="s">
        <v>1163</v>
      </c>
      <c r="M105" s="923"/>
      <c r="N105" s="923"/>
      <c r="O105" s="923"/>
      <c r="P105" s="923"/>
      <c r="Q105" s="923"/>
      <c r="R105" s="923"/>
      <c r="S105" s="923"/>
      <c r="T105" s="923"/>
      <c r="U105" s="924"/>
      <c r="V105" s="922" t="s">
        <v>1162</v>
      </c>
      <c r="W105" s="923"/>
      <c r="X105" s="923"/>
      <c r="Y105" s="923"/>
      <c r="Z105" s="923"/>
      <c r="AA105" s="923"/>
      <c r="AB105" s="923"/>
      <c r="AC105" s="923"/>
      <c r="AD105" s="923"/>
      <c r="AE105" s="923"/>
      <c r="AF105" s="923"/>
      <c r="AG105" s="923"/>
      <c r="AH105" s="923"/>
      <c r="AI105" s="923"/>
      <c r="AJ105" s="923"/>
      <c r="AK105" s="923"/>
      <c r="AL105" s="923"/>
      <c r="AM105" s="923"/>
      <c r="AN105" s="923"/>
      <c r="AO105" s="923"/>
      <c r="AP105" s="923"/>
      <c r="AQ105" s="923"/>
      <c r="AR105" s="923"/>
      <c r="AS105" s="923"/>
      <c r="AT105" s="923"/>
      <c r="AU105" s="923"/>
      <c r="AV105" s="923"/>
      <c r="AW105" s="924"/>
      <c r="AX105" s="219"/>
      <c r="AY105" s="219"/>
      <c r="AZ105" s="219"/>
      <c r="BA105" s="219"/>
      <c r="BB105" s="219"/>
      <c r="BC105" s="219"/>
      <c r="BD105" s="219"/>
      <c r="BE105" s="219"/>
      <c r="BF105" s="219"/>
      <c r="BG105" s="219"/>
      <c r="BH105" s="219"/>
      <c r="BI105" s="219"/>
      <c r="BJ105" s="219"/>
      <c r="BK105" s="219"/>
      <c r="BL105" s="219"/>
      <c r="BM105" s="219"/>
      <c r="BN105" s="219"/>
      <c r="BO105" s="219"/>
      <c r="BP105" s="219"/>
      <c r="BQ105" s="219"/>
      <c r="BR105" s="219"/>
      <c r="BS105" s="219"/>
    </row>
    <row r="106" spans="3:71" ht="16.5" customHeight="1">
      <c r="C106" s="219"/>
      <c r="D106" s="219"/>
      <c r="E106" s="219"/>
      <c r="F106" s="219"/>
      <c r="G106" s="971" t="s">
        <v>1164</v>
      </c>
      <c r="H106" s="970" t="s">
        <v>1200</v>
      </c>
      <c r="I106" s="970"/>
      <c r="J106" s="970"/>
      <c r="K106" s="970"/>
      <c r="L106" s="928" t="s">
        <v>1170</v>
      </c>
      <c r="M106" s="928"/>
      <c r="N106" s="928"/>
      <c r="O106" s="928"/>
      <c r="P106" s="928"/>
      <c r="Q106" s="928"/>
      <c r="R106" s="928"/>
      <c r="S106" s="928"/>
      <c r="T106" s="928"/>
      <c r="U106" s="928"/>
      <c r="V106" s="928" t="s">
        <v>1205</v>
      </c>
      <c r="W106" s="928" t="s">
        <v>1205</v>
      </c>
      <c r="X106" s="928" t="s">
        <v>1205</v>
      </c>
      <c r="Y106" s="928" t="s">
        <v>1205</v>
      </c>
      <c r="Z106" s="928" t="s">
        <v>1205</v>
      </c>
      <c r="AA106" s="928" t="s">
        <v>1205</v>
      </c>
      <c r="AB106" s="928" t="s">
        <v>1205</v>
      </c>
      <c r="AC106" s="928" t="s">
        <v>1205</v>
      </c>
      <c r="AD106" s="928" t="s">
        <v>1205</v>
      </c>
      <c r="AE106" s="928" t="s">
        <v>1205</v>
      </c>
      <c r="AF106" s="928" t="s">
        <v>1205</v>
      </c>
      <c r="AG106" s="928" t="s">
        <v>1205</v>
      </c>
      <c r="AH106" s="928" t="s">
        <v>1205</v>
      </c>
      <c r="AI106" s="928" t="s">
        <v>1205</v>
      </c>
      <c r="AJ106" s="928" t="s">
        <v>1205</v>
      </c>
      <c r="AK106" s="928" t="s">
        <v>1205</v>
      </c>
      <c r="AL106" s="928" t="s">
        <v>1205</v>
      </c>
      <c r="AM106" s="928" t="s">
        <v>1205</v>
      </c>
      <c r="AN106" s="928" t="s">
        <v>1205</v>
      </c>
      <c r="AO106" s="928" t="s">
        <v>1205</v>
      </c>
      <c r="AP106" s="928" t="s">
        <v>1205</v>
      </c>
      <c r="AQ106" s="928" t="s">
        <v>1205</v>
      </c>
      <c r="AR106" s="928" t="s">
        <v>1205</v>
      </c>
      <c r="AS106" s="928" t="s">
        <v>1205</v>
      </c>
      <c r="AT106" s="928" t="s">
        <v>1205</v>
      </c>
      <c r="AU106" s="928" t="s">
        <v>1205</v>
      </c>
      <c r="AV106" s="928" t="s">
        <v>1205</v>
      </c>
      <c r="AW106" s="928" t="s">
        <v>1205</v>
      </c>
      <c r="AX106" s="219"/>
      <c r="AY106" s="219"/>
      <c r="AZ106" s="219"/>
      <c r="BA106" s="219"/>
      <c r="BB106" s="219"/>
      <c r="BC106" s="219"/>
      <c r="BD106" s="219"/>
      <c r="BE106" s="219"/>
      <c r="BF106" s="219"/>
      <c r="BG106" s="219"/>
      <c r="BH106" s="219"/>
      <c r="BI106" s="219"/>
      <c r="BJ106" s="219"/>
      <c r="BK106" s="219"/>
      <c r="BL106" s="219"/>
      <c r="BM106" s="219"/>
      <c r="BN106" s="219"/>
      <c r="BO106" s="219"/>
      <c r="BP106" s="219"/>
      <c r="BQ106" s="219"/>
      <c r="BR106" s="219"/>
      <c r="BS106" s="219"/>
    </row>
    <row r="107" spans="3:71" ht="16.5" customHeight="1">
      <c r="C107" s="219"/>
      <c r="D107" s="219"/>
      <c r="E107" s="219"/>
      <c r="F107" s="219"/>
      <c r="G107" s="971"/>
      <c r="H107" s="970" t="s">
        <v>1201</v>
      </c>
      <c r="I107" s="970"/>
      <c r="J107" s="970"/>
      <c r="K107" s="970"/>
      <c r="L107" s="928" t="s">
        <v>1171</v>
      </c>
      <c r="M107" s="928"/>
      <c r="N107" s="928"/>
      <c r="O107" s="928"/>
      <c r="P107" s="928"/>
      <c r="Q107" s="928"/>
      <c r="R107" s="928"/>
      <c r="S107" s="928"/>
      <c r="T107" s="928"/>
      <c r="U107" s="928"/>
      <c r="V107" s="928" t="s">
        <v>1206</v>
      </c>
      <c r="W107" s="928" t="s">
        <v>1206</v>
      </c>
      <c r="X107" s="928" t="s">
        <v>1206</v>
      </c>
      <c r="Y107" s="928" t="s">
        <v>1206</v>
      </c>
      <c r="Z107" s="928" t="s">
        <v>1206</v>
      </c>
      <c r="AA107" s="928" t="s">
        <v>1206</v>
      </c>
      <c r="AB107" s="928" t="s">
        <v>1206</v>
      </c>
      <c r="AC107" s="928" t="s">
        <v>1206</v>
      </c>
      <c r="AD107" s="928" t="s">
        <v>1206</v>
      </c>
      <c r="AE107" s="928" t="s">
        <v>1206</v>
      </c>
      <c r="AF107" s="928" t="s">
        <v>1206</v>
      </c>
      <c r="AG107" s="928" t="s">
        <v>1206</v>
      </c>
      <c r="AH107" s="928" t="s">
        <v>1206</v>
      </c>
      <c r="AI107" s="928" t="s">
        <v>1206</v>
      </c>
      <c r="AJ107" s="928" t="s">
        <v>1206</v>
      </c>
      <c r="AK107" s="928" t="s">
        <v>1206</v>
      </c>
      <c r="AL107" s="928" t="s">
        <v>1206</v>
      </c>
      <c r="AM107" s="928" t="s">
        <v>1206</v>
      </c>
      <c r="AN107" s="928" t="s">
        <v>1206</v>
      </c>
      <c r="AO107" s="928" t="s">
        <v>1206</v>
      </c>
      <c r="AP107" s="928" t="s">
        <v>1206</v>
      </c>
      <c r="AQ107" s="928" t="s">
        <v>1206</v>
      </c>
      <c r="AR107" s="928" t="s">
        <v>1206</v>
      </c>
      <c r="AS107" s="928" t="s">
        <v>1206</v>
      </c>
      <c r="AT107" s="928" t="s">
        <v>1206</v>
      </c>
      <c r="AU107" s="928" t="s">
        <v>1206</v>
      </c>
      <c r="AV107" s="928" t="s">
        <v>1206</v>
      </c>
      <c r="AW107" s="928" t="s">
        <v>1206</v>
      </c>
      <c r="AX107" s="219"/>
      <c r="AY107" s="219"/>
      <c r="AZ107" s="219"/>
      <c r="BA107" s="219"/>
      <c r="BB107" s="219"/>
      <c r="BC107" s="219"/>
      <c r="BD107" s="219"/>
      <c r="BE107" s="219"/>
      <c r="BF107" s="219"/>
      <c r="BG107" s="219"/>
      <c r="BH107" s="219"/>
      <c r="BI107" s="219"/>
      <c r="BJ107" s="219"/>
      <c r="BK107" s="219"/>
      <c r="BL107" s="219"/>
      <c r="BM107" s="219"/>
      <c r="BN107" s="219"/>
      <c r="BO107" s="219"/>
      <c r="BP107" s="219"/>
      <c r="BQ107" s="219"/>
      <c r="BR107" s="219"/>
      <c r="BS107" s="219"/>
    </row>
    <row r="108" spans="3:71" ht="16.5" customHeight="1">
      <c r="C108" s="219"/>
      <c r="D108" s="219"/>
      <c r="E108" s="219"/>
      <c r="F108" s="219"/>
      <c r="G108" s="971"/>
      <c r="H108" s="970" t="s">
        <v>1202</v>
      </c>
      <c r="I108" s="970"/>
      <c r="J108" s="970"/>
      <c r="K108" s="970"/>
      <c r="L108" s="928" t="s">
        <v>1172</v>
      </c>
      <c r="M108" s="928"/>
      <c r="N108" s="928"/>
      <c r="O108" s="928"/>
      <c r="P108" s="928"/>
      <c r="Q108" s="928"/>
      <c r="R108" s="928"/>
      <c r="S108" s="928"/>
      <c r="T108" s="928"/>
      <c r="U108" s="928"/>
      <c r="V108" s="928" t="s">
        <v>1207</v>
      </c>
      <c r="W108" s="928" t="s">
        <v>1207</v>
      </c>
      <c r="X108" s="928" t="s">
        <v>1207</v>
      </c>
      <c r="Y108" s="928" t="s">
        <v>1207</v>
      </c>
      <c r="Z108" s="928" t="s">
        <v>1207</v>
      </c>
      <c r="AA108" s="928" t="s">
        <v>1207</v>
      </c>
      <c r="AB108" s="928" t="s">
        <v>1207</v>
      </c>
      <c r="AC108" s="928" t="s">
        <v>1207</v>
      </c>
      <c r="AD108" s="928" t="s">
        <v>1207</v>
      </c>
      <c r="AE108" s="928" t="s">
        <v>1207</v>
      </c>
      <c r="AF108" s="928" t="s">
        <v>1207</v>
      </c>
      <c r="AG108" s="928" t="s">
        <v>1207</v>
      </c>
      <c r="AH108" s="928" t="s">
        <v>1207</v>
      </c>
      <c r="AI108" s="928" t="s">
        <v>1207</v>
      </c>
      <c r="AJ108" s="928" t="s">
        <v>1207</v>
      </c>
      <c r="AK108" s="928" t="s">
        <v>1207</v>
      </c>
      <c r="AL108" s="928" t="s">
        <v>1207</v>
      </c>
      <c r="AM108" s="928" t="s">
        <v>1207</v>
      </c>
      <c r="AN108" s="928" t="s">
        <v>1207</v>
      </c>
      <c r="AO108" s="928" t="s">
        <v>1207</v>
      </c>
      <c r="AP108" s="928" t="s">
        <v>1207</v>
      </c>
      <c r="AQ108" s="928" t="s">
        <v>1207</v>
      </c>
      <c r="AR108" s="928" t="s">
        <v>1207</v>
      </c>
      <c r="AS108" s="928" t="s">
        <v>1207</v>
      </c>
      <c r="AT108" s="928" t="s">
        <v>1207</v>
      </c>
      <c r="AU108" s="928" t="s">
        <v>1207</v>
      </c>
      <c r="AV108" s="928" t="s">
        <v>1207</v>
      </c>
      <c r="AW108" s="928" t="s">
        <v>1207</v>
      </c>
      <c r="AX108" s="219"/>
      <c r="AY108" s="219"/>
      <c r="AZ108" s="219"/>
      <c r="BA108" s="219"/>
      <c r="BB108" s="219"/>
      <c r="BC108" s="219"/>
      <c r="BD108" s="219"/>
      <c r="BE108" s="219"/>
      <c r="BF108" s="219"/>
      <c r="BG108" s="219"/>
      <c r="BH108" s="219"/>
      <c r="BI108" s="219"/>
      <c r="BJ108" s="219"/>
      <c r="BK108" s="219"/>
      <c r="BL108" s="219"/>
      <c r="BM108" s="219"/>
      <c r="BN108" s="219"/>
      <c r="BO108" s="219"/>
      <c r="BP108" s="219"/>
      <c r="BQ108" s="219"/>
      <c r="BR108" s="219"/>
      <c r="BS108" s="219"/>
    </row>
    <row r="109" spans="3:71" ht="16.5" customHeight="1">
      <c r="C109" s="219"/>
      <c r="D109" s="219"/>
      <c r="E109" s="219"/>
      <c r="F109" s="219"/>
      <c r="G109" s="971"/>
      <c r="H109" s="970" t="s">
        <v>1203</v>
      </c>
      <c r="I109" s="970"/>
      <c r="J109" s="970"/>
      <c r="K109" s="970"/>
      <c r="L109" s="928" t="s">
        <v>1173</v>
      </c>
      <c r="M109" s="928"/>
      <c r="N109" s="928"/>
      <c r="O109" s="928"/>
      <c r="P109" s="928"/>
      <c r="Q109" s="928"/>
      <c r="R109" s="928"/>
      <c r="S109" s="928"/>
      <c r="T109" s="928"/>
      <c r="U109" s="928"/>
      <c r="V109" s="928" t="s">
        <v>1208</v>
      </c>
      <c r="W109" s="928" t="s">
        <v>1208</v>
      </c>
      <c r="X109" s="928" t="s">
        <v>1208</v>
      </c>
      <c r="Y109" s="928" t="s">
        <v>1208</v>
      </c>
      <c r="Z109" s="928" t="s">
        <v>1208</v>
      </c>
      <c r="AA109" s="928" t="s">
        <v>1208</v>
      </c>
      <c r="AB109" s="928" t="s">
        <v>1208</v>
      </c>
      <c r="AC109" s="928" t="s">
        <v>1208</v>
      </c>
      <c r="AD109" s="928" t="s">
        <v>1208</v>
      </c>
      <c r="AE109" s="928" t="s">
        <v>1208</v>
      </c>
      <c r="AF109" s="928" t="s">
        <v>1208</v>
      </c>
      <c r="AG109" s="928" t="s">
        <v>1208</v>
      </c>
      <c r="AH109" s="928" t="s">
        <v>1208</v>
      </c>
      <c r="AI109" s="928" t="s">
        <v>1208</v>
      </c>
      <c r="AJ109" s="928" t="s">
        <v>1208</v>
      </c>
      <c r="AK109" s="928" t="s">
        <v>1208</v>
      </c>
      <c r="AL109" s="928" t="s">
        <v>1208</v>
      </c>
      <c r="AM109" s="928" t="s">
        <v>1208</v>
      </c>
      <c r="AN109" s="928" t="s">
        <v>1208</v>
      </c>
      <c r="AO109" s="928" t="s">
        <v>1208</v>
      </c>
      <c r="AP109" s="928" t="s">
        <v>1208</v>
      </c>
      <c r="AQ109" s="928" t="s">
        <v>1208</v>
      </c>
      <c r="AR109" s="928" t="s">
        <v>1208</v>
      </c>
      <c r="AS109" s="928" t="s">
        <v>1208</v>
      </c>
      <c r="AT109" s="928" t="s">
        <v>1208</v>
      </c>
      <c r="AU109" s="928" t="s">
        <v>1208</v>
      </c>
      <c r="AV109" s="928" t="s">
        <v>1208</v>
      </c>
      <c r="AW109" s="928" t="s">
        <v>1208</v>
      </c>
      <c r="AX109" s="219"/>
      <c r="AY109" s="219"/>
      <c r="AZ109" s="219"/>
      <c r="BA109" s="219"/>
      <c r="BB109" s="219"/>
      <c r="BC109" s="219"/>
      <c r="BD109" s="219"/>
      <c r="BE109" s="219"/>
      <c r="BF109" s="219"/>
      <c r="BG109" s="219"/>
      <c r="BH109" s="219"/>
      <c r="BI109" s="219"/>
      <c r="BJ109" s="219"/>
      <c r="BK109" s="219"/>
      <c r="BL109" s="219"/>
      <c r="BM109" s="219"/>
      <c r="BN109" s="219"/>
      <c r="BO109" s="219"/>
      <c r="BP109" s="219"/>
      <c r="BQ109" s="219"/>
      <c r="BR109" s="219"/>
      <c r="BS109" s="219"/>
    </row>
    <row r="110" spans="3:71" ht="16.5" customHeight="1">
      <c r="C110" s="219"/>
      <c r="D110" s="219"/>
      <c r="E110" s="219"/>
      <c r="F110" s="219"/>
      <c r="G110" s="971"/>
      <c r="H110" s="970" t="s">
        <v>1204</v>
      </c>
      <c r="I110" s="970"/>
      <c r="J110" s="970"/>
      <c r="K110" s="970"/>
      <c r="L110" s="928" t="s">
        <v>1174</v>
      </c>
      <c r="M110" s="928"/>
      <c r="N110" s="928"/>
      <c r="O110" s="928"/>
      <c r="P110" s="928"/>
      <c r="Q110" s="928"/>
      <c r="R110" s="928"/>
      <c r="S110" s="928"/>
      <c r="T110" s="928"/>
      <c r="U110" s="928"/>
      <c r="V110" s="928" t="s">
        <v>1209</v>
      </c>
      <c r="W110" s="928" t="s">
        <v>1209</v>
      </c>
      <c r="X110" s="928" t="s">
        <v>1209</v>
      </c>
      <c r="Y110" s="928" t="s">
        <v>1209</v>
      </c>
      <c r="Z110" s="928" t="s">
        <v>1209</v>
      </c>
      <c r="AA110" s="928" t="s">
        <v>1209</v>
      </c>
      <c r="AB110" s="928" t="s">
        <v>1209</v>
      </c>
      <c r="AC110" s="928" t="s">
        <v>1209</v>
      </c>
      <c r="AD110" s="928" t="s">
        <v>1209</v>
      </c>
      <c r="AE110" s="928" t="s">
        <v>1209</v>
      </c>
      <c r="AF110" s="928" t="s">
        <v>1209</v>
      </c>
      <c r="AG110" s="928" t="s">
        <v>1209</v>
      </c>
      <c r="AH110" s="928" t="s">
        <v>1209</v>
      </c>
      <c r="AI110" s="928" t="s">
        <v>1209</v>
      </c>
      <c r="AJ110" s="928" t="s">
        <v>1209</v>
      </c>
      <c r="AK110" s="928" t="s">
        <v>1209</v>
      </c>
      <c r="AL110" s="928" t="s">
        <v>1209</v>
      </c>
      <c r="AM110" s="928" t="s">
        <v>1209</v>
      </c>
      <c r="AN110" s="928" t="s">
        <v>1209</v>
      </c>
      <c r="AO110" s="928" t="s">
        <v>1209</v>
      </c>
      <c r="AP110" s="928" t="s">
        <v>1209</v>
      </c>
      <c r="AQ110" s="928" t="s">
        <v>1209</v>
      </c>
      <c r="AR110" s="928" t="s">
        <v>1209</v>
      </c>
      <c r="AS110" s="928" t="s">
        <v>1209</v>
      </c>
      <c r="AT110" s="928" t="s">
        <v>1209</v>
      </c>
      <c r="AU110" s="928" t="s">
        <v>1209</v>
      </c>
      <c r="AV110" s="928" t="s">
        <v>1209</v>
      </c>
      <c r="AW110" s="928" t="s">
        <v>1209</v>
      </c>
      <c r="AX110" s="219"/>
      <c r="AY110" s="219"/>
      <c r="AZ110" s="219"/>
      <c r="BA110" s="219"/>
      <c r="BB110" s="219"/>
      <c r="BC110" s="219"/>
      <c r="BD110" s="219"/>
      <c r="BE110" s="219"/>
      <c r="BF110" s="219"/>
      <c r="BG110" s="219"/>
      <c r="BH110" s="219"/>
      <c r="BI110" s="219"/>
      <c r="BJ110" s="219"/>
      <c r="BK110" s="219"/>
      <c r="BL110" s="219"/>
      <c r="BM110" s="219"/>
      <c r="BN110" s="219"/>
      <c r="BO110" s="219"/>
      <c r="BP110" s="219"/>
      <c r="BQ110" s="219"/>
      <c r="BR110" s="219"/>
      <c r="BS110" s="219"/>
    </row>
    <row r="111" spans="3:71" ht="16.5" customHeight="1">
      <c r="C111" s="219"/>
      <c r="D111" s="219"/>
      <c r="E111" s="219"/>
      <c r="F111" s="219"/>
      <c r="G111" s="971" t="s">
        <v>1165</v>
      </c>
      <c r="H111" s="970" t="s">
        <v>1200</v>
      </c>
      <c r="I111" s="970"/>
      <c r="J111" s="970"/>
      <c r="K111" s="970"/>
      <c r="L111" s="928" t="s">
        <v>1175</v>
      </c>
      <c r="M111" s="928"/>
      <c r="N111" s="928"/>
      <c r="O111" s="928"/>
      <c r="P111" s="928"/>
      <c r="Q111" s="928"/>
      <c r="R111" s="928"/>
      <c r="S111" s="928"/>
      <c r="T111" s="928"/>
      <c r="U111" s="928"/>
      <c r="V111" s="928" t="s">
        <v>1205</v>
      </c>
      <c r="W111" s="928" t="s">
        <v>1205</v>
      </c>
      <c r="X111" s="928" t="s">
        <v>1205</v>
      </c>
      <c r="Y111" s="928" t="s">
        <v>1205</v>
      </c>
      <c r="Z111" s="928" t="s">
        <v>1205</v>
      </c>
      <c r="AA111" s="928" t="s">
        <v>1205</v>
      </c>
      <c r="AB111" s="928" t="s">
        <v>1205</v>
      </c>
      <c r="AC111" s="928" t="s">
        <v>1205</v>
      </c>
      <c r="AD111" s="928" t="s">
        <v>1205</v>
      </c>
      <c r="AE111" s="928" t="s">
        <v>1205</v>
      </c>
      <c r="AF111" s="928" t="s">
        <v>1205</v>
      </c>
      <c r="AG111" s="928" t="s">
        <v>1205</v>
      </c>
      <c r="AH111" s="928" t="s">
        <v>1205</v>
      </c>
      <c r="AI111" s="928" t="s">
        <v>1205</v>
      </c>
      <c r="AJ111" s="928" t="s">
        <v>1205</v>
      </c>
      <c r="AK111" s="928" t="s">
        <v>1205</v>
      </c>
      <c r="AL111" s="928" t="s">
        <v>1205</v>
      </c>
      <c r="AM111" s="928" t="s">
        <v>1205</v>
      </c>
      <c r="AN111" s="928" t="s">
        <v>1205</v>
      </c>
      <c r="AO111" s="928" t="s">
        <v>1205</v>
      </c>
      <c r="AP111" s="928" t="s">
        <v>1205</v>
      </c>
      <c r="AQ111" s="928" t="s">
        <v>1205</v>
      </c>
      <c r="AR111" s="928" t="s">
        <v>1205</v>
      </c>
      <c r="AS111" s="928" t="s">
        <v>1205</v>
      </c>
      <c r="AT111" s="928" t="s">
        <v>1205</v>
      </c>
      <c r="AU111" s="928" t="s">
        <v>1205</v>
      </c>
      <c r="AV111" s="928" t="s">
        <v>1205</v>
      </c>
      <c r="AW111" s="928" t="s">
        <v>1205</v>
      </c>
      <c r="AX111" s="219"/>
      <c r="AY111" s="219"/>
      <c r="AZ111" s="219"/>
      <c r="BA111" s="219"/>
      <c r="BB111" s="219"/>
      <c r="BC111" s="219"/>
      <c r="BD111" s="219"/>
      <c r="BE111" s="219"/>
      <c r="BF111" s="219"/>
      <c r="BG111" s="219"/>
      <c r="BH111" s="219"/>
      <c r="BI111" s="219"/>
      <c r="BJ111" s="219"/>
      <c r="BK111" s="219"/>
      <c r="BL111" s="219"/>
      <c r="BM111" s="219"/>
      <c r="BN111" s="219"/>
      <c r="BO111" s="219"/>
      <c r="BP111" s="219"/>
      <c r="BQ111" s="219"/>
      <c r="BR111" s="219"/>
      <c r="BS111" s="219"/>
    </row>
    <row r="112" spans="3:71" ht="16.5" customHeight="1">
      <c r="C112" s="219"/>
      <c r="D112" s="219"/>
      <c r="E112" s="219"/>
      <c r="F112" s="219"/>
      <c r="G112" s="971"/>
      <c r="H112" s="970" t="s">
        <v>1201</v>
      </c>
      <c r="I112" s="970"/>
      <c r="J112" s="970"/>
      <c r="K112" s="970"/>
      <c r="L112" s="928" t="s">
        <v>1176</v>
      </c>
      <c r="M112" s="928"/>
      <c r="N112" s="928"/>
      <c r="O112" s="928"/>
      <c r="P112" s="928"/>
      <c r="Q112" s="928"/>
      <c r="R112" s="928"/>
      <c r="S112" s="928"/>
      <c r="T112" s="928"/>
      <c r="U112" s="928"/>
      <c r="V112" s="928" t="s">
        <v>1206</v>
      </c>
      <c r="W112" s="928" t="s">
        <v>1206</v>
      </c>
      <c r="X112" s="928" t="s">
        <v>1206</v>
      </c>
      <c r="Y112" s="928" t="s">
        <v>1206</v>
      </c>
      <c r="Z112" s="928" t="s">
        <v>1206</v>
      </c>
      <c r="AA112" s="928" t="s">
        <v>1206</v>
      </c>
      <c r="AB112" s="928" t="s">
        <v>1206</v>
      </c>
      <c r="AC112" s="928" t="s">
        <v>1206</v>
      </c>
      <c r="AD112" s="928" t="s">
        <v>1206</v>
      </c>
      <c r="AE112" s="928" t="s">
        <v>1206</v>
      </c>
      <c r="AF112" s="928" t="s">
        <v>1206</v>
      </c>
      <c r="AG112" s="928" t="s">
        <v>1206</v>
      </c>
      <c r="AH112" s="928" t="s">
        <v>1206</v>
      </c>
      <c r="AI112" s="928" t="s">
        <v>1206</v>
      </c>
      <c r="AJ112" s="928" t="s">
        <v>1206</v>
      </c>
      <c r="AK112" s="928" t="s">
        <v>1206</v>
      </c>
      <c r="AL112" s="928" t="s">
        <v>1206</v>
      </c>
      <c r="AM112" s="928" t="s">
        <v>1206</v>
      </c>
      <c r="AN112" s="928" t="s">
        <v>1206</v>
      </c>
      <c r="AO112" s="928" t="s">
        <v>1206</v>
      </c>
      <c r="AP112" s="928" t="s">
        <v>1206</v>
      </c>
      <c r="AQ112" s="928" t="s">
        <v>1206</v>
      </c>
      <c r="AR112" s="928" t="s">
        <v>1206</v>
      </c>
      <c r="AS112" s="928" t="s">
        <v>1206</v>
      </c>
      <c r="AT112" s="928" t="s">
        <v>1206</v>
      </c>
      <c r="AU112" s="928" t="s">
        <v>1206</v>
      </c>
      <c r="AV112" s="928" t="s">
        <v>1206</v>
      </c>
      <c r="AW112" s="928" t="s">
        <v>1206</v>
      </c>
      <c r="AX112" s="219"/>
      <c r="AY112" s="219"/>
      <c r="AZ112" s="219"/>
      <c r="BA112" s="219"/>
      <c r="BB112" s="219"/>
      <c r="BC112" s="219"/>
      <c r="BD112" s="219"/>
      <c r="BE112" s="219"/>
      <c r="BF112" s="219"/>
      <c r="BG112" s="219"/>
      <c r="BH112" s="219"/>
      <c r="BI112" s="219"/>
      <c r="BJ112" s="219"/>
      <c r="BK112" s="219"/>
      <c r="BL112" s="219"/>
      <c r="BM112" s="219"/>
      <c r="BN112" s="219"/>
      <c r="BO112" s="219"/>
      <c r="BP112" s="219"/>
      <c r="BQ112" s="219"/>
      <c r="BR112" s="219"/>
      <c r="BS112" s="219"/>
    </row>
    <row r="113" spans="3:71" ht="16.5" customHeight="1">
      <c r="C113" s="219"/>
      <c r="D113" s="219"/>
      <c r="E113" s="219"/>
      <c r="F113" s="219"/>
      <c r="G113" s="971"/>
      <c r="H113" s="970" t="s">
        <v>1202</v>
      </c>
      <c r="I113" s="970"/>
      <c r="J113" s="970"/>
      <c r="K113" s="970"/>
      <c r="L113" s="928" t="s">
        <v>1177</v>
      </c>
      <c r="M113" s="928"/>
      <c r="N113" s="928"/>
      <c r="O113" s="928"/>
      <c r="P113" s="928"/>
      <c r="Q113" s="928"/>
      <c r="R113" s="928"/>
      <c r="S113" s="928"/>
      <c r="T113" s="928"/>
      <c r="U113" s="928"/>
      <c r="V113" s="928" t="s">
        <v>1210</v>
      </c>
      <c r="W113" s="928" t="s">
        <v>1210</v>
      </c>
      <c r="X113" s="928" t="s">
        <v>1210</v>
      </c>
      <c r="Y113" s="928" t="s">
        <v>1210</v>
      </c>
      <c r="Z113" s="928" t="s">
        <v>1210</v>
      </c>
      <c r="AA113" s="928" t="s">
        <v>1210</v>
      </c>
      <c r="AB113" s="928" t="s">
        <v>1210</v>
      </c>
      <c r="AC113" s="928" t="s">
        <v>1210</v>
      </c>
      <c r="AD113" s="928" t="s">
        <v>1210</v>
      </c>
      <c r="AE113" s="928" t="s">
        <v>1210</v>
      </c>
      <c r="AF113" s="928" t="s">
        <v>1210</v>
      </c>
      <c r="AG113" s="928" t="s">
        <v>1210</v>
      </c>
      <c r="AH113" s="928" t="s">
        <v>1210</v>
      </c>
      <c r="AI113" s="928" t="s">
        <v>1210</v>
      </c>
      <c r="AJ113" s="928" t="s">
        <v>1210</v>
      </c>
      <c r="AK113" s="928" t="s">
        <v>1210</v>
      </c>
      <c r="AL113" s="928" t="s">
        <v>1210</v>
      </c>
      <c r="AM113" s="928" t="s">
        <v>1210</v>
      </c>
      <c r="AN113" s="928" t="s">
        <v>1210</v>
      </c>
      <c r="AO113" s="928" t="s">
        <v>1210</v>
      </c>
      <c r="AP113" s="928" t="s">
        <v>1210</v>
      </c>
      <c r="AQ113" s="928" t="s">
        <v>1210</v>
      </c>
      <c r="AR113" s="928" t="s">
        <v>1210</v>
      </c>
      <c r="AS113" s="928" t="s">
        <v>1210</v>
      </c>
      <c r="AT113" s="928" t="s">
        <v>1210</v>
      </c>
      <c r="AU113" s="928" t="s">
        <v>1210</v>
      </c>
      <c r="AV113" s="928" t="s">
        <v>1210</v>
      </c>
      <c r="AW113" s="928" t="s">
        <v>1210</v>
      </c>
      <c r="AX113" s="219"/>
      <c r="AY113" s="219"/>
      <c r="AZ113" s="219"/>
      <c r="BA113" s="219"/>
      <c r="BB113" s="219"/>
      <c r="BC113" s="219"/>
      <c r="BD113" s="219"/>
      <c r="BE113" s="219"/>
      <c r="BF113" s="219"/>
      <c r="BG113" s="219"/>
      <c r="BH113" s="219"/>
      <c r="BI113" s="219"/>
      <c r="BJ113" s="219"/>
      <c r="BK113" s="219"/>
      <c r="BL113" s="219"/>
      <c r="BM113" s="219"/>
      <c r="BN113" s="219"/>
      <c r="BO113" s="219"/>
      <c r="BP113" s="219"/>
      <c r="BQ113" s="219"/>
      <c r="BR113" s="219"/>
      <c r="BS113" s="219"/>
    </row>
    <row r="114" spans="3:71" ht="16.5" customHeight="1">
      <c r="C114" s="219"/>
      <c r="D114" s="219"/>
      <c r="E114" s="219"/>
      <c r="F114" s="219"/>
      <c r="G114" s="971"/>
      <c r="H114" s="970" t="s">
        <v>1203</v>
      </c>
      <c r="I114" s="970"/>
      <c r="J114" s="970"/>
      <c r="K114" s="970"/>
      <c r="L114" s="928" t="s">
        <v>1178</v>
      </c>
      <c r="M114" s="928"/>
      <c r="N114" s="928"/>
      <c r="O114" s="928"/>
      <c r="P114" s="928"/>
      <c r="Q114" s="928"/>
      <c r="R114" s="928"/>
      <c r="S114" s="928"/>
      <c r="T114" s="928"/>
      <c r="U114" s="928"/>
      <c r="V114" s="928" t="s">
        <v>1208</v>
      </c>
      <c r="W114" s="928" t="s">
        <v>1208</v>
      </c>
      <c r="X114" s="928" t="s">
        <v>1208</v>
      </c>
      <c r="Y114" s="928" t="s">
        <v>1208</v>
      </c>
      <c r="Z114" s="928" t="s">
        <v>1208</v>
      </c>
      <c r="AA114" s="928" t="s">
        <v>1208</v>
      </c>
      <c r="AB114" s="928" t="s">
        <v>1208</v>
      </c>
      <c r="AC114" s="928" t="s">
        <v>1208</v>
      </c>
      <c r="AD114" s="928" t="s">
        <v>1208</v>
      </c>
      <c r="AE114" s="928" t="s">
        <v>1208</v>
      </c>
      <c r="AF114" s="928" t="s">
        <v>1208</v>
      </c>
      <c r="AG114" s="928" t="s">
        <v>1208</v>
      </c>
      <c r="AH114" s="928" t="s">
        <v>1208</v>
      </c>
      <c r="AI114" s="928" t="s">
        <v>1208</v>
      </c>
      <c r="AJ114" s="928" t="s">
        <v>1208</v>
      </c>
      <c r="AK114" s="928" t="s">
        <v>1208</v>
      </c>
      <c r="AL114" s="928" t="s">
        <v>1208</v>
      </c>
      <c r="AM114" s="928" t="s">
        <v>1208</v>
      </c>
      <c r="AN114" s="928" t="s">
        <v>1208</v>
      </c>
      <c r="AO114" s="928" t="s">
        <v>1208</v>
      </c>
      <c r="AP114" s="928" t="s">
        <v>1208</v>
      </c>
      <c r="AQ114" s="928" t="s">
        <v>1208</v>
      </c>
      <c r="AR114" s="928" t="s">
        <v>1208</v>
      </c>
      <c r="AS114" s="928" t="s">
        <v>1208</v>
      </c>
      <c r="AT114" s="928" t="s">
        <v>1208</v>
      </c>
      <c r="AU114" s="928" t="s">
        <v>1208</v>
      </c>
      <c r="AV114" s="928" t="s">
        <v>1208</v>
      </c>
      <c r="AW114" s="928" t="s">
        <v>1208</v>
      </c>
      <c r="AX114" s="219"/>
      <c r="AY114" s="219"/>
      <c r="AZ114" s="219"/>
      <c r="BA114" s="219"/>
      <c r="BB114" s="219"/>
      <c r="BC114" s="219"/>
      <c r="BD114" s="219"/>
      <c r="BE114" s="219"/>
      <c r="BF114" s="219"/>
      <c r="BG114" s="219"/>
      <c r="BH114" s="219"/>
      <c r="BI114" s="219"/>
      <c r="BJ114" s="219"/>
      <c r="BK114" s="219"/>
      <c r="BL114" s="219"/>
      <c r="BM114" s="219"/>
      <c r="BN114" s="219"/>
      <c r="BO114" s="219"/>
      <c r="BP114" s="219"/>
      <c r="BQ114" s="219"/>
      <c r="BR114" s="219"/>
      <c r="BS114" s="219"/>
    </row>
    <row r="115" spans="3:71" ht="16.5" customHeight="1">
      <c r="C115" s="219"/>
      <c r="D115" s="219"/>
      <c r="E115" s="219"/>
      <c r="F115" s="219"/>
      <c r="G115" s="971"/>
      <c r="H115" s="970" t="s">
        <v>1204</v>
      </c>
      <c r="I115" s="970"/>
      <c r="J115" s="970"/>
      <c r="K115" s="970"/>
      <c r="L115" s="928" t="s">
        <v>1179</v>
      </c>
      <c r="M115" s="928"/>
      <c r="N115" s="928"/>
      <c r="O115" s="928"/>
      <c r="P115" s="928"/>
      <c r="Q115" s="928"/>
      <c r="R115" s="928"/>
      <c r="S115" s="928"/>
      <c r="T115" s="928"/>
      <c r="U115" s="928"/>
      <c r="V115" s="928" t="s">
        <v>1211</v>
      </c>
      <c r="W115" s="928" t="s">
        <v>1211</v>
      </c>
      <c r="X115" s="928" t="s">
        <v>1211</v>
      </c>
      <c r="Y115" s="928" t="s">
        <v>1211</v>
      </c>
      <c r="Z115" s="928" t="s">
        <v>1211</v>
      </c>
      <c r="AA115" s="928" t="s">
        <v>1211</v>
      </c>
      <c r="AB115" s="928" t="s">
        <v>1211</v>
      </c>
      <c r="AC115" s="928" t="s">
        <v>1211</v>
      </c>
      <c r="AD115" s="928" t="s">
        <v>1211</v>
      </c>
      <c r="AE115" s="928" t="s">
        <v>1211</v>
      </c>
      <c r="AF115" s="928" t="s">
        <v>1211</v>
      </c>
      <c r="AG115" s="928" t="s">
        <v>1211</v>
      </c>
      <c r="AH115" s="928" t="s">
        <v>1211</v>
      </c>
      <c r="AI115" s="928" t="s">
        <v>1211</v>
      </c>
      <c r="AJ115" s="928" t="s">
        <v>1211</v>
      </c>
      <c r="AK115" s="928" t="s">
        <v>1211</v>
      </c>
      <c r="AL115" s="928" t="s">
        <v>1211</v>
      </c>
      <c r="AM115" s="928" t="s">
        <v>1211</v>
      </c>
      <c r="AN115" s="928" t="s">
        <v>1211</v>
      </c>
      <c r="AO115" s="928" t="s">
        <v>1211</v>
      </c>
      <c r="AP115" s="928" t="s">
        <v>1211</v>
      </c>
      <c r="AQ115" s="928" t="s">
        <v>1211</v>
      </c>
      <c r="AR115" s="928" t="s">
        <v>1211</v>
      </c>
      <c r="AS115" s="928" t="s">
        <v>1211</v>
      </c>
      <c r="AT115" s="928" t="s">
        <v>1211</v>
      </c>
      <c r="AU115" s="928" t="s">
        <v>1211</v>
      </c>
      <c r="AV115" s="928" t="s">
        <v>1211</v>
      </c>
      <c r="AW115" s="928" t="s">
        <v>1211</v>
      </c>
      <c r="AX115" s="219"/>
      <c r="AY115" s="219"/>
      <c r="AZ115" s="219"/>
      <c r="BA115" s="219"/>
      <c r="BB115" s="219"/>
      <c r="BC115" s="219"/>
      <c r="BD115" s="219"/>
      <c r="BE115" s="219"/>
      <c r="BF115" s="219"/>
      <c r="BG115" s="219"/>
      <c r="BH115" s="219"/>
      <c r="BI115" s="219"/>
      <c r="BJ115" s="219"/>
      <c r="BK115" s="219"/>
      <c r="BL115" s="219"/>
      <c r="BM115" s="219"/>
      <c r="BN115" s="219"/>
      <c r="BO115" s="219"/>
      <c r="BP115" s="219"/>
      <c r="BQ115" s="219"/>
      <c r="BR115" s="219"/>
      <c r="BS115" s="219"/>
    </row>
    <row r="116" spans="3:71" ht="16.5" customHeight="1">
      <c r="C116" s="219"/>
      <c r="D116" s="219"/>
      <c r="E116" s="219"/>
      <c r="F116" s="219"/>
      <c r="G116" s="971" t="s">
        <v>1166</v>
      </c>
      <c r="H116" s="970" t="s">
        <v>1200</v>
      </c>
      <c r="I116" s="970"/>
      <c r="J116" s="970"/>
      <c r="K116" s="970"/>
      <c r="L116" s="928" t="s">
        <v>1180</v>
      </c>
      <c r="M116" s="928"/>
      <c r="N116" s="928"/>
      <c r="O116" s="928"/>
      <c r="P116" s="928"/>
      <c r="Q116" s="928"/>
      <c r="R116" s="928"/>
      <c r="S116" s="928"/>
      <c r="T116" s="928"/>
      <c r="U116" s="928"/>
      <c r="V116" s="928" t="s">
        <v>1205</v>
      </c>
      <c r="W116" s="928" t="s">
        <v>1205</v>
      </c>
      <c r="X116" s="928" t="s">
        <v>1205</v>
      </c>
      <c r="Y116" s="928" t="s">
        <v>1205</v>
      </c>
      <c r="Z116" s="928" t="s">
        <v>1205</v>
      </c>
      <c r="AA116" s="928" t="s">
        <v>1205</v>
      </c>
      <c r="AB116" s="928" t="s">
        <v>1205</v>
      </c>
      <c r="AC116" s="928" t="s">
        <v>1205</v>
      </c>
      <c r="AD116" s="928" t="s">
        <v>1205</v>
      </c>
      <c r="AE116" s="928" t="s">
        <v>1205</v>
      </c>
      <c r="AF116" s="928" t="s">
        <v>1205</v>
      </c>
      <c r="AG116" s="928" t="s">
        <v>1205</v>
      </c>
      <c r="AH116" s="928" t="s">
        <v>1205</v>
      </c>
      <c r="AI116" s="928" t="s">
        <v>1205</v>
      </c>
      <c r="AJ116" s="928" t="s">
        <v>1205</v>
      </c>
      <c r="AK116" s="928" t="s">
        <v>1205</v>
      </c>
      <c r="AL116" s="928" t="s">
        <v>1205</v>
      </c>
      <c r="AM116" s="928" t="s">
        <v>1205</v>
      </c>
      <c r="AN116" s="928" t="s">
        <v>1205</v>
      </c>
      <c r="AO116" s="928" t="s">
        <v>1205</v>
      </c>
      <c r="AP116" s="928" t="s">
        <v>1205</v>
      </c>
      <c r="AQ116" s="928" t="s">
        <v>1205</v>
      </c>
      <c r="AR116" s="928" t="s">
        <v>1205</v>
      </c>
      <c r="AS116" s="928" t="s">
        <v>1205</v>
      </c>
      <c r="AT116" s="928" t="s">
        <v>1205</v>
      </c>
      <c r="AU116" s="928" t="s">
        <v>1205</v>
      </c>
      <c r="AV116" s="928" t="s">
        <v>1205</v>
      </c>
      <c r="AW116" s="928" t="s">
        <v>1205</v>
      </c>
      <c r="AX116" s="219"/>
      <c r="AY116" s="219"/>
      <c r="AZ116" s="219"/>
      <c r="BA116" s="219"/>
      <c r="BB116" s="219"/>
      <c r="BC116" s="219"/>
      <c r="BD116" s="219"/>
      <c r="BE116" s="219"/>
      <c r="BF116" s="219"/>
      <c r="BG116" s="219"/>
      <c r="BH116" s="219"/>
      <c r="BI116" s="219"/>
      <c r="BJ116" s="219"/>
      <c r="BK116" s="219"/>
      <c r="BL116" s="219"/>
      <c r="BM116" s="219"/>
      <c r="BN116" s="219"/>
      <c r="BO116" s="219"/>
      <c r="BP116" s="219"/>
      <c r="BQ116" s="219"/>
      <c r="BR116" s="219"/>
      <c r="BS116" s="219"/>
    </row>
    <row r="117" spans="3:71" ht="16.5" customHeight="1">
      <c r="C117" s="219"/>
      <c r="D117" s="219"/>
      <c r="E117" s="219"/>
      <c r="F117" s="219"/>
      <c r="G117" s="971"/>
      <c r="H117" s="970" t="s">
        <v>1201</v>
      </c>
      <c r="I117" s="970"/>
      <c r="J117" s="970"/>
      <c r="K117" s="970"/>
      <c r="L117" s="928" t="s">
        <v>1181</v>
      </c>
      <c r="M117" s="928"/>
      <c r="N117" s="928"/>
      <c r="O117" s="928"/>
      <c r="P117" s="928"/>
      <c r="Q117" s="928"/>
      <c r="R117" s="928"/>
      <c r="S117" s="928"/>
      <c r="T117" s="928"/>
      <c r="U117" s="928"/>
      <c r="V117" s="928" t="s">
        <v>1206</v>
      </c>
      <c r="W117" s="928" t="s">
        <v>1206</v>
      </c>
      <c r="X117" s="928" t="s">
        <v>1206</v>
      </c>
      <c r="Y117" s="928" t="s">
        <v>1206</v>
      </c>
      <c r="Z117" s="928" t="s">
        <v>1206</v>
      </c>
      <c r="AA117" s="928" t="s">
        <v>1206</v>
      </c>
      <c r="AB117" s="928" t="s">
        <v>1206</v>
      </c>
      <c r="AC117" s="928" t="s">
        <v>1206</v>
      </c>
      <c r="AD117" s="928" t="s">
        <v>1206</v>
      </c>
      <c r="AE117" s="928" t="s">
        <v>1206</v>
      </c>
      <c r="AF117" s="928" t="s">
        <v>1206</v>
      </c>
      <c r="AG117" s="928" t="s">
        <v>1206</v>
      </c>
      <c r="AH117" s="928" t="s">
        <v>1206</v>
      </c>
      <c r="AI117" s="928" t="s">
        <v>1206</v>
      </c>
      <c r="AJ117" s="928" t="s">
        <v>1206</v>
      </c>
      <c r="AK117" s="928" t="s">
        <v>1206</v>
      </c>
      <c r="AL117" s="928" t="s">
        <v>1206</v>
      </c>
      <c r="AM117" s="928" t="s">
        <v>1206</v>
      </c>
      <c r="AN117" s="928" t="s">
        <v>1206</v>
      </c>
      <c r="AO117" s="928" t="s">
        <v>1206</v>
      </c>
      <c r="AP117" s="928" t="s">
        <v>1206</v>
      </c>
      <c r="AQ117" s="928" t="s">
        <v>1206</v>
      </c>
      <c r="AR117" s="928" t="s">
        <v>1206</v>
      </c>
      <c r="AS117" s="928" t="s">
        <v>1206</v>
      </c>
      <c r="AT117" s="928" t="s">
        <v>1206</v>
      </c>
      <c r="AU117" s="928" t="s">
        <v>1206</v>
      </c>
      <c r="AV117" s="928" t="s">
        <v>1206</v>
      </c>
      <c r="AW117" s="928" t="s">
        <v>1206</v>
      </c>
      <c r="AX117" s="219"/>
      <c r="AY117" s="219"/>
      <c r="AZ117" s="219"/>
      <c r="BA117" s="219"/>
      <c r="BB117" s="219"/>
      <c r="BC117" s="219"/>
      <c r="BD117" s="219"/>
      <c r="BE117" s="219"/>
      <c r="BF117" s="219"/>
      <c r="BG117" s="219"/>
      <c r="BH117" s="219"/>
      <c r="BI117" s="219"/>
      <c r="BJ117" s="219"/>
      <c r="BK117" s="219"/>
      <c r="BL117" s="219"/>
      <c r="BM117" s="219"/>
      <c r="BN117" s="219"/>
      <c r="BO117" s="219"/>
      <c r="BP117" s="219"/>
      <c r="BQ117" s="219"/>
      <c r="BR117" s="219"/>
      <c r="BS117" s="219"/>
    </row>
    <row r="118" spans="3:71" ht="16.5" customHeight="1">
      <c r="C118" s="219"/>
      <c r="D118" s="219"/>
      <c r="E118" s="219"/>
      <c r="F118" s="219"/>
      <c r="G118" s="971"/>
      <c r="H118" s="970" t="s">
        <v>1202</v>
      </c>
      <c r="I118" s="970"/>
      <c r="J118" s="970"/>
      <c r="K118" s="970"/>
      <c r="L118" s="928" t="s">
        <v>1182</v>
      </c>
      <c r="M118" s="928"/>
      <c r="N118" s="928"/>
      <c r="O118" s="928"/>
      <c r="P118" s="928"/>
      <c r="Q118" s="928"/>
      <c r="R118" s="928"/>
      <c r="S118" s="928"/>
      <c r="T118" s="928"/>
      <c r="U118" s="928"/>
      <c r="V118" s="928" t="s">
        <v>1212</v>
      </c>
      <c r="W118" s="928" t="s">
        <v>1212</v>
      </c>
      <c r="X118" s="928" t="s">
        <v>1212</v>
      </c>
      <c r="Y118" s="928" t="s">
        <v>1212</v>
      </c>
      <c r="Z118" s="928" t="s">
        <v>1212</v>
      </c>
      <c r="AA118" s="928" t="s">
        <v>1212</v>
      </c>
      <c r="AB118" s="928" t="s">
        <v>1212</v>
      </c>
      <c r="AC118" s="928" t="s">
        <v>1212</v>
      </c>
      <c r="AD118" s="928" t="s">
        <v>1212</v>
      </c>
      <c r="AE118" s="928" t="s">
        <v>1212</v>
      </c>
      <c r="AF118" s="928" t="s">
        <v>1212</v>
      </c>
      <c r="AG118" s="928" t="s">
        <v>1212</v>
      </c>
      <c r="AH118" s="928" t="s">
        <v>1212</v>
      </c>
      <c r="AI118" s="928" t="s">
        <v>1212</v>
      </c>
      <c r="AJ118" s="928" t="s">
        <v>1212</v>
      </c>
      <c r="AK118" s="928" t="s">
        <v>1212</v>
      </c>
      <c r="AL118" s="928" t="s">
        <v>1212</v>
      </c>
      <c r="AM118" s="928" t="s">
        <v>1212</v>
      </c>
      <c r="AN118" s="928" t="s">
        <v>1212</v>
      </c>
      <c r="AO118" s="928" t="s">
        <v>1212</v>
      </c>
      <c r="AP118" s="928" t="s">
        <v>1212</v>
      </c>
      <c r="AQ118" s="928" t="s">
        <v>1212</v>
      </c>
      <c r="AR118" s="928" t="s">
        <v>1212</v>
      </c>
      <c r="AS118" s="928" t="s">
        <v>1212</v>
      </c>
      <c r="AT118" s="928" t="s">
        <v>1212</v>
      </c>
      <c r="AU118" s="928" t="s">
        <v>1212</v>
      </c>
      <c r="AV118" s="928" t="s">
        <v>1212</v>
      </c>
      <c r="AW118" s="928" t="s">
        <v>1212</v>
      </c>
      <c r="AX118" s="219"/>
      <c r="AY118" s="219"/>
      <c r="AZ118" s="219"/>
      <c r="BA118" s="219"/>
      <c r="BB118" s="219"/>
      <c r="BC118" s="219"/>
      <c r="BD118" s="219"/>
      <c r="BE118" s="219"/>
      <c r="BF118" s="219"/>
      <c r="BG118" s="219"/>
      <c r="BH118" s="219"/>
      <c r="BI118" s="219"/>
      <c r="BJ118" s="219"/>
      <c r="BK118" s="219"/>
      <c r="BL118" s="219"/>
      <c r="BM118" s="219"/>
      <c r="BN118" s="219"/>
      <c r="BO118" s="219"/>
      <c r="BP118" s="219"/>
      <c r="BQ118" s="219"/>
      <c r="BR118" s="219"/>
      <c r="BS118" s="219"/>
    </row>
    <row r="119" spans="3:71" ht="16.5" customHeight="1">
      <c r="C119" s="219"/>
      <c r="D119" s="219"/>
      <c r="E119" s="219"/>
      <c r="F119" s="219"/>
      <c r="G119" s="971"/>
      <c r="H119" s="970" t="s">
        <v>1203</v>
      </c>
      <c r="I119" s="970"/>
      <c r="J119" s="970"/>
      <c r="K119" s="970"/>
      <c r="L119" s="928" t="s">
        <v>1183</v>
      </c>
      <c r="M119" s="928"/>
      <c r="N119" s="928"/>
      <c r="O119" s="928"/>
      <c r="P119" s="928"/>
      <c r="Q119" s="928"/>
      <c r="R119" s="928"/>
      <c r="S119" s="928"/>
      <c r="T119" s="928"/>
      <c r="U119" s="928"/>
      <c r="V119" s="928" t="s">
        <v>1208</v>
      </c>
      <c r="W119" s="928" t="s">
        <v>1208</v>
      </c>
      <c r="X119" s="928" t="s">
        <v>1208</v>
      </c>
      <c r="Y119" s="928" t="s">
        <v>1208</v>
      </c>
      <c r="Z119" s="928" t="s">
        <v>1208</v>
      </c>
      <c r="AA119" s="928" t="s">
        <v>1208</v>
      </c>
      <c r="AB119" s="928" t="s">
        <v>1208</v>
      </c>
      <c r="AC119" s="928" t="s">
        <v>1208</v>
      </c>
      <c r="AD119" s="928" t="s">
        <v>1208</v>
      </c>
      <c r="AE119" s="928" t="s">
        <v>1208</v>
      </c>
      <c r="AF119" s="928" t="s">
        <v>1208</v>
      </c>
      <c r="AG119" s="928" t="s">
        <v>1208</v>
      </c>
      <c r="AH119" s="928" t="s">
        <v>1208</v>
      </c>
      <c r="AI119" s="928" t="s">
        <v>1208</v>
      </c>
      <c r="AJ119" s="928" t="s">
        <v>1208</v>
      </c>
      <c r="AK119" s="928" t="s">
        <v>1208</v>
      </c>
      <c r="AL119" s="928" t="s">
        <v>1208</v>
      </c>
      <c r="AM119" s="928" t="s">
        <v>1208</v>
      </c>
      <c r="AN119" s="928" t="s">
        <v>1208</v>
      </c>
      <c r="AO119" s="928" t="s">
        <v>1208</v>
      </c>
      <c r="AP119" s="928" t="s">
        <v>1208</v>
      </c>
      <c r="AQ119" s="928" t="s">
        <v>1208</v>
      </c>
      <c r="AR119" s="928" t="s">
        <v>1208</v>
      </c>
      <c r="AS119" s="928" t="s">
        <v>1208</v>
      </c>
      <c r="AT119" s="928" t="s">
        <v>1208</v>
      </c>
      <c r="AU119" s="928" t="s">
        <v>1208</v>
      </c>
      <c r="AV119" s="928" t="s">
        <v>1208</v>
      </c>
      <c r="AW119" s="928" t="s">
        <v>1208</v>
      </c>
      <c r="AX119" s="219"/>
      <c r="AY119" s="219"/>
      <c r="AZ119" s="219"/>
      <c r="BA119" s="219"/>
      <c r="BB119" s="219"/>
      <c r="BC119" s="219"/>
      <c r="BD119" s="219"/>
      <c r="BE119" s="219"/>
      <c r="BF119" s="219"/>
      <c r="BG119" s="219"/>
      <c r="BH119" s="219"/>
      <c r="BI119" s="219"/>
      <c r="BJ119" s="219"/>
      <c r="BK119" s="219"/>
      <c r="BL119" s="219"/>
      <c r="BM119" s="219"/>
      <c r="BN119" s="219"/>
      <c r="BO119" s="219"/>
      <c r="BP119" s="219"/>
      <c r="BQ119" s="219"/>
      <c r="BR119" s="219"/>
      <c r="BS119" s="219"/>
    </row>
    <row r="120" spans="3:71" ht="16.5" customHeight="1">
      <c r="C120" s="219"/>
      <c r="D120" s="219"/>
      <c r="E120" s="219"/>
      <c r="F120" s="219"/>
      <c r="G120" s="971"/>
      <c r="H120" s="970" t="s">
        <v>1204</v>
      </c>
      <c r="I120" s="970"/>
      <c r="J120" s="970"/>
      <c r="K120" s="970"/>
      <c r="L120" s="928" t="s">
        <v>1184</v>
      </c>
      <c r="M120" s="928"/>
      <c r="N120" s="928"/>
      <c r="O120" s="928"/>
      <c r="P120" s="928"/>
      <c r="Q120" s="928"/>
      <c r="R120" s="928"/>
      <c r="S120" s="928"/>
      <c r="T120" s="928"/>
      <c r="U120" s="928"/>
      <c r="V120" s="928" t="s">
        <v>1213</v>
      </c>
      <c r="W120" s="928" t="s">
        <v>1213</v>
      </c>
      <c r="X120" s="928" t="s">
        <v>1213</v>
      </c>
      <c r="Y120" s="928" t="s">
        <v>1213</v>
      </c>
      <c r="Z120" s="928" t="s">
        <v>1213</v>
      </c>
      <c r="AA120" s="928" t="s">
        <v>1213</v>
      </c>
      <c r="AB120" s="928" t="s">
        <v>1213</v>
      </c>
      <c r="AC120" s="928" t="s">
        <v>1213</v>
      </c>
      <c r="AD120" s="928" t="s">
        <v>1213</v>
      </c>
      <c r="AE120" s="928" t="s">
        <v>1213</v>
      </c>
      <c r="AF120" s="928" t="s">
        <v>1213</v>
      </c>
      <c r="AG120" s="928" t="s">
        <v>1213</v>
      </c>
      <c r="AH120" s="928" t="s">
        <v>1213</v>
      </c>
      <c r="AI120" s="928" t="s">
        <v>1213</v>
      </c>
      <c r="AJ120" s="928" t="s">
        <v>1213</v>
      </c>
      <c r="AK120" s="928" t="s">
        <v>1213</v>
      </c>
      <c r="AL120" s="928" t="s">
        <v>1213</v>
      </c>
      <c r="AM120" s="928" t="s">
        <v>1213</v>
      </c>
      <c r="AN120" s="928" t="s">
        <v>1213</v>
      </c>
      <c r="AO120" s="928" t="s">
        <v>1213</v>
      </c>
      <c r="AP120" s="928" t="s">
        <v>1213</v>
      </c>
      <c r="AQ120" s="928" t="s">
        <v>1213</v>
      </c>
      <c r="AR120" s="928" t="s">
        <v>1213</v>
      </c>
      <c r="AS120" s="928" t="s">
        <v>1213</v>
      </c>
      <c r="AT120" s="928" t="s">
        <v>1213</v>
      </c>
      <c r="AU120" s="928" t="s">
        <v>1213</v>
      </c>
      <c r="AV120" s="928" t="s">
        <v>1213</v>
      </c>
      <c r="AW120" s="928" t="s">
        <v>1213</v>
      </c>
      <c r="AX120" s="219"/>
      <c r="AY120" s="219"/>
      <c r="AZ120" s="219"/>
      <c r="BA120" s="219"/>
      <c r="BB120" s="219"/>
      <c r="BC120" s="219"/>
      <c r="BD120" s="219"/>
      <c r="BE120" s="219"/>
      <c r="BF120" s="219"/>
      <c r="BG120" s="219"/>
      <c r="BH120" s="219"/>
      <c r="BI120" s="219"/>
      <c r="BJ120" s="219"/>
      <c r="BK120" s="219"/>
      <c r="BL120" s="219"/>
      <c r="BM120" s="219"/>
      <c r="BN120" s="219"/>
      <c r="BO120" s="219"/>
      <c r="BP120" s="219"/>
      <c r="BQ120" s="219"/>
      <c r="BR120" s="219"/>
      <c r="BS120" s="219"/>
    </row>
    <row r="121" spans="3:71" ht="16.5" customHeight="1">
      <c r="C121" s="219"/>
      <c r="D121" s="219"/>
      <c r="E121" s="219"/>
      <c r="F121" s="219"/>
      <c r="G121" s="971" t="s">
        <v>1167</v>
      </c>
      <c r="H121" s="970" t="s">
        <v>1200</v>
      </c>
      <c r="I121" s="970"/>
      <c r="J121" s="970"/>
      <c r="K121" s="970"/>
      <c r="L121" s="928" t="s">
        <v>1185</v>
      </c>
      <c r="M121" s="928"/>
      <c r="N121" s="928"/>
      <c r="O121" s="928"/>
      <c r="P121" s="928"/>
      <c r="Q121" s="928"/>
      <c r="R121" s="928"/>
      <c r="S121" s="928"/>
      <c r="T121" s="928"/>
      <c r="U121" s="928"/>
      <c r="V121" s="928" t="s">
        <v>1205</v>
      </c>
      <c r="W121" s="928" t="s">
        <v>1205</v>
      </c>
      <c r="X121" s="928" t="s">
        <v>1205</v>
      </c>
      <c r="Y121" s="928" t="s">
        <v>1205</v>
      </c>
      <c r="Z121" s="928" t="s">
        <v>1205</v>
      </c>
      <c r="AA121" s="928" t="s">
        <v>1205</v>
      </c>
      <c r="AB121" s="928" t="s">
        <v>1205</v>
      </c>
      <c r="AC121" s="928" t="s">
        <v>1205</v>
      </c>
      <c r="AD121" s="928" t="s">
        <v>1205</v>
      </c>
      <c r="AE121" s="928" t="s">
        <v>1205</v>
      </c>
      <c r="AF121" s="928" t="s">
        <v>1205</v>
      </c>
      <c r="AG121" s="928" t="s">
        <v>1205</v>
      </c>
      <c r="AH121" s="928" t="s">
        <v>1205</v>
      </c>
      <c r="AI121" s="928" t="s">
        <v>1205</v>
      </c>
      <c r="AJ121" s="928" t="s">
        <v>1205</v>
      </c>
      <c r="AK121" s="928" t="s">
        <v>1205</v>
      </c>
      <c r="AL121" s="928" t="s">
        <v>1205</v>
      </c>
      <c r="AM121" s="928" t="s">
        <v>1205</v>
      </c>
      <c r="AN121" s="928" t="s">
        <v>1205</v>
      </c>
      <c r="AO121" s="928" t="s">
        <v>1205</v>
      </c>
      <c r="AP121" s="928" t="s">
        <v>1205</v>
      </c>
      <c r="AQ121" s="928" t="s">
        <v>1205</v>
      </c>
      <c r="AR121" s="928" t="s">
        <v>1205</v>
      </c>
      <c r="AS121" s="928" t="s">
        <v>1205</v>
      </c>
      <c r="AT121" s="928" t="s">
        <v>1205</v>
      </c>
      <c r="AU121" s="928" t="s">
        <v>1205</v>
      </c>
      <c r="AV121" s="928" t="s">
        <v>1205</v>
      </c>
      <c r="AW121" s="928" t="s">
        <v>1205</v>
      </c>
      <c r="AX121" s="219"/>
      <c r="AY121" s="219"/>
      <c r="AZ121" s="219"/>
      <c r="BA121" s="219"/>
      <c r="BB121" s="219"/>
      <c r="BC121" s="219"/>
      <c r="BD121" s="219"/>
      <c r="BE121" s="219"/>
      <c r="BF121" s="219"/>
      <c r="BG121" s="219"/>
      <c r="BH121" s="219"/>
      <c r="BI121" s="219"/>
      <c r="BJ121" s="219"/>
      <c r="BK121" s="219"/>
      <c r="BL121" s="219"/>
      <c r="BM121" s="219"/>
      <c r="BN121" s="219"/>
      <c r="BO121" s="219"/>
      <c r="BP121" s="219"/>
      <c r="BQ121" s="219"/>
      <c r="BR121" s="219"/>
      <c r="BS121" s="219"/>
    </row>
    <row r="122" spans="3:71" ht="16.5" customHeight="1">
      <c r="C122" s="219"/>
      <c r="D122" s="219"/>
      <c r="E122" s="219"/>
      <c r="F122" s="219"/>
      <c r="G122" s="971"/>
      <c r="H122" s="970" t="s">
        <v>1201</v>
      </c>
      <c r="I122" s="970"/>
      <c r="J122" s="970"/>
      <c r="K122" s="970"/>
      <c r="L122" s="928" t="s">
        <v>1186</v>
      </c>
      <c r="M122" s="928"/>
      <c r="N122" s="928"/>
      <c r="O122" s="928"/>
      <c r="P122" s="928"/>
      <c r="Q122" s="928"/>
      <c r="R122" s="928"/>
      <c r="S122" s="928"/>
      <c r="T122" s="928"/>
      <c r="U122" s="928"/>
      <c r="V122" s="928" t="s">
        <v>1206</v>
      </c>
      <c r="W122" s="928" t="s">
        <v>1206</v>
      </c>
      <c r="X122" s="928" t="s">
        <v>1206</v>
      </c>
      <c r="Y122" s="928" t="s">
        <v>1206</v>
      </c>
      <c r="Z122" s="928" t="s">
        <v>1206</v>
      </c>
      <c r="AA122" s="928" t="s">
        <v>1206</v>
      </c>
      <c r="AB122" s="928" t="s">
        <v>1206</v>
      </c>
      <c r="AC122" s="928" t="s">
        <v>1206</v>
      </c>
      <c r="AD122" s="928" t="s">
        <v>1206</v>
      </c>
      <c r="AE122" s="928" t="s">
        <v>1206</v>
      </c>
      <c r="AF122" s="928" t="s">
        <v>1206</v>
      </c>
      <c r="AG122" s="928" t="s">
        <v>1206</v>
      </c>
      <c r="AH122" s="928" t="s">
        <v>1206</v>
      </c>
      <c r="AI122" s="928" t="s">
        <v>1206</v>
      </c>
      <c r="AJ122" s="928" t="s">
        <v>1206</v>
      </c>
      <c r="AK122" s="928" t="s">
        <v>1206</v>
      </c>
      <c r="AL122" s="928" t="s">
        <v>1206</v>
      </c>
      <c r="AM122" s="928" t="s">
        <v>1206</v>
      </c>
      <c r="AN122" s="928" t="s">
        <v>1206</v>
      </c>
      <c r="AO122" s="928" t="s">
        <v>1206</v>
      </c>
      <c r="AP122" s="928" t="s">
        <v>1206</v>
      </c>
      <c r="AQ122" s="928" t="s">
        <v>1206</v>
      </c>
      <c r="AR122" s="928" t="s">
        <v>1206</v>
      </c>
      <c r="AS122" s="928" t="s">
        <v>1206</v>
      </c>
      <c r="AT122" s="928" t="s">
        <v>1206</v>
      </c>
      <c r="AU122" s="928" t="s">
        <v>1206</v>
      </c>
      <c r="AV122" s="928" t="s">
        <v>1206</v>
      </c>
      <c r="AW122" s="928" t="s">
        <v>1206</v>
      </c>
      <c r="AX122" s="219"/>
      <c r="AY122" s="219"/>
      <c r="AZ122" s="219"/>
      <c r="BA122" s="219"/>
      <c r="BB122" s="219"/>
      <c r="BC122" s="219"/>
      <c r="BD122" s="219"/>
      <c r="BE122" s="219"/>
      <c r="BF122" s="219"/>
      <c r="BG122" s="219"/>
      <c r="BH122" s="219"/>
      <c r="BI122" s="219"/>
      <c r="BJ122" s="219"/>
      <c r="BK122" s="219"/>
      <c r="BL122" s="219"/>
      <c r="BM122" s="219"/>
      <c r="BN122" s="219"/>
      <c r="BO122" s="219"/>
      <c r="BP122" s="219"/>
      <c r="BQ122" s="219"/>
      <c r="BR122" s="219"/>
      <c r="BS122" s="219"/>
    </row>
    <row r="123" spans="3:71" ht="16.5" customHeight="1">
      <c r="C123" s="219"/>
      <c r="D123" s="219"/>
      <c r="E123" s="219"/>
      <c r="F123" s="219"/>
      <c r="G123" s="971"/>
      <c r="H123" s="970" t="s">
        <v>1202</v>
      </c>
      <c r="I123" s="970"/>
      <c r="J123" s="970"/>
      <c r="K123" s="970"/>
      <c r="L123" s="928" t="s">
        <v>1187</v>
      </c>
      <c r="M123" s="928"/>
      <c r="N123" s="928"/>
      <c r="O123" s="928"/>
      <c r="P123" s="928"/>
      <c r="Q123" s="928"/>
      <c r="R123" s="928"/>
      <c r="S123" s="928"/>
      <c r="T123" s="928"/>
      <c r="U123" s="928"/>
      <c r="V123" s="928" t="s">
        <v>1214</v>
      </c>
      <c r="W123" s="928" t="s">
        <v>1214</v>
      </c>
      <c r="X123" s="928" t="s">
        <v>1214</v>
      </c>
      <c r="Y123" s="928" t="s">
        <v>1214</v>
      </c>
      <c r="Z123" s="928" t="s">
        <v>1214</v>
      </c>
      <c r="AA123" s="928" t="s">
        <v>1214</v>
      </c>
      <c r="AB123" s="928" t="s">
        <v>1214</v>
      </c>
      <c r="AC123" s="928" t="s">
        <v>1214</v>
      </c>
      <c r="AD123" s="928" t="s">
        <v>1214</v>
      </c>
      <c r="AE123" s="928" t="s">
        <v>1214</v>
      </c>
      <c r="AF123" s="928" t="s">
        <v>1214</v>
      </c>
      <c r="AG123" s="928" t="s">
        <v>1214</v>
      </c>
      <c r="AH123" s="928" t="s">
        <v>1214</v>
      </c>
      <c r="AI123" s="928" t="s">
        <v>1214</v>
      </c>
      <c r="AJ123" s="928" t="s">
        <v>1214</v>
      </c>
      <c r="AK123" s="928" t="s">
        <v>1214</v>
      </c>
      <c r="AL123" s="928" t="s">
        <v>1214</v>
      </c>
      <c r="AM123" s="928" t="s">
        <v>1214</v>
      </c>
      <c r="AN123" s="928" t="s">
        <v>1214</v>
      </c>
      <c r="AO123" s="928" t="s">
        <v>1214</v>
      </c>
      <c r="AP123" s="928" t="s">
        <v>1214</v>
      </c>
      <c r="AQ123" s="928" t="s">
        <v>1214</v>
      </c>
      <c r="AR123" s="928" t="s">
        <v>1214</v>
      </c>
      <c r="AS123" s="928" t="s">
        <v>1214</v>
      </c>
      <c r="AT123" s="928" t="s">
        <v>1214</v>
      </c>
      <c r="AU123" s="928" t="s">
        <v>1214</v>
      </c>
      <c r="AV123" s="928" t="s">
        <v>1214</v>
      </c>
      <c r="AW123" s="928" t="s">
        <v>1214</v>
      </c>
      <c r="AX123" s="219"/>
      <c r="AY123" s="219"/>
      <c r="AZ123" s="219"/>
      <c r="BA123" s="219"/>
      <c r="BB123" s="219"/>
      <c r="BC123" s="219"/>
      <c r="BD123" s="219"/>
      <c r="BE123" s="219"/>
      <c r="BF123" s="219"/>
      <c r="BG123" s="219"/>
      <c r="BH123" s="219"/>
      <c r="BI123" s="219"/>
      <c r="BJ123" s="219"/>
      <c r="BK123" s="219"/>
      <c r="BL123" s="219"/>
      <c r="BM123" s="219"/>
      <c r="BN123" s="219"/>
      <c r="BO123" s="219"/>
      <c r="BP123" s="219"/>
      <c r="BQ123" s="219"/>
      <c r="BR123" s="219"/>
      <c r="BS123" s="219"/>
    </row>
    <row r="124" spans="3:71" ht="16.5" customHeight="1">
      <c r="C124" s="219"/>
      <c r="D124" s="219"/>
      <c r="E124" s="219"/>
      <c r="F124" s="219"/>
      <c r="G124" s="971"/>
      <c r="H124" s="970" t="s">
        <v>1203</v>
      </c>
      <c r="I124" s="970"/>
      <c r="J124" s="970"/>
      <c r="K124" s="970"/>
      <c r="L124" s="928" t="s">
        <v>1188</v>
      </c>
      <c r="M124" s="928"/>
      <c r="N124" s="928"/>
      <c r="O124" s="928"/>
      <c r="P124" s="928"/>
      <c r="Q124" s="928"/>
      <c r="R124" s="928"/>
      <c r="S124" s="928"/>
      <c r="T124" s="928"/>
      <c r="U124" s="928"/>
      <c r="V124" s="928" t="s">
        <v>1208</v>
      </c>
      <c r="W124" s="928" t="s">
        <v>1208</v>
      </c>
      <c r="X124" s="928" t="s">
        <v>1208</v>
      </c>
      <c r="Y124" s="928" t="s">
        <v>1208</v>
      </c>
      <c r="Z124" s="928" t="s">
        <v>1208</v>
      </c>
      <c r="AA124" s="928" t="s">
        <v>1208</v>
      </c>
      <c r="AB124" s="928" t="s">
        <v>1208</v>
      </c>
      <c r="AC124" s="928" t="s">
        <v>1208</v>
      </c>
      <c r="AD124" s="928" t="s">
        <v>1208</v>
      </c>
      <c r="AE124" s="928" t="s">
        <v>1208</v>
      </c>
      <c r="AF124" s="928" t="s">
        <v>1208</v>
      </c>
      <c r="AG124" s="928" t="s">
        <v>1208</v>
      </c>
      <c r="AH124" s="928" t="s">
        <v>1208</v>
      </c>
      <c r="AI124" s="928" t="s">
        <v>1208</v>
      </c>
      <c r="AJ124" s="928" t="s">
        <v>1208</v>
      </c>
      <c r="AK124" s="928" t="s">
        <v>1208</v>
      </c>
      <c r="AL124" s="928" t="s">
        <v>1208</v>
      </c>
      <c r="AM124" s="928" t="s">
        <v>1208</v>
      </c>
      <c r="AN124" s="928" t="s">
        <v>1208</v>
      </c>
      <c r="AO124" s="928" t="s">
        <v>1208</v>
      </c>
      <c r="AP124" s="928" t="s">
        <v>1208</v>
      </c>
      <c r="AQ124" s="928" t="s">
        <v>1208</v>
      </c>
      <c r="AR124" s="928" t="s">
        <v>1208</v>
      </c>
      <c r="AS124" s="928" t="s">
        <v>1208</v>
      </c>
      <c r="AT124" s="928" t="s">
        <v>1208</v>
      </c>
      <c r="AU124" s="928" t="s">
        <v>1208</v>
      </c>
      <c r="AV124" s="928" t="s">
        <v>1208</v>
      </c>
      <c r="AW124" s="928" t="s">
        <v>1208</v>
      </c>
      <c r="AX124" s="219"/>
      <c r="AY124" s="219"/>
      <c r="AZ124" s="219"/>
      <c r="BA124" s="219"/>
      <c r="BB124" s="219"/>
      <c r="BC124" s="219"/>
      <c r="BD124" s="219"/>
      <c r="BE124" s="219"/>
      <c r="BF124" s="219"/>
      <c r="BG124" s="219"/>
      <c r="BH124" s="219"/>
      <c r="BI124" s="219"/>
      <c r="BJ124" s="219"/>
      <c r="BK124" s="219"/>
      <c r="BL124" s="219"/>
      <c r="BM124" s="219"/>
      <c r="BN124" s="219"/>
      <c r="BO124" s="219"/>
      <c r="BP124" s="219"/>
      <c r="BQ124" s="219"/>
      <c r="BR124" s="219"/>
      <c r="BS124" s="219"/>
    </row>
    <row r="125" spans="3:71" ht="16.5" customHeight="1">
      <c r="C125" s="219"/>
      <c r="D125" s="219"/>
      <c r="E125" s="219"/>
      <c r="F125" s="219"/>
      <c r="G125" s="971"/>
      <c r="H125" s="970" t="s">
        <v>1204</v>
      </c>
      <c r="I125" s="970"/>
      <c r="J125" s="970"/>
      <c r="K125" s="970"/>
      <c r="L125" s="928" t="s">
        <v>1189</v>
      </c>
      <c r="M125" s="928"/>
      <c r="N125" s="928"/>
      <c r="O125" s="928"/>
      <c r="P125" s="928"/>
      <c r="Q125" s="928"/>
      <c r="R125" s="928"/>
      <c r="S125" s="928"/>
      <c r="T125" s="928"/>
      <c r="U125" s="928"/>
      <c r="V125" s="928" t="s">
        <v>1215</v>
      </c>
      <c r="W125" s="928" t="s">
        <v>1215</v>
      </c>
      <c r="X125" s="928" t="s">
        <v>1215</v>
      </c>
      <c r="Y125" s="928" t="s">
        <v>1215</v>
      </c>
      <c r="Z125" s="928" t="s">
        <v>1215</v>
      </c>
      <c r="AA125" s="928" t="s">
        <v>1215</v>
      </c>
      <c r="AB125" s="928" t="s">
        <v>1215</v>
      </c>
      <c r="AC125" s="928" t="s">
        <v>1215</v>
      </c>
      <c r="AD125" s="928" t="s">
        <v>1215</v>
      </c>
      <c r="AE125" s="928" t="s">
        <v>1215</v>
      </c>
      <c r="AF125" s="928" t="s">
        <v>1215</v>
      </c>
      <c r="AG125" s="928" t="s">
        <v>1215</v>
      </c>
      <c r="AH125" s="928" t="s">
        <v>1215</v>
      </c>
      <c r="AI125" s="928" t="s">
        <v>1215</v>
      </c>
      <c r="AJ125" s="928" t="s">
        <v>1215</v>
      </c>
      <c r="AK125" s="928" t="s">
        <v>1215</v>
      </c>
      <c r="AL125" s="928" t="s">
        <v>1215</v>
      </c>
      <c r="AM125" s="928" t="s">
        <v>1215</v>
      </c>
      <c r="AN125" s="928" t="s">
        <v>1215</v>
      </c>
      <c r="AO125" s="928" t="s">
        <v>1215</v>
      </c>
      <c r="AP125" s="928" t="s">
        <v>1215</v>
      </c>
      <c r="AQ125" s="928" t="s">
        <v>1215</v>
      </c>
      <c r="AR125" s="928" t="s">
        <v>1215</v>
      </c>
      <c r="AS125" s="928" t="s">
        <v>1215</v>
      </c>
      <c r="AT125" s="928" t="s">
        <v>1215</v>
      </c>
      <c r="AU125" s="928" t="s">
        <v>1215</v>
      </c>
      <c r="AV125" s="928" t="s">
        <v>1215</v>
      </c>
      <c r="AW125" s="928" t="s">
        <v>1215</v>
      </c>
      <c r="AX125" s="219"/>
      <c r="AY125" s="219"/>
      <c r="AZ125" s="219"/>
      <c r="BA125" s="219"/>
      <c r="BB125" s="219"/>
      <c r="BC125" s="219"/>
      <c r="BD125" s="219"/>
      <c r="BE125" s="219"/>
      <c r="BF125" s="219"/>
      <c r="BG125" s="219"/>
      <c r="BH125" s="219"/>
      <c r="BI125" s="219"/>
      <c r="BJ125" s="219"/>
      <c r="BK125" s="219"/>
      <c r="BL125" s="219"/>
      <c r="BM125" s="219"/>
      <c r="BN125" s="219"/>
      <c r="BO125" s="219"/>
      <c r="BP125" s="219"/>
      <c r="BQ125" s="219"/>
      <c r="BR125" s="219"/>
      <c r="BS125" s="219"/>
    </row>
    <row r="126" spans="3:71" ht="16.5" customHeight="1">
      <c r="C126" s="219"/>
      <c r="D126" s="219"/>
      <c r="E126" s="219"/>
      <c r="F126" s="219"/>
      <c r="G126" s="971" t="s">
        <v>1168</v>
      </c>
      <c r="H126" s="970" t="s">
        <v>1200</v>
      </c>
      <c r="I126" s="970"/>
      <c r="J126" s="970"/>
      <c r="K126" s="970"/>
      <c r="L126" s="928" t="s">
        <v>1192</v>
      </c>
      <c r="M126" s="928"/>
      <c r="N126" s="928"/>
      <c r="O126" s="928"/>
      <c r="P126" s="928"/>
      <c r="Q126" s="928"/>
      <c r="R126" s="928"/>
      <c r="S126" s="928"/>
      <c r="T126" s="928"/>
      <c r="U126" s="928"/>
      <c r="V126" s="928" t="s">
        <v>1205</v>
      </c>
      <c r="W126" s="928" t="s">
        <v>1205</v>
      </c>
      <c r="X126" s="928" t="s">
        <v>1205</v>
      </c>
      <c r="Y126" s="928" t="s">
        <v>1205</v>
      </c>
      <c r="Z126" s="928" t="s">
        <v>1205</v>
      </c>
      <c r="AA126" s="928" t="s">
        <v>1205</v>
      </c>
      <c r="AB126" s="928" t="s">
        <v>1205</v>
      </c>
      <c r="AC126" s="928" t="s">
        <v>1205</v>
      </c>
      <c r="AD126" s="928" t="s">
        <v>1205</v>
      </c>
      <c r="AE126" s="928" t="s">
        <v>1205</v>
      </c>
      <c r="AF126" s="928" t="s">
        <v>1205</v>
      </c>
      <c r="AG126" s="928" t="s">
        <v>1205</v>
      </c>
      <c r="AH126" s="928" t="s">
        <v>1205</v>
      </c>
      <c r="AI126" s="928" t="s">
        <v>1205</v>
      </c>
      <c r="AJ126" s="928" t="s">
        <v>1205</v>
      </c>
      <c r="AK126" s="928" t="s">
        <v>1205</v>
      </c>
      <c r="AL126" s="928" t="s">
        <v>1205</v>
      </c>
      <c r="AM126" s="928" t="s">
        <v>1205</v>
      </c>
      <c r="AN126" s="928" t="s">
        <v>1205</v>
      </c>
      <c r="AO126" s="928" t="s">
        <v>1205</v>
      </c>
      <c r="AP126" s="928" t="s">
        <v>1205</v>
      </c>
      <c r="AQ126" s="928" t="s">
        <v>1205</v>
      </c>
      <c r="AR126" s="928" t="s">
        <v>1205</v>
      </c>
      <c r="AS126" s="928" t="s">
        <v>1205</v>
      </c>
      <c r="AT126" s="928" t="s">
        <v>1205</v>
      </c>
      <c r="AU126" s="928" t="s">
        <v>1205</v>
      </c>
      <c r="AV126" s="928" t="s">
        <v>1205</v>
      </c>
      <c r="AW126" s="928" t="s">
        <v>1205</v>
      </c>
      <c r="AX126" s="219"/>
      <c r="AY126" s="219"/>
      <c r="AZ126" s="219"/>
      <c r="BA126" s="219"/>
      <c r="BB126" s="219"/>
      <c r="BC126" s="219"/>
      <c r="BD126" s="219"/>
      <c r="BE126" s="219"/>
      <c r="BF126" s="219"/>
      <c r="BG126" s="219"/>
      <c r="BH126" s="219"/>
      <c r="BI126" s="219"/>
      <c r="BJ126" s="219"/>
      <c r="BK126" s="219"/>
      <c r="BL126" s="219"/>
      <c r="BM126" s="219"/>
      <c r="BN126" s="219"/>
      <c r="BO126" s="219"/>
      <c r="BP126" s="219"/>
      <c r="BQ126" s="219"/>
      <c r="BR126" s="219"/>
      <c r="BS126" s="219"/>
    </row>
    <row r="127" spans="3:71" ht="16.5" customHeight="1">
      <c r="C127" s="219"/>
      <c r="D127" s="219"/>
      <c r="E127" s="219"/>
      <c r="F127" s="219"/>
      <c r="G127" s="971"/>
      <c r="H127" s="970" t="s">
        <v>1201</v>
      </c>
      <c r="I127" s="970"/>
      <c r="J127" s="970"/>
      <c r="K127" s="970"/>
      <c r="L127" s="928" t="s">
        <v>1193</v>
      </c>
      <c r="M127" s="928"/>
      <c r="N127" s="928"/>
      <c r="O127" s="928"/>
      <c r="P127" s="928"/>
      <c r="Q127" s="928"/>
      <c r="R127" s="928"/>
      <c r="S127" s="928"/>
      <c r="T127" s="928"/>
      <c r="U127" s="928"/>
      <c r="V127" s="928" t="s">
        <v>1206</v>
      </c>
      <c r="W127" s="928" t="s">
        <v>1206</v>
      </c>
      <c r="X127" s="928" t="s">
        <v>1206</v>
      </c>
      <c r="Y127" s="928" t="s">
        <v>1206</v>
      </c>
      <c r="Z127" s="928" t="s">
        <v>1206</v>
      </c>
      <c r="AA127" s="928" t="s">
        <v>1206</v>
      </c>
      <c r="AB127" s="928" t="s">
        <v>1206</v>
      </c>
      <c r="AC127" s="928" t="s">
        <v>1206</v>
      </c>
      <c r="AD127" s="928" t="s">
        <v>1206</v>
      </c>
      <c r="AE127" s="928" t="s">
        <v>1206</v>
      </c>
      <c r="AF127" s="928" t="s">
        <v>1206</v>
      </c>
      <c r="AG127" s="928" t="s">
        <v>1206</v>
      </c>
      <c r="AH127" s="928" t="s">
        <v>1206</v>
      </c>
      <c r="AI127" s="928" t="s">
        <v>1206</v>
      </c>
      <c r="AJ127" s="928" t="s">
        <v>1206</v>
      </c>
      <c r="AK127" s="928" t="s">
        <v>1206</v>
      </c>
      <c r="AL127" s="928" t="s">
        <v>1206</v>
      </c>
      <c r="AM127" s="928" t="s">
        <v>1206</v>
      </c>
      <c r="AN127" s="928" t="s">
        <v>1206</v>
      </c>
      <c r="AO127" s="928" t="s">
        <v>1206</v>
      </c>
      <c r="AP127" s="928" t="s">
        <v>1206</v>
      </c>
      <c r="AQ127" s="928" t="s">
        <v>1206</v>
      </c>
      <c r="AR127" s="928" t="s">
        <v>1206</v>
      </c>
      <c r="AS127" s="928" t="s">
        <v>1206</v>
      </c>
      <c r="AT127" s="928" t="s">
        <v>1206</v>
      </c>
      <c r="AU127" s="928" t="s">
        <v>1206</v>
      </c>
      <c r="AV127" s="928" t="s">
        <v>1206</v>
      </c>
      <c r="AW127" s="928" t="s">
        <v>1206</v>
      </c>
      <c r="AX127" s="219"/>
      <c r="AY127" s="219"/>
      <c r="AZ127" s="219"/>
      <c r="BA127" s="219"/>
      <c r="BB127" s="219"/>
      <c r="BC127" s="219"/>
      <c r="BD127" s="219"/>
      <c r="BE127" s="219"/>
      <c r="BF127" s="219"/>
      <c r="BG127" s="219"/>
      <c r="BH127" s="219"/>
      <c r="BI127" s="219"/>
      <c r="BJ127" s="219"/>
      <c r="BK127" s="219"/>
      <c r="BL127" s="219"/>
      <c r="BM127" s="219"/>
      <c r="BN127" s="219"/>
      <c r="BO127" s="219"/>
      <c r="BP127" s="219"/>
      <c r="BQ127" s="219"/>
      <c r="BR127" s="219"/>
      <c r="BS127" s="219"/>
    </row>
    <row r="128" spans="3:71" ht="16.5" customHeight="1">
      <c r="C128" s="219"/>
      <c r="D128" s="219"/>
      <c r="E128" s="219"/>
      <c r="F128" s="219"/>
      <c r="G128" s="971"/>
      <c r="H128" s="970" t="s">
        <v>1202</v>
      </c>
      <c r="I128" s="970"/>
      <c r="J128" s="970"/>
      <c r="K128" s="970"/>
      <c r="L128" s="928" t="s">
        <v>1194</v>
      </c>
      <c r="M128" s="928"/>
      <c r="N128" s="928"/>
      <c r="O128" s="928"/>
      <c r="P128" s="928"/>
      <c r="Q128" s="928"/>
      <c r="R128" s="928"/>
      <c r="S128" s="928"/>
      <c r="T128" s="928"/>
      <c r="U128" s="928"/>
      <c r="V128" s="928" t="s">
        <v>1216</v>
      </c>
      <c r="W128" s="928" t="s">
        <v>1216</v>
      </c>
      <c r="X128" s="928" t="s">
        <v>1216</v>
      </c>
      <c r="Y128" s="928" t="s">
        <v>1216</v>
      </c>
      <c r="Z128" s="928" t="s">
        <v>1216</v>
      </c>
      <c r="AA128" s="928" t="s">
        <v>1216</v>
      </c>
      <c r="AB128" s="928" t="s">
        <v>1216</v>
      </c>
      <c r="AC128" s="928" t="s">
        <v>1216</v>
      </c>
      <c r="AD128" s="928" t="s">
        <v>1216</v>
      </c>
      <c r="AE128" s="928" t="s">
        <v>1216</v>
      </c>
      <c r="AF128" s="928" t="s">
        <v>1216</v>
      </c>
      <c r="AG128" s="928" t="s">
        <v>1216</v>
      </c>
      <c r="AH128" s="928" t="s">
        <v>1216</v>
      </c>
      <c r="AI128" s="928" t="s">
        <v>1216</v>
      </c>
      <c r="AJ128" s="928" t="s">
        <v>1216</v>
      </c>
      <c r="AK128" s="928" t="s">
        <v>1216</v>
      </c>
      <c r="AL128" s="928" t="s">
        <v>1216</v>
      </c>
      <c r="AM128" s="928" t="s">
        <v>1216</v>
      </c>
      <c r="AN128" s="928" t="s">
        <v>1216</v>
      </c>
      <c r="AO128" s="928" t="s">
        <v>1216</v>
      </c>
      <c r="AP128" s="928" t="s">
        <v>1216</v>
      </c>
      <c r="AQ128" s="928" t="s">
        <v>1216</v>
      </c>
      <c r="AR128" s="928" t="s">
        <v>1216</v>
      </c>
      <c r="AS128" s="928" t="s">
        <v>1216</v>
      </c>
      <c r="AT128" s="928" t="s">
        <v>1216</v>
      </c>
      <c r="AU128" s="928" t="s">
        <v>1216</v>
      </c>
      <c r="AV128" s="928" t="s">
        <v>1216</v>
      </c>
      <c r="AW128" s="928" t="s">
        <v>1216</v>
      </c>
      <c r="AX128" s="219"/>
      <c r="AY128" s="219"/>
      <c r="AZ128" s="219"/>
      <c r="BA128" s="219"/>
      <c r="BB128" s="219"/>
      <c r="BC128" s="219"/>
      <c r="BD128" s="219"/>
      <c r="BE128" s="219"/>
      <c r="BF128" s="219"/>
      <c r="BG128" s="219"/>
      <c r="BH128" s="219"/>
      <c r="BI128" s="219"/>
      <c r="BJ128" s="219"/>
      <c r="BK128" s="219"/>
      <c r="BL128" s="219"/>
      <c r="BM128" s="219"/>
      <c r="BN128" s="219"/>
      <c r="BO128" s="219"/>
      <c r="BP128" s="219"/>
      <c r="BQ128" s="219"/>
      <c r="BR128" s="219"/>
      <c r="BS128" s="219"/>
    </row>
    <row r="129" spans="3:71" ht="16.5" customHeight="1">
      <c r="C129" s="219"/>
      <c r="D129" s="219"/>
      <c r="E129" s="219"/>
      <c r="F129" s="219"/>
      <c r="G129" s="971"/>
      <c r="H129" s="970" t="s">
        <v>1203</v>
      </c>
      <c r="I129" s="970"/>
      <c r="J129" s="970"/>
      <c r="K129" s="970"/>
      <c r="L129" s="928" t="s">
        <v>1190</v>
      </c>
      <c r="M129" s="928"/>
      <c r="N129" s="928"/>
      <c r="O129" s="928"/>
      <c r="P129" s="928"/>
      <c r="Q129" s="928"/>
      <c r="R129" s="928"/>
      <c r="S129" s="928"/>
      <c r="T129" s="928"/>
      <c r="U129" s="928"/>
      <c r="V129" s="928" t="s">
        <v>1217</v>
      </c>
      <c r="W129" s="928" t="s">
        <v>1217</v>
      </c>
      <c r="X129" s="928" t="s">
        <v>1217</v>
      </c>
      <c r="Y129" s="928" t="s">
        <v>1217</v>
      </c>
      <c r="Z129" s="928" t="s">
        <v>1217</v>
      </c>
      <c r="AA129" s="928" t="s">
        <v>1217</v>
      </c>
      <c r="AB129" s="928" t="s">
        <v>1217</v>
      </c>
      <c r="AC129" s="928" t="s">
        <v>1217</v>
      </c>
      <c r="AD129" s="928" t="s">
        <v>1217</v>
      </c>
      <c r="AE129" s="928" t="s">
        <v>1217</v>
      </c>
      <c r="AF129" s="928" t="s">
        <v>1217</v>
      </c>
      <c r="AG129" s="928" t="s">
        <v>1217</v>
      </c>
      <c r="AH129" s="928" t="s">
        <v>1217</v>
      </c>
      <c r="AI129" s="928" t="s">
        <v>1217</v>
      </c>
      <c r="AJ129" s="928" t="s">
        <v>1217</v>
      </c>
      <c r="AK129" s="928" t="s">
        <v>1217</v>
      </c>
      <c r="AL129" s="928" t="s">
        <v>1217</v>
      </c>
      <c r="AM129" s="928" t="s">
        <v>1217</v>
      </c>
      <c r="AN129" s="928" t="s">
        <v>1217</v>
      </c>
      <c r="AO129" s="928" t="s">
        <v>1217</v>
      </c>
      <c r="AP129" s="928" t="s">
        <v>1217</v>
      </c>
      <c r="AQ129" s="928" t="s">
        <v>1217</v>
      </c>
      <c r="AR129" s="928" t="s">
        <v>1217</v>
      </c>
      <c r="AS129" s="928" t="s">
        <v>1217</v>
      </c>
      <c r="AT129" s="928" t="s">
        <v>1217</v>
      </c>
      <c r="AU129" s="928" t="s">
        <v>1217</v>
      </c>
      <c r="AV129" s="928" t="s">
        <v>1217</v>
      </c>
      <c r="AW129" s="928" t="s">
        <v>1217</v>
      </c>
      <c r="AX129" s="219"/>
      <c r="AY129" s="219"/>
      <c r="AZ129" s="219"/>
      <c r="BA129" s="219"/>
      <c r="BB129" s="219"/>
      <c r="BC129" s="219"/>
      <c r="BD129" s="219"/>
      <c r="BE129" s="219"/>
      <c r="BF129" s="219"/>
      <c r="BG129" s="219"/>
      <c r="BH129" s="219"/>
      <c r="BI129" s="219"/>
      <c r="BJ129" s="219"/>
      <c r="BK129" s="219"/>
      <c r="BL129" s="219"/>
      <c r="BM129" s="219"/>
      <c r="BN129" s="219"/>
      <c r="BO129" s="219"/>
      <c r="BP129" s="219"/>
      <c r="BQ129" s="219"/>
      <c r="BR129" s="219"/>
      <c r="BS129" s="219"/>
    </row>
    <row r="130" spans="3:71" ht="16.5" customHeight="1">
      <c r="C130" s="219"/>
      <c r="D130" s="219"/>
      <c r="E130" s="219"/>
      <c r="F130" s="219"/>
      <c r="G130" s="971"/>
      <c r="H130" s="970" t="s">
        <v>1204</v>
      </c>
      <c r="I130" s="970"/>
      <c r="J130" s="970"/>
      <c r="K130" s="970"/>
      <c r="L130" s="928" t="s">
        <v>1191</v>
      </c>
      <c r="M130" s="928"/>
      <c r="N130" s="928"/>
      <c r="O130" s="928"/>
      <c r="P130" s="928"/>
      <c r="Q130" s="928"/>
      <c r="R130" s="928"/>
      <c r="S130" s="928"/>
      <c r="T130" s="928"/>
      <c r="U130" s="928"/>
      <c r="V130" s="928" t="s">
        <v>1218</v>
      </c>
      <c r="W130" s="928" t="s">
        <v>1218</v>
      </c>
      <c r="X130" s="928" t="s">
        <v>1218</v>
      </c>
      <c r="Y130" s="928" t="s">
        <v>1218</v>
      </c>
      <c r="Z130" s="928" t="s">
        <v>1218</v>
      </c>
      <c r="AA130" s="928" t="s">
        <v>1218</v>
      </c>
      <c r="AB130" s="928" t="s">
        <v>1218</v>
      </c>
      <c r="AC130" s="928" t="s">
        <v>1218</v>
      </c>
      <c r="AD130" s="928" t="s">
        <v>1218</v>
      </c>
      <c r="AE130" s="928" t="s">
        <v>1218</v>
      </c>
      <c r="AF130" s="928" t="s">
        <v>1218</v>
      </c>
      <c r="AG130" s="928" t="s">
        <v>1218</v>
      </c>
      <c r="AH130" s="928" t="s">
        <v>1218</v>
      </c>
      <c r="AI130" s="928" t="s">
        <v>1218</v>
      </c>
      <c r="AJ130" s="928" t="s">
        <v>1218</v>
      </c>
      <c r="AK130" s="928" t="s">
        <v>1218</v>
      </c>
      <c r="AL130" s="928" t="s">
        <v>1218</v>
      </c>
      <c r="AM130" s="928" t="s">
        <v>1218</v>
      </c>
      <c r="AN130" s="928" t="s">
        <v>1218</v>
      </c>
      <c r="AO130" s="928" t="s">
        <v>1218</v>
      </c>
      <c r="AP130" s="928" t="s">
        <v>1218</v>
      </c>
      <c r="AQ130" s="928" t="s">
        <v>1218</v>
      </c>
      <c r="AR130" s="928" t="s">
        <v>1218</v>
      </c>
      <c r="AS130" s="928" t="s">
        <v>1218</v>
      </c>
      <c r="AT130" s="928" t="s">
        <v>1218</v>
      </c>
      <c r="AU130" s="928" t="s">
        <v>1218</v>
      </c>
      <c r="AV130" s="928" t="s">
        <v>1218</v>
      </c>
      <c r="AW130" s="928" t="s">
        <v>1218</v>
      </c>
      <c r="AX130" s="219"/>
      <c r="AY130" s="219"/>
      <c r="AZ130" s="219"/>
      <c r="BA130" s="219"/>
      <c r="BB130" s="219"/>
      <c r="BC130" s="219"/>
      <c r="BD130" s="219"/>
      <c r="BE130" s="219"/>
      <c r="BF130" s="219"/>
      <c r="BG130" s="219"/>
      <c r="BH130" s="219"/>
      <c r="BI130" s="219"/>
      <c r="BJ130" s="219"/>
      <c r="BK130" s="219"/>
      <c r="BL130" s="219"/>
      <c r="BM130" s="219"/>
      <c r="BN130" s="219"/>
      <c r="BO130" s="219"/>
      <c r="BP130" s="219"/>
      <c r="BQ130" s="219"/>
      <c r="BR130" s="219"/>
      <c r="BS130" s="219"/>
    </row>
    <row r="131" spans="3:71" ht="16.5" customHeight="1">
      <c r="C131" s="219"/>
      <c r="D131" s="219"/>
      <c r="E131" s="219"/>
      <c r="F131" s="219"/>
      <c r="G131" s="971" t="s">
        <v>1169</v>
      </c>
      <c r="H131" s="970" t="s">
        <v>1200</v>
      </c>
      <c r="I131" s="970"/>
      <c r="J131" s="970"/>
      <c r="K131" s="970"/>
      <c r="L131" s="928" t="s">
        <v>1195</v>
      </c>
      <c r="M131" s="928"/>
      <c r="N131" s="928"/>
      <c r="O131" s="928"/>
      <c r="P131" s="928"/>
      <c r="Q131" s="928"/>
      <c r="R131" s="928"/>
      <c r="S131" s="928"/>
      <c r="T131" s="928"/>
      <c r="U131" s="928"/>
      <c r="V131" s="928" t="s">
        <v>1219</v>
      </c>
      <c r="W131" s="928" t="s">
        <v>1219</v>
      </c>
      <c r="X131" s="928" t="s">
        <v>1219</v>
      </c>
      <c r="Y131" s="928" t="s">
        <v>1219</v>
      </c>
      <c r="Z131" s="928" t="s">
        <v>1219</v>
      </c>
      <c r="AA131" s="928" t="s">
        <v>1219</v>
      </c>
      <c r="AB131" s="928" t="s">
        <v>1219</v>
      </c>
      <c r="AC131" s="928" t="s">
        <v>1219</v>
      </c>
      <c r="AD131" s="928" t="s">
        <v>1219</v>
      </c>
      <c r="AE131" s="928" t="s">
        <v>1219</v>
      </c>
      <c r="AF131" s="928" t="s">
        <v>1219</v>
      </c>
      <c r="AG131" s="928" t="s">
        <v>1219</v>
      </c>
      <c r="AH131" s="928" t="s">
        <v>1219</v>
      </c>
      <c r="AI131" s="928" t="s">
        <v>1219</v>
      </c>
      <c r="AJ131" s="928" t="s">
        <v>1219</v>
      </c>
      <c r="AK131" s="928" t="s">
        <v>1219</v>
      </c>
      <c r="AL131" s="928" t="s">
        <v>1219</v>
      </c>
      <c r="AM131" s="928" t="s">
        <v>1219</v>
      </c>
      <c r="AN131" s="928" t="s">
        <v>1219</v>
      </c>
      <c r="AO131" s="928" t="s">
        <v>1219</v>
      </c>
      <c r="AP131" s="928" t="s">
        <v>1219</v>
      </c>
      <c r="AQ131" s="928" t="s">
        <v>1219</v>
      </c>
      <c r="AR131" s="928" t="s">
        <v>1219</v>
      </c>
      <c r="AS131" s="928" t="s">
        <v>1219</v>
      </c>
      <c r="AT131" s="928" t="s">
        <v>1219</v>
      </c>
      <c r="AU131" s="928" t="s">
        <v>1219</v>
      </c>
      <c r="AV131" s="928" t="s">
        <v>1219</v>
      </c>
      <c r="AW131" s="928" t="s">
        <v>1219</v>
      </c>
      <c r="AX131" s="219"/>
      <c r="AY131" s="219"/>
      <c r="AZ131" s="219"/>
      <c r="BA131" s="219"/>
      <c r="BB131" s="219"/>
      <c r="BC131" s="219"/>
      <c r="BD131" s="219"/>
      <c r="BE131" s="219"/>
      <c r="BF131" s="219"/>
      <c r="BG131" s="219"/>
      <c r="BH131" s="219"/>
      <c r="BI131" s="219"/>
      <c r="BJ131" s="219"/>
      <c r="BK131" s="219"/>
      <c r="BL131" s="219"/>
      <c r="BM131" s="219"/>
      <c r="BN131" s="219"/>
      <c r="BO131" s="219"/>
      <c r="BP131" s="219"/>
      <c r="BQ131" s="219"/>
      <c r="BR131" s="219"/>
      <c r="BS131" s="219"/>
    </row>
    <row r="132" spans="3:71" ht="16.5" customHeight="1">
      <c r="C132" s="219"/>
      <c r="D132" s="219"/>
      <c r="E132" s="219"/>
      <c r="F132" s="219"/>
      <c r="G132" s="971"/>
      <c r="H132" s="970" t="s">
        <v>1201</v>
      </c>
      <c r="I132" s="970"/>
      <c r="J132" s="970"/>
      <c r="K132" s="970"/>
      <c r="L132" s="928" t="s">
        <v>1196</v>
      </c>
      <c r="M132" s="928"/>
      <c r="N132" s="928"/>
      <c r="O132" s="928"/>
      <c r="P132" s="928"/>
      <c r="Q132" s="928"/>
      <c r="R132" s="928"/>
      <c r="S132" s="928"/>
      <c r="T132" s="928"/>
      <c r="U132" s="928"/>
      <c r="V132" s="928" t="s">
        <v>1220</v>
      </c>
      <c r="W132" s="928" t="s">
        <v>1220</v>
      </c>
      <c r="X132" s="928" t="s">
        <v>1220</v>
      </c>
      <c r="Y132" s="928" t="s">
        <v>1220</v>
      </c>
      <c r="Z132" s="928" t="s">
        <v>1220</v>
      </c>
      <c r="AA132" s="928" t="s">
        <v>1220</v>
      </c>
      <c r="AB132" s="928" t="s">
        <v>1220</v>
      </c>
      <c r="AC132" s="928" t="s">
        <v>1220</v>
      </c>
      <c r="AD132" s="928" t="s">
        <v>1220</v>
      </c>
      <c r="AE132" s="928" t="s">
        <v>1220</v>
      </c>
      <c r="AF132" s="928" t="s">
        <v>1220</v>
      </c>
      <c r="AG132" s="928" t="s">
        <v>1220</v>
      </c>
      <c r="AH132" s="928" t="s">
        <v>1220</v>
      </c>
      <c r="AI132" s="928" t="s">
        <v>1220</v>
      </c>
      <c r="AJ132" s="928" t="s">
        <v>1220</v>
      </c>
      <c r="AK132" s="928" t="s">
        <v>1220</v>
      </c>
      <c r="AL132" s="928" t="s">
        <v>1220</v>
      </c>
      <c r="AM132" s="928" t="s">
        <v>1220</v>
      </c>
      <c r="AN132" s="928" t="s">
        <v>1220</v>
      </c>
      <c r="AO132" s="928" t="s">
        <v>1220</v>
      </c>
      <c r="AP132" s="928" t="s">
        <v>1220</v>
      </c>
      <c r="AQ132" s="928" t="s">
        <v>1220</v>
      </c>
      <c r="AR132" s="928" t="s">
        <v>1220</v>
      </c>
      <c r="AS132" s="928" t="s">
        <v>1220</v>
      </c>
      <c r="AT132" s="928" t="s">
        <v>1220</v>
      </c>
      <c r="AU132" s="928" t="s">
        <v>1220</v>
      </c>
      <c r="AV132" s="928" t="s">
        <v>1220</v>
      </c>
      <c r="AW132" s="928" t="s">
        <v>1220</v>
      </c>
      <c r="AX132" s="219"/>
      <c r="AY132" s="219"/>
      <c r="AZ132" s="219"/>
      <c r="BA132" s="219"/>
      <c r="BB132" s="219"/>
      <c r="BC132" s="219"/>
      <c r="BD132" s="219"/>
      <c r="BE132" s="219"/>
      <c r="BF132" s="219"/>
      <c r="BG132" s="219"/>
      <c r="BH132" s="219"/>
      <c r="BI132" s="219"/>
      <c r="BJ132" s="219"/>
      <c r="BK132" s="219"/>
      <c r="BL132" s="219"/>
      <c r="BM132" s="219"/>
      <c r="BN132" s="219"/>
      <c r="BO132" s="219"/>
      <c r="BP132" s="219"/>
      <c r="BQ132" s="219"/>
      <c r="BR132" s="219"/>
      <c r="BS132" s="219"/>
    </row>
    <row r="133" spans="3:71" ht="16.5" customHeight="1">
      <c r="C133" s="219"/>
      <c r="D133" s="219"/>
      <c r="E133" s="219"/>
      <c r="F133" s="219"/>
      <c r="G133" s="971"/>
      <c r="H133" s="970" t="s">
        <v>1202</v>
      </c>
      <c r="I133" s="970"/>
      <c r="J133" s="970"/>
      <c r="K133" s="970"/>
      <c r="L133" s="928" t="s">
        <v>1197</v>
      </c>
      <c r="M133" s="928"/>
      <c r="N133" s="928"/>
      <c r="O133" s="928"/>
      <c r="P133" s="928"/>
      <c r="Q133" s="928"/>
      <c r="R133" s="928"/>
      <c r="S133" s="928"/>
      <c r="T133" s="928"/>
      <c r="U133" s="928"/>
      <c r="V133" s="928" t="s">
        <v>1221</v>
      </c>
      <c r="W133" s="928" t="s">
        <v>1221</v>
      </c>
      <c r="X133" s="928" t="s">
        <v>1221</v>
      </c>
      <c r="Y133" s="928" t="s">
        <v>1221</v>
      </c>
      <c r="Z133" s="928" t="s">
        <v>1221</v>
      </c>
      <c r="AA133" s="928" t="s">
        <v>1221</v>
      </c>
      <c r="AB133" s="928" t="s">
        <v>1221</v>
      </c>
      <c r="AC133" s="928" t="s">
        <v>1221</v>
      </c>
      <c r="AD133" s="928" t="s">
        <v>1221</v>
      </c>
      <c r="AE133" s="928" t="s">
        <v>1221</v>
      </c>
      <c r="AF133" s="928" t="s">
        <v>1221</v>
      </c>
      <c r="AG133" s="928" t="s">
        <v>1221</v>
      </c>
      <c r="AH133" s="928" t="s">
        <v>1221</v>
      </c>
      <c r="AI133" s="928" t="s">
        <v>1221</v>
      </c>
      <c r="AJ133" s="928" t="s">
        <v>1221</v>
      </c>
      <c r="AK133" s="928" t="s">
        <v>1221</v>
      </c>
      <c r="AL133" s="928" t="s">
        <v>1221</v>
      </c>
      <c r="AM133" s="928" t="s">
        <v>1221</v>
      </c>
      <c r="AN133" s="928" t="s">
        <v>1221</v>
      </c>
      <c r="AO133" s="928" t="s">
        <v>1221</v>
      </c>
      <c r="AP133" s="928" t="s">
        <v>1221</v>
      </c>
      <c r="AQ133" s="928" t="s">
        <v>1221</v>
      </c>
      <c r="AR133" s="928" t="s">
        <v>1221</v>
      </c>
      <c r="AS133" s="928" t="s">
        <v>1221</v>
      </c>
      <c r="AT133" s="928" t="s">
        <v>1221</v>
      </c>
      <c r="AU133" s="928" t="s">
        <v>1221</v>
      </c>
      <c r="AV133" s="928" t="s">
        <v>1221</v>
      </c>
      <c r="AW133" s="928" t="s">
        <v>1221</v>
      </c>
      <c r="AX133" s="219"/>
      <c r="AY133" s="219"/>
      <c r="AZ133" s="219"/>
      <c r="BA133" s="219"/>
      <c r="BB133" s="219"/>
      <c r="BC133" s="219"/>
      <c r="BD133" s="219"/>
      <c r="BE133" s="219"/>
      <c r="BF133" s="219"/>
      <c r="BG133" s="219"/>
      <c r="BH133" s="219"/>
      <c r="BI133" s="219"/>
      <c r="BJ133" s="219"/>
      <c r="BK133" s="219"/>
      <c r="BL133" s="219"/>
      <c r="BM133" s="219"/>
      <c r="BN133" s="219"/>
      <c r="BO133" s="219"/>
      <c r="BP133" s="219"/>
      <c r="BQ133" s="219"/>
      <c r="BR133" s="219"/>
      <c r="BS133" s="219"/>
    </row>
    <row r="134" spans="3:71" ht="16.5" customHeight="1">
      <c r="C134" s="219"/>
      <c r="D134" s="219"/>
      <c r="E134" s="219"/>
      <c r="F134" s="219"/>
      <c r="G134" s="971"/>
      <c r="H134" s="970" t="s">
        <v>1203</v>
      </c>
      <c r="I134" s="970"/>
      <c r="J134" s="970"/>
      <c r="K134" s="970"/>
      <c r="L134" s="928" t="s">
        <v>1198</v>
      </c>
      <c r="M134" s="928"/>
      <c r="N134" s="928"/>
      <c r="O134" s="928"/>
      <c r="P134" s="928"/>
      <c r="Q134" s="928"/>
      <c r="R134" s="928"/>
      <c r="S134" s="928"/>
      <c r="T134" s="928"/>
      <c r="U134" s="928"/>
      <c r="V134" s="928" t="s">
        <v>1208</v>
      </c>
      <c r="W134" s="928" t="s">
        <v>1208</v>
      </c>
      <c r="X134" s="928" t="s">
        <v>1208</v>
      </c>
      <c r="Y134" s="928" t="s">
        <v>1208</v>
      </c>
      <c r="Z134" s="928" t="s">
        <v>1208</v>
      </c>
      <c r="AA134" s="928" t="s">
        <v>1208</v>
      </c>
      <c r="AB134" s="928" t="s">
        <v>1208</v>
      </c>
      <c r="AC134" s="928" t="s">
        <v>1208</v>
      </c>
      <c r="AD134" s="928" t="s">
        <v>1208</v>
      </c>
      <c r="AE134" s="928" t="s">
        <v>1208</v>
      </c>
      <c r="AF134" s="928" t="s">
        <v>1208</v>
      </c>
      <c r="AG134" s="928" t="s">
        <v>1208</v>
      </c>
      <c r="AH134" s="928" t="s">
        <v>1208</v>
      </c>
      <c r="AI134" s="928" t="s">
        <v>1208</v>
      </c>
      <c r="AJ134" s="928" t="s">
        <v>1208</v>
      </c>
      <c r="AK134" s="928" t="s">
        <v>1208</v>
      </c>
      <c r="AL134" s="928" t="s">
        <v>1208</v>
      </c>
      <c r="AM134" s="928" t="s">
        <v>1208</v>
      </c>
      <c r="AN134" s="928" t="s">
        <v>1208</v>
      </c>
      <c r="AO134" s="928" t="s">
        <v>1208</v>
      </c>
      <c r="AP134" s="928" t="s">
        <v>1208</v>
      </c>
      <c r="AQ134" s="928" t="s">
        <v>1208</v>
      </c>
      <c r="AR134" s="928" t="s">
        <v>1208</v>
      </c>
      <c r="AS134" s="928" t="s">
        <v>1208</v>
      </c>
      <c r="AT134" s="928" t="s">
        <v>1208</v>
      </c>
      <c r="AU134" s="928" t="s">
        <v>1208</v>
      </c>
      <c r="AV134" s="928" t="s">
        <v>1208</v>
      </c>
      <c r="AW134" s="928" t="s">
        <v>1208</v>
      </c>
      <c r="AX134" s="219"/>
      <c r="AY134" s="219"/>
      <c r="AZ134" s="219"/>
      <c r="BA134" s="219"/>
      <c r="BB134" s="219"/>
      <c r="BC134" s="219"/>
      <c r="BD134" s="219"/>
      <c r="BE134" s="219"/>
      <c r="BF134" s="219"/>
      <c r="BG134" s="219"/>
      <c r="BH134" s="219"/>
      <c r="BI134" s="219"/>
      <c r="BJ134" s="219"/>
      <c r="BK134" s="219"/>
      <c r="BL134" s="219"/>
      <c r="BM134" s="219"/>
      <c r="BN134" s="219"/>
      <c r="BO134" s="219"/>
      <c r="BP134" s="219"/>
      <c r="BQ134" s="219"/>
      <c r="BR134" s="219"/>
      <c r="BS134" s="219"/>
    </row>
    <row r="135" spans="3:71" ht="16.5" customHeight="1">
      <c r="C135" s="219"/>
      <c r="D135" s="219"/>
      <c r="E135" s="219"/>
      <c r="F135" s="219"/>
      <c r="G135" s="971"/>
      <c r="H135" s="970" t="s">
        <v>1204</v>
      </c>
      <c r="I135" s="970"/>
      <c r="J135" s="970"/>
      <c r="K135" s="970"/>
      <c r="L135" s="928" t="s">
        <v>1199</v>
      </c>
      <c r="M135" s="928"/>
      <c r="N135" s="928"/>
      <c r="O135" s="928"/>
      <c r="P135" s="928"/>
      <c r="Q135" s="928"/>
      <c r="R135" s="928"/>
      <c r="S135" s="928"/>
      <c r="T135" s="928"/>
      <c r="U135" s="928"/>
      <c r="V135" s="928" t="s">
        <v>1222</v>
      </c>
      <c r="W135" s="928" t="s">
        <v>1222</v>
      </c>
      <c r="X135" s="928" t="s">
        <v>1222</v>
      </c>
      <c r="Y135" s="928" t="s">
        <v>1222</v>
      </c>
      <c r="Z135" s="928" t="s">
        <v>1222</v>
      </c>
      <c r="AA135" s="928" t="s">
        <v>1222</v>
      </c>
      <c r="AB135" s="928" t="s">
        <v>1222</v>
      </c>
      <c r="AC135" s="928" t="s">
        <v>1222</v>
      </c>
      <c r="AD135" s="928" t="s">
        <v>1222</v>
      </c>
      <c r="AE135" s="928" t="s">
        <v>1222</v>
      </c>
      <c r="AF135" s="928" t="s">
        <v>1222</v>
      </c>
      <c r="AG135" s="928" t="s">
        <v>1222</v>
      </c>
      <c r="AH135" s="928" t="s">
        <v>1222</v>
      </c>
      <c r="AI135" s="928" t="s">
        <v>1222</v>
      </c>
      <c r="AJ135" s="928" t="s">
        <v>1222</v>
      </c>
      <c r="AK135" s="928" t="s">
        <v>1222</v>
      </c>
      <c r="AL135" s="928" t="s">
        <v>1222</v>
      </c>
      <c r="AM135" s="928" t="s">
        <v>1222</v>
      </c>
      <c r="AN135" s="928" t="s">
        <v>1222</v>
      </c>
      <c r="AO135" s="928" t="s">
        <v>1222</v>
      </c>
      <c r="AP135" s="928" t="s">
        <v>1222</v>
      </c>
      <c r="AQ135" s="928" t="s">
        <v>1222</v>
      </c>
      <c r="AR135" s="928" t="s">
        <v>1222</v>
      </c>
      <c r="AS135" s="928" t="s">
        <v>1222</v>
      </c>
      <c r="AT135" s="928" t="s">
        <v>1222</v>
      </c>
      <c r="AU135" s="928" t="s">
        <v>1222</v>
      </c>
      <c r="AV135" s="928" t="s">
        <v>1222</v>
      </c>
      <c r="AW135" s="928" t="s">
        <v>1222</v>
      </c>
      <c r="AX135" s="219"/>
      <c r="AY135" s="219"/>
      <c r="AZ135" s="219"/>
      <c r="BA135" s="219"/>
      <c r="BB135" s="219"/>
      <c r="BC135" s="219"/>
      <c r="BD135" s="219"/>
      <c r="BE135" s="219"/>
      <c r="BF135" s="219"/>
      <c r="BG135" s="219"/>
      <c r="BH135" s="219"/>
      <c r="BI135" s="219"/>
      <c r="BJ135" s="219"/>
      <c r="BK135" s="219"/>
      <c r="BL135" s="219"/>
      <c r="BM135" s="219"/>
      <c r="BN135" s="219"/>
      <c r="BO135" s="219"/>
      <c r="BP135" s="219"/>
      <c r="BQ135" s="219"/>
      <c r="BR135" s="219"/>
      <c r="BS135" s="219"/>
    </row>
    <row r="136" spans="3:71" ht="16.5" customHeight="1">
      <c r="C136" s="219"/>
      <c r="D136" s="219"/>
      <c r="E136" s="219"/>
      <c r="F136" s="219"/>
      <c r="G136" s="219"/>
      <c r="H136" s="219"/>
      <c r="I136" s="219"/>
      <c r="J136" s="219"/>
      <c r="K136" s="219"/>
      <c r="L136" s="219"/>
      <c r="M136" s="219"/>
      <c r="N136" s="219"/>
      <c r="O136" s="219"/>
      <c r="P136" s="219"/>
      <c r="Q136" s="219"/>
      <c r="R136" s="219"/>
      <c r="S136" s="219"/>
      <c r="T136" s="219"/>
      <c r="U136" s="219"/>
      <c r="V136" s="219"/>
      <c r="W136" s="219"/>
      <c r="X136" s="219"/>
      <c r="Y136" s="219"/>
      <c r="Z136" s="219"/>
      <c r="AA136" s="219"/>
      <c r="AB136" s="219"/>
      <c r="AC136" s="219"/>
      <c r="AD136" s="219"/>
      <c r="AE136" s="219"/>
      <c r="AF136" s="219"/>
      <c r="AG136" s="219"/>
      <c r="AH136" s="219"/>
      <c r="AI136" s="219"/>
      <c r="AJ136" s="219"/>
      <c r="AK136" s="219"/>
      <c r="AL136" s="219"/>
      <c r="AM136" s="219"/>
      <c r="AN136" s="219"/>
      <c r="AO136" s="219"/>
      <c r="AP136" s="219"/>
      <c r="AQ136" s="219"/>
      <c r="AR136" s="219"/>
      <c r="AS136" s="219"/>
      <c r="AT136" s="219"/>
      <c r="AU136" s="219"/>
      <c r="AV136" s="219"/>
      <c r="AW136" s="219"/>
      <c r="AX136" s="219"/>
      <c r="AY136" s="219"/>
      <c r="AZ136" s="219"/>
      <c r="BA136" s="219"/>
      <c r="BB136" s="219"/>
      <c r="BC136" s="219"/>
      <c r="BD136" s="219"/>
      <c r="BE136" s="219"/>
      <c r="BF136" s="219"/>
      <c r="BG136" s="219"/>
      <c r="BH136" s="219"/>
      <c r="BI136" s="219"/>
      <c r="BJ136" s="219"/>
      <c r="BK136" s="219"/>
      <c r="BL136" s="219"/>
      <c r="BM136" s="219"/>
      <c r="BN136" s="219"/>
      <c r="BO136" s="219"/>
      <c r="BP136" s="219"/>
      <c r="BQ136" s="219"/>
      <c r="BR136" s="219"/>
      <c r="BS136" s="219"/>
    </row>
    <row r="137" spans="3:71" ht="16.5" customHeight="1">
      <c r="C137" s="219"/>
      <c r="D137" s="219"/>
      <c r="E137" s="219"/>
      <c r="F137" s="219"/>
      <c r="G137" s="219" t="s">
        <v>471</v>
      </c>
      <c r="H137" s="219"/>
      <c r="I137" s="219"/>
      <c r="J137" s="219"/>
      <c r="K137" s="219"/>
      <c r="L137" s="219"/>
      <c r="M137" s="219"/>
      <c r="N137" s="219"/>
      <c r="O137" s="219"/>
      <c r="P137" s="219"/>
      <c r="Q137" s="219"/>
      <c r="R137" s="219"/>
      <c r="S137" s="219"/>
      <c r="T137" s="219"/>
      <c r="U137" s="219"/>
      <c r="V137" s="219"/>
      <c r="W137" s="219"/>
      <c r="X137" s="219"/>
      <c r="Y137" s="219"/>
      <c r="Z137" s="219"/>
      <c r="AA137" s="219"/>
      <c r="AB137" s="219"/>
      <c r="AC137" s="219"/>
      <c r="AD137" s="219"/>
      <c r="AE137" s="219"/>
      <c r="AF137" s="219"/>
      <c r="AG137" s="219"/>
      <c r="AH137" s="219"/>
      <c r="AI137" s="219"/>
      <c r="AJ137" s="219"/>
      <c r="AK137" s="219"/>
      <c r="AL137" s="219"/>
      <c r="AM137" s="219"/>
      <c r="AN137" s="219"/>
      <c r="AO137" s="219"/>
      <c r="AP137" s="219"/>
      <c r="AQ137" s="219"/>
      <c r="AR137" s="219"/>
      <c r="AS137" s="219"/>
      <c r="AT137" s="219"/>
      <c r="AU137" s="219"/>
      <c r="AV137" s="219"/>
      <c r="AW137" s="219"/>
      <c r="AX137" s="219"/>
      <c r="AY137" s="219"/>
      <c r="AZ137" s="219"/>
      <c r="BA137" s="219"/>
      <c r="BB137" s="219"/>
      <c r="BC137" s="219"/>
      <c r="BD137" s="219"/>
      <c r="BE137" s="219"/>
      <c r="BF137" s="219"/>
      <c r="BG137" s="219"/>
      <c r="BH137" s="219"/>
      <c r="BI137" s="219"/>
      <c r="BJ137" s="219"/>
      <c r="BK137" s="219"/>
      <c r="BL137" s="219"/>
      <c r="BM137" s="219"/>
      <c r="BN137" s="219"/>
      <c r="BO137" s="219"/>
      <c r="BP137" s="219"/>
      <c r="BQ137" s="219"/>
      <c r="BR137" s="219"/>
      <c r="BS137" s="219"/>
    </row>
    <row r="138" spans="3:71" ht="16.5" customHeight="1">
      <c r="C138" s="219"/>
      <c r="D138" s="219"/>
      <c r="E138" s="219"/>
      <c r="F138" s="219"/>
      <c r="G138" s="219"/>
      <c r="H138" s="219"/>
      <c r="I138" s="219"/>
      <c r="J138" s="219"/>
      <c r="K138" s="219"/>
      <c r="L138" s="219"/>
      <c r="M138" s="219"/>
      <c r="N138" s="219"/>
      <c r="O138" s="219"/>
      <c r="P138" s="219"/>
      <c r="Q138" s="219"/>
      <c r="R138" s="219"/>
      <c r="S138" s="219"/>
      <c r="T138" s="219"/>
      <c r="U138" s="219"/>
      <c r="V138" s="219"/>
      <c r="W138" s="219"/>
      <c r="X138" s="219"/>
      <c r="Y138" s="219"/>
      <c r="Z138" s="219"/>
      <c r="AA138" s="219"/>
      <c r="AB138" s="219"/>
      <c r="AC138" s="219"/>
      <c r="AD138" s="219"/>
      <c r="AE138" s="219"/>
      <c r="AF138" s="219"/>
      <c r="AG138" s="219"/>
      <c r="AH138" s="219"/>
      <c r="AI138" s="219"/>
      <c r="AJ138" s="219"/>
      <c r="AK138" s="219"/>
      <c r="AL138" s="219"/>
      <c r="AM138" s="219"/>
      <c r="AN138" s="219"/>
      <c r="AO138" s="219"/>
      <c r="AP138" s="219"/>
      <c r="AQ138" s="219"/>
      <c r="AR138" s="219"/>
      <c r="AS138" s="219"/>
      <c r="AT138" s="219"/>
      <c r="AU138" s="219"/>
      <c r="AV138" s="219"/>
      <c r="AW138" s="219"/>
      <c r="AX138" s="219"/>
      <c r="AY138" s="219"/>
      <c r="AZ138" s="219"/>
      <c r="BA138" s="219"/>
      <c r="BB138" s="219"/>
      <c r="BC138" s="219"/>
      <c r="BD138" s="219"/>
      <c r="BE138" s="219"/>
      <c r="BF138" s="219"/>
      <c r="BG138" s="219"/>
      <c r="BH138" s="219"/>
      <c r="BI138" s="219"/>
      <c r="BJ138" s="219"/>
      <c r="BK138" s="219"/>
      <c r="BL138" s="219"/>
      <c r="BM138" s="219"/>
      <c r="BN138" s="219"/>
      <c r="BO138" s="219"/>
      <c r="BP138" s="219"/>
      <c r="BQ138" s="219"/>
      <c r="BR138" s="219"/>
      <c r="BS138" s="219"/>
    </row>
    <row r="139" spans="3:71" ht="16.5" customHeight="1">
      <c r="C139" s="219"/>
      <c r="D139" s="219"/>
      <c r="E139" s="219"/>
      <c r="F139" s="219"/>
      <c r="G139" s="219" t="s">
        <v>465</v>
      </c>
      <c r="H139" s="219"/>
      <c r="I139" s="219"/>
      <c r="J139" s="219"/>
      <c r="K139" s="219"/>
      <c r="L139" s="219"/>
      <c r="M139" s="219"/>
      <c r="N139" s="219"/>
      <c r="O139" s="219"/>
      <c r="P139" s="219"/>
      <c r="Q139" s="219"/>
      <c r="R139" s="219"/>
      <c r="S139" s="219"/>
      <c r="T139" s="219"/>
      <c r="U139" s="219"/>
      <c r="V139" s="219"/>
      <c r="W139" s="219"/>
      <c r="X139" s="219"/>
      <c r="Y139" s="219"/>
      <c r="Z139" s="219"/>
      <c r="AA139" s="219"/>
      <c r="AB139" s="219"/>
      <c r="AC139" s="219"/>
      <c r="AD139" s="219"/>
      <c r="AE139" s="219"/>
      <c r="AF139" s="219"/>
      <c r="AG139" s="219"/>
      <c r="AH139" s="219"/>
      <c r="AI139" s="219"/>
      <c r="AJ139" s="219"/>
      <c r="AK139" s="219"/>
      <c r="AL139" s="219"/>
      <c r="AM139" s="219"/>
      <c r="AN139" s="219"/>
      <c r="AO139" s="219"/>
      <c r="AP139" s="219"/>
      <c r="AQ139" s="219"/>
      <c r="AR139" s="219"/>
      <c r="AS139" s="219"/>
      <c r="AT139" s="219"/>
      <c r="AU139" s="219"/>
      <c r="AV139" s="219"/>
      <c r="AW139" s="219"/>
      <c r="AX139" s="219"/>
      <c r="AY139" s="219"/>
      <c r="AZ139" s="219"/>
      <c r="BA139" s="219"/>
      <c r="BB139" s="219"/>
      <c r="BC139" s="219"/>
      <c r="BD139" s="219"/>
      <c r="BE139" s="219"/>
      <c r="BF139" s="219"/>
      <c r="BG139" s="219"/>
      <c r="BH139" s="219"/>
      <c r="BI139" s="219"/>
      <c r="BJ139" s="219"/>
      <c r="BK139" s="219"/>
      <c r="BL139" s="219"/>
      <c r="BM139" s="219"/>
      <c r="BN139" s="219"/>
      <c r="BO139" s="219"/>
      <c r="BP139" s="219"/>
      <c r="BQ139" s="219"/>
      <c r="BR139" s="219"/>
      <c r="BS139" s="219"/>
    </row>
    <row r="140" spans="3:71" ht="16.5" customHeight="1">
      <c r="C140" s="219"/>
      <c r="D140" s="219"/>
      <c r="E140" s="219"/>
      <c r="F140" s="219"/>
      <c r="G140" s="219"/>
      <c r="H140" s="219" t="s">
        <v>472</v>
      </c>
      <c r="I140" s="219"/>
      <c r="J140" s="219"/>
      <c r="K140" s="219"/>
      <c r="L140" s="219"/>
      <c r="M140" s="219"/>
      <c r="N140" s="219"/>
      <c r="O140" s="219"/>
      <c r="P140" s="219"/>
      <c r="Q140" s="219"/>
      <c r="R140" s="219"/>
      <c r="S140" s="219"/>
      <c r="T140" s="219"/>
      <c r="U140" s="219"/>
      <c r="V140" s="219"/>
      <c r="W140" s="219"/>
      <c r="X140" s="219"/>
      <c r="Y140" s="219"/>
      <c r="Z140" s="219"/>
      <c r="AA140" s="219"/>
      <c r="AB140" s="219"/>
      <c r="AC140" s="219"/>
      <c r="AD140" s="219"/>
      <c r="AE140" s="219"/>
      <c r="AF140" s="219"/>
      <c r="AG140" s="219"/>
      <c r="AH140" s="219"/>
      <c r="AI140" s="219"/>
      <c r="AJ140" s="219"/>
      <c r="AK140" s="219"/>
      <c r="AL140" s="219"/>
      <c r="AM140" s="219"/>
      <c r="AN140" s="219"/>
      <c r="AO140" s="219"/>
      <c r="AP140" s="219"/>
      <c r="AQ140" s="219"/>
      <c r="AR140" s="219"/>
      <c r="AS140" s="219"/>
      <c r="AT140" s="219"/>
      <c r="AU140" s="219"/>
      <c r="AV140" s="219"/>
      <c r="AW140" s="219"/>
      <c r="AX140" s="219"/>
      <c r="AY140" s="219"/>
      <c r="AZ140" s="219"/>
      <c r="BA140" s="219"/>
      <c r="BB140" s="219"/>
      <c r="BC140" s="219"/>
      <c r="BD140" s="219"/>
      <c r="BE140" s="219"/>
      <c r="BF140" s="219"/>
      <c r="BG140" s="219"/>
      <c r="BH140" s="219"/>
      <c r="BI140" s="219"/>
      <c r="BJ140" s="219"/>
      <c r="BK140" s="219"/>
      <c r="BL140" s="219"/>
      <c r="BM140" s="219"/>
      <c r="BN140" s="219"/>
      <c r="BO140" s="219"/>
      <c r="BP140" s="219"/>
      <c r="BQ140" s="219"/>
      <c r="BR140" s="219"/>
      <c r="BS140" s="219"/>
    </row>
    <row r="141" spans="3:71" ht="16.5" customHeight="1">
      <c r="C141" s="219"/>
      <c r="D141" s="219"/>
      <c r="E141" s="219"/>
      <c r="F141" s="219"/>
      <c r="G141" s="219"/>
      <c r="H141" s="219"/>
      <c r="I141" s="219"/>
      <c r="J141" s="219"/>
      <c r="K141" s="219"/>
      <c r="L141" s="219"/>
      <c r="M141" s="219"/>
      <c r="N141" s="219"/>
      <c r="O141" s="219"/>
      <c r="P141" s="219"/>
      <c r="Q141" s="219"/>
      <c r="R141" s="219"/>
      <c r="S141" s="219"/>
      <c r="T141" s="219"/>
      <c r="U141" s="219"/>
      <c r="V141" s="219"/>
      <c r="W141" s="219"/>
      <c r="X141" s="219"/>
      <c r="Y141" s="219"/>
      <c r="Z141" s="219"/>
      <c r="AA141" s="219"/>
      <c r="AB141" s="219"/>
      <c r="AC141" s="219"/>
      <c r="AD141" s="219"/>
      <c r="AE141" s="219"/>
      <c r="AF141" s="219"/>
      <c r="AG141" s="219"/>
      <c r="AH141" s="219"/>
      <c r="AI141" s="219"/>
      <c r="AJ141" s="219"/>
      <c r="AK141" s="219"/>
      <c r="AL141" s="219"/>
      <c r="AM141" s="219"/>
      <c r="AN141" s="219"/>
      <c r="AO141" s="219"/>
      <c r="AP141" s="219"/>
      <c r="AQ141" s="219"/>
      <c r="AR141" s="219"/>
      <c r="AS141" s="219"/>
      <c r="AT141" s="219"/>
      <c r="AU141" s="219"/>
      <c r="AV141" s="219"/>
      <c r="AW141" s="219"/>
      <c r="AX141" s="219"/>
      <c r="AY141" s="219"/>
      <c r="AZ141" s="219"/>
      <c r="BA141" s="219"/>
      <c r="BB141" s="219"/>
      <c r="BC141" s="219"/>
      <c r="BD141" s="219"/>
      <c r="BE141" s="219"/>
      <c r="BF141" s="219"/>
      <c r="BG141" s="219"/>
      <c r="BH141" s="219"/>
      <c r="BI141" s="219"/>
      <c r="BJ141" s="219"/>
      <c r="BK141" s="219"/>
      <c r="BL141" s="219"/>
      <c r="BM141" s="219"/>
      <c r="BN141" s="219"/>
      <c r="BO141" s="219"/>
      <c r="BP141" s="219"/>
      <c r="BQ141" s="219"/>
      <c r="BR141" s="219"/>
      <c r="BS141" s="219"/>
    </row>
    <row r="142" spans="3:71" ht="16.5" customHeight="1">
      <c r="C142" s="219"/>
      <c r="D142" s="219"/>
      <c r="E142" s="219"/>
      <c r="F142" s="219"/>
      <c r="G142" s="219" t="s">
        <v>473</v>
      </c>
      <c r="H142" s="219"/>
      <c r="I142" s="219"/>
      <c r="J142" s="219"/>
      <c r="K142" s="219"/>
      <c r="L142" s="219"/>
      <c r="M142" s="219"/>
      <c r="N142" s="219"/>
      <c r="O142" s="219"/>
      <c r="P142" s="219"/>
      <c r="Q142" s="219"/>
      <c r="R142" s="219"/>
      <c r="S142" s="219"/>
      <c r="T142" s="219"/>
      <c r="U142" s="219"/>
      <c r="V142" s="219"/>
      <c r="W142" s="219"/>
      <c r="X142" s="219"/>
      <c r="Y142" s="219"/>
      <c r="Z142" s="219"/>
      <c r="AA142" s="219"/>
      <c r="AB142" s="219"/>
      <c r="AC142" s="219"/>
      <c r="AD142" s="219"/>
      <c r="AE142" s="219"/>
      <c r="AF142" s="219"/>
      <c r="AG142" s="219"/>
      <c r="AH142" s="219"/>
      <c r="AI142" s="219"/>
      <c r="AJ142" s="219"/>
      <c r="AK142" s="219"/>
      <c r="AL142" s="219"/>
      <c r="AM142" s="219"/>
      <c r="AN142" s="219"/>
      <c r="AO142" s="219"/>
      <c r="AP142" s="219"/>
      <c r="AQ142" s="219"/>
      <c r="AR142" s="219"/>
      <c r="AS142" s="219"/>
      <c r="AT142" s="219"/>
      <c r="AU142" s="219"/>
      <c r="AV142" s="219"/>
      <c r="AW142" s="219"/>
      <c r="AX142" s="219"/>
      <c r="AY142" s="219"/>
      <c r="AZ142" s="219"/>
      <c r="BA142" s="219"/>
      <c r="BB142" s="219"/>
      <c r="BC142" s="219"/>
      <c r="BD142" s="219"/>
      <c r="BE142" s="219"/>
      <c r="BF142" s="219"/>
      <c r="BG142" s="219"/>
      <c r="BH142" s="219"/>
      <c r="BI142" s="219"/>
      <c r="BJ142" s="219"/>
      <c r="BK142" s="219"/>
      <c r="BL142" s="219"/>
      <c r="BM142" s="219"/>
      <c r="BN142" s="219"/>
      <c r="BO142" s="219"/>
      <c r="BP142" s="219"/>
      <c r="BQ142" s="219"/>
      <c r="BR142" s="219"/>
      <c r="BS142" s="219"/>
    </row>
    <row r="143" spans="3:71" ht="16.5" customHeight="1">
      <c r="C143" s="219"/>
      <c r="D143" s="219"/>
      <c r="E143" s="219"/>
      <c r="F143" s="219"/>
      <c r="G143" s="219"/>
      <c r="H143" s="219" t="s">
        <v>474</v>
      </c>
      <c r="I143" s="219"/>
      <c r="J143" s="219"/>
      <c r="K143" s="219"/>
      <c r="L143" s="219" t="s">
        <v>475</v>
      </c>
      <c r="M143" s="219"/>
      <c r="N143" s="219"/>
      <c r="O143" s="219"/>
      <c r="P143" s="219"/>
      <c r="Q143" s="219"/>
      <c r="R143" s="219"/>
      <c r="S143" s="219"/>
      <c r="T143" s="219"/>
      <c r="U143" s="219"/>
      <c r="V143" s="219"/>
      <c r="W143" s="219"/>
      <c r="X143" s="219"/>
      <c r="Y143" s="219"/>
      <c r="Z143" s="219"/>
      <c r="AA143" s="219"/>
      <c r="AB143" s="219"/>
      <c r="AC143" s="219"/>
      <c r="AD143" s="219"/>
      <c r="AE143" s="219"/>
      <c r="AF143" s="219"/>
      <c r="AG143" s="219"/>
      <c r="AH143" s="219"/>
      <c r="AI143" s="219"/>
      <c r="AJ143" s="219"/>
      <c r="AK143" s="219"/>
      <c r="AL143" s="219"/>
      <c r="AM143" s="219"/>
      <c r="AN143" s="219"/>
      <c r="AO143" s="219"/>
      <c r="AP143" s="219"/>
      <c r="AQ143" s="219"/>
      <c r="AR143" s="219"/>
      <c r="AS143" s="219"/>
      <c r="AT143" s="219"/>
      <c r="AU143" s="219"/>
      <c r="AV143" s="219"/>
      <c r="AW143" s="219"/>
      <c r="AX143" s="219"/>
      <c r="AY143" s="219"/>
      <c r="AZ143" s="219"/>
      <c r="BA143" s="219"/>
      <c r="BB143" s="219"/>
      <c r="BC143" s="219"/>
      <c r="BD143" s="219"/>
      <c r="BE143" s="219"/>
      <c r="BF143" s="219"/>
      <c r="BG143" s="219"/>
      <c r="BH143" s="219"/>
      <c r="BI143" s="219"/>
      <c r="BJ143" s="219"/>
      <c r="BK143" s="219"/>
      <c r="BL143" s="219"/>
      <c r="BM143" s="219"/>
      <c r="BN143" s="219"/>
      <c r="BO143" s="219"/>
      <c r="BP143" s="219"/>
      <c r="BQ143" s="219"/>
      <c r="BR143" s="219"/>
      <c r="BS143" s="219"/>
    </row>
    <row r="144" spans="3:71" ht="16.5" customHeight="1">
      <c r="C144" s="219"/>
      <c r="D144" s="219"/>
      <c r="E144" s="219"/>
      <c r="F144" s="219"/>
      <c r="G144" s="219"/>
      <c r="H144" s="219"/>
      <c r="I144" s="219"/>
      <c r="J144" s="219"/>
      <c r="K144" s="219"/>
      <c r="L144" s="219" t="s">
        <v>476</v>
      </c>
      <c r="M144" s="219"/>
      <c r="N144" s="219"/>
      <c r="O144" s="219"/>
      <c r="P144" s="219"/>
      <c r="Q144" s="219"/>
      <c r="R144" s="219"/>
      <c r="S144" s="219"/>
      <c r="T144" s="219"/>
      <c r="U144" s="219"/>
      <c r="V144" s="219"/>
      <c r="W144" s="219"/>
      <c r="X144" s="219"/>
      <c r="Y144" s="219"/>
      <c r="Z144" s="219"/>
      <c r="AA144" s="219"/>
      <c r="AB144" s="219"/>
      <c r="AC144" s="219"/>
      <c r="AD144" s="219"/>
      <c r="AE144" s="219"/>
      <c r="AF144" s="219"/>
      <c r="AG144" s="219"/>
      <c r="AH144" s="219"/>
      <c r="AI144" s="219"/>
      <c r="AJ144" s="219"/>
      <c r="AK144" s="219"/>
      <c r="AL144" s="219"/>
      <c r="AM144" s="219"/>
      <c r="AN144" s="219"/>
      <c r="AO144" s="219"/>
      <c r="AP144" s="219"/>
      <c r="AQ144" s="219"/>
      <c r="AR144" s="219"/>
      <c r="AS144" s="219"/>
      <c r="AT144" s="219"/>
      <c r="AU144" s="219"/>
      <c r="AV144" s="219"/>
      <c r="AW144" s="219"/>
      <c r="AX144" s="219"/>
      <c r="AY144" s="219"/>
      <c r="AZ144" s="219"/>
      <c r="BA144" s="219"/>
      <c r="BB144" s="219"/>
      <c r="BC144" s="219"/>
      <c r="BD144" s="219"/>
      <c r="BE144" s="219"/>
      <c r="BF144" s="219"/>
      <c r="BG144" s="219"/>
      <c r="BH144" s="219"/>
      <c r="BI144" s="219"/>
      <c r="BJ144" s="219"/>
      <c r="BK144" s="219"/>
      <c r="BL144" s="219"/>
      <c r="BM144" s="219"/>
      <c r="BN144" s="219"/>
      <c r="BO144" s="219"/>
      <c r="BP144" s="219"/>
      <c r="BQ144" s="219"/>
      <c r="BR144" s="219"/>
      <c r="BS144" s="219"/>
    </row>
    <row r="145" spans="3:71" ht="16.5" customHeight="1">
      <c r="C145" s="219"/>
      <c r="D145" s="219"/>
      <c r="E145" s="219"/>
      <c r="F145" s="219"/>
      <c r="G145" s="219"/>
      <c r="H145" s="219"/>
      <c r="I145" s="219"/>
      <c r="J145" s="219"/>
      <c r="K145" s="219"/>
      <c r="L145" s="219" t="s">
        <v>477</v>
      </c>
      <c r="M145" s="219"/>
      <c r="N145" s="219"/>
      <c r="O145" s="219"/>
      <c r="P145" s="219"/>
      <c r="Q145" s="219"/>
      <c r="R145" s="219"/>
      <c r="S145" s="219"/>
      <c r="T145" s="219"/>
      <c r="U145" s="219"/>
      <c r="V145" s="219"/>
      <c r="W145" s="219"/>
      <c r="X145" s="219"/>
      <c r="Y145" s="219"/>
      <c r="Z145" s="219"/>
      <c r="AA145" s="219"/>
      <c r="AB145" s="219"/>
      <c r="AC145" s="219"/>
      <c r="AD145" s="219"/>
      <c r="AE145" s="219"/>
      <c r="AF145" s="219"/>
      <c r="AG145" s="219"/>
      <c r="AH145" s="219"/>
      <c r="AI145" s="219"/>
      <c r="AJ145" s="219"/>
      <c r="AK145" s="219"/>
      <c r="AL145" s="219"/>
      <c r="AM145" s="219"/>
      <c r="AN145" s="219"/>
      <c r="AO145" s="219"/>
      <c r="AP145" s="219"/>
      <c r="AQ145" s="219"/>
      <c r="AR145" s="219"/>
      <c r="AS145" s="219"/>
      <c r="AT145" s="219"/>
      <c r="AU145" s="219"/>
      <c r="AV145" s="219"/>
      <c r="AW145" s="219"/>
      <c r="AX145" s="219"/>
      <c r="AY145" s="219"/>
      <c r="AZ145" s="219"/>
      <c r="BA145" s="219"/>
      <c r="BB145" s="219"/>
      <c r="BC145" s="219"/>
      <c r="BD145" s="219"/>
      <c r="BE145" s="219"/>
      <c r="BF145" s="219"/>
      <c r="BG145" s="219"/>
      <c r="BH145" s="219"/>
      <c r="BI145" s="219"/>
      <c r="BJ145" s="219"/>
      <c r="BK145" s="219"/>
      <c r="BL145" s="219"/>
      <c r="BM145" s="219"/>
      <c r="BN145" s="219"/>
      <c r="BO145" s="219"/>
      <c r="BP145" s="219"/>
      <c r="BQ145" s="219"/>
      <c r="BR145" s="219"/>
      <c r="BS145" s="219"/>
    </row>
    <row r="146" spans="3:71" ht="16.5" customHeight="1">
      <c r="C146" s="219"/>
      <c r="D146" s="219"/>
      <c r="E146" s="219"/>
      <c r="F146" s="219"/>
      <c r="G146" s="219"/>
      <c r="H146" s="219"/>
      <c r="I146" s="219"/>
      <c r="J146" s="219"/>
      <c r="K146" s="219"/>
      <c r="L146" s="219" t="s">
        <v>478</v>
      </c>
      <c r="M146" s="219"/>
      <c r="N146" s="219"/>
      <c r="O146" s="219"/>
      <c r="P146" s="219"/>
      <c r="Q146" s="219"/>
      <c r="R146" s="219"/>
      <c r="S146" s="219"/>
      <c r="T146" s="219"/>
      <c r="U146" s="219"/>
      <c r="V146" s="219"/>
      <c r="W146" s="219"/>
      <c r="X146" s="219"/>
      <c r="Y146" s="219"/>
      <c r="Z146" s="219"/>
      <c r="AA146" s="219"/>
      <c r="AB146" s="219"/>
      <c r="AC146" s="219"/>
      <c r="AD146" s="219"/>
      <c r="AE146" s="219"/>
      <c r="AF146" s="219"/>
      <c r="AG146" s="219"/>
      <c r="AH146" s="219"/>
      <c r="AI146" s="219"/>
      <c r="AJ146" s="219"/>
      <c r="AK146" s="219"/>
      <c r="AL146" s="219"/>
      <c r="AM146" s="219"/>
      <c r="AN146" s="219"/>
      <c r="AO146" s="219"/>
      <c r="AP146" s="219"/>
      <c r="AQ146" s="219"/>
      <c r="AR146" s="219"/>
      <c r="AS146" s="219"/>
      <c r="AT146" s="219"/>
      <c r="AU146" s="219"/>
      <c r="AV146" s="219"/>
      <c r="AW146" s="219"/>
      <c r="AX146" s="219"/>
      <c r="AY146" s="219"/>
      <c r="AZ146" s="219"/>
      <c r="BA146" s="219"/>
      <c r="BB146" s="219"/>
      <c r="BC146" s="219"/>
      <c r="BD146" s="219"/>
      <c r="BE146" s="219"/>
      <c r="BF146" s="219"/>
      <c r="BG146" s="219"/>
      <c r="BH146" s="219"/>
      <c r="BI146" s="219"/>
      <c r="BJ146" s="219"/>
      <c r="BK146" s="219"/>
      <c r="BL146" s="219"/>
      <c r="BM146" s="219"/>
      <c r="BN146" s="219"/>
      <c r="BO146" s="219"/>
      <c r="BP146" s="219"/>
      <c r="BQ146" s="219"/>
      <c r="BR146" s="219"/>
      <c r="BS146" s="219"/>
    </row>
    <row r="147" spans="3:71" ht="16.5" customHeight="1">
      <c r="C147" s="219"/>
      <c r="D147" s="219"/>
      <c r="E147" s="219"/>
      <c r="F147" s="219"/>
      <c r="G147" s="219"/>
      <c r="H147" s="219"/>
      <c r="I147" s="219"/>
      <c r="J147" s="219"/>
      <c r="K147" s="219"/>
      <c r="L147" s="219" t="s">
        <v>479</v>
      </c>
      <c r="M147" s="219"/>
      <c r="N147" s="219"/>
      <c r="O147" s="219"/>
      <c r="P147" s="219"/>
      <c r="Q147" s="219"/>
      <c r="R147" s="219"/>
      <c r="S147" s="219"/>
      <c r="T147" s="219"/>
      <c r="U147" s="219"/>
      <c r="V147" s="219"/>
      <c r="W147" s="219"/>
      <c r="X147" s="219"/>
      <c r="Y147" s="219"/>
      <c r="Z147" s="219"/>
      <c r="AA147" s="219"/>
      <c r="AB147" s="219"/>
      <c r="AC147" s="219"/>
      <c r="AD147" s="219"/>
      <c r="AE147" s="219"/>
      <c r="AF147" s="219"/>
      <c r="AG147" s="219"/>
      <c r="AH147" s="219"/>
      <c r="AI147" s="219"/>
      <c r="AJ147" s="219"/>
      <c r="AK147" s="219"/>
      <c r="AL147" s="219"/>
      <c r="AM147" s="219"/>
      <c r="AN147" s="219"/>
      <c r="AO147" s="219"/>
      <c r="AP147" s="219"/>
      <c r="AQ147" s="219"/>
      <c r="AR147" s="219"/>
      <c r="AS147" s="219"/>
      <c r="AT147" s="219"/>
      <c r="AU147" s="219"/>
      <c r="AV147" s="219"/>
      <c r="AW147" s="219"/>
      <c r="AX147" s="219"/>
      <c r="AY147" s="219"/>
      <c r="AZ147" s="219"/>
      <c r="BA147" s="219"/>
      <c r="BB147" s="219"/>
      <c r="BC147" s="219"/>
      <c r="BD147" s="219"/>
      <c r="BE147" s="219"/>
      <c r="BF147" s="219"/>
      <c r="BG147" s="219"/>
      <c r="BH147" s="219"/>
      <c r="BI147" s="219"/>
      <c r="BJ147" s="219"/>
      <c r="BK147" s="219"/>
      <c r="BL147" s="219"/>
      <c r="BM147" s="219"/>
      <c r="BN147" s="219"/>
      <c r="BO147" s="219"/>
      <c r="BP147" s="219"/>
      <c r="BQ147" s="219"/>
      <c r="BR147" s="219"/>
      <c r="BS147" s="219"/>
    </row>
    <row r="148" spans="3:71" ht="16.5" customHeight="1">
      <c r="C148" s="219"/>
      <c r="D148" s="219"/>
      <c r="E148" s="219"/>
      <c r="F148" s="219"/>
      <c r="G148" s="219"/>
      <c r="H148" s="219"/>
      <c r="I148" s="219"/>
      <c r="J148" s="219"/>
      <c r="K148" s="219"/>
      <c r="L148" s="219" t="s">
        <v>480</v>
      </c>
      <c r="M148" s="219"/>
      <c r="N148" s="219"/>
      <c r="O148" s="219"/>
      <c r="P148" s="219"/>
      <c r="Q148" s="219"/>
      <c r="R148" s="219"/>
      <c r="S148" s="219"/>
      <c r="T148" s="219"/>
      <c r="U148" s="219"/>
      <c r="V148" s="219"/>
      <c r="W148" s="219"/>
      <c r="X148" s="219"/>
      <c r="Y148" s="219"/>
      <c r="Z148" s="219"/>
      <c r="AA148" s="219"/>
      <c r="AB148" s="219"/>
      <c r="AC148" s="219"/>
      <c r="AD148" s="219"/>
      <c r="AE148" s="219"/>
      <c r="AF148" s="219"/>
      <c r="AG148" s="219"/>
      <c r="AH148" s="219"/>
      <c r="AI148" s="219"/>
      <c r="AJ148" s="219"/>
      <c r="AK148" s="219"/>
      <c r="AL148" s="219"/>
      <c r="AM148" s="219"/>
      <c r="AN148" s="219"/>
      <c r="AO148" s="219"/>
      <c r="AP148" s="219"/>
      <c r="AQ148" s="219"/>
      <c r="AR148" s="219"/>
      <c r="AS148" s="219"/>
      <c r="AT148" s="219"/>
      <c r="AU148" s="219"/>
      <c r="AV148" s="219"/>
      <c r="AW148" s="219"/>
      <c r="AX148" s="219"/>
      <c r="AY148" s="219"/>
      <c r="AZ148" s="219"/>
      <c r="BA148" s="219"/>
      <c r="BB148" s="219"/>
      <c r="BC148" s="219"/>
      <c r="BD148" s="219"/>
      <c r="BE148" s="219"/>
      <c r="BF148" s="219"/>
      <c r="BG148" s="219"/>
      <c r="BH148" s="219"/>
      <c r="BI148" s="219"/>
      <c r="BJ148" s="219"/>
      <c r="BK148" s="219"/>
      <c r="BL148" s="219"/>
      <c r="BM148" s="219"/>
      <c r="BN148" s="219"/>
      <c r="BO148" s="219"/>
      <c r="BP148" s="219"/>
      <c r="BQ148" s="219"/>
      <c r="BR148" s="219"/>
      <c r="BS148" s="219"/>
    </row>
    <row r="149" spans="3:71" ht="16.5" customHeight="1">
      <c r="C149" s="219"/>
      <c r="D149" s="219"/>
      <c r="E149" s="219"/>
      <c r="F149" s="219"/>
      <c r="G149" s="219"/>
      <c r="H149" s="219"/>
      <c r="I149" s="219"/>
      <c r="J149" s="219"/>
      <c r="K149" s="219"/>
      <c r="L149" s="219" t="s">
        <v>481</v>
      </c>
      <c r="M149" s="219"/>
      <c r="N149" s="219"/>
      <c r="O149" s="219"/>
      <c r="P149" s="219"/>
      <c r="Q149" s="219"/>
      <c r="R149" s="219"/>
      <c r="S149" s="219"/>
      <c r="T149" s="219"/>
      <c r="U149" s="219"/>
      <c r="V149" s="219"/>
      <c r="W149" s="219"/>
      <c r="X149" s="219"/>
      <c r="Y149" s="219"/>
      <c r="Z149" s="219"/>
      <c r="AA149" s="219"/>
      <c r="AB149" s="219"/>
      <c r="AC149" s="219"/>
      <c r="AD149" s="219"/>
      <c r="AE149" s="219"/>
      <c r="AF149" s="219"/>
      <c r="AG149" s="219"/>
      <c r="AH149" s="219"/>
      <c r="AI149" s="219"/>
      <c r="AJ149" s="219"/>
      <c r="AK149" s="219"/>
      <c r="AL149" s="219"/>
      <c r="AM149" s="219"/>
      <c r="AN149" s="219"/>
      <c r="AO149" s="219"/>
      <c r="AP149" s="219"/>
      <c r="AQ149" s="219"/>
      <c r="AR149" s="219"/>
      <c r="AS149" s="219"/>
      <c r="AT149" s="219"/>
      <c r="AU149" s="219"/>
      <c r="AV149" s="219"/>
      <c r="AW149" s="219"/>
      <c r="AX149" s="219"/>
      <c r="AY149" s="219"/>
      <c r="AZ149" s="219"/>
      <c r="BA149" s="219"/>
      <c r="BB149" s="219"/>
      <c r="BC149" s="219"/>
      <c r="BD149" s="219"/>
      <c r="BE149" s="219"/>
      <c r="BF149" s="219"/>
      <c r="BG149" s="219"/>
      <c r="BH149" s="219"/>
      <c r="BI149" s="219"/>
      <c r="BJ149" s="219"/>
      <c r="BK149" s="219"/>
      <c r="BL149" s="219"/>
      <c r="BM149" s="219"/>
      <c r="BN149" s="219"/>
      <c r="BO149" s="219"/>
      <c r="BP149" s="219"/>
      <c r="BQ149" s="219"/>
      <c r="BR149" s="219"/>
      <c r="BS149" s="219"/>
    </row>
    <row r="150" spans="3:71" ht="16.5" customHeight="1">
      <c r="C150" s="219"/>
      <c r="D150" s="219"/>
      <c r="E150" s="219"/>
      <c r="F150" s="219"/>
      <c r="G150" s="219"/>
      <c r="H150" s="219"/>
      <c r="I150" s="219"/>
      <c r="J150" s="219"/>
      <c r="K150" s="219"/>
      <c r="L150" s="219" t="s">
        <v>482</v>
      </c>
      <c r="M150" s="219"/>
      <c r="N150" s="219"/>
      <c r="O150" s="219"/>
      <c r="P150" s="219"/>
      <c r="Q150" s="219"/>
      <c r="R150" s="219"/>
      <c r="S150" s="219"/>
      <c r="T150" s="219"/>
      <c r="U150" s="219"/>
      <c r="V150" s="219"/>
      <c r="W150" s="219"/>
      <c r="X150" s="219"/>
      <c r="Y150" s="219"/>
      <c r="Z150" s="219"/>
      <c r="AA150" s="219"/>
      <c r="AB150" s="219"/>
      <c r="AC150" s="219"/>
      <c r="AD150" s="219"/>
      <c r="AE150" s="219"/>
      <c r="AF150" s="219"/>
      <c r="AG150" s="219"/>
      <c r="AH150" s="219"/>
      <c r="AI150" s="219"/>
      <c r="AJ150" s="219"/>
      <c r="AK150" s="219"/>
      <c r="AL150" s="219"/>
      <c r="AM150" s="219"/>
      <c r="AN150" s="219"/>
      <c r="AO150" s="219"/>
      <c r="AP150" s="219"/>
      <c r="AQ150" s="219"/>
      <c r="AR150" s="219"/>
      <c r="AS150" s="219"/>
      <c r="AT150" s="219"/>
      <c r="AU150" s="219"/>
      <c r="AV150" s="219"/>
      <c r="AW150" s="219"/>
      <c r="AX150" s="219"/>
      <c r="AY150" s="219"/>
      <c r="AZ150" s="219"/>
      <c r="BA150" s="219"/>
      <c r="BB150" s="219"/>
      <c r="BC150" s="219"/>
      <c r="BD150" s="219"/>
      <c r="BE150" s="219"/>
      <c r="BF150" s="219"/>
      <c r="BG150" s="219"/>
      <c r="BH150" s="219"/>
      <c r="BI150" s="219"/>
      <c r="BJ150" s="219"/>
      <c r="BK150" s="219"/>
      <c r="BL150" s="219"/>
      <c r="BM150" s="219"/>
      <c r="BN150" s="219"/>
      <c r="BO150" s="219"/>
      <c r="BP150" s="219"/>
      <c r="BQ150" s="219"/>
      <c r="BR150" s="219"/>
      <c r="BS150" s="219"/>
    </row>
    <row r="151" spans="3:71" ht="16.5" customHeight="1">
      <c r="C151" s="219"/>
      <c r="D151" s="219"/>
      <c r="E151" s="219"/>
      <c r="F151" s="219"/>
      <c r="G151" s="219"/>
      <c r="H151" s="219" t="s">
        <v>483</v>
      </c>
      <c r="I151" s="219"/>
      <c r="J151" s="219"/>
      <c r="K151" s="219"/>
      <c r="L151" s="219" t="s">
        <v>484</v>
      </c>
      <c r="M151" s="219"/>
      <c r="N151" s="219"/>
      <c r="O151" s="219"/>
      <c r="P151" s="219"/>
      <c r="Q151" s="219"/>
      <c r="R151" s="219"/>
      <c r="S151" s="219"/>
      <c r="T151" s="219"/>
      <c r="U151" s="219"/>
      <c r="V151" s="219"/>
      <c r="W151" s="219"/>
      <c r="X151" s="219"/>
      <c r="Y151" s="219"/>
      <c r="Z151" s="219"/>
      <c r="AA151" s="219"/>
      <c r="AB151" s="219"/>
      <c r="AC151" s="219"/>
      <c r="AD151" s="219"/>
      <c r="AE151" s="219"/>
      <c r="AF151" s="219"/>
      <c r="AG151" s="219"/>
      <c r="AH151" s="219"/>
      <c r="AI151" s="219"/>
      <c r="AJ151" s="219"/>
      <c r="AK151" s="219"/>
      <c r="AL151" s="219"/>
      <c r="AM151" s="219"/>
      <c r="AN151" s="219"/>
      <c r="AO151" s="219"/>
      <c r="AP151" s="219"/>
      <c r="AQ151" s="219"/>
      <c r="AR151" s="219"/>
      <c r="AS151" s="219"/>
      <c r="AT151" s="219"/>
      <c r="AU151" s="219"/>
      <c r="AV151" s="219"/>
      <c r="AW151" s="219"/>
      <c r="AX151" s="219"/>
      <c r="AY151" s="219"/>
      <c r="AZ151" s="219"/>
      <c r="BA151" s="219"/>
      <c r="BB151" s="219"/>
      <c r="BC151" s="219"/>
      <c r="BD151" s="219"/>
      <c r="BE151" s="219"/>
      <c r="BF151" s="219"/>
      <c r="BG151" s="219"/>
      <c r="BH151" s="219"/>
      <c r="BI151" s="219"/>
      <c r="BJ151" s="219"/>
      <c r="BK151" s="219"/>
      <c r="BL151" s="219"/>
      <c r="BM151" s="219"/>
      <c r="BN151" s="219"/>
      <c r="BO151" s="219"/>
      <c r="BP151" s="219"/>
      <c r="BQ151" s="219"/>
      <c r="BR151" s="219"/>
      <c r="BS151" s="219"/>
    </row>
    <row r="152" spans="3:71" ht="16.5" customHeight="1">
      <c r="C152" s="219"/>
      <c r="D152" s="219"/>
      <c r="E152" s="219"/>
      <c r="F152" s="219"/>
      <c r="G152" s="219"/>
      <c r="H152" s="219"/>
      <c r="I152" s="219"/>
      <c r="J152" s="219"/>
      <c r="K152" s="219"/>
      <c r="L152" s="219"/>
      <c r="M152" s="219"/>
      <c r="N152" s="219"/>
      <c r="O152" s="219"/>
      <c r="P152" s="219"/>
      <c r="Q152" s="219"/>
      <c r="R152" s="219"/>
      <c r="S152" s="219"/>
      <c r="T152" s="219"/>
      <c r="U152" s="219"/>
      <c r="V152" s="219"/>
      <c r="W152" s="219"/>
      <c r="X152" s="219"/>
      <c r="Y152" s="219"/>
      <c r="Z152" s="219"/>
      <c r="AA152" s="219"/>
      <c r="AB152" s="219"/>
      <c r="AC152" s="219"/>
      <c r="AD152" s="219"/>
      <c r="AE152" s="219"/>
      <c r="AF152" s="219"/>
      <c r="AG152" s="219"/>
      <c r="AH152" s="219"/>
      <c r="AI152" s="219"/>
      <c r="AJ152" s="219"/>
      <c r="AK152" s="219"/>
      <c r="AL152" s="219"/>
      <c r="AM152" s="219"/>
      <c r="AN152" s="219"/>
      <c r="AO152" s="219"/>
      <c r="AP152" s="219"/>
      <c r="AQ152" s="219"/>
      <c r="AR152" s="219"/>
      <c r="AS152" s="219"/>
      <c r="AT152" s="219"/>
      <c r="AU152" s="219"/>
      <c r="AV152" s="219"/>
      <c r="AW152" s="219"/>
      <c r="AX152" s="219"/>
      <c r="AY152" s="219"/>
      <c r="AZ152" s="219"/>
      <c r="BA152" s="219"/>
      <c r="BB152" s="219"/>
      <c r="BC152" s="219"/>
      <c r="BD152" s="219"/>
      <c r="BE152" s="219"/>
      <c r="BF152" s="219"/>
      <c r="BG152" s="219"/>
      <c r="BH152" s="219"/>
      <c r="BI152" s="219"/>
      <c r="BJ152" s="219"/>
      <c r="BK152" s="219"/>
      <c r="BL152" s="219"/>
      <c r="BM152" s="219"/>
      <c r="BN152" s="219"/>
      <c r="BO152" s="219"/>
      <c r="BP152" s="219"/>
      <c r="BQ152" s="219"/>
      <c r="BR152" s="219"/>
      <c r="BS152" s="219"/>
    </row>
    <row r="153" spans="3:71" ht="16.5" customHeight="1">
      <c r="C153" s="219"/>
      <c r="D153" s="219"/>
      <c r="E153" s="219" t="s">
        <v>485</v>
      </c>
      <c r="F153" s="219"/>
      <c r="G153" s="219"/>
      <c r="H153" s="219"/>
      <c r="I153" s="219"/>
      <c r="J153" s="219"/>
      <c r="K153" s="219"/>
      <c r="L153" s="219"/>
      <c r="M153" s="219"/>
      <c r="N153" s="219"/>
      <c r="O153" s="219"/>
      <c r="P153" s="219"/>
      <c r="Q153" s="219"/>
      <c r="R153" s="219"/>
      <c r="S153" s="219"/>
      <c r="T153" s="219"/>
      <c r="U153" s="219"/>
      <c r="V153" s="219"/>
      <c r="W153" s="219"/>
      <c r="X153" s="219"/>
      <c r="Y153" s="219"/>
      <c r="Z153" s="219"/>
      <c r="AA153" s="219"/>
      <c r="AB153" s="219"/>
      <c r="AC153" s="219"/>
      <c r="AD153" s="219"/>
      <c r="AE153" s="219"/>
      <c r="AF153" s="219"/>
      <c r="AG153" s="219"/>
      <c r="AH153" s="219"/>
      <c r="AI153" s="219"/>
      <c r="AJ153" s="219"/>
      <c r="AK153" s="219"/>
      <c r="AL153" s="219"/>
      <c r="AM153" s="219"/>
      <c r="AN153" s="219"/>
      <c r="AO153" s="219"/>
      <c r="AP153" s="219"/>
      <c r="AQ153" s="219"/>
      <c r="AR153" s="219"/>
      <c r="AS153" s="219"/>
      <c r="AT153" s="219"/>
      <c r="AU153" s="219"/>
      <c r="AV153" s="219"/>
      <c r="AW153" s="219"/>
      <c r="AX153" s="219"/>
      <c r="AY153" s="219"/>
      <c r="AZ153" s="219"/>
      <c r="BA153" s="219"/>
      <c r="BB153" s="219"/>
      <c r="BC153" s="219"/>
      <c r="BD153" s="219"/>
      <c r="BE153" s="219"/>
      <c r="BF153" s="219"/>
      <c r="BG153" s="219"/>
      <c r="BH153" s="219"/>
      <c r="BI153" s="219"/>
      <c r="BJ153" s="219"/>
      <c r="BK153" s="219"/>
      <c r="BL153" s="219"/>
      <c r="BM153" s="219"/>
      <c r="BN153" s="219"/>
      <c r="BO153" s="219"/>
      <c r="BP153" s="219"/>
      <c r="BQ153" s="219"/>
      <c r="BR153" s="219"/>
      <c r="BS153" s="219"/>
    </row>
    <row r="154" spans="3:71" ht="16.5" customHeight="1">
      <c r="C154" s="219"/>
      <c r="D154" s="219"/>
      <c r="E154" s="219"/>
      <c r="F154" s="219" t="s">
        <v>486</v>
      </c>
      <c r="G154" s="219"/>
      <c r="H154" s="219"/>
      <c r="I154" s="219"/>
      <c r="J154" s="219"/>
      <c r="K154" s="219"/>
      <c r="L154" s="219"/>
      <c r="M154" s="219"/>
      <c r="N154" s="219"/>
      <c r="O154" s="219"/>
      <c r="P154" s="219"/>
      <c r="Q154" s="219"/>
      <c r="R154" s="219"/>
      <c r="S154" s="219"/>
      <c r="T154" s="219"/>
      <c r="U154" s="219"/>
      <c r="V154" s="219"/>
      <c r="W154" s="219"/>
      <c r="X154" s="219"/>
      <c r="Y154" s="219"/>
      <c r="Z154" s="219"/>
      <c r="AA154" s="219"/>
      <c r="AB154" s="219"/>
      <c r="AC154" s="219"/>
      <c r="AD154" s="219"/>
      <c r="AE154" s="219"/>
      <c r="AF154" s="219"/>
      <c r="AG154" s="219"/>
      <c r="AH154" s="219"/>
      <c r="AI154" s="219"/>
      <c r="AJ154" s="219"/>
      <c r="AK154" s="219"/>
      <c r="AL154" s="219"/>
      <c r="AM154" s="219"/>
      <c r="AN154" s="219"/>
      <c r="AO154" s="219"/>
      <c r="AP154" s="219"/>
      <c r="AQ154" s="219"/>
      <c r="AR154" s="219"/>
      <c r="AS154" s="219"/>
      <c r="AT154" s="219"/>
      <c r="AU154" s="219"/>
      <c r="AV154" s="219"/>
      <c r="AW154" s="219"/>
      <c r="AX154" s="219"/>
      <c r="AY154" s="219"/>
      <c r="AZ154" s="219"/>
      <c r="BA154" s="219"/>
      <c r="BB154" s="219"/>
      <c r="BC154" s="219"/>
      <c r="BD154" s="219"/>
      <c r="BE154" s="219"/>
      <c r="BF154" s="219"/>
      <c r="BG154" s="219"/>
      <c r="BH154" s="219"/>
      <c r="BI154" s="219"/>
      <c r="BJ154" s="219"/>
      <c r="BK154" s="219"/>
      <c r="BL154" s="219"/>
      <c r="BM154" s="219"/>
      <c r="BN154" s="219"/>
      <c r="BO154" s="219"/>
      <c r="BP154" s="219"/>
      <c r="BQ154" s="219"/>
      <c r="BR154" s="219"/>
      <c r="BS154" s="219"/>
    </row>
    <row r="155" spans="3:71" ht="16.5" customHeight="1">
      <c r="C155" s="219"/>
      <c r="D155" s="219"/>
      <c r="E155" s="219"/>
      <c r="F155" s="219"/>
      <c r="G155" s="219"/>
      <c r="H155" s="219"/>
      <c r="I155" s="219"/>
      <c r="J155" s="219"/>
      <c r="K155" s="219"/>
      <c r="L155" s="219"/>
      <c r="M155" s="219"/>
      <c r="N155" s="219"/>
      <c r="O155" s="219"/>
      <c r="P155" s="219"/>
      <c r="Q155" s="219"/>
      <c r="R155" s="219"/>
      <c r="S155" s="219"/>
      <c r="T155" s="219"/>
      <c r="U155" s="219"/>
      <c r="V155" s="219"/>
      <c r="W155" s="219"/>
      <c r="X155" s="219"/>
      <c r="Y155" s="219"/>
      <c r="Z155" s="219"/>
      <c r="AA155" s="219"/>
      <c r="AB155" s="219"/>
      <c r="AC155" s="219"/>
      <c r="AD155" s="219"/>
      <c r="AE155" s="219"/>
      <c r="AF155" s="219"/>
      <c r="AG155" s="219"/>
      <c r="AH155" s="219"/>
      <c r="AI155" s="219"/>
      <c r="AJ155" s="219"/>
      <c r="AK155" s="219"/>
      <c r="AL155" s="219"/>
      <c r="AM155" s="219"/>
      <c r="AN155" s="219"/>
      <c r="AO155" s="219"/>
      <c r="AP155" s="219"/>
      <c r="AQ155" s="219"/>
      <c r="AR155" s="219"/>
      <c r="AS155" s="219"/>
      <c r="AT155" s="219"/>
      <c r="AU155" s="219"/>
      <c r="AV155" s="219"/>
      <c r="AW155" s="219"/>
      <c r="AX155" s="219"/>
      <c r="AY155" s="219"/>
      <c r="AZ155" s="219"/>
      <c r="BA155" s="219"/>
      <c r="BB155" s="219"/>
      <c r="BC155" s="219"/>
      <c r="BD155" s="219"/>
      <c r="BE155" s="219"/>
      <c r="BF155" s="219"/>
      <c r="BG155" s="219"/>
      <c r="BH155" s="219"/>
      <c r="BI155" s="219"/>
      <c r="BJ155" s="219"/>
      <c r="BK155" s="219"/>
      <c r="BL155" s="219"/>
      <c r="BM155" s="219"/>
      <c r="BN155" s="219"/>
      <c r="BO155" s="219"/>
      <c r="BP155" s="219"/>
      <c r="BQ155" s="219"/>
      <c r="BR155" s="219"/>
      <c r="BS155" s="219"/>
    </row>
    <row r="156" spans="3:71" ht="16.5" customHeight="1">
      <c r="C156" s="219"/>
      <c r="D156" s="219"/>
      <c r="E156" s="219"/>
      <c r="F156" s="219"/>
      <c r="G156" s="219"/>
      <c r="H156" s="219"/>
      <c r="I156" s="219"/>
      <c r="J156" s="219"/>
      <c r="K156" s="219"/>
      <c r="L156" s="219"/>
      <c r="M156" s="219"/>
      <c r="N156" s="219"/>
      <c r="O156" s="219"/>
      <c r="P156" s="219"/>
      <c r="Q156" s="219"/>
      <c r="R156" s="219"/>
      <c r="S156" s="219"/>
      <c r="T156" s="219"/>
      <c r="U156" s="219"/>
      <c r="V156" s="219"/>
      <c r="W156" s="219"/>
      <c r="X156" s="219"/>
      <c r="Y156" s="219"/>
      <c r="Z156" s="219"/>
      <c r="AA156" s="219"/>
      <c r="AB156" s="219"/>
      <c r="AC156" s="219"/>
      <c r="AD156" s="219"/>
      <c r="AE156" s="219"/>
      <c r="AF156" s="219"/>
      <c r="AG156" s="219"/>
      <c r="AH156" s="219"/>
      <c r="AI156" s="219"/>
      <c r="AJ156" s="219"/>
      <c r="AK156" s="219"/>
      <c r="AL156" s="219"/>
      <c r="AM156" s="219"/>
      <c r="AN156" s="219"/>
      <c r="AO156" s="219"/>
      <c r="AP156" s="219"/>
      <c r="AQ156" s="219"/>
      <c r="AR156" s="219"/>
      <c r="AS156" s="219"/>
      <c r="AT156" s="219"/>
      <c r="AU156" s="219"/>
      <c r="AV156" s="219"/>
      <c r="AW156" s="219"/>
      <c r="AX156" s="219"/>
      <c r="AY156" s="219"/>
      <c r="AZ156" s="219"/>
      <c r="BA156" s="219"/>
      <c r="BB156" s="219"/>
      <c r="BC156" s="219"/>
      <c r="BD156" s="219"/>
      <c r="BE156" s="219"/>
      <c r="BF156" s="219"/>
      <c r="BG156" s="219"/>
      <c r="BH156" s="219"/>
      <c r="BI156" s="219"/>
      <c r="BJ156" s="219"/>
      <c r="BK156" s="219"/>
      <c r="BL156" s="219"/>
      <c r="BM156" s="219"/>
      <c r="BN156" s="219"/>
      <c r="BO156" s="219"/>
      <c r="BP156" s="219"/>
      <c r="BQ156" s="219"/>
      <c r="BR156" s="219"/>
      <c r="BS156" s="219"/>
    </row>
    <row r="157" spans="3:71" ht="16.5" customHeight="1">
      <c r="C157" s="219"/>
      <c r="D157" s="219"/>
      <c r="E157" s="219"/>
      <c r="F157" s="219"/>
      <c r="G157" s="219"/>
      <c r="H157" s="219"/>
      <c r="I157" s="219"/>
      <c r="J157" s="219"/>
      <c r="K157" s="219"/>
      <c r="L157" s="219"/>
      <c r="M157" s="219"/>
      <c r="N157" s="219"/>
      <c r="O157" s="219"/>
      <c r="P157" s="219"/>
      <c r="Q157" s="219"/>
      <c r="R157" s="219"/>
      <c r="S157" s="219"/>
      <c r="T157" s="219"/>
      <c r="U157" s="219"/>
      <c r="V157" s="219"/>
      <c r="W157" s="219"/>
      <c r="X157" s="219"/>
      <c r="Y157" s="219"/>
      <c r="Z157" s="219"/>
      <c r="AA157" s="219"/>
      <c r="AB157" s="219"/>
      <c r="AC157" s="219"/>
      <c r="AD157" s="219"/>
      <c r="AE157" s="219"/>
      <c r="AF157" s="219"/>
      <c r="AG157" s="219"/>
      <c r="AH157" s="219"/>
      <c r="AI157" s="219"/>
      <c r="AJ157" s="219"/>
      <c r="AK157" s="219"/>
      <c r="AL157" s="219"/>
      <c r="AM157" s="219"/>
      <c r="AN157" s="219"/>
      <c r="AO157" s="219"/>
      <c r="AP157" s="219"/>
      <c r="AQ157" s="219"/>
      <c r="AR157" s="219"/>
      <c r="AS157" s="219"/>
      <c r="AT157" s="219"/>
      <c r="AU157" s="219"/>
      <c r="AV157" s="219"/>
      <c r="AW157" s="219"/>
      <c r="AX157" s="219"/>
      <c r="AY157" s="219"/>
      <c r="AZ157" s="219"/>
      <c r="BA157" s="219"/>
      <c r="BB157" s="219"/>
      <c r="BC157" s="219"/>
      <c r="BD157" s="219"/>
      <c r="BE157" s="219"/>
      <c r="BF157" s="219"/>
      <c r="BG157" s="219"/>
      <c r="BH157" s="219"/>
      <c r="BI157" s="219"/>
      <c r="BJ157" s="219"/>
      <c r="BK157" s="219"/>
      <c r="BL157" s="219"/>
      <c r="BM157" s="219"/>
      <c r="BN157" s="219"/>
      <c r="BO157" s="219"/>
      <c r="BP157" s="219"/>
      <c r="BQ157" s="219"/>
      <c r="BR157" s="219"/>
      <c r="BS157" s="219"/>
    </row>
    <row r="158" spans="3:71" ht="16.5" customHeight="1">
      <c r="C158" s="219"/>
      <c r="D158" s="219"/>
      <c r="E158" s="219"/>
      <c r="F158" s="219"/>
      <c r="G158" s="219"/>
      <c r="H158" s="219"/>
      <c r="I158" s="219"/>
      <c r="J158" s="219"/>
      <c r="K158" s="219"/>
      <c r="L158" s="219"/>
      <c r="M158" s="219"/>
      <c r="N158" s="219"/>
      <c r="O158" s="219"/>
      <c r="P158" s="219"/>
      <c r="Q158" s="219"/>
      <c r="R158" s="219"/>
      <c r="S158" s="219"/>
      <c r="T158" s="219"/>
      <c r="U158" s="219"/>
      <c r="V158" s="219"/>
      <c r="W158" s="219"/>
      <c r="X158" s="219"/>
      <c r="Y158" s="219"/>
      <c r="Z158" s="219"/>
      <c r="AA158" s="219"/>
      <c r="AB158" s="219"/>
      <c r="AC158" s="219"/>
      <c r="AD158" s="219"/>
      <c r="AE158" s="219"/>
      <c r="AF158" s="219"/>
      <c r="AG158" s="219"/>
      <c r="AH158" s="219"/>
      <c r="AI158" s="219"/>
      <c r="AJ158" s="219"/>
      <c r="AK158" s="219"/>
      <c r="AL158" s="219"/>
      <c r="AM158" s="219"/>
      <c r="AN158" s="219"/>
      <c r="AO158" s="219"/>
      <c r="AP158" s="219"/>
      <c r="AQ158" s="219"/>
      <c r="AR158" s="219"/>
      <c r="AS158" s="219"/>
      <c r="AT158" s="219"/>
      <c r="AU158" s="219"/>
      <c r="AV158" s="219"/>
      <c r="AW158" s="219"/>
      <c r="AX158" s="219"/>
      <c r="AY158" s="219"/>
      <c r="AZ158" s="219"/>
      <c r="BA158" s="219"/>
      <c r="BB158" s="219"/>
      <c r="BC158" s="219"/>
      <c r="BD158" s="219"/>
      <c r="BE158" s="219"/>
      <c r="BF158" s="219"/>
      <c r="BG158" s="219"/>
      <c r="BH158" s="219"/>
      <c r="BI158" s="219"/>
      <c r="BJ158" s="219"/>
      <c r="BK158" s="219"/>
      <c r="BL158" s="219"/>
      <c r="BM158" s="219"/>
      <c r="BN158" s="219"/>
      <c r="BO158" s="219"/>
      <c r="BP158" s="219"/>
      <c r="BQ158" s="219"/>
      <c r="BR158" s="219"/>
      <c r="BS158" s="219"/>
    </row>
    <row r="159" spans="3:71" ht="16.5" customHeight="1">
      <c r="C159" s="219"/>
      <c r="D159" s="219"/>
      <c r="E159" s="219"/>
      <c r="F159" s="219"/>
      <c r="G159" s="219"/>
      <c r="H159" s="219"/>
      <c r="I159" s="219"/>
      <c r="J159" s="219"/>
      <c r="K159" s="219"/>
      <c r="L159" s="219"/>
      <c r="M159" s="219"/>
      <c r="N159" s="219"/>
      <c r="O159" s="219"/>
      <c r="P159" s="219"/>
      <c r="Q159" s="219"/>
      <c r="R159" s="219"/>
      <c r="S159" s="219"/>
      <c r="T159" s="219"/>
      <c r="U159" s="219"/>
      <c r="V159" s="219"/>
      <c r="W159" s="219"/>
      <c r="X159" s="219"/>
      <c r="Y159" s="219"/>
      <c r="Z159" s="219"/>
      <c r="AA159" s="219"/>
      <c r="AB159" s="219"/>
      <c r="AC159" s="219"/>
      <c r="AD159" s="219"/>
      <c r="AE159" s="219"/>
      <c r="AF159" s="219"/>
      <c r="AG159" s="219"/>
      <c r="AH159" s="219"/>
      <c r="AI159" s="219"/>
      <c r="AJ159" s="219"/>
      <c r="AK159" s="219"/>
      <c r="AL159" s="219"/>
      <c r="AM159" s="219"/>
      <c r="AN159" s="219"/>
      <c r="AO159" s="219"/>
      <c r="AP159" s="219"/>
      <c r="AQ159" s="219"/>
      <c r="AR159" s="219"/>
      <c r="AS159" s="219"/>
      <c r="AT159" s="219"/>
      <c r="AU159" s="219"/>
      <c r="AV159" s="219"/>
      <c r="AW159" s="219"/>
      <c r="AX159" s="219"/>
      <c r="AY159" s="219"/>
      <c r="AZ159" s="219"/>
      <c r="BA159" s="219"/>
      <c r="BB159" s="219"/>
      <c r="BC159" s="219"/>
      <c r="BD159" s="219"/>
      <c r="BE159" s="219"/>
      <c r="BF159" s="219"/>
      <c r="BG159" s="219"/>
      <c r="BH159" s="219"/>
      <c r="BI159" s="219"/>
      <c r="BJ159" s="219"/>
      <c r="BK159" s="219"/>
      <c r="BL159" s="219"/>
      <c r="BM159" s="219"/>
      <c r="BN159" s="219"/>
      <c r="BO159" s="219"/>
      <c r="BP159" s="219"/>
      <c r="BQ159" s="219"/>
      <c r="BR159" s="219"/>
      <c r="BS159" s="219"/>
    </row>
    <row r="160" spans="3:71" ht="16.5" customHeight="1">
      <c r="C160" s="219"/>
      <c r="D160" s="219"/>
      <c r="E160" s="219"/>
      <c r="F160" s="219"/>
      <c r="G160" s="219"/>
      <c r="H160" s="219"/>
      <c r="I160" s="219"/>
      <c r="J160" s="219"/>
      <c r="K160" s="219"/>
      <c r="L160" s="219"/>
      <c r="M160" s="219"/>
      <c r="N160" s="219"/>
      <c r="O160" s="219"/>
      <c r="P160" s="219"/>
      <c r="Q160" s="219"/>
      <c r="R160" s="219"/>
      <c r="S160" s="219"/>
      <c r="T160" s="219"/>
      <c r="U160" s="219"/>
      <c r="V160" s="219"/>
      <c r="W160" s="219"/>
      <c r="X160" s="219"/>
      <c r="Y160" s="219"/>
      <c r="Z160" s="219"/>
      <c r="AA160" s="219"/>
      <c r="AB160" s="219"/>
      <c r="AC160" s="219"/>
      <c r="AD160" s="219"/>
      <c r="AE160" s="219"/>
      <c r="AF160" s="219"/>
      <c r="AG160" s="219"/>
      <c r="AH160" s="219"/>
      <c r="AI160" s="219"/>
      <c r="AJ160" s="219"/>
      <c r="AK160" s="219"/>
      <c r="AL160" s="219"/>
      <c r="AM160" s="219"/>
      <c r="AN160" s="219"/>
      <c r="AO160" s="219"/>
      <c r="AP160" s="219"/>
      <c r="AQ160" s="219"/>
      <c r="AR160" s="219"/>
      <c r="AS160" s="219"/>
      <c r="AT160" s="219"/>
      <c r="AU160" s="219"/>
      <c r="AV160" s="219"/>
      <c r="AW160" s="219"/>
      <c r="AX160" s="219"/>
      <c r="AY160" s="219"/>
      <c r="AZ160" s="219"/>
      <c r="BA160" s="219"/>
      <c r="BB160" s="219"/>
      <c r="BC160" s="219"/>
      <c r="BD160" s="219"/>
      <c r="BE160" s="219"/>
      <c r="BF160" s="219"/>
      <c r="BG160" s="219"/>
      <c r="BH160" s="219"/>
      <c r="BI160" s="219"/>
      <c r="BJ160" s="219"/>
      <c r="BK160" s="219"/>
      <c r="BL160" s="219"/>
      <c r="BM160" s="219"/>
      <c r="BN160" s="219"/>
      <c r="BO160" s="219"/>
      <c r="BP160" s="219"/>
      <c r="BQ160" s="219"/>
      <c r="BR160" s="219"/>
      <c r="BS160" s="219"/>
    </row>
    <row r="161" spans="3:71" ht="16.5" customHeight="1">
      <c r="C161" s="219"/>
      <c r="D161" s="219"/>
      <c r="E161" s="219"/>
      <c r="F161" s="219"/>
      <c r="G161" s="219"/>
      <c r="H161" s="219"/>
      <c r="I161" s="219"/>
      <c r="J161" s="219"/>
      <c r="K161" s="219"/>
      <c r="L161" s="219"/>
      <c r="M161" s="219"/>
      <c r="N161" s="219"/>
      <c r="O161" s="219"/>
      <c r="P161" s="219"/>
      <c r="Q161" s="219"/>
      <c r="R161" s="219"/>
      <c r="S161" s="219"/>
      <c r="T161" s="219"/>
      <c r="U161" s="219"/>
      <c r="V161" s="219"/>
      <c r="W161" s="219"/>
      <c r="X161" s="219"/>
      <c r="Y161" s="219"/>
      <c r="Z161" s="219"/>
      <c r="AA161" s="219"/>
      <c r="AB161" s="219"/>
      <c r="AC161" s="219"/>
      <c r="AD161" s="219"/>
      <c r="AE161" s="219"/>
      <c r="AF161" s="219"/>
      <c r="AG161" s="219"/>
      <c r="AH161" s="219"/>
      <c r="AI161" s="219"/>
      <c r="AJ161" s="219"/>
      <c r="AK161" s="219"/>
      <c r="AL161" s="219"/>
      <c r="AM161" s="219"/>
      <c r="AN161" s="219"/>
      <c r="AO161" s="219"/>
      <c r="AP161" s="219"/>
      <c r="AQ161" s="219"/>
      <c r="AR161" s="219"/>
      <c r="AS161" s="219"/>
      <c r="AT161" s="219"/>
      <c r="AU161" s="219"/>
      <c r="AV161" s="219"/>
      <c r="AW161" s="219"/>
      <c r="AX161" s="219"/>
      <c r="AY161" s="219"/>
      <c r="AZ161" s="219"/>
      <c r="BA161" s="219"/>
      <c r="BB161" s="219"/>
      <c r="BC161" s="219"/>
      <c r="BD161" s="219"/>
      <c r="BE161" s="219"/>
      <c r="BF161" s="219"/>
      <c r="BG161" s="219"/>
      <c r="BH161" s="219"/>
      <c r="BI161" s="219"/>
      <c r="BJ161" s="219"/>
      <c r="BK161" s="219"/>
      <c r="BL161" s="219"/>
      <c r="BM161" s="219"/>
      <c r="BN161" s="219"/>
      <c r="BO161" s="219"/>
      <c r="BP161" s="219"/>
      <c r="BQ161" s="219"/>
      <c r="BR161" s="219"/>
      <c r="BS161" s="219"/>
    </row>
    <row r="162" spans="3:71" ht="16.5" customHeight="1">
      <c r="C162" s="219"/>
      <c r="D162" s="219"/>
      <c r="E162" s="219"/>
      <c r="F162" s="219"/>
      <c r="G162" s="219"/>
      <c r="H162" s="219"/>
      <c r="I162" s="219"/>
      <c r="J162" s="219"/>
      <c r="K162" s="219"/>
      <c r="L162" s="219"/>
      <c r="M162" s="219"/>
      <c r="N162" s="219"/>
      <c r="O162" s="219"/>
      <c r="P162" s="219"/>
      <c r="Q162" s="219"/>
      <c r="R162" s="219"/>
      <c r="S162" s="219"/>
      <c r="T162" s="219"/>
      <c r="U162" s="219"/>
      <c r="V162" s="219"/>
      <c r="W162" s="219"/>
      <c r="X162" s="219"/>
      <c r="Y162" s="219"/>
      <c r="Z162" s="219"/>
      <c r="AA162" s="219"/>
      <c r="AB162" s="219"/>
      <c r="AC162" s="219"/>
      <c r="AD162" s="219"/>
      <c r="AE162" s="219"/>
      <c r="AF162" s="219"/>
      <c r="AG162" s="219"/>
      <c r="AH162" s="219"/>
      <c r="AI162" s="219"/>
      <c r="AJ162" s="219"/>
      <c r="AK162" s="219"/>
      <c r="AL162" s="219"/>
      <c r="AM162" s="219"/>
      <c r="AN162" s="219"/>
      <c r="AO162" s="219"/>
      <c r="AP162" s="219"/>
      <c r="AQ162" s="219"/>
      <c r="AR162" s="219"/>
      <c r="AS162" s="219"/>
      <c r="AT162" s="219"/>
      <c r="AU162" s="219"/>
      <c r="AV162" s="219"/>
      <c r="AW162" s="219"/>
      <c r="AX162" s="219"/>
      <c r="AY162" s="219"/>
      <c r="AZ162" s="219"/>
      <c r="BA162" s="219"/>
      <c r="BB162" s="219"/>
      <c r="BC162" s="219"/>
      <c r="BD162" s="219"/>
      <c r="BE162" s="219"/>
      <c r="BF162" s="219"/>
      <c r="BG162" s="219"/>
      <c r="BH162" s="219"/>
      <c r="BI162" s="219"/>
      <c r="BJ162" s="219"/>
      <c r="BK162" s="219"/>
      <c r="BL162" s="219"/>
      <c r="BM162" s="219"/>
      <c r="BN162" s="219"/>
      <c r="BO162" s="219"/>
      <c r="BP162" s="219"/>
      <c r="BQ162" s="219"/>
      <c r="BR162" s="219"/>
      <c r="BS162" s="219"/>
    </row>
    <row r="163" spans="3:71" ht="16.5" customHeight="1">
      <c r="C163" s="219"/>
      <c r="D163" s="219"/>
      <c r="E163" s="219"/>
      <c r="F163" s="219"/>
      <c r="G163" s="219"/>
      <c r="H163" s="219"/>
      <c r="I163" s="219"/>
      <c r="J163" s="219"/>
      <c r="K163" s="219"/>
      <c r="L163" s="219"/>
      <c r="M163" s="219"/>
      <c r="N163" s="219"/>
      <c r="O163" s="219"/>
      <c r="P163" s="219"/>
      <c r="Q163" s="219"/>
      <c r="R163" s="219"/>
      <c r="S163" s="219"/>
      <c r="T163" s="219"/>
      <c r="U163" s="219"/>
      <c r="V163" s="219"/>
      <c r="W163" s="219"/>
      <c r="X163" s="219"/>
      <c r="Y163" s="219"/>
      <c r="Z163" s="219"/>
      <c r="AA163" s="219"/>
      <c r="AB163" s="219"/>
      <c r="AC163" s="219"/>
      <c r="AD163" s="219"/>
      <c r="AE163" s="219"/>
      <c r="AF163" s="219"/>
      <c r="AG163" s="219"/>
      <c r="AH163" s="219"/>
      <c r="AI163" s="219"/>
      <c r="AJ163" s="219"/>
      <c r="AK163" s="219"/>
      <c r="AL163" s="219"/>
      <c r="AM163" s="219"/>
      <c r="AN163" s="219"/>
      <c r="AO163" s="219"/>
      <c r="AP163" s="219"/>
      <c r="AQ163" s="219"/>
      <c r="AR163" s="219"/>
      <c r="AS163" s="219"/>
      <c r="AT163" s="219"/>
      <c r="AU163" s="219"/>
      <c r="AV163" s="219"/>
      <c r="AW163" s="219"/>
      <c r="AX163" s="219"/>
      <c r="AY163" s="219"/>
      <c r="AZ163" s="219"/>
      <c r="BA163" s="219"/>
      <c r="BB163" s="219"/>
      <c r="BC163" s="219"/>
      <c r="BD163" s="219"/>
      <c r="BE163" s="219"/>
      <c r="BF163" s="219"/>
      <c r="BG163" s="219"/>
      <c r="BH163" s="219"/>
      <c r="BI163" s="219"/>
      <c r="BJ163" s="219"/>
      <c r="BK163" s="219"/>
      <c r="BL163" s="219"/>
      <c r="BM163" s="219"/>
      <c r="BN163" s="219"/>
      <c r="BO163" s="219"/>
      <c r="BP163" s="219"/>
      <c r="BQ163" s="219"/>
      <c r="BR163" s="219"/>
      <c r="BS163" s="219"/>
    </row>
    <row r="164" spans="3:71" ht="16.5" customHeight="1">
      <c r="C164" s="219"/>
      <c r="D164" s="219"/>
      <c r="E164" s="219"/>
      <c r="F164" s="219"/>
      <c r="G164" s="219"/>
      <c r="H164" s="219"/>
      <c r="I164" s="219"/>
      <c r="J164" s="219"/>
      <c r="K164" s="219"/>
      <c r="L164" s="219"/>
      <c r="M164" s="219"/>
      <c r="N164" s="219"/>
      <c r="O164" s="219"/>
      <c r="P164" s="219"/>
      <c r="Q164" s="219"/>
      <c r="R164" s="219"/>
      <c r="S164" s="219"/>
      <c r="T164" s="219"/>
      <c r="U164" s="219"/>
      <c r="V164" s="219"/>
      <c r="W164" s="219"/>
      <c r="X164" s="219"/>
      <c r="Y164" s="219"/>
      <c r="Z164" s="219"/>
      <c r="AA164" s="219"/>
      <c r="AB164" s="219"/>
      <c r="AC164" s="219"/>
      <c r="AD164" s="219"/>
      <c r="AE164" s="219"/>
      <c r="AF164" s="219"/>
      <c r="AG164" s="219"/>
      <c r="AH164" s="219"/>
      <c r="AI164" s="219"/>
      <c r="AJ164" s="219"/>
      <c r="AK164" s="219"/>
      <c r="AL164" s="219"/>
      <c r="AM164" s="219"/>
      <c r="AN164" s="219"/>
      <c r="AO164" s="219"/>
      <c r="AP164" s="219"/>
      <c r="AQ164" s="219"/>
      <c r="AR164" s="219"/>
      <c r="AS164" s="219"/>
      <c r="AT164" s="219"/>
      <c r="AU164" s="219"/>
      <c r="AV164" s="219"/>
      <c r="AW164" s="219"/>
      <c r="AX164" s="219"/>
      <c r="AY164" s="219"/>
      <c r="AZ164" s="219"/>
      <c r="BA164" s="219"/>
      <c r="BB164" s="219"/>
      <c r="BC164" s="219"/>
      <c r="BD164" s="219"/>
      <c r="BE164" s="219"/>
      <c r="BF164" s="219"/>
      <c r="BG164" s="219"/>
      <c r="BH164" s="219"/>
      <c r="BI164" s="219"/>
      <c r="BJ164" s="219"/>
      <c r="BK164" s="219"/>
      <c r="BL164" s="219"/>
      <c r="BM164" s="219"/>
      <c r="BN164" s="219"/>
      <c r="BO164" s="219"/>
      <c r="BP164" s="219"/>
      <c r="BQ164" s="219"/>
      <c r="BR164" s="219"/>
      <c r="BS164" s="219"/>
    </row>
    <row r="165" spans="3:71" ht="16.5" customHeight="1">
      <c r="C165" s="219"/>
      <c r="D165" s="219"/>
      <c r="E165" s="219"/>
      <c r="F165" s="219"/>
      <c r="G165" s="219"/>
      <c r="H165" s="219"/>
      <c r="I165" s="219"/>
      <c r="J165" s="219"/>
      <c r="K165" s="219"/>
      <c r="L165" s="219"/>
      <c r="M165" s="219"/>
      <c r="N165" s="219"/>
      <c r="O165" s="219"/>
      <c r="P165" s="219"/>
      <c r="Q165" s="219"/>
      <c r="R165" s="219"/>
      <c r="S165" s="219"/>
      <c r="T165" s="219"/>
      <c r="U165" s="219"/>
      <c r="V165" s="219"/>
      <c r="W165" s="219"/>
      <c r="X165" s="219"/>
      <c r="Y165" s="219"/>
      <c r="Z165" s="219"/>
      <c r="AA165" s="219"/>
      <c r="AB165" s="219"/>
      <c r="AC165" s="219"/>
      <c r="AD165" s="219"/>
      <c r="AE165" s="219"/>
      <c r="AF165" s="219"/>
      <c r="AG165" s="219"/>
      <c r="AH165" s="219"/>
      <c r="AI165" s="219"/>
      <c r="AJ165" s="219"/>
      <c r="AK165" s="219"/>
      <c r="AL165" s="219"/>
      <c r="AM165" s="219"/>
      <c r="AN165" s="219"/>
      <c r="AO165" s="219"/>
      <c r="AP165" s="219"/>
      <c r="AQ165" s="219"/>
      <c r="AR165" s="219"/>
      <c r="AS165" s="219"/>
      <c r="AT165" s="219"/>
      <c r="AU165" s="219"/>
      <c r="AV165" s="219"/>
      <c r="AW165" s="219"/>
      <c r="AX165" s="219"/>
      <c r="AY165" s="219"/>
      <c r="AZ165" s="219"/>
      <c r="BA165" s="219"/>
      <c r="BB165" s="219"/>
      <c r="BC165" s="219"/>
      <c r="BD165" s="219"/>
      <c r="BE165" s="219"/>
      <c r="BF165" s="219"/>
      <c r="BG165" s="219"/>
      <c r="BH165" s="219"/>
      <c r="BI165" s="219"/>
      <c r="BJ165" s="219"/>
      <c r="BK165" s="219"/>
      <c r="BL165" s="219"/>
      <c r="BM165" s="219"/>
      <c r="BN165" s="219"/>
      <c r="BO165" s="219"/>
      <c r="BP165" s="219"/>
      <c r="BQ165" s="219"/>
      <c r="BR165" s="219"/>
      <c r="BS165" s="219"/>
    </row>
    <row r="166" spans="3:71" ht="16.5" customHeight="1">
      <c r="C166" s="219"/>
      <c r="D166" s="219"/>
      <c r="E166" s="219"/>
      <c r="F166" s="219"/>
      <c r="G166" s="219"/>
      <c r="H166" s="219"/>
      <c r="I166" s="219"/>
      <c r="J166" s="219"/>
      <c r="K166" s="219"/>
      <c r="L166" s="219"/>
      <c r="M166" s="219"/>
      <c r="N166" s="219"/>
      <c r="O166" s="219"/>
      <c r="P166" s="219"/>
      <c r="Q166" s="219"/>
      <c r="R166" s="219"/>
      <c r="S166" s="219"/>
      <c r="T166" s="219"/>
      <c r="U166" s="219"/>
      <c r="V166" s="219"/>
      <c r="W166" s="219"/>
      <c r="X166" s="219"/>
      <c r="Y166" s="219"/>
      <c r="Z166" s="219"/>
      <c r="AA166" s="219"/>
      <c r="AB166" s="219"/>
      <c r="AC166" s="219"/>
      <c r="AD166" s="219"/>
      <c r="AE166" s="219"/>
      <c r="AF166" s="219"/>
      <c r="AG166" s="219"/>
      <c r="AH166" s="219"/>
      <c r="AI166" s="219"/>
      <c r="AJ166" s="219"/>
      <c r="AK166" s="219"/>
      <c r="AL166" s="219"/>
      <c r="AM166" s="219"/>
      <c r="AN166" s="219"/>
      <c r="AO166" s="219"/>
      <c r="AP166" s="219"/>
      <c r="AQ166" s="219"/>
      <c r="AR166" s="219"/>
      <c r="AS166" s="219"/>
      <c r="AT166" s="219"/>
      <c r="AU166" s="219"/>
      <c r="AV166" s="219"/>
      <c r="AW166" s="219"/>
      <c r="AX166" s="219"/>
      <c r="AY166" s="219"/>
      <c r="AZ166" s="219"/>
      <c r="BA166" s="219"/>
      <c r="BB166" s="219"/>
      <c r="BC166" s="219"/>
      <c r="BD166" s="219"/>
      <c r="BE166" s="219"/>
      <c r="BF166" s="219"/>
      <c r="BG166" s="219"/>
      <c r="BH166" s="219"/>
      <c r="BI166" s="219"/>
      <c r="BJ166" s="219"/>
      <c r="BK166" s="219"/>
      <c r="BL166" s="219"/>
      <c r="BM166" s="219"/>
      <c r="BN166" s="219"/>
      <c r="BO166" s="219"/>
      <c r="BP166" s="219"/>
      <c r="BQ166" s="219"/>
      <c r="BR166" s="219"/>
      <c r="BS166" s="219"/>
    </row>
    <row r="167" spans="3:71" ht="16.5" customHeight="1">
      <c r="C167" s="219"/>
      <c r="D167" s="219"/>
      <c r="E167" s="219"/>
      <c r="F167" s="219"/>
      <c r="G167" s="219"/>
      <c r="H167" s="219"/>
      <c r="I167" s="219"/>
      <c r="J167" s="219"/>
      <c r="K167" s="219"/>
      <c r="L167" s="219"/>
      <c r="M167" s="219"/>
      <c r="N167" s="219"/>
      <c r="O167" s="219"/>
      <c r="P167" s="219"/>
      <c r="Q167" s="219"/>
      <c r="R167" s="219"/>
      <c r="S167" s="219"/>
      <c r="T167" s="219"/>
      <c r="U167" s="219"/>
      <c r="V167" s="219"/>
      <c r="W167" s="219"/>
      <c r="X167" s="219"/>
      <c r="Y167" s="219"/>
      <c r="Z167" s="219"/>
      <c r="AA167" s="219"/>
      <c r="AB167" s="219"/>
      <c r="AC167" s="219"/>
      <c r="AD167" s="219"/>
      <c r="AE167" s="219"/>
      <c r="AF167" s="219"/>
      <c r="AG167" s="219"/>
      <c r="AH167" s="219"/>
      <c r="AI167" s="219"/>
      <c r="AJ167" s="219"/>
      <c r="AK167" s="219"/>
      <c r="AL167" s="219"/>
      <c r="AM167" s="219"/>
      <c r="AN167" s="219"/>
      <c r="AO167" s="219"/>
      <c r="AP167" s="219"/>
      <c r="AQ167" s="219"/>
      <c r="AR167" s="219"/>
      <c r="AS167" s="219"/>
      <c r="AT167" s="219"/>
      <c r="AU167" s="219"/>
      <c r="AV167" s="219"/>
      <c r="AW167" s="219"/>
      <c r="AX167" s="219"/>
      <c r="AY167" s="219"/>
      <c r="AZ167" s="219"/>
      <c r="BA167" s="219"/>
      <c r="BB167" s="219"/>
      <c r="BC167" s="219"/>
      <c r="BD167" s="219"/>
      <c r="BE167" s="219"/>
      <c r="BF167" s="219"/>
      <c r="BG167" s="219"/>
      <c r="BH167" s="219"/>
      <c r="BI167" s="219"/>
      <c r="BJ167" s="219"/>
      <c r="BK167" s="219"/>
      <c r="BL167" s="219"/>
      <c r="BM167" s="219"/>
      <c r="BN167" s="219"/>
      <c r="BO167" s="219"/>
      <c r="BP167" s="219"/>
      <c r="BQ167" s="219"/>
      <c r="BR167" s="219"/>
      <c r="BS167" s="219"/>
    </row>
    <row r="168" spans="3:71" ht="16.5" customHeight="1">
      <c r="C168" s="219"/>
      <c r="D168" s="219"/>
      <c r="E168" s="219"/>
      <c r="F168" s="219"/>
      <c r="G168" s="219"/>
      <c r="H168" s="219"/>
      <c r="I168" s="219"/>
      <c r="J168" s="219"/>
      <c r="K168" s="219"/>
      <c r="L168" s="219"/>
      <c r="M168" s="219"/>
      <c r="N168" s="219"/>
      <c r="O168" s="219"/>
      <c r="P168" s="219"/>
      <c r="Q168" s="219"/>
      <c r="R168" s="219"/>
      <c r="S168" s="219"/>
      <c r="T168" s="219"/>
      <c r="U168" s="219"/>
      <c r="V168" s="219"/>
      <c r="W168" s="219"/>
      <c r="X168" s="219"/>
      <c r="Y168" s="219"/>
      <c r="Z168" s="219"/>
      <c r="AA168" s="219"/>
      <c r="AB168" s="219"/>
      <c r="AC168" s="219"/>
      <c r="AD168" s="219"/>
      <c r="AE168" s="219"/>
      <c r="AF168" s="219"/>
      <c r="AG168" s="219"/>
      <c r="AH168" s="219"/>
      <c r="AI168" s="219"/>
      <c r="AJ168" s="219"/>
      <c r="AK168" s="219"/>
      <c r="AL168" s="219"/>
      <c r="AM168" s="219"/>
      <c r="AN168" s="219"/>
      <c r="AO168" s="219"/>
      <c r="AP168" s="219"/>
      <c r="AQ168" s="219"/>
      <c r="AR168" s="219"/>
      <c r="AS168" s="219"/>
      <c r="AT168" s="219"/>
      <c r="AU168" s="219"/>
      <c r="AV168" s="219"/>
      <c r="AW168" s="219"/>
      <c r="AX168" s="219"/>
      <c r="AY168" s="219"/>
      <c r="AZ168" s="219"/>
      <c r="BA168" s="219"/>
      <c r="BB168" s="219"/>
      <c r="BC168" s="219"/>
      <c r="BD168" s="219"/>
      <c r="BE168" s="219"/>
      <c r="BF168" s="219"/>
      <c r="BG168" s="219"/>
      <c r="BH168" s="219"/>
      <c r="BI168" s="219"/>
      <c r="BJ168" s="219"/>
      <c r="BK168" s="219"/>
      <c r="BL168" s="219"/>
      <c r="BM168" s="219"/>
      <c r="BN168" s="219"/>
      <c r="BO168" s="219"/>
      <c r="BP168" s="219"/>
      <c r="BQ168" s="219"/>
      <c r="BR168" s="219"/>
      <c r="BS168" s="219"/>
    </row>
    <row r="169" spans="3:71" ht="16.5" customHeight="1">
      <c r="C169" s="219"/>
      <c r="D169" s="219"/>
      <c r="E169" s="219"/>
      <c r="F169" s="219"/>
      <c r="G169" s="219"/>
      <c r="H169" s="219"/>
      <c r="I169" s="219"/>
      <c r="J169" s="219"/>
      <c r="K169" s="219"/>
      <c r="L169" s="219"/>
      <c r="M169" s="219"/>
      <c r="N169" s="219"/>
      <c r="O169" s="219"/>
      <c r="P169" s="219"/>
      <c r="Q169" s="219"/>
      <c r="R169" s="219"/>
      <c r="S169" s="219"/>
      <c r="T169" s="219"/>
      <c r="U169" s="219"/>
      <c r="V169" s="219"/>
      <c r="W169" s="219"/>
      <c r="X169" s="219"/>
      <c r="Y169" s="219"/>
      <c r="Z169" s="219"/>
      <c r="AA169" s="219"/>
      <c r="AB169" s="219"/>
      <c r="AC169" s="219"/>
      <c r="AD169" s="219"/>
      <c r="AE169" s="219"/>
      <c r="AF169" s="219"/>
      <c r="AG169" s="219"/>
      <c r="AH169" s="219"/>
      <c r="AI169" s="219"/>
      <c r="AJ169" s="219"/>
      <c r="AK169" s="219"/>
      <c r="AL169" s="219"/>
      <c r="AM169" s="219"/>
      <c r="AN169" s="219"/>
      <c r="AO169" s="219"/>
      <c r="AP169" s="219"/>
      <c r="AQ169" s="219"/>
      <c r="AR169" s="219"/>
      <c r="AS169" s="219"/>
      <c r="AT169" s="219"/>
      <c r="AU169" s="219"/>
      <c r="AV169" s="219"/>
      <c r="AW169" s="219"/>
      <c r="AX169" s="219"/>
      <c r="AY169" s="219"/>
      <c r="AZ169" s="219"/>
      <c r="BA169" s="219"/>
      <c r="BB169" s="219"/>
      <c r="BC169" s="219"/>
      <c r="BD169" s="219"/>
      <c r="BE169" s="219"/>
      <c r="BF169" s="219"/>
      <c r="BG169" s="219"/>
      <c r="BH169" s="219"/>
      <c r="BI169" s="219"/>
      <c r="BJ169" s="219"/>
      <c r="BK169" s="219"/>
      <c r="BL169" s="219"/>
      <c r="BM169" s="219"/>
      <c r="BN169" s="219"/>
      <c r="BO169" s="219"/>
      <c r="BP169" s="219"/>
      <c r="BQ169" s="219"/>
      <c r="BR169" s="219"/>
      <c r="BS169" s="219"/>
    </row>
    <row r="170" spans="3:71" ht="16.5" customHeight="1">
      <c r="C170" s="219"/>
      <c r="D170" s="219"/>
      <c r="E170" s="219"/>
      <c r="F170" s="219"/>
      <c r="G170" s="219"/>
      <c r="H170" s="219"/>
      <c r="I170" s="219"/>
      <c r="J170" s="219"/>
      <c r="K170" s="219"/>
      <c r="L170" s="219"/>
      <c r="M170" s="219"/>
      <c r="N170" s="219"/>
      <c r="O170" s="219"/>
      <c r="P170" s="219"/>
      <c r="Q170" s="219"/>
      <c r="R170" s="219"/>
      <c r="S170" s="219"/>
      <c r="T170" s="219"/>
      <c r="U170" s="219"/>
      <c r="V170" s="219"/>
      <c r="W170" s="219"/>
      <c r="X170" s="219"/>
      <c r="Y170" s="219"/>
      <c r="Z170" s="219"/>
      <c r="AA170" s="219"/>
      <c r="AB170" s="219"/>
      <c r="AC170" s="219"/>
      <c r="AD170" s="219"/>
      <c r="AE170" s="219"/>
      <c r="AF170" s="219"/>
      <c r="AG170" s="219"/>
      <c r="AH170" s="219"/>
      <c r="AI170" s="219"/>
      <c r="AJ170" s="219"/>
      <c r="AK170" s="219"/>
      <c r="AL170" s="219"/>
      <c r="AM170" s="219"/>
      <c r="AN170" s="219"/>
      <c r="AO170" s="219"/>
      <c r="AP170" s="219"/>
      <c r="AQ170" s="219"/>
      <c r="AR170" s="219"/>
      <c r="AS170" s="219"/>
      <c r="AT170" s="219"/>
      <c r="AU170" s="219"/>
      <c r="AV170" s="219"/>
      <c r="AW170" s="219"/>
      <c r="AX170" s="219"/>
      <c r="AY170" s="219"/>
      <c r="AZ170" s="219"/>
      <c r="BA170" s="219"/>
      <c r="BB170" s="219"/>
      <c r="BC170" s="219"/>
      <c r="BD170" s="219"/>
      <c r="BE170" s="219"/>
      <c r="BF170" s="219"/>
      <c r="BG170" s="219"/>
      <c r="BH170" s="219"/>
      <c r="BI170" s="219"/>
      <c r="BJ170" s="219"/>
      <c r="BK170" s="219"/>
      <c r="BL170" s="219"/>
      <c r="BM170" s="219"/>
      <c r="BN170" s="219"/>
      <c r="BO170" s="219"/>
      <c r="BP170" s="219"/>
      <c r="BQ170" s="219"/>
      <c r="BR170" s="219"/>
      <c r="BS170" s="219"/>
    </row>
    <row r="171" spans="3:71" ht="16.5" customHeight="1">
      <c r="C171" s="219"/>
      <c r="D171" s="219"/>
      <c r="E171" s="219"/>
      <c r="F171" s="219" t="s">
        <v>487</v>
      </c>
      <c r="G171" s="219"/>
      <c r="H171" s="219"/>
      <c r="I171" s="219"/>
      <c r="J171" s="219"/>
      <c r="K171" s="219"/>
      <c r="L171" s="219"/>
      <c r="M171" s="219"/>
      <c r="N171" s="219"/>
      <c r="O171" s="219"/>
      <c r="P171" s="219"/>
      <c r="Q171" s="219"/>
      <c r="R171" s="219"/>
      <c r="S171" s="219"/>
      <c r="T171" s="219"/>
      <c r="U171" s="219"/>
      <c r="V171" s="219"/>
      <c r="W171" s="219"/>
      <c r="X171" s="219"/>
      <c r="Y171" s="219"/>
      <c r="Z171" s="219"/>
      <c r="AA171" s="219"/>
      <c r="AB171" s="219"/>
      <c r="AC171" s="219"/>
      <c r="AD171" s="219"/>
      <c r="AE171" s="219"/>
      <c r="AF171" s="219"/>
      <c r="AG171" s="219"/>
      <c r="AH171" s="219"/>
      <c r="AI171" s="219"/>
      <c r="AJ171" s="219"/>
      <c r="AK171" s="219"/>
      <c r="AL171" s="219"/>
      <c r="AM171" s="219"/>
      <c r="AN171" s="219"/>
      <c r="AO171" s="219"/>
      <c r="AP171" s="219"/>
      <c r="AQ171" s="219"/>
      <c r="AR171" s="219"/>
      <c r="AS171" s="219"/>
      <c r="AT171" s="219"/>
      <c r="AU171" s="219"/>
      <c r="AV171" s="219"/>
      <c r="AW171" s="219"/>
      <c r="AX171" s="219"/>
      <c r="AY171" s="219"/>
      <c r="AZ171" s="219"/>
      <c r="BA171" s="219"/>
      <c r="BB171" s="219"/>
      <c r="BC171" s="219"/>
      <c r="BD171" s="219"/>
      <c r="BE171" s="219"/>
      <c r="BF171" s="219"/>
      <c r="BG171" s="219"/>
      <c r="BH171" s="219"/>
      <c r="BI171" s="219"/>
      <c r="BJ171" s="219"/>
      <c r="BK171" s="219"/>
      <c r="BL171" s="219"/>
      <c r="BM171" s="219"/>
      <c r="BN171" s="219"/>
      <c r="BO171" s="219"/>
      <c r="BP171" s="219"/>
      <c r="BQ171" s="219"/>
      <c r="BR171" s="219"/>
      <c r="BS171" s="219"/>
    </row>
    <row r="172" spans="3:71" ht="16.5" customHeight="1">
      <c r="C172" s="219"/>
      <c r="D172" s="219"/>
      <c r="E172" s="219"/>
      <c r="F172" s="219"/>
      <c r="G172" s="219" t="s">
        <v>488</v>
      </c>
      <c r="H172" s="219"/>
      <c r="I172" s="219"/>
      <c r="J172" s="219"/>
      <c r="K172" s="219"/>
      <c r="L172" s="219"/>
      <c r="M172" s="219"/>
      <c r="N172" s="219"/>
      <c r="O172" s="219"/>
      <c r="P172" s="219"/>
      <c r="Q172" s="219"/>
      <c r="R172" s="219"/>
      <c r="S172" s="219"/>
      <c r="T172" s="219"/>
      <c r="U172" s="219"/>
      <c r="V172" s="219"/>
      <c r="W172" s="219"/>
      <c r="X172" s="219"/>
      <c r="Y172" s="219"/>
      <c r="Z172" s="219"/>
      <c r="AA172" s="219"/>
      <c r="AB172" s="219"/>
      <c r="AC172" s="219"/>
      <c r="AD172" s="219"/>
      <c r="AE172" s="219"/>
      <c r="AF172" s="219"/>
      <c r="AG172" s="219"/>
      <c r="AH172" s="219"/>
      <c r="AI172" s="219"/>
      <c r="AJ172" s="219"/>
      <c r="AK172" s="219"/>
      <c r="AL172" s="219"/>
      <c r="AM172" s="219"/>
      <c r="AN172" s="219"/>
      <c r="AO172" s="219"/>
      <c r="AP172" s="219"/>
      <c r="AQ172" s="219"/>
      <c r="AR172" s="219"/>
      <c r="AS172" s="219"/>
      <c r="AT172" s="219"/>
      <c r="AU172" s="219"/>
      <c r="AV172" s="219"/>
      <c r="AW172" s="219"/>
      <c r="AX172" s="219"/>
      <c r="AY172" s="219"/>
      <c r="AZ172" s="219"/>
      <c r="BA172" s="219"/>
      <c r="BB172" s="219"/>
      <c r="BC172" s="219"/>
      <c r="BD172" s="219"/>
      <c r="BE172" s="219"/>
      <c r="BF172" s="219"/>
      <c r="BG172" s="219"/>
      <c r="BH172" s="219"/>
      <c r="BI172" s="219"/>
      <c r="BJ172" s="219"/>
      <c r="BK172" s="219"/>
      <c r="BL172" s="219"/>
      <c r="BM172" s="219"/>
      <c r="BN172" s="219"/>
      <c r="BO172" s="219"/>
      <c r="BP172" s="219"/>
      <c r="BQ172" s="219"/>
      <c r="BR172" s="219"/>
      <c r="BS172" s="219"/>
    </row>
    <row r="173" spans="3:71" ht="16.5" customHeight="1">
      <c r="C173" s="219"/>
      <c r="D173" s="219"/>
      <c r="E173" s="219"/>
      <c r="F173" s="219"/>
      <c r="G173" s="219" t="s">
        <v>489</v>
      </c>
      <c r="H173" s="219"/>
      <c r="I173" s="219"/>
      <c r="J173" s="219"/>
      <c r="K173" s="219"/>
      <c r="L173" s="219"/>
      <c r="M173" s="219"/>
      <c r="N173" s="219"/>
      <c r="O173" s="219"/>
      <c r="P173" s="219"/>
      <c r="Q173" s="219"/>
      <c r="R173" s="219"/>
      <c r="S173" s="219"/>
      <c r="T173" s="219"/>
      <c r="U173" s="219"/>
      <c r="V173" s="219"/>
      <c r="W173" s="219"/>
      <c r="X173" s="219"/>
      <c r="Y173" s="219"/>
      <c r="Z173" s="219"/>
      <c r="AA173" s="219"/>
      <c r="AB173" s="219"/>
      <c r="AC173" s="219"/>
      <c r="AD173" s="219"/>
      <c r="AE173" s="219"/>
      <c r="AF173" s="219"/>
      <c r="AG173" s="219"/>
      <c r="AH173" s="219"/>
      <c r="AI173" s="219"/>
      <c r="AJ173" s="219"/>
      <c r="AK173" s="219"/>
      <c r="AL173" s="219"/>
      <c r="AM173" s="219"/>
      <c r="AN173" s="219"/>
      <c r="AO173" s="219"/>
      <c r="AP173" s="219"/>
      <c r="AQ173" s="219"/>
      <c r="AR173" s="219"/>
      <c r="AS173" s="219"/>
      <c r="AT173" s="219"/>
      <c r="AU173" s="219"/>
      <c r="AV173" s="219"/>
      <c r="AW173" s="219"/>
      <c r="AX173" s="219"/>
      <c r="AY173" s="219"/>
      <c r="AZ173" s="219"/>
      <c r="BA173" s="219"/>
      <c r="BB173" s="219"/>
      <c r="BC173" s="219"/>
      <c r="BD173" s="219"/>
      <c r="BE173" s="219"/>
      <c r="BF173" s="219"/>
      <c r="BG173" s="219"/>
      <c r="BH173" s="219"/>
      <c r="BI173" s="219"/>
      <c r="BJ173" s="219"/>
      <c r="BK173" s="219"/>
      <c r="BL173" s="219"/>
      <c r="BM173" s="219"/>
      <c r="BN173" s="219"/>
      <c r="BO173" s="219"/>
      <c r="BP173" s="219"/>
      <c r="BQ173" s="219"/>
      <c r="BR173" s="219"/>
      <c r="BS173" s="219"/>
    </row>
    <row r="174" spans="3:71" ht="16.5" customHeight="1">
      <c r="C174" s="219"/>
      <c r="D174" s="219"/>
      <c r="E174" s="219"/>
      <c r="F174" s="219"/>
      <c r="G174" s="219" t="s">
        <v>490</v>
      </c>
      <c r="H174" s="219"/>
      <c r="I174" s="219"/>
      <c r="J174" s="219"/>
      <c r="K174" s="219"/>
      <c r="L174" s="219"/>
      <c r="M174" s="219"/>
      <c r="N174" s="219"/>
      <c r="O174" s="219"/>
      <c r="P174" s="219"/>
      <c r="Q174" s="219"/>
      <c r="R174" s="219"/>
      <c r="S174" s="219"/>
      <c r="T174" s="219"/>
      <c r="U174" s="219"/>
      <c r="V174" s="219"/>
      <c r="W174" s="219"/>
      <c r="X174" s="219"/>
      <c r="Y174" s="219"/>
      <c r="Z174" s="219"/>
      <c r="AA174" s="219"/>
      <c r="AB174" s="219"/>
      <c r="AC174" s="219"/>
      <c r="AD174" s="219"/>
      <c r="AE174" s="219"/>
      <c r="AF174" s="219"/>
      <c r="AG174" s="219"/>
      <c r="AH174" s="219"/>
      <c r="AI174" s="219"/>
      <c r="AJ174" s="219"/>
      <c r="AK174" s="219"/>
      <c r="AL174" s="219"/>
      <c r="AM174" s="219"/>
      <c r="AN174" s="219"/>
      <c r="AO174" s="219"/>
      <c r="AP174" s="219"/>
      <c r="AQ174" s="219"/>
      <c r="AR174" s="219"/>
      <c r="AS174" s="219"/>
      <c r="AT174" s="219"/>
      <c r="AU174" s="219"/>
      <c r="AV174" s="219"/>
      <c r="AW174" s="219"/>
      <c r="AX174" s="219"/>
      <c r="AY174" s="219"/>
      <c r="AZ174" s="219"/>
      <c r="BA174" s="219"/>
      <c r="BB174" s="219"/>
      <c r="BC174" s="219"/>
      <c r="BD174" s="219"/>
      <c r="BE174" s="219"/>
      <c r="BF174" s="219"/>
      <c r="BG174" s="219"/>
      <c r="BH174" s="219"/>
      <c r="BI174" s="219"/>
      <c r="BJ174" s="219"/>
      <c r="BK174" s="219"/>
      <c r="BL174" s="219"/>
      <c r="BM174" s="219"/>
      <c r="BN174" s="219"/>
      <c r="BO174" s="219"/>
      <c r="BP174" s="219"/>
      <c r="BQ174" s="219"/>
      <c r="BR174" s="219"/>
      <c r="BS174" s="219"/>
    </row>
    <row r="175" spans="3:71" ht="16.5" customHeight="1">
      <c r="C175" s="219"/>
      <c r="D175" s="219"/>
      <c r="E175" s="219"/>
      <c r="F175" s="219"/>
      <c r="G175" s="219" t="s">
        <v>491</v>
      </c>
      <c r="H175" s="219"/>
      <c r="I175" s="219"/>
      <c r="J175" s="219"/>
      <c r="K175" s="219"/>
      <c r="L175" s="219"/>
      <c r="M175" s="219"/>
      <c r="N175" s="219"/>
      <c r="O175" s="219"/>
      <c r="P175" s="219"/>
      <c r="Q175" s="219"/>
      <c r="R175" s="219"/>
      <c r="S175" s="219"/>
      <c r="T175" s="219"/>
      <c r="U175" s="219"/>
      <c r="V175" s="219"/>
      <c r="W175" s="219"/>
      <c r="X175" s="219"/>
      <c r="Y175" s="219"/>
      <c r="Z175" s="219"/>
      <c r="AA175" s="219"/>
      <c r="AB175" s="219"/>
      <c r="AC175" s="219"/>
      <c r="AD175" s="219"/>
      <c r="AE175" s="219"/>
      <c r="AF175" s="219"/>
      <c r="AG175" s="219"/>
      <c r="AH175" s="219"/>
      <c r="AI175" s="219"/>
      <c r="AJ175" s="219"/>
      <c r="AK175" s="219"/>
      <c r="AL175" s="219"/>
      <c r="AM175" s="219"/>
      <c r="AN175" s="219"/>
      <c r="AO175" s="219"/>
      <c r="AP175" s="219"/>
      <c r="AQ175" s="219"/>
      <c r="AR175" s="219"/>
      <c r="AS175" s="219"/>
      <c r="AT175" s="219"/>
      <c r="AU175" s="219"/>
      <c r="AV175" s="219"/>
      <c r="AW175" s="219"/>
      <c r="AX175" s="219"/>
      <c r="AY175" s="219"/>
      <c r="AZ175" s="219"/>
      <c r="BA175" s="219"/>
      <c r="BB175" s="219"/>
      <c r="BC175" s="219"/>
      <c r="BD175" s="219"/>
      <c r="BE175" s="219"/>
      <c r="BF175" s="219"/>
      <c r="BG175" s="219"/>
      <c r="BH175" s="219"/>
      <c r="BI175" s="219"/>
      <c r="BJ175" s="219"/>
      <c r="BK175" s="219"/>
      <c r="BL175" s="219"/>
      <c r="BM175" s="219"/>
      <c r="BN175" s="219"/>
      <c r="BO175" s="219"/>
      <c r="BP175" s="219"/>
      <c r="BQ175" s="219"/>
      <c r="BR175" s="219"/>
      <c r="BS175" s="219"/>
    </row>
    <row r="176" spans="3:71" ht="16.5" customHeight="1">
      <c r="C176" s="219"/>
      <c r="D176" s="219"/>
      <c r="E176" s="219"/>
      <c r="F176" s="219"/>
      <c r="G176" s="219"/>
      <c r="H176" s="219"/>
      <c r="I176" s="219"/>
      <c r="J176" s="219"/>
      <c r="K176" s="219"/>
      <c r="L176" s="219"/>
      <c r="M176" s="219"/>
      <c r="N176" s="219"/>
      <c r="O176" s="219"/>
      <c r="P176" s="219"/>
      <c r="Q176" s="219"/>
      <c r="R176" s="219"/>
      <c r="S176" s="219"/>
      <c r="T176" s="219"/>
      <c r="U176" s="219"/>
      <c r="V176" s="219"/>
      <c r="W176" s="219"/>
      <c r="X176" s="219"/>
      <c r="Y176" s="219"/>
      <c r="Z176" s="219"/>
      <c r="AA176" s="219"/>
      <c r="AB176" s="219"/>
      <c r="AC176" s="219"/>
      <c r="AD176" s="219"/>
      <c r="AE176" s="219"/>
      <c r="AF176" s="219"/>
      <c r="AG176" s="219"/>
      <c r="AH176" s="219"/>
      <c r="AI176" s="219"/>
      <c r="AJ176" s="219"/>
      <c r="AK176" s="219"/>
      <c r="AL176" s="219"/>
      <c r="AM176" s="219"/>
      <c r="AN176" s="219"/>
      <c r="AO176" s="219"/>
      <c r="AP176" s="219"/>
      <c r="AQ176" s="219"/>
      <c r="AR176" s="219"/>
      <c r="AS176" s="219"/>
      <c r="AT176" s="219"/>
      <c r="AU176" s="219"/>
      <c r="AV176" s="219"/>
      <c r="AW176" s="219"/>
      <c r="AX176" s="219"/>
      <c r="AY176" s="219"/>
      <c r="AZ176" s="219"/>
      <c r="BA176" s="219"/>
      <c r="BB176" s="219"/>
      <c r="BC176" s="219"/>
      <c r="BD176" s="219"/>
      <c r="BE176" s="219"/>
      <c r="BF176" s="219"/>
      <c r="BG176" s="219"/>
      <c r="BH176" s="219"/>
      <c r="BI176" s="219"/>
      <c r="BJ176" s="219"/>
      <c r="BK176" s="219"/>
      <c r="BL176" s="219"/>
      <c r="BM176" s="219"/>
      <c r="BN176" s="219"/>
      <c r="BO176" s="219"/>
      <c r="BP176" s="219"/>
      <c r="BQ176" s="219"/>
      <c r="BR176" s="219"/>
      <c r="BS176" s="219"/>
    </row>
    <row r="177" spans="3:71" ht="16.5" customHeight="1">
      <c r="C177" s="219"/>
      <c r="D177" s="219"/>
      <c r="E177" s="219"/>
      <c r="F177" s="219"/>
      <c r="G177" s="219" t="s">
        <v>492</v>
      </c>
      <c r="H177" s="219" t="s">
        <v>493</v>
      </c>
      <c r="I177" s="219"/>
      <c r="J177" s="219"/>
      <c r="K177" s="219"/>
      <c r="L177" s="219"/>
      <c r="M177" s="219"/>
      <c r="N177" s="219"/>
      <c r="O177" s="219"/>
      <c r="P177" s="219"/>
      <c r="Q177" s="219"/>
      <c r="R177" s="219"/>
      <c r="S177" s="219"/>
      <c r="T177" s="219"/>
      <c r="U177" s="219"/>
      <c r="V177" s="219"/>
      <c r="W177" s="219"/>
      <c r="X177" s="219"/>
      <c r="Y177" s="219"/>
      <c r="Z177" s="219"/>
      <c r="AA177" s="219"/>
      <c r="AB177" s="219"/>
      <c r="AC177" s="219"/>
      <c r="AD177" s="219"/>
      <c r="AE177" s="219"/>
      <c r="AF177" s="219"/>
      <c r="AG177" s="219"/>
      <c r="AH177" s="219"/>
      <c r="AI177" s="219"/>
      <c r="AJ177" s="219"/>
      <c r="AK177" s="219"/>
      <c r="AL177" s="219"/>
      <c r="AM177" s="219"/>
      <c r="AN177" s="219"/>
      <c r="AO177" s="219"/>
      <c r="AP177" s="219"/>
      <c r="AQ177" s="219"/>
      <c r="AR177" s="219"/>
      <c r="AS177" s="219"/>
      <c r="AT177" s="219"/>
      <c r="AU177" s="219"/>
      <c r="AV177" s="219"/>
      <c r="AW177" s="219"/>
      <c r="AX177" s="219"/>
      <c r="AY177" s="219"/>
      <c r="AZ177" s="219"/>
      <c r="BA177" s="219"/>
      <c r="BB177" s="219"/>
      <c r="BC177" s="219"/>
      <c r="BD177" s="219"/>
      <c r="BE177" s="219"/>
      <c r="BF177" s="219"/>
      <c r="BG177" s="219"/>
      <c r="BH177" s="219"/>
      <c r="BI177" s="219"/>
      <c r="BJ177" s="219"/>
      <c r="BK177" s="219"/>
      <c r="BL177" s="219"/>
      <c r="BM177" s="219"/>
      <c r="BN177" s="219"/>
      <c r="BO177" s="219"/>
      <c r="BP177" s="219"/>
      <c r="BQ177" s="219"/>
      <c r="BR177" s="219"/>
      <c r="BS177" s="219"/>
    </row>
    <row r="178" spans="3:71" ht="16.5" customHeight="1">
      <c r="C178" s="219"/>
      <c r="D178" s="219"/>
      <c r="E178" s="219"/>
      <c r="F178" s="219"/>
      <c r="G178" s="219"/>
      <c r="H178" s="219" t="s">
        <v>494</v>
      </c>
      <c r="I178" s="219"/>
      <c r="J178" s="219"/>
      <c r="K178" s="219"/>
      <c r="L178" s="219"/>
      <c r="M178" s="219"/>
      <c r="N178" s="219"/>
      <c r="O178" s="219"/>
      <c r="P178" s="219"/>
      <c r="Q178" s="219"/>
      <c r="R178" s="219"/>
      <c r="S178" s="219"/>
      <c r="T178" s="219"/>
      <c r="U178" s="219"/>
      <c r="V178" s="219"/>
      <c r="W178" s="219"/>
      <c r="X178" s="219"/>
      <c r="Y178" s="219"/>
      <c r="Z178" s="219"/>
      <c r="AA178" s="219"/>
      <c r="AB178" s="219"/>
      <c r="AC178" s="219"/>
      <c r="AD178" s="219"/>
      <c r="AE178" s="219"/>
      <c r="AF178" s="219"/>
      <c r="AG178" s="219"/>
      <c r="AH178" s="219"/>
      <c r="AI178" s="219"/>
      <c r="AJ178" s="219"/>
      <c r="AK178" s="219"/>
      <c r="AL178" s="219"/>
      <c r="AM178" s="219"/>
      <c r="AN178" s="219"/>
      <c r="AO178" s="219"/>
      <c r="AP178" s="219"/>
      <c r="AQ178" s="219"/>
      <c r="AR178" s="219"/>
      <c r="AS178" s="219"/>
      <c r="AT178" s="219"/>
      <c r="AU178" s="219"/>
      <c r="AV178" s="219"/>
      <c r="AW178" s="219"/>
      <c r="AX178" s="219"/>
      <c r="AY178" s="219"/>
      <c r="AZ178" s="219"/>
      <c r="BA178" s="219"/>
      <c r="BB178" s="219"/>
      <c r="BC178" s="219"/>
      <c r="BD178" s="219"/>
      <c r="BE178" s="219"/>
      <c r="BF178" s="219"/>
      <c r="BG178" s="219"/>
      <c r="BH178" s="219"/>
      <c r="BI178" s="219"/>
      <c r="BJ178" s="219"/>
      <c r="BK178" s="219"/>
      <c r="BL178" s="219"/>
      <c r="BM178" s="219"/>
      <c r="BN178" s="219"/>
      <c r="BO178" s="219"/>
      <c r="BP178" s="219"/>
      <c r="BQ178" s="219"/>
      <c r="BR178" s="219"/>
      <c r="BS178" s="219"/>
    </row>
    <row r="179" spans="3:71" ht="16.5" customHeight="1">
      <c r="C179" s="219"/>
      <c r="D179" s="219"/>
      <c r="E179" s="219"/>
      <c r="F179" s="219"/>
      <c r="G179" s="219"/>
      <c r="H179" s="219"/>
      <c r="I179" s="219"/>
      <c r="J179" s="219"/>
      <c r="K179" s="219"/>
      <c r="L179" s="219"/>
      <c r="M179" s="219"/>
      <c r="N179" s="219"/>
      <c r="O179" s="219"/>
      <c r="P179" s="219"/>
      <c r="Q179" s="219"/>
      <c r="R179" s="219"/>
      <c r="S179" s="219"/>
      <c r="T179" s="219"/>
      <c r="U179" s="219"/>
      <c r="V179" s="219"/>
      <c r="W179" s="219"/>
      <c r="X179" s="219"/>
      <c r="Y179" s="219"/>
      <c r="Z179" s="219"/>
      <c r="AA179" s="219"/>
      <c r="AB179" s="219"/>
      <c r="AC179" s="219"/>
      <c r="AD179" s="219"/>
      <c r="AE179" s="219"/>
      <c r="AF179" s="219"/>
      <c r="AG179" s="219"/>
      <c r="AH179" s="219"/>
      <c r="AI179" s="219"/>
      <c r="AJ179" s="219"/>
      <c r="AK179" s="219"/>
      <c r="AL179" s="219"/>
      <c r="AM179" s="219"/>
      <c r="AN179" s="219"/>
      <c r="AO179" s="219"/>
      <c r="AP179" s="219"/>
      <c r="AQ179" s="219"/>
      <c r="AR179" s="219"/>
      <c r="AS179" s="219"/>
      <c r="AT179" s="219"/>
      <c r="AU179" s="219"/>
      <c r="AV179" s="219"/>
      <c r="AW179" s="219"/>
      <c r="AX179" s="219"/>
      <c r="AY179" s="219"/>
      <c r="AZ179" s="219"/>
      <c r="BA179" s="219"/>
      <c r="BB179" s="219"/>
      <c r="BC179" s="219"/>
      <c r="BD179" s="219"/>
      <c r="BE179" s="219"/>
      <c r="BF179" s="219"/>
      <c r="BG179" s="219"/>
      <c r="BH179" s="219"/>
      <c r="BI179" s="219"/>
      <c r="BJ179" s="219"/>
      <c r="BK179" s="219"/>
      <c r="BL179" s="219"/>
      <c r="BM179" s="219"/>
      <c r="BN179" s="219"/>
      <c r="BO179" s="219"/>
      <c r="BP179" s="219"/>
      <c r="BQ179" s="219"/>
      <c r="BR179" s="219"/>
      <c r="BS179" s="219"/>
    </row>
    <row r="180" spans="3:71" ht="16.5" customHeight="1">
      <c r="C180" s="219"/>
      <c r="D180" s="219"/>
      <c r="E180" s="219"/>
      <c r="F180" s="219" t="s">
        <v>495</v>
      </c>
      <c r="G180" s="219"/>
      <c r="H180" s="219"/>
      <c r="I180" s="219"/>
      <c r="J180" s="219"/>
      <c r="K180" s="219"/>
      <c r="L180" s="219"/>
      <c r="M180" s="219"/>
      <c r="N180" s="219"/>
      <c r="O180" s="219"/>
      <c r="P180" s="219"/>
      <c r="Q180" s="219"/>
      <c r="R180" s="219"/>
      <c r="S180" s="219"/>
      <c r="T180" s="219"/>
      <c r="U180" s="219"/>
      <c r="V180" s="219"/>
      <c r="W180" s="219"/>
      <c r="X180" s="219"/>
      <c r="Y180" s="219"/>
      <c r="Z180" s="219"/>
      <c r="AA180" s="219"/>
      <c r="AB180" s="219"/>
      <c r="AC180" s="219"/>
      <c r="AD180" s="219"/>
      <c r="AE180" s="219"/>
      <c r="AF180" s="219"/>
      <c r="AG180" s="219"/>
      <c r="AH180" s="219"/>
      <c r="AI180" s="219"/>
      <c r="AJ180" s="219"/>
      <c r="AK180" s="219"/>
      <c r="AL180" s="219"/>
      <c r="AM180" s="219"/>
      <c r="AN180" s="219"/>
      <c r="AO180" s="219"/>
      <c r="AP180" s="219"/>
      <c r="AQ180" s="219"/>
      <c r="AR180" s="219"/>
      <c r="AS180" s="219"/>
      <c r="AT180" s="219"/>
      <c r="AU180" s="219"/>
      <c r="AV180" s="219"/>
      <c r="AW180" s="219"/>
      <c r="AX180" s="219"/>
      <c r="AY180" s="219"/>
      <c r="AZ180" s="219"/>
      <c r="BA180" s="219"/>
      <c r="BB180" s="219"/>
      <c r="BC180" s="219"/>
      <c r="BD180" s="219"/>
      <c r="BE180" s="219"/>
      <c r="BF180" s="219"/>
      <c r="BG180" s="219"/>
      <c r="BH180" s="219"/>
      <c r="BI180" s="219"/>
      <c r="BJ180" s="219"/>
      <c r="BK180" s="219"/>
      <c r="BL180" s="219"/>
      <c r="BM180" s="219"/>
      <c r="BN180" s="219"/>
      <c r="BO180" s="219"/>
      <c r="BP180" s="219"/>
      <c r="BQ180" s="219"/>
      <c r="BR180" s="219"/>
      <c r="BS180" s="219"/>
    </row>
    <row r="181" spans="3:71" ht="16.5" customHeight="1">
      <c r="C181" s="219"/>
      <c r="D181" s="219"/>
      <c r="E181" s="219"/>
      <c r="F181" s="219"/>
      <c r="G181" s="219" t="s">
        <v>496</v>
      </c>
      <c r="H181" s="219"/>
      <c r="I181" s="219"/>
      <c r="J181" s="219"/>
      <c r="K181" s="219"/>
      <c r="L181" s="219"/>
      <c r="M181" s="219"/>
      <c r="N181" s="219"/>
      <c r="O181" s="219"/>
      <c r="P181" s="219"/>
      <c r="Q181" s="219"/>
      <c r="R181" s="219"/>
      <c r="S181" s="219"/>
      <c r="T181" s="219"/>
      <c r="U181" s="219"/>
      <c r="V181" s="219"/>
      <c r="W181" s="219"/>
      <c r="X181" s="219"/>
      <c r="Y181" s="219"/>
      <c r="Z181" s="219"/>
      <c r="AA181" s="219"/>
      <c r="AB181" s="219"/>
      <c r="AC181" s="219"/>
      <c r="AD181" s="219"/>
      <c r="AE181" s="219"/>
      <c r="AF181" s="219"/>
      <c r="AG181" s="219"/>
      <c r="AH181" s="219"/>
      <c r="AI181" s="219"/>
      <c r="AJ181" s="219"/>
      <c r="AK181" s="219"/>
      <c r="AL181" s="219"/>
      <c r="AM181" s="219"/>
      <c r="AN181" s="219"/>
      <c r="AO181" s="219"/>
      <c r="AP181" s="219"/>
      <c r="AQ181" s="219"/>
      <c r="AR181" s="219"/>
      <c r="AS181" s="219"/>
      <c r="AT181" s="219"/>
      <c r="AU181" s="219"/>
      <c r="AV181" s="219"/>
      <c r="AW181" s="219"/>
      <c r="AX181" s="219"/>
      <c r="AY181" s="219"/>
      <c r="AZ181" s="219"/>
      <c r="BA181" s="219"/>
      <c r="BB181" s="219"/>
      <c r="BC181" s="219"/>
      <c r="BD181" s="219"/>
      <c r="BE181" s="219"/>
      <c r="BF181" s="219"/>
      <c r="BG181" s="219"/>
      <c r="BH181" s="219"/>
      <c r="BI181" s="219"/>
      <c r="BJ181" s="219"/>
      <c r="BK181" s="219"/>
      <c r="BL181" s="219"/>
      <c r="BM181" s="219"/>
      <c r="BN181" s="219"/>
      <c r="BO181" s="219"/>
      <c r="BP181" s="219"/>
      <c r="BQ181" s="219"/>
      <c r="BR181" s="219"/>
      <c r="BS181" s="219"/>
    </row>
    <row r="182" spans="3:71" ht="16.5" customHeight="1">
      <c r="C182" s="219"/>
      <c r="D182" s="219"/>
      <c r="E182" s="219"/>
      <c r="F182" s="219"/>
      <c r="G182" s="219"/>
      <c r="H182" s="219"/>
      <c r="I182" s="219"/>
      <c r="J182" s="219"/>
      <c r="K182" s="219"/>
      <c r="L182" s="219"/>
      <c r="M182" s="219"/>
      <c r="N182" s="219"/>
      <c r="O182" s="219"/>
      <c r="P182" s="219"/>
      <c r="Q182" s="219"/>
      <c r="R182" s="219"/>
      <c r="S182" s="219"/>
      <c r="T182" s="219"/>
      <c r="U182" s="219"/>
      <c r="V182" s="219"/>
      <c r="W182" s="219"/>
      <c r="X182" s="219"/>
      <c r="Y182" s="219"/>
      <c r="Z182" s="219"/>
      <c r="AA182" s="219"/>
      <c r="AB182" s="219"/>
      <c r="AC182" s="219"/>
      <c r="AD182" s="219"/>
      <c r="AE182" s="219"/>
      <c r="AF182" s="219"/>
      <c r="AG182" s="219"/>
      <c r="AH182" s="219"/>
      <c r="AI182" s="219"/>
      <c r="AJ182" s="219"/>
      <c r="AK182" s="219"/>
      <c r="AL182" s="219"/>
      <c r="AM182" s="219"/>
      <c r="AN182" s="219"/>
      <c r="AO182" s="219"/>
      <c r="AP182" s="219"/>
      <c r="AQ182" s="219"/>
      <c r="AR182" s="219"/>
      <c r="AS182" s="219"/>
      <c r="AT182" s="219"/>
      <c r="AU182" s="219"/>
      <c r="AV182" s="219"/>
      <c r="AW182" s="219"/>
      <c r="AX182" s="219"/>
      <c r="AY182" s="219"/>
      <c r="AZ182" s="219"/>
      <c r="BA182" s="219"/>
      <c r="BB182" s="219"/>
      <c r="BC182" s="219"/>
      <c r="BD182" s="219"/>
      <c r="BE182" s="219"/>
      <c r="BF182" s="219"/>
      <c r="BG182" s="219"/>
      <c r="BH182" s="219"/>
      <c r="BI182" s="219"/>
      <c r="BJ182" s="219"/>
      <c r="BK182" s="219"/>
      <c r="BL182" s="219"/>
      <c r="BM182" s="219"/>
      <c r="BN182" s="219"/>
      <c r="BO182" s="219"/>
      <c r="BP182" s="219"/>
      <c r="BQ182" s="219"/>
      <c r="BR182" s="219"/>
      <c r="BS182" s="219"/>
    </row>
    <row r="183" spans="3:71" ht="16.5" customHeight="1">
      <c r="C183" s="219"/>
      <c r="D183" s="219"/>
      <c r="E183" s="219"/>
      <c r="F183" s="219"/>
      <c r="G183" s="219" t="s">
        <v>492</v>
      </c>
      <c r="H183" s="219" t="s">
        <v>497</v>
      </c>
      <c r="I183" s="219"/>
      <c r="J183" s="219"/>
      <c r="K183" s="219"/>
      <c r="L183" s="219"/>
      <c r="M183" s="219"/>
      <c r="N183" s="219"/>
      <c r="O183" s="219"/>
      <c r="P183" s="219"/>
      <c r="Q183" s="219"/>
      <c r="R183" s="219"/>
      <c r="S183" s="219"/>
      <c r="T183" s="219"/>
      <c r="U183" s="219"/>
      <c r="V183" s="219"/>
      <c r="W183" s="219"/>
      <c r="X183" s="219"/>
      <c r="Y183" s="219"/>
      <c r="Z183" s="219"/>
      <c r="AA183" s="219"/>
      <c r="AB183" s="219"/>
      <c r="AC183" s="219"/>
      <c r="AD183" s="219"/>
      <c r="AE183" s="219"/>
      <c r="AF183" s="219"/>
      <c r="AG183" s="219"/>
      <c r="AH183" s="219"/>
      <c r="AI183" s="219"/>
      <c r="AJ183" s="219"/>
      <c r="AK183" s="219"/>
      <c r="AL183" s="219"/>
      <c r="AM183" s="219"/>
      <c r="AN183" s="219"/>
      <c r="AO183" s="219"/>
      <c r="AP183" s="219"/>
      <c r="AQ183" s="219"/>
      <c r="AR183" s="219"/>
      <c r="AS183" s="219"/>
      <c r="AT183" s="219"/>
      <c r="AU183" s="219"/>
      <c r="AV183" s="219"/>
      <c r="AW183" s="219"/>
      <c r="AX183" s="219"/>
      <c r="AY183" s="219"/>
      <c r="AZ183" s="219"/>
      <c r="BA183" s="219"/>
      <c r="BB183" s="219"/>
      <c r="BC183" s="219"/>
      <c r="BD183" s="219"/>
      <c r="BE183" s="219"/>
      <c r="BF183" s="219"/>
      <c r="BG183" s="219"/>
      <c r="BH183" s="219"/>
      <c r="BI183" s="219"/>
      <c r="BJ183" s="219"/>
      <c r="BK183" s="219"/>
      <c r="BL183" s="219"/>
      <c r="BM183" s="219"/>
      <c r="BN183" s="219"/>
      <c r="BO183" s="219"/>
      <c r="BP183" s="219"/>
      <c r="BQ183" s="219"/>
      <c r="BR183" s="219"/>
      <c r="BS183" s="219"/>
    </row>
    <row r="184" spans="3:71" ht="16.5" customHeight="1">
      <c r="C184" s="219"/>
      <c r="D184" s="219"/>
      <c r="E184" s="219"/>
      <c r="F184" s="219"/>
      <c r="G184" s="219"/>
      <c r="H184" s="219"/>
      <c r="I184" s="219"/>
      <c r="J184" s="219"/>
      <c r="K184" s="219"/>
      <c r="L184" s="219"/>
      <c r="M184" s="219"/>
      <c r="N184" s="219"/>
      <c r="O184" s="219"/>
      <c r="P184" s="219"/>
      <c r="Q184" s="219"/>
      <c r="R184" s="219"/>
      <c r="S184" s="219"/>
      <c r="T184" s="219"/>
      <c r="U184" s="219"/>
      <c r="V184" s="219"/>
      <c r="W184" s="219"/>
      <c r="X184" s="219"/>
      <c r="Y184" s="219"/>
      <c r="Z184" s="219"/>
      <c r="AA184" s="219"/>
      <c r="AB184" s="219"/>
      <c r="AC184" s="219"/>
      <c r="AD184" s="219"/>
      <c r="AE184" s="219"/>
      <c r="AF184" s="219"/>
      <c r="AG184" s="219"/>
      <c r="AH184" s="219"/>
      <c r="AI184" s="219"/>
      <c r="AJ184" s="219"/>
      <c r="AK184" s="219"/>
      <c r="AL184" s="219"/>
      <c r="AM184" s="219"/>
      <c r="AN184" s="219"/>
      <c r="AO184" s="219"/>
      <c r="AP184" s="219"/>
      <c r="AQ184" s="219"/>
      <c r="AR184" s="219"/>
      <c r="AS184" s="219"/>
      <c r="AT184" s="219"/>
      <c r="AU184" s="219"/>
      <c r="AV184" s="219"/>
      <c r="AW184" s="219"/>
      <c r="AX184" s="219"/>
      <c r="AY184" s="219"/>
      <c r="AZ184" s="219"/>
      <c r="BA184" s="219"/>
      <c r="BB184" s="219"/>
      <c r="BC184" s="219"/>
      <c r="BD184" s="219"/>
      <c r="BE184" s="219"/>
      <c r="BF184" s="219"/>
      <c r="BG184" s="219"/>
      <c r="BH184" s="219"/>
      <c r="BI184" s="219"/>
      <c r="BJ184" s="219"/>
      <c r="BK184" s="219"/>
      <c r="BL184" s="219"/>
      <c r="BM184" s="219"/>
      <c r="BN184" s="219"/>
      <c r="BO184" s="219"/>
      <c r="BP184" s="219"/>
      <c r="BQ184" s="219"/>
      <c r="BR184" s="219"/>
      <c r="BS184" s="219"/>
    </row>
    <row r="185" spans="3:71" ht="16.5" customHeight="1">
      <c r="C185" s="219"/>
      <c r="D185" s="219" t="s">
        <v>498</v>
      </c>
      <c r="E185" s="219"/>
      <c r="F185" s="219"/>
      <c r="G185" s="219"/>
      <c r="H185" s="219"/>
      <c r="I185" s="219"/>
      <c r="J185" s="219"/>
      <c r="K185" s="219"/>
      <c r="L185" s="219"/>
      <c r="M185" s="219"/>
      <c r="N185" s="219"/>
      <c r="O185" s="219"/>
      <c r="P185" s="219"/>
      <c r="Q185" s="219"/>
      <c r="R185" s="219"/>
      <c r="S185" s="219"/>
      <c r="T185" s="219"/>
      <c r="U185" s="219"/>
      <c r="V185" s="219"/>
      <c r="W185" s="219"/>
      <c r="X185" s="219"/>
      <c r="Y185" s="219"/>
      <c r="Z185" s="219"/>
      <c r="AA185" s="219"/>
      <c r="AB185" s="219"/>
      <c r="AC185" s="219"/>
      <c r="AD185" s="219"/>
      <c r="AE185" s="219"/>
      <c r="AF185" s="219"/>
      <c r="AG185" s="219"/>
      <c r="AH185" s="219"/>
      <c r="AI185" s="219"/>
      <c r="AJ185" s="219"/>
      <c r="AK185" s="219"/>
      <c r="AL185" s="219"/>
      <c r="AM185" s="219"/>
      <c r="AN185" s="219"/>
      <c r="AO185" s="219"/>
      <c r="AP185" s="219"/>
      <c r="AQ185" s="219"/>
      <c r="AR185" s="219"/>
      <c r="AS185" s="219"/>
      <c r="AT185" s="219"/>
      <c r="AU185" s="219"/>
      <c r="AV185" s="219"/>
      <c r="AW185" s="219"/>
      <c r="AX185" s="219"/>
      <c r="AY185" s="219"/>
      <c r="AZ185" s="219"/>
      <c r="BA185" s="219"/>
      <c r="BB185" s="219"/>
      <c r="BC185" s="219"/>
      <c r="BD185" s="219"/>
      <c r="BE185" s="219"/>
      <c r="BF185" s="219"/>
      <c r="BG185" s="219"/>
      <c r="BH185" s="219"/>
      <c r="BI185" s="219"/>
      <c r="BJ185" s="219"/>
      <c r="BK185" s="219"/>
      <c r="BL185" s="219"/>
      <c r="BM185" s="219"/>
      <c r="BN185" s="219"/>
      <c r="BO185" s="219"/>
      <c r="BP185" s="219"/>
      <c r="BQ185" s="219"/>
      <c r="BR185" s="219"/>
      <c r="BS185" s="219"/>
    </row>
    <row r="186" spans="3:71" ht="16.5" customHeight="1">
      <c r="C186" s="219"/>
      <c r="D186" s="219"/>
      <c r="E186" s="219" t="s">
        <v>499</v>
      </c>
      <c r="F186" s="219"/>
      <c r="G186" s="219"/>
      <c r="H186" s="219"/>
      <c r="I186" s="219"/>
      <c r="J186" s="219"/>
      <c r="K186" s="219"/>
      <c r="L186" s="219"/>
      <c r="M186" s="219"/>
      <c r="N186" s="219"/>
      <c r="O186" s="219"/>
      <c r="P186" s="219"/>
      <c r="Q186" s="219"/>
      <c r="R186" s="219"/>
      <c r="S186" s="219"/>
      <c r="T186" s="219"/>
      <c r="U186" s="219"/>
      <c r="V186" s="219"/>
      <c r="W186" s="219"/>
      <c r="X186" s="219"/>
      <c r="Y186" s="219"/>
      <c r="Z186" s="219"/>
      <c r="AA186" s="219"/>
      <c r="AB186" s="219"/>
      <c r="AC186" s="219"/>
      <c r="AD186" s="219"/>
      <c r="AE186" s="219"/>
      <c r="AF186" s="219"/>
      <c r="AG186" s="219"/>
      <c r="AH186" s="219"/>
      <c r="AI186" s="219"/>
      <c r="AJ186" s="219"/>
      <c r="AK186" s="219"/>
      <c r="AL186" s="219"/>
      <c r="AM186" s="219"/>
      <c r="AN186" s="219"/>
      <c r="AO186" s="219"/>
      <c r="AP186" s="219"/>
      <c r="AQ186" s="219"/>
      <c r="AR186" s="219"/>
      <c r="AS186" s="219"/>
      <c r="AT186" s="219"/>
      <c r="AU186" s="219"/>
      <c r="AV186" s="219"/>
      <c r="AW186" s="219"/>
      <c r="AX186" s="219"/>
      <c r="AY186" s="219"/>
      <c r="AZ186" s="219"/>
      <c r="BA186" s="219"/>
      <c r="BB186" s="219"/>
      <c r="BC186" s="219"/>
      <c r="BD186" s="219"/>
      <c r="BE186" s="219"/>
      <c r="BF186" s="219"/>
      <c r="BG186" s="219"/>
      <c r="BH186" s="219"/>
      <c r="BI186" s="219"/>
      <c r="BJ186" s="219"/>
      <c r="BK186" s="219"/>
      <c r="BL186" s="219"/>
      <c r="BM186" s="219"/>
      <c r="BN186" s="219"/>
      <c r="BO186" s="219"/>
      <c r="BP186" s="219"/>
      <c r="BQ186" s="219"/>
      <c r="BR186" s="219"/>
      <c r="BS186" s="219"/>
    </row>
    <row r="187" spans="3:71" ht="16.5" customHeight="1">
      <c r="C187" s="219"/>
      <c r="D187" s="219"/>
      <c r="E187" s="219" t="s">
        <v>500</v>
      </c>
      <c r="F187" s="219"/>
      <c r="G187" s="219"/>
      <c r="H187" s="219"/>
      <c r="I187" s="219"/>
      <c r="J187" s="219"/>
      <c r="K187" s="219"/>
      <c r="L187" s="219"/>
      <c r="M187" s="219"/>
      <c r="N187" s="219"/>
      <c r="O187" s="219"/>
      <c r="P187" s="219"/>
      <c r="Q187" s="219"/>
      <c r="R187" s="219"/>
      <c r="S187" s="219"/>
      <c r="T187" s="219"/>
      <c r="U187" s="219"/>
      <c r="V187" s="219"/>
      <c r="W187" s="219"/>
      <c r="X187" s="219"/>
      <c r="Y187" s="219"/>
      <c r="Z187" s="219"/>
      <c r="AA187" s="219"/>
      <c r="AB187" s="219"/>
      <c r="AC187" s="219"/>
      <c r="AD187" s="219"/>
      <c r="AE187" s="219"/>
      <c r="AF187" s="219"/>
      <c r="AG187" s="219"/>
      <c r="AH187" s="219"/>
      <c r="AI187" s="219"/>
      <c r="AJ187" s="219"/>
      <c r="AK187" s="219"/>
      <c r="AL187" s="219"/>
      <c r="AM187" s="219"/>
      <c r="AN187" s="219"/>
      <c r="AO187" s="219"/>
      <c r="AP187" s="219"/>
      <c r="AQ187" s="219"/>
      <c r="AR187" s="219"/>
      <c r="AS187" s="219"/>
      <c r="AT187" s="219"/>
      <c r="AU187" s="219"/>
      <c r="AV187" s="219"/>
      <c r="AW187" s="219"/>
      <c r="AX187" s="219"/>
      <c r="AY187" s="219"/>
      <c r="AZ187" s="219"/>
      <c r="BA187" s="219"/>
      <c r="BB187" s="219"/>
      <c r="BC187" s="219"/>
      <c r="BD187" s="219"/>
      <c r="BE187" s="219"/>
      <c r="BF187" s="219"/>
      <c r="BG187" s="219"/>
      <c r="BH187" s="219"/>
      <c r="BI187" s="219"/>
      <c r="BJ187" s="219"/>
      <c r="BK187" s="219"/>
      <c r="BL187" s="219"/>
      <c r="BM187" s="219"/>
      <c r="BN187" s="219"/>
      <c r="BO187" s="219"/>
      <c r="BP187" s="219"/>
      <c r="BQ187" s="219"/>
      <c r="BR187" s="219"/>
      <c r="BS187" s="219"/>
    </row>
    <row r="188" spans="3:71" ht="16.5" customHeight="1">
      <c r="C188" s="219"/>
      <c r="D188" s="219"/>
      <c r="E188" s="219"/>
      <c r="F188" s="219"/>
      <c r="G188" s="219"/>
      <c r="H188" s="219"/>
      <c r="I188" s="219"/>
      <c r="J188" s="219"/>
      <c r="K188" s="219"/>
      <c r="L188" s="219"/>
      <c r="M188" s="219"/>
      <c r="N188" s="219"/>
      <c r="O188" s="219"/>
      <c r="P188" s="219"/>
      <c r="Q188" s="219"/>
      <c r="R188" s="219"/>
      <c r="S188" s="219"/>
      <c r="T188" s="219"/>
      <c r="U188" s="219"/>
      <c r="V188" s="219"/>
      <c r="W188" s="219"/>
      <c r="X188" s="219"/>
      <c r="Y188" s="219"/>
      <c r="Z188" s="219"/>
      <c r="AA188" s="219"/>
      <c r="AB188" s="219"/>
      <c r="AC188" s="219"/>
      <c r="AD188" s="219"/>
      <c r="AE188" s="219"/>
      <c r="AF188" s="219"/>
      <c r="AG188" s="219"/>
      <c r="AH188" s="219"/>
      <c r="AI188" s="219"/>
      <c r="AJ188" s="219"/>
      <c r="AK188" s="219"/>
      <c r="AL188" s="219"/>
      <c r="AM188" s="219"/>
      <c r="AN188" s="219"/>
      <c r="AO188" s="219"/>
      <c r="AP188" s="219"/>
      <c r="AQ188" s="219"/>
      <c r="AR188" s="219"/>
      <c r="AS188" s="219"/>
      <c r="AT188" s="219"/>
      <c r="AU188" s="219"/>
      <c r="AV188" s="219"/>
      <c r="AW188" s="219"/>
      <c r="AX188" s="219"/>
      <c r="AY188" s="219"/>
      <c r="AZ188" s="219"/>
      <c r="BA188" s="219"/>
      <c r="BB188" s="219"/>
      <c r="BC188" s="219"/>
      <c r="BD188" s="219"/>
      <c r="BE188" s="219"/>
      <c r="BF188" s="219"/>
      <c r="BG188" s="219"/>
      <c r="BH188" s="219"/>
      <c r="BI188" s="219"/>
      <c r="BJ188" s="219"/>
      <c r="BK188" s="219"/>
      <c r="BL188" s="219"/>
      <c r="BM188" s="219"/>
      <c r="BN188" s="219"/>
      <c r="BO188" s="219"/>
      <c r="BP188" s="219"/>
      <c r="BQ188" s="219"/>
      <c r="BR188" s="219"/>
      <c r="BS188" s="219"/>
    </row>
    <row r="189" spans="3:71" ht="16.5" customHeight="1">
      <c r="C189" s="219"/>
      <c r="D189" s="219" t="s">
        <v>501</v>
      </c>
      <c r="E189" s="219"/>
      <c r="F189" s="219"/>
      <c r="G189" s="219"/>
      <c r="H189" s="219"/>
      <c r="I189" s="219"/>
      <c r="J189" s="219"/>
      <c r="K189" s="219"/>
      <c r="L189" s="219"/>
      <c r="M189" s="219"/>
      <c r="N189" s="219"/>
      <c r="O189" s="219"/>
      <c r="P189" s="219"/>
      <c r="Q189" s="219"/>
      <c r="R189" s="219"/>
      <c r="S189" s="219"/>
      <c r="T189" s="219"/>
      <c r="U189" s="219"/>
      <c r="V189" s="219"/>
      <c r="W189" s="219"/>
      <c r="X189" s="219"/>
      <c r="Y189" s="219"/>
      <c r="Z189" s="219"/>
      <c r="AA189" s="219"/>
      <c r="AB189" s="219"/>
      <c r="AC189" s="219"/>
      <c r="AD189" s="219"/>
      <c r="AE189" s="219"/>
      <c r="AF189" s="219"/>
      <c r="AG189" s="219"/>
      <c r="AH189" s="219"/>
      <c r="AI189" s="219"/>
      <c r="AJ189" s="219"/>
      <c r="AK189" s="219"/>
      <c r="AL189" s="219"/>
      <c r="AM189" s="219"/>
      <c r="AN189" s="219"/>
      <c r="AO189" s="219"/>
      <c r="AP189" s="219"/>
      <c r="AQ189" s="219"/>
      <c r="AR189" s="219"/>
      <c r="AS189" s="219"/>
      <c r="AT189" s="219"/>
      <c r="AU189" s="219"/>
      <c r="AV189" s="219"/>
      <c r="AW189" s="219"/>
      <c r="AX189" s="219"/>
      <c r="AY189" s="219"/>
      <c r="AZ189" s="219"/>
      <c r="BA189" s="219"/>
      <c r="BB189" s="219"/>
      <c r="BC189" s="219"/>
      <c r="BD189" s="219"/>
      <c r="BE189" s="219"/>
      <c r="BF189" s="219"/>
      <c r="BG189" s="219"/>
      <c r="BH189" s="219"/>
      <c r="BI189" s="219"/>
      <c r="BJ189" s="219"/>
      <c r="BK189" s="219"/>
      <c r="BL189" s="219"/>
      <c r="BM189" s="219"/>
      <c r="BN189" s="219"/>
      <c r="BO189" s="219"/>
      <c r="BP189" s="219"/>
      <c r="BQ189" s="219"/>
      <c r="BR189" s="219"/>
      <c r="BS189" s="219"/>
    </row>
    <row r="190" spans="3:71" ht="16.5" customHeight="1">
      <c r="C190" s="219"/>
      <c r="D190" s="219"/>
      <c r="E190" s="219" t="s">
        <v>502</v>
      </c>
      <c r="F190" s="219"/>
      <c r="G190" s="219"/>
      <c r="H190" s="219"/>
      <c r="I190" s="219"/>
      <c r="J190" s="219"/>
      <c r="K190" s="219"/>
      <c r="L190" s="219"/>
      <c r="M190" s="219"/>
      <c r="N190" s="219"/>
      <c r="O190" s="219"/>
      <c r="P190" s="219"/>
      <c r="Q190" s="219"/>
      <c r="R190" s="219"/>
      <c r="S190" s="219"/>
      <c r="T190" s="219"/>
      <c r="U190" s="219"/>
      <c r="V190" s="219"/>
      <c r="W190" s="219"/>
      <c r="X190" s="219"/>
      <c r="Y190" s="219"/>
      <c r="Z190" s="219"/>
      <c r="AA190" s="219"/>
      <c r="AB190" s="219"/>
      <c r="AC190" s="219"/>
      <c r="AD190" s="219"/>
      <c r="AE190" s="219"/>
      <c r="AF190" s="219"/>
      <c r="AG190" s="219"/>
      <c r="AH190" s="219"/>
      <c r="AI190" s="219"/>
      <c r="AJ190" s="219"/>
      <c r="AK190" s="219"/>
      <c r="AL190" s="219"/>
      <c r="AM190" s="219"/>
      <c r="AN190" s="219"/>
      <c r="AO190" s="219"/>
      <c r="AP190" s="219"/>
      <c r="AQ190" s="219"/>
      <c r="AR190" s="219"/>
      <c r="AS190" s="219"/>
      <c r="AT190" s="219"/>
      <c r="AU190" s="219"/>
      <c r="AV190" s="219"/>
      <c r="AW190" s="219"/>
      <c r="AX190" s="219"/>
      <c r="AY190" s="219"/>
      <c r="AZ190" s="219"/>
      <c r="BA190" s="219"/>
      <c r="BB190" s="219"/>
      <c r="BC190" s="219"/>
      <c r="BD190" s="219"/>
      <c r="BE190" s="219"/>
      <c r="BF190" s="219"/>
      <c r="BG190" s="219"/>
      <c r="BH190" s="219"/>
      <c r="BI190" s="219"/>
      <c r="BJ190" s="219"/>
      <c r="BK190" s="219"/>
      <c r="BL190" s="219"/>
      <c r="BM190" s="219"/>
      <c r="BN190" s="219"/>
      <c r="BO190" s="219"/>
      <c r="BP190" s="219"/>
      <c r="BQ190" s="219"/>
      <c r="BR190" s="219"/>
      <c r="BS190" s="219"/>
    </row>
    <row r="191" spans="3:71" ht="16.5" customHeight="1">
      <c r="C191" s="219"/>
      <c r="D191" s="219"/>
      <c r="E191" s="219" t="s">
        <v>520</v>
      </c>
      <c r="F191" s="219"/>
      <c r="G191" s="219"/>
      <c r="H191" s="219"/>
      <c r="I191" s="219"/>
      <c r="J191" s="219"/>
      <c r="K191" s="219"/>
      <c r="L191" s="219"/>
      <c r="M191" s="219"/>
      <c r="N191" s="219"/>
      <c r="O191" s="219"/>
      <c r="P191" s="219"/>
      <c r="Q191" s="219"/>
      <c r="R191" s="219"/>
      <c r="S191" s="219"/>
      <c r="T191" s="219"/>
      <c r="U191" s="219"/>
      <c r="V191" s="219"/>
      <c r="W191" s="219"/>
      <c r="X191" s="219"/>
      <c r="Y191" s="219"/>
      <c r="Z191" s="219"/>
      <c r="AA191" s="219"/>
      <c r="AB191" s="219"/>
      <c r="AC191" s="219"/>
      <c r="AD191" s="219"/>
      <c r="AE191" s="219"/>
      <c r="AF191" s="219"/>
      <c r="AG191" s="219"/>
      <c r="AH191" s="219"/>
      <c r="AI191" s="219"/>
      <c r="AJ191" s="219"/>
      <c r="AK191" s="219"/>
      <c r="AL191" s="219"/>
      <c r="AM191" s="219"/>
      <c r="AN191" s="219"/>
      <c r="AO191" s="219"/>
      <c r="AP191" s="219"/>
      <c r="AQ191" s="219"/>
      <c r="AR191" s="219"/>
      <c r="AS191" s="219"/>
      <c r="AT191" s="219"/>
      <c r="AU191" s="219"/>
      <c r="AV191" s="219"/>
      <c r="AW191" s="219"/>
      <c r="AX191" s="219"/>
      <c r="AY191" s="219"/>
      <c r="AZ191" s="219"/>
      <c r="BA191" s="219"/>
      <c r="BB191" s="219"/>
      <c r="BC191" s="219"/>
      <c r="BD191" s="219"/>
      <c r="BE191" s="219"/>
      <c r="BF191" s="219"/>
      <c r="BG191" s="219"/>
      <c r="BH191" s="219"/>
      <c r="BI191" s="219"/>
      <c r="BJ191" s="219"/>
      <c r="BK191" s="219"/>
      <c r="BL191" s="219"/>
      <c r="BM191" s="219"/>
      <c r="BN191" s="219"/>
      <c r="BO191" s="219"/>
      <c r="BP191" s="219"/>
      <c r="BQ191" s="219"/>
      <c r="BR191" s="219"/>
      <c r="BS191" s="219"/>
    </row>
    <row r="192" spans="3:71" ht="16.5" customHeight="1">
      <c r="C192" s="219"/>
      <c r="D192" s="219"/>
      <c r="E192" s="219"/>
      <c r="F192" s="219"/>
      <c r="G192" s="219"/>
      <c r="H192" s="219"/>
      <c r="I192" s="219"/>
      <c r="J192" s="219"/>
      <c r="K192" s="219"/>
      <c r="L192" s="219"/>
      <c r="M192" s="219"/>
      <c r="N192" s="219"/>
      <c r="O192" s="219"/>
      <c r="P192" s="219"/>
      <c r="Q192" s="219"/>
      <c r="R192" s="219"/>
      <c r="S192" s="219"/>
      <c r="T192" s="219"/>
      <c r="U192" s="219"/>
      <c r="V192" s="219"/>
      <c r="W192" s="219"/>
      <c r="X192" s="219"/>
      <c r="Y192" s="219"/>
      <c r="Z192" s="219"/>
      <c r="AA192" s="219"/>
      <c r="AB192" s="219"/>
      <c r="AC192" s="219"/>
      <c r="AD192" s="219"/>
      <c r="AE192" s="219"/>
      <c r="AF192" s="219"/>
      <c r="AG192" s="219"/>
      <c r="AH192" s="219"/>
      <c r="AI192" s="219"/>
      <c r="AJ192" s="219"/>
      <c r="AK192" s="219"/>
      <c r="AL192" s="219"/>
      <c r="AM192" s="219"/>
      <c r="AN192" s="219"/>
      <c r="AO192" s="219"/>
      <c r="AP192" s="219"/>
      <c r="AQ192" s="219"/>
      <c r="AR192" s="219"/>
      <c r="AS192" s="219"/>
      <c r="AT192" s="219"/>
      <c r="AU192" s="219"/>
      <c r="AV192" s="219"/>
      <c r="AW192" s="219"/>
      <c r="AX192" s="219"/>
      <c r="AY192" s="219"/>
      <c r="AZ192" s="219"/>
      <c r="BA192" s="219"/>
      <c r="BB192" s="219"/>
      <c r="BC192" s="219"/>
      <c r="BD192" s="219"/>
      <c r="BE192" s="219"/>
      <c r="BF192" s="219"/>
      <c r="BG192" s="219"/>
      <c r="BH192" s="219"/>
      <c r="BI192" s="219"/>
      <c r="BJ192" s="219"/>
      <c r="BK192" s="219"/>
      <c r="BL192" s="219"/>
      <c r="BM192" s="219"/>
      <c r="BN192" s="219"/>
      <c r="BO192" s="219"/>
      <c r="BP192" s="219"/>
      <c r="BQ192" s="219"/>
      <c r="BR192" s="219"/>
      <c r="BS192" s="219"/>
    </row>
    <row r="193" spans="3:71" ht="16.5" customHeight="1">
      <c r="C193" s="219"/>
      <c r="D193" s="219"/>
      <c r="E193" s="219" t="s">
        <v>503</v>
      </c>
      <c r="F193" s="219"/>
      <c r="G193" s="219"/>
      <c r="H193" s="219"/>
      <c r="I193" s="219"/>
      <c r="J193" s="219"/>
      <c r="K193" s="219"/>
      <c r="L193" s="219"/>
      <c r="M193" s="219"/>
      <c r="N193" s="219"/>
      <c r="O193" s="219"/>
      <c r="P193" s="219"/>
      <c r="Q193" s="219"/>
      <c r="R193" s="219"/>
      <c r="S193" s="219"/>
      <c r="T193" s="219"/>
      <c r="U193" s="219"/>
      <c r="V193" s="219"/>
      <c r="W193" s="219"/>
      <c r="X193" s="219"/>
      <c r="Y193" s="219"/>
      <c r="Z193" s="219"/>
      <c r="AA193" s="219"/>
      <c r="AB193" s="219"/>
      <c r="AC193" s="219"/>
      <c r="AD193" s="219"/>
      <c r="AE193" s="219"/>
      <c r="AF193" s="219"/>
      <c r="AG193" s="219"/>
      <c r="AH193" s="219"/>
      <c r="AI193" s="219"/>
      <c r="AJ193" s="219"/>
      <c r="AK193" s="219"/>
      <c r="AL193" s="219"/>
      <c r="AM193" s="219"/>
      <c r="AN193" s="219"/>
      <c r="AO193" s="219"/>
      <c r="AP193" s="219"/>
      <c r="AQ193" s="219"/>
      <c r="AR193" s="219"/>
      <c r="AS193" s="219"/>
      <c r="AT193" s="219"/>
      <c r="AU193" s="219"/>
      <c r="AV193" s="219"/>
      <c r="AW193" s="219"/>
      <c r="AX193" s="219"/>
      <c r="AY193" s="219"/>
      <c r="AZ193" s="219"/>
      <c r="BA193" s="219"/>
      <c r="BB193" s="219"/>
      <c r="BC193" s="219"/>
      <c r="BD193" s="219"/>
      <c r="BE193" s="219"/>
      <c r="BF193" s="219"/>
      <c r="BG193" s="219"/>
      <c r="BH193" s="219"/>
      <c r="BI193" s="219"/>
      <c r="BJ193" s="219"/>
      <c r="BK193" s="219"/>
      <c r="BL193" s="219"/>
      <c r="BM193" s="219"/>
      <c r="BN193" s="219"/>
      <c r="BO193" s="219"/>
      <c r="BP193" s="219"/>
      <c r="BQ193" s="219"/>
      <c r="BR193" s="219"/>
      <c r="BS193" s="219"/>
    </row>
    <row r="194" spans="3:71" ht="16.5" customHeight="1">
      <c r="C194" s="219"/>
      <c r="D194" s="219"/>
      <c r="E194" s="219"/>
      <c r="F194" s="219"/>
      <c r="G194" s="219"/>
      <c r="H194" s="219"/>
      <c r="I194" s="219"/>
      <c r="J194" s="219"/>
      <c r="K194" s="219"/>
      <c r="L194" s="219"/>
      <c r="M194" s="219"/>
      <c r="N194" s="219"/>
      <c r="O194" s="219"/>
      <c r="P194" s="219"/>
      <c r="Q194" s="219"/>
      <c r="R194" s="219"/>
      <c r="S194" s="219"/>
      <c r="T194" s="219"/>
      <c r="U194" s="219"/>
      <c r="V194" s="219"/>
      <c r="W194" s="219"/>
      <c r="X194" s="219"/>
      <c r="Y194" s="219"/>
      <c r="Z194" s="219"/>
      <c r="AA194" s="219"/>
      <c r="AB194" s="219"/>
      <c r="AC194" s="219"/>
      <c r="AD194" s="219"/>
      <c r="AE194" s="219"/>
      <c r="AF194" s="219"/>
      <c r="AG194" s="219"/>
      <c r="AH194" s="219"/>
      <c r="AI194" s="219"/>
      <c r="AJ194" s="219"/>
      <c r="AK194" s="219"/>
      <c r="AL194" s="219"/>
      <c r="AM194" s="219"/>
      <c r="AN194" s="219"/>
      <c r="AO194" s="219"/>
      <c r="AP194" s="219"/>
      <c r="AQ194" s="219"/>
      <c r="AR194" s="219"/>
      <c r="AS194" s="219"/>
      <c r="AT194" s="219"/>
      <c r="AU194" s="219"/>
      <c r="AV194" s="219"/>
      <c r="AW194" s="219"/>
      <c r="AX194" s="219"/>
      <c r="AY194" s="219"/>
      <c r="AZ194" s="219"/>
      <c r="BA194" s="219"/>
      <c r="BB194" s="219"/>
      <c r="BC194" s="219"/>
      <c r="BD194" s="219"/>
      <c r="BE194" s="219"/>
      <c r="BF194" s="219"/>
      <c r="BG194" s="219"/>
      <c r="BH194" s="219"/>
      <c r="BI194" s="219"/>
      <c r="BJ194" s="219"/>
      <c r="BK194" s="219"/>
      <c r="BL194" s="219"/>
      <c r="BM194" s="219"/>
      <c r="BN194" s="219"/>
      <c r="BO194" s="219"/>
      <c r="BP194" s="219"/>
      <c r="BQ194" s="219"/>
      <c r="BR194" s="219"/>
      <c r="BS194" s="219"/>
    </row>
    <row r="195" spans="3:71" ht="16.5" customHeight="1">
      <c r="C195" s="219"/>
      <c r="D195" s="219"/>
      <c r="E195" s="219" t="s">
        <v>504</v>
      </c>
      <c r="F195" s="219"/>
      <c r="G195" s="219"/>
      <c r="H195" s="219"/>
      <c r="I195" s="219"/>
      <c r="J195" s="219" t="s">
        <v>505</v>
      </c>
      <c r="K195" s="219"/>
      <c r="L195" s="219"/>
      <c r="M195" s="219"/>
      <c r="N195" s="219"/>
      <c r="O195" s="219"/>
      <c r="P195" s="219"/>
      <c r="Q195" s="219"/>
      <c r="R195" s="219"/>
      <c r="S195" s="219"/>
      <c r="T195" s="219"/>
      <c r="U195" s="219"/>
      <c r="V195" s="219"/>
      <c r="W195" s="219"/>
      <c r="X195" s="219"/>
      <c r="Y195" s="219"/>
      <c r="Z195" s="219"/>
      <c r="AA195" s="219"/>
      <c r="AB195" s="219"/>
      <c r="AC195" s="219"/>
      <c r="AD195" s="219"/>
      <c r="AE195" s="219"/>
      <c r="AF195" s="219"/>
      <c r="AG195" s="219"/>
      <c r="AH195" s="219"/>
      <c r="AI195" s="219"/>
      <c r="AJ195" s="219"/>
      <c r="AK195" s="219"/>
      <c r="AL195" s="219"/>
      <c r="AM195" s="219"/>
      <c r="AN195" s="219"/>
      <c r="AO195" s="219"/>
      <c r="AP195" s="219"/>
      <c r="AQ195" s="219"/>
      <c r="AR195" s="219"/>
      <c r="AS195" s="219"/>
      <c r="AT195" s="219"/>
      <c r="AU195" s="219"/>
      <c r="AV195" s="219"/>
      <c r="AW195" s="219"/>
      <c r="AX195" s="219"/>
      <c r="AY195" s="219"/>
      <c r="AZ195" s="219"/>
      <c r="BA195" s="219"/>
      <c r="BB195" s="219"/>
      <c r="BC195" s="219"/>
      <c r="BD195" s="219"/>
      <c r="BE195" s="219"/>
      <c r="BF195" s="219"/>
      <c r="BG195" s="219"/>
      <c r="BH195" s="219"/>
      <c r="BI195" s="219"/>
      <c r="BJ195" s="219"/>
      <c r="BK195" s="219"/>
      <c r="BL195" s="219"/>
      <c r="BM195" s="219"/>
      <c r="BN195" s="219"/>
      <c r="BO195" s="219"/>
      <c r="BP195" s="219"/>
      <c r="BQ195" s="219"/>
      <c r="BR195" s="219"/>
      <c r="BS195" s="219"/>
    </row>
    <row r="196" spans="3:71" ht="16.5" customHeight="1">
      <c r="C196" s="219"/>
      <c r="D196" s="219"/>
      <c r="E196" s="219" t="s">
        <v>506</v>
      </c>
      <c r="F196" s="219"/>
      <c r="G196" s="219"/>
      <c r="H196" s="219"/>
      <c r="I196" s="219"/>
      <c r="J196" s="219" t="s">
        <v>507</v>
      </c>
      <c r="K196" s="219"/>
      <c r="L196" s="219"/>
      <c r="M196" s="219"/>
      <c r="N196" s="219"/>
      <c r="O196" s="219"/>
      <c r="P196" s="219"/>
      <c r="Q196" s="219"/>
      <c r="R196" s="219"/>
      <c r="S196" s="219"/>
      <c r="T196" s="219"/>
      <c r="U196" s="219"/>
      <c r="V196" s="219"/>
      <c r="W196" s="219"/>
      <c r="X196" s="219"/>
      <c r="Y196" s="219"/>
      <c r="Z196" s="219"/>
      <c r="AA196" s="219"/>
      <c r="AB196" s="219"/>
      <c r="AC196" s="219"/>
      <c r="AD196" s="219"/>
      <c r="AE196" s="219"/>
      <c r="AF196" s="219"/>
      <c r="AG196" s="219"/>
      <c r="AH196" s="219"/>
      <c r="AI196" s="219"/>
      <c r="AJ196" s="219"/>
      <c r="AK196" s="219"/>
      <c r="AL196" s="219"/>
      <c r="AM196" s="219"/>
      <c r="AN196" s="219"/>
      <c r="AO196" s="219"/>
      <c r="AP196" s="219"/>
      <c r="AQ196" s="219"/>
      <c r="AR196" s="219"/>
      <c r="AS196" s="219"/>
      <c r="AT196" s="219"/>
      <c r="AU196" s="219"/>
      <c r="AV196" s="219"/>
      <c r="AW196" s="219"/>
      <c r="AX196" s="219"/>
      <c r="AY196" s="219"/>
      <c r="AZ196" s="219"/>
      <c r="BA196" s="219"/>
      <c r="BB196" s="219"/>
      <c r="BC196" s="219"/>
      <c r="BD196" s="219"/>
      <c r="BE196" s="219"/>
      <c r="BF196" s="219"/>
      <c r="BG196" s="219"/>
      <c r="BH196" s="219"/>
      <c r="BI196" s="219"/>
      <c r="BJ196" s="219"/>
      <c r="BK196" s="219"/>
      <c r="BL196" s="219"/>
      <c r="BM196" s="219"/>
      <c r="BN196" s="219"/>
      <c r="BO196" s="219"/>
      <c r="BP196" s="219"/>
      <c r="BQ196" s="219"/>
      <c r="BR196" s="219"/>
      <c r="BS196" s="219"/>
    </row>
    <row r="197" spans="3:71" ht="16.5" customHeight="1">
      <c r="C197" s="219"/>
      <c r="D197" s="219"/>
      <c r="E197" s="219" t="s">
        <v>508</v>
      </c>
      <c r="F197" s="219"/>
      <c r="G197" s="219"/>
      <c r="H197" s="219"/>
      <c r="I197" s="219"/>
      <c r="J197" s="219" t="s">
        <v>509</v>
      </c>
      <c r="K197" s="219"/>
      <c r="L197" s="219"/>
      <c r="M197" s="219"/>
      <c r="N197" s="219"/>
      <c r="O197" s="219"/>
      <c r="P197" s="219"/>
      <c r="Q197" s="219"/>
      <c r="R197" s="219"/>
      <c r="S197" s="219"/>
      <c r="T197" s="219"/>
      <c r="U197" s="219"/>
      <c r="V197" s="219"/>
      <c r="W197" s="219"/>
      <c r="X197" s="219"/>
      <c r="Y197" s="219"/>
      <c r="Z197" s="219"/>
      <c r="AA197" s="219"/>
      <c r="AB197" s="219"/>
      <c r="AC197" s="219"/>
      <c r="AD197" s="219"/>
      <c r="AE197" s="219"/>
      <c r="AF197" s="219"/>
      <c r="AG197" s="219"/>
      <c r="AH197" s="219"/>
      <c r="AI197" s="219"/>
      <c r="AJ197" s="219"/>
      <c r="AK197" s="219"/>
      <c r="AL197" s="219"/>
      <c r="AM197" s="219"/>
      <c r="AN197" s="219"/>
      <c r="AO197" s="219"/>
      <c r="AP197" s="219"/>
      <c r="AQ197" s="219"/>
      <c r="AR197" s="219"/>
      <c r="AS197" s="219"/>
      <c r="AT197" s="219"/>
      <c r="AU197" s="219"/>
      <c r="AV197" s="219"/>
      <c r="AW197" s="219"/>
      <c r="AX197" s="219"/>
      <c r="AY197" s="219"/>
      <c r="AZ197" s="219"/>
      <c r="BA197" s="219"/>
      <c r="BB197" s="219"/>
      <c r="BC197" s="219"/>
      <c r="BD197" s="219"/>
      <c r="BE197" s="219"/>
      <c r="BF197" s="219"/>
      <c r="BG197" s="219"/>
      <c r="BH197" s="219"/>
      <c r="BI197" s="219"/>
      <c r="BJ197" s="219"/>
      <c r="BK197" s="219"/>
      <c r="BL197" s="219"/>
      <c r="BM197" s="219"/>
      <c r="BN197" s="219"/>
      <c r="BO197" s="219"/>
      <c r="BP197" s="219"/>
      <c r="BQ197" s="219"/>
      <c r="BR197" s="219"/>
      <c r="BS197" s="219"/>
    </row>
    <row r="198" spans="3:71" ht="16.5" customHeight="1">
      <c r="C198" s="219"/>
      <c r="D198" s="219"/>
      <c r="E198" s="219" t="s">
        <v>510</v>
      </c>
      <c r="F198" s="219"/>
      <c r="G198" s="219"/>
      <c r="H198" s="219"/>
      <c r="I198" s="219"/>
      <c r="J198" s="219" t="s">
        <v>511</v>
      </c>
      <c r="K198" s="219"/>
      <c r="L198" s="219"/>
      <c r="M198" s="219"/>
      <c r="N198" s="219"/>
      <c r="O198" s="219"/>
      <c r="P198" s="219"/>
      <c r="Q198" s="219"/>
      <c r="R198" s="219"/>
      <c r="S198" s="219"/>
      <c r="T198" s="219"/>
      <c r="U198" s="219"/>
      <c r="V198" s="219"/>
      <c r="W198" s="219"/>
      <c r="X198" s="219"/>
      <c r="Y198" s="219"/>
      <c r="Z198" s="219"/>
      <c r="AA198" s="219"/>
      <c r="AB198" s="219"/>
      <c r="AC198" s="219"/>
      <c r="AD198" s="219"/>
      <c r="AE198" s="219"/>
      <c r="AF198" s="219"/>
      <c r="AG198" s="219"/>
      <c r="AH198" s="219"/>
      <c r="AI198" s="219"/>
      <c r="AJ198" s="219"/>
      <c r="AK198" s="219"/>
      <c r="AL198" s="219"/>
      <c r="AM198" s="219"/>
      <c r="AN198" s="219"/>
      <c r="AO198" s="219"/>
      <c r="AP198" s="219"/>
      <c r="AQ198" s="219"/>
      <c r="AR198" s="219"/>
      <c r="AS198" s="219"/>
      <c r="AT198" s="219"/>
      <c r="AU198" s="219"/>
      <c r="AV198" s="219"/>
      <c r="AW198" s="219"/>
      <c r="AX198" s="219"/>
      <c r="AY198" s="219"/>
      <c r="AZ198" s="219"/>
      <c r="BA198" s="219"/>
      <c r="BB198" s="219"/>
      <c r="BC198" s="219"/>
      <c r="BD198" s="219"/>
      <c r="BE198" s="219"/>
      <c r="BF198" s="219"/>
      <c r="BG198" s="219"/>
      <c r="BH198" s="219"/>
      <c r="BI198" s="219"/>
      <c r="BJ198" s="219"/>
      <c r="BK198" s="219"/>
      <c r="BL198" s="219"/>
      <c r="BM198" s="219"/>
      <c r="BN198" s="219"/>
      <c r="BO198" s="219"/>
      <c r="BP198" s="219"/>
      <c r="BQ198" s="219"/>
      <c r="BR198" s="219"/>
      <c r="BS198" s="219"/>
    </row>
    <row r="199" spans="3:71" ht="16.5" customHeight="1">
      <c r="C199" s="219"/>
      <c r="D199" s="219"/>
      <c r="E199" s="219"/>
      <c r="F199" s="219"/>
      <c r="G199" s="219"/>
      <c r="H199" s="219"/>
      <c r="I199" s="219"/>
      <c r="J199" s="219"/>
      <c r="K199" s="219"/>
      <c r="L199" s="219"/>
      <c r="M199" s="219"/>
      <c r="N199" s="219"/>
      <c r="O199" s="219"/>
      <c r="P199" s="219"/>
      <c r="Q199" s="219"/>
      <c r="R199" s="219"/>
      <c r="S199" s="219"/>
      <c r="T199" s="219"/>
      <c r="U199" s="219"/>
      <c r="V199" s="219"/>
      <c r="W199" s="219"/>
      <c r="X199" s="219"/>
      <c r="Y199" s="219"/>
      <c r="Z199" s="219"/>
      <c r="AA199" s="219"/>
      <c r="AB199" s="219"/>
      <c r="AC199" s="219"/>
      <c r="AD199" s="219"/>
      <c r="AE199" s="219"/>
      <c r="AF199" s="219"/>
      <c r="AG199" s="219"/>
      <c r="AH199" s="219"/>
      <c r="AI199" s="219"/>
      <c r="AJ199" s="219"/>
      <c r="AK199" s="219"/>
      <c r="AL199" s="219"/>
      <c r="AM199" s="219"/>
      <c r="AN199" s="219"/>
      <c r="AO199" s="219"/>
      <c r="AP199" s="219"/>
      <c r="AQ199" s="219"/>
      <c r="AR199" s="219"/>
      <c r="AS199" s="219"/>
      <c r="AT199" s="219"/>
      <c r="AU199" s="219"/>
      <c r="AV199" s="219"/>
      <c r="AW199" s="219"/>
      <c r="AX199" s="219"/>
      <c r="AY199" s="219"/>
      <c r="AZ199" s="219"/>
      <c r="BA199" s="219"/>
      <c r="BB199" s="219"/>
      <c r="BC199" s="219"/>
      <c r="BD199" s="219"/>
      <c r="BE199" s="219"/>
      <c r="BF199" s="219"/>
      <c r="BG199" s="219"/>
      <c r="BH199" s="219"/>
      <c r="BI199" s="219"/>
      <c r="BJ199" s="219"/>
      <c r="BK199" s="219"/>
      <c r="BL199" s="219"/>
      <c r="BM199" s="219"/>
      <c r="BN199" s="219"/>
      <c r="BO199" s="219"/>
      <c r="BP199" s="219"/>
      <c r="BQ199" s="219"/>
      <c r="BR199" s="219"/>
      <c r="BS199" s="219"/>
    </row>
    <row r="200" spans="3:71" ht="16.5" customHeight="1">
      <c r="C200" s="219"/>
      <c r="D200" s="219"/>
      <c r="E200" s="219" t="s">
        <v>512</v>
      </c>
      <c r="F200" s="219"/>
      <c r="G200" s="219"/>
      <c r="H200" s="219"/>
      <c r="I200" s="219"/>
      <c r="J200" s="219"/>
      <c r="K200" s="219"/>
      <c r="L200" s="219"/>
      <c r="M200" s="219"/>
      <c r="N200" s="219"/>
      <c r="O200" s="219"/>
      <c r="P200" s="219"/>
      <c r="Q200" s="219"/>
      <c r="R200" s="219"/>
      <c r="S200" s="219"/>
      <c r="T200" s="219"/>
      <c r="U200" s="219"/>
      <c r="V200" s="219"/>
      <c r="W200" s="219"/>
      <c r="X200" s="219"/>
      <c r="Y200" s="219"/>
      <c r="Z200" s="219"/>
      <c r="AA200" s="219"/>
      <c r="AB200" s="219"/>
      <c r="AC200" s="219"/>
      <c r="AD200" s="219"/>
      <c r="AE200" s="219"/>
      <c r="AF200" s="219"/>
      <c r="AG200" s="219"/>
      <c r="AH200" s="219"/>
      <c r="AI200" s="219"/>
      <c r="AJ200" s="219"/>
      <c r="AK200" s="219"/>
      <c r="AL200" s="219"/>
      <c r="AM200" s="219"/>
      <c r="AN200" s="219"/>
      <c r="AO200" s="219"/>
      <c r="AP200" s="219"/>
      <c r="AQ200" s="219"/>
      <c r="AR200" s="219"/>
      <c r="AS200" s="219"/>
      <c r="AT200" s="219"/>
      <c r="AU200" s="219"/>
      <c r="AV200" s="219"/>
      <c r="AW200" s="219"/>
      <c r="AX200" s="219"/>
      <c r="AY200" s="219"/>
      <c r="AZ200" s="219"/>
      <c r="BA200" s="219"/>
      <c r="BB200" s="219"/>
      <c r="BC200" s="219"/>
      <c r="BD200" s="219"/>
      <c r="BE200" s="219"/>
      <c r="BF200" s="219"/>
      <c r="BG200" s="219"/>
      <c r="BH200" s="219"/>
      <c r="BI200" s="219"/>
      <c r="BJ200" s="219"/>
      <c r="BK200" s="219"/>
      <c r="BL200" s="219"/>
      <c r="BM200" s="219"/>
      <c r="BN200" s="219"/>
      <c r="BO200" s="219"/>
      <c r="BP200" s="219"/>
      <c r="BQ200" s="219"/>
      <c r="BR200" s="219"/>
      <c r="BS200" s="219"/>
    </row>
    <row r="201" spans="3:71" ht="16.5" customHeight="1">
      <c r="C201" s="219"/>
      <c r="D201" s="219"/>
      <c r="E201" s="219"/>
      <c r="F201" s="219"/>
      <c r="G201" s="219"/>
      <c r="H201" s="219"/>
      <c r="I201" s="219"/>
      <c r="J201" s="219"/>
      <c r="K201" s="219"/>
      <c r="L201" s="219"/>
      <c r="M201" s="219"/>
      <c r="N201" s="219"/>
      <c r="O201" s="219"/>
      <c r="P201" s="219"/>
      <c r="Q201" s="219"/>
      <c r="R201" s="219"/>
      <c r="S201" s="219"/>
      <c r="T201" s="219"/>
      <c r="U201" s="219"/>
      <c r="V201" s="219"/>
      <c r="W201" s="219"/>
      <c r="X201" s="219"/>
      <c r="Y201" s="219"/>
      <c r="Z201" s="219"/>
      <c r="AA201" s="219"/>
      <c r="AB201" s="219"/>
      <c r="AC201" s="219"/>
      <c r="AD201" s="219"/>
      <c r="AE201" s="219"/>
      <c r="AF201" s="219"/>
      <c r="AG201" s="219"/>
      <c r="AH201" s="219"/>
      <c r="AI201" s="219"/>
      <c r="AJ201" s="219"/>
      <c r="AK201" s="219"/>
      <c r="AL201" s="219"/>
      <c r="AM201" s="219"/>
      <c r="AN201" s="219"/>
      <c r="AO201" s="219"/>
      <c r="AP201" s="219"/>
      <c r="AQ201" s="219"/>
      <c r="AR201" s="219"/>
      <c r="AS201" s="219"/>
      <c r="AT201" s="219"/>
      <c r="AU201" s="219"/>
      <c r="AV201" s="219"/>
      <c r="AW201" s="219"/>
      <c r="AX201" s="219"/>
      <c r="AY201" s="219"/>
      <c r="AZ201" s="219"/>
      <c r="BA201" s="219"/>
      <c r="BB201" s="219"/>
      <c r="BC201" s="219"/>
      <c r="BD201" s="219"/>
      <c r="BE201" s="219"/>
      <c r="BF201" s="219"/>
      <c r="BG201" s="219"/>
      <c r="BH201" s="219"/>
      <c r="BI201" s="219"/>
      <c r="BJ201" s="219"/>
      <c r="BK201" s="219"/>
      <c r="BL201" s="219"/>
      <c r="BM201" s="219"/>
      <c r="BN201" s="219"/>
      <c r="BO201" s="219"/>
      <c r="BP201" s="219"/>
      <c r="BQ201" s="219"/>
      <c r="BR201" s="219"/>
      <c r="BS201" s="219"/>
    </row>
    <row r="202" spans="3:71" ht="16.5" customHeight="1">
      <c r="C202" s="219"/>
      <c r="D202" s="219" t="s">
        <v>513</v>
      </c>
      <c r="E202" s="219"/>
      <c r="F202" s="219"/>
      <c r="G202" s="219"/>
      <c r="H202" s="219"/>
      <c r="I202" s="219"/>
      <c r="J202" s="219"/>
      <c r="K202" s="219"/>
      <c r="L202" s="219"/>
      <c r="M202" s="219"/>
      <c r="N202" s="219"/>
      <c r="O202" s="219"/>
      <c r="P202" s="219"/>
      <c r="Q202" s="219"/>
      <c r="R202" s="219"/>
      <c r="S202" s="219"/>
      <c r="T202" s="219"/>
      <c r="U202" s="219"/>
      <c r="V202" s="219"/>
      <c r="W202" s="219"/>
      <c r="X202" s="219"/>
      <c r="Y202" s="219"/>
      <c r="Z202" s="219"/>
      <c r="AA202" s="219"/>
      <c r="AB202" s="219"/>
      <c r="AC202" s="219"/>
      <c r="AD202" s="219"/>
      <c r="AE202" s="219"/>
      <c r="AF202" s="219"/>
      <c r="AG202" s="219"/>
      <c r="AH202" s="219"/>
      <c r="AI202" s="219"/>
      <c r="AJ202" s="219"/>
      <c r="AK202" s="219"/>
      <c r="AL202" s="219"/>
      <c r="AM202" s="219"/>
      <c r="AN202" s="219"/>
      <c r="AO202" s="219"/>
      <c r="AP202" s="219"/>
      <c r="AQ202" s="219"/>
      <c r="AR202" s="219"/>
      <c r="AS202" s="219"/>
      <c r="AT202" s="219"/>
      <c r="AU202" s="219"/>
      <c r="AV202" s="219"/>
      <c r="AW202" s="219"/>
      <c r="AX202" s="219"/>
      <c r="AY202" s="219"/>
      <c r="AZ202" s="219"/>
      <c r="BA202" s="219"/>
      <c r="BB202" s="219"/>
      <c r="BC202" s="219"/>
      <c r="BD202" s="219"/>
      <c r="BE202" s="219"/>
      <c r="BF202" s="219"/>
      <c r="BG202" s="219"/>
      <c r="BH202" s="219"/>
      <c r="BI202" s="219"/>
      <c r="BJ202" s="219"/>
      <c r="BK202" s="219"/>
      <c r="BL202" s="219"/>
      <c r="BM202" s="219"/>
      <c r="BN202" s="219"/>
      <c r="BO202" s="219"/>
      <c r="BP202" s="219"/>
      <c r="BQ202" s="219"/>
      <c r="BR202" s="219"/>
      <c r="BS202" s="219"/>
    </row>
    <row r="203" spans="3:71" ht="16.5" customHeight="1">
      <c r="C203" s="219"/>
      <c r="D203" s="219"/>
      <c r="E203" s="219" t="s">
        <v>514</v>
      </c>
      <c r="F203" s="219"/>
      <c r="G203" s="219"/>
      <c r="H203" s="219"/>
      <c r="I203" s="219"/>
      <c r="J203" s="219"/>
      <c r="K203" s="219"/>
      <c r="L203" s="219"/>
      <c r="M203" s="219"/>
      <c r="N203" s="219"/>
      <c r="O203" s="219"/>
      <c r="P203" s="219"/>
      <c r="Q203" s="219"/>
      <c r="R203" s="219"/>
      <c r="S203" s="219"/>
      <c r="T203" s="219"/>
      <c r="U203" s="219"/>
      <c r="V203" s="219"/>
      <c r="W203" s="219"/>
      <c r="X203" s="219"/>
      <c r="Y203" s="219"/>
      <c r="Z203" s="219"/>
      <c r="AA203" s="219"/>
      <c r="AB203" s="219"/>
      <c r="AC203" s="219"/>
      <c r="AD203" s="219"/>
      <c r="AE203" s="219"/>
      <c r="AF203" s="219"/>
      <c r="AG203" s="219"/>
      <c r="AH203" s="219"/>
      <c r="AI203" s="219"/>
      <c r="AJ203" s="219"/>
      <c r="AK203" s="219"/>
      <c r="AL203" s="219"/>
      <c r="AM203" s="219"/>
      <c r="AN203" s="219"/>
      <c r="AO203" s="219"/>
      <c r="AP203" s="219"/>
      <c r="AQ203" s="219"/>
      <c r="AR203" s="219"/>
      <c r="AS203" s="219"/>
      <c r="AT203" s="219"/>
      <c r="AU203" s="219"/>
      <c r="AV203" s="219"/>
      <c r="AW203" s="219"/>
      <c r="AX203" s="219"/>
      <c r="AY203" s="219"/>
      <c r="AZ203" s="219"/>
      <c r="BA203" s="219"/>
      <c r="BB203" s="219"/>
      <c r="BC203" s="219"/>
      <c r="BD203" s="219"/>
      <c r="BE203" s="219"/>
      <c r="BF203" s="219"/>
      <c r="BG203" s="219"/>
      <c r="BH203" s="219"/>
      <c r="BI203" s="219"/>
      <c r="BJ203" s="219"/>
      <c r="BK203" s="219"/>
      <c r="BL203" s="219"/>
      <c r="BM203" s="219"/>
      <c r="BN203" s="219"/>
      <c r="BO203" s="219"/>
      <c r="BP203" s="219"/>
      <c r="BQ203" s="219"/>
      <c r="BR203" s="219"/>
      <c r="BS203" s="219"/>
    </row>
    <row r="204" spans="3:71" ht="16.5" customHeight="1">
      <c r="C204" s="219"/>
      <c r="D204" s="219"/>
      <c r="E204" s="219" t="s">
        <v>515</v>
      </c>
      <c r="F204" s="219"/>
      <c r="G204" s="219"/>
      <c r="H204" s="219"/>
      <c r="I204" s="219"/>
      <c r="J204" s="219"/>
      <c r="K204" s="219"/>
      <c r="L204" s="219"/>
      <c r="M204" s="219"/>
      <c r="N204" s="219"/>
      <c r="O204" s="219"/>
      <c r="P204" s="219"/>
      <c r="Q204" s="219"/>
      <c r="R204" s="219"/>
      <c r="S204" s="219"/>
      <c r="T204" s="219"/>
      <c r="U204" s="219"/>
      <c r="V204" s="219"/>
      <c r="W204" s="219"/>
      <c r="X204" s="219"/>
      <c r="Y204" s="219"/>
      <c r="Z204" s="219"/>
      <c r="AA204" s="219"/>
      <c r="AB204" s="219"/>
      <c r="AC204" s="219"/>
      <c r="AD204" s="219"/>
      <c r="AE204" s="219"/>
      <c r="AF204" s="219"/>
      <c r="AG204" s="219"/>
      <c r="AH204" s="219"/>
      <c r="AI204" s="219"/>
      <c r="AJ204" s="219"/>
      <c r="AK204" s="219"/>
      <c r="AL204" s="219"/>
      <c r="AM204" s="219"/>
      <c r="AN204" s="219"/>
      <c r="AO204" s="219"/>
      <c r="AP204" s="219"/>
      <c r="AQ204" s="219"/>
      <c r="AR204" s="219"/>
      <c r="AS204" s="219"/>
      <c r="AT204" s="219"/>
      <c r="AU204" s="219"/>
      <c r="AV204" s="219"/>
      <c r="AW204" s="219"/>
      <c r="AX204" s="219"/>
      <c r="AY204" s="219"/>
      <c r="AZ204" s="219"/>
      <c r="BA204" s="219"/>
      <c r="BB204" s="219"/>
      <c r="BC204" s="219"/>
      <c r="BD204" s="219"/>
      <c r="BE204" s="219"/>
      <c r="BF204" s="219"/>
      <c r="BG204" s="219"/>
      <c r="BH204" s="219"/>
      <c r="BI204" s="219"/>
      <c r="BJ204" s="219"/>
      <c r="BK204" s="219"/>
      <c r="BL204" s="219"/>
      <c r="BM204" s="219"/>
      <c r="BN204" s="219"/>
      <c r="BO204" s="219"/>
      <c r="BP204" s="219"/>
      <c r="BQ204" s="219"/>
      <c r="BR204" s="219"/>
      <c r="BS204" s="219"/>
    </row>
    <row r="205" spans="3:71" ht="16.5" customHeight="1">
      <c r="C205" s="219"/>
      <c r="D205" s="219"/>
      <c r="E205" s="219"/>
      <c r="F205" s="219" t="s">
        <v>202</v>
      </c>
      <c r="G205" s="219" t="s">
        <v>516</v>
      </c>
      <c r="H205" s="219"/>
      <c r="I205" s="219"/>
      <c r="J205" s="219"/>
      <c r="K205" s="219"/>
      <c r="L205" s="219"/>
      <c r="M205" s="219"/>
      <c r="N205" s="219"/>
      <c r="O205" s="219"/>
      <c r="P205" s="219"/>
      <c r="Q205" s="219"/>
      <c r="R205" s="219"/>
      <c r="S205" s="219"/>
      <c r="T205" s="219"/>
      <c r="U205" s="219"/>
      <c r="V205" s="219"/>
      <c r="W205" s="219"/>
      <c r="X205" s="219"/>
      <c r="Y205" s="219"/>
      <c r="Z205" s="219"/>
      <c r="AA205" s="219"/>
      <c r="AB205" s="219"/>
      <c r="AC205" s="219"/>
      <c r="AD205" s="219"/>
      <c r="AE205" s="219"/>
      <c r="AF205" s="219"/>
      <c r="AG205" s="219"/>
      <c r="AH205" s="219"/>
      <c r="AI205" s="219"/>
      <c r="AJ205" s="219"/>
      <c r="AK205" s="219"/>
      <c r="AL205" s="219"/>
      <c r="AM205" s="219"/>
      <c r="AN205" s="219"/>
      <c r="AO205" s="219"/>
      <c r="AP205" s="219"/>
      <c r="AQ205" s="219"/>
      <c r="AR205" s="219"/>
      <c r="AS205" s="219"/>
      <c r="AT205" s="219"/>
      <c r="AU205" s="219"/>
      <c r="AV205" s="219"/>
      <c r="AW205" s="219"/>
      <c r="AX205" s="219"/>
      <c r="AY205" s="219"/>
      <c r="AZ205" s="219"/>
      <c r="BA205" s="219"/>
      <c r="BB205" s="219"/>
      <c r="BC205" s="219"/>
      <c r="BD205" s="219"/>
      <c r="BE205" s="219"/>
      <c r="BF205" s="219"/>
      <c r="BG205" s="219"/>
      <c r="BH205" s="219"/>
      <c r="BI205" s="219"/>
      <c r="BJ205" s="219"/>
      <c r="BK205" s="219"/>
      <c r="BL205" s="219"/>
      <c r="BM205" s="219"/>
      <c r="BN205" s="219"/>
      <c r="BO205" s="219"/>
      <c r="BP205" s="219"/>
      <c r="BQ205" s="219"/>
      <c r="BR205" s="219"/>
      <c r="BS205" s="219"/>
    </row>
    <row r="206" spans="3:71" ht="16.5" customHeight="1">
      <c r="C206" s="219"/>
      <c r="D206" s="219"/>
      <c r="E206" s="219"/>
      <c r="F206" s="219"/>
      <c r="G206" s="219"/>
      <c r="H206" s="219"/>
      <c r="I206" s="219"/>
      <c r="J206" s="219"/>
      <c r="K206" s="219"/>
      <c r="L206" s="219"/>
      <c r="M206" s="219"/>
      <c r="N206" s="219"/>
      <c r="O206" s="219"/>
      <c r="P206" s="219"/>
      <c r="Q206" s="219"/>
      <c r="R206" s="219"/>
      <c r="S206" s="219"/>
      <c r="T206" s="219"/>
      <c r="U206" s="219"/>
      <c r="V206" s="219"/>
      <c r="W206" s="219"/>
      <c r="X206" s="219"/>
      <c r="Y206" s="219"/>
      <c r="Z206" s="219"/>
      <c r="AA206" s="219"/>
      <c r="AB206" s="219"/>
      <c r="AC206" s="219"/>
      <c r="AD206" s="219"/>
      <c r="AE206" s="219"/>
      <c r="AF206" s="219"/>
      <c r="AG206" s="219"/>
      <c r="AH206" s="219"/>
      <c r="AI206" s="219"/>
      <c r="AJ206" s="219"/>
      <c r="AK206" s="219"/>
      <c r="AL206" s="219"/>
      <c r="AM206" s="219"/>
      <c r="AN206" s="219"/>
      <c r="AO206" s="219"/>
      <c r="AP206" s="219"/>
      <c r="AQ206" s="219"/>
      <c r="AR206" s="219"/>
      <c r="AS206" s="219"/>
      <c r="AT206" s="219"/>
      <c r="AU206" s="219"/>
      <c r="AV206" s="219"/>
      <c r="AW206" s="219"/>
      <c r="AX206" s="219"/>
      <c r="AY206" s="219"/>
      <c r="AZ206" s="219"/>
      <c r="BA206" s="219"/>
      <c r="BB206" s="219"/>
      <c r="BC206" s="219"/>
      <c r="BD206" s="219"/>
      <c r="BE206" s="219"/>
      <c r="BF206" s="219"/>
      <c r="BG206" s="219"/>
      <c r="BH206" s="219"/>
      <c r="BI206" s="219"/>
      <c r="BJ206" s="219"/>
      <c r="BK206" s="219"/>
      <c r="BL206" s="219"/>
      <c r="BM206" s="219"/>
      <c r="BN206" s="219"/>
      <c r="BO206" s="219"/>
      <c r="BP206" s="219"/>
      <c r="BQ206" s="219"/>
      <c r="BR206" s="219"/>
      <c r="BS206" s="219"/>
    </row>
    <row r="207" spans="3:71" ht="16.5" customHeight="1">
      <c r="C207" s="219"/>
      <c r="D207" s="219"/>
      <c r="E207" s="219" t="s">
        <v>517</v>
      </c>
      <c r="F207" s="219"/>
      <c r="G207" s="219"/>
      <c r="H207" s="219"/>
      <c r="I207" s="219"/>
      <c r="J207" s="219"/>
      <c r="K207" s="219"/>
      <c r="L207" s="219"/>
      <c r="M207" s="219"/>
      <c r="N207" s="219"/>
      <c r="O207" s="219"/>
      <c r="P207" s="219"/>
      <c r="Q207" s="219"/>
      <c r="R207" s="219"/>
      <c r="S207" s="219"/>
      <c r="T207" s="219"/>
      <c r="U207" s="219"/>
      <c r="V207" s="219"/>
      <c r="W207" s="219"/>
      <c r="X207" s="219"/>
      <c r="Y207" s="219"/>
      <c r="Z207" s="219"/>
      <c r="AA207" s="219"/>
      <c r="AB207" s="219"/>
      <c r="AC207" s="219"/>
      <c r="AD207" s="219"/>
      <c r="AE207" s="219"/>
      <c r="AF207" s="219"/>
      <c r="AG207" s="219"/>
      <c r="AH207" s="219"/>
      <c r="AI207" s="219"/>
      <c r="AJ207" s="219"/>
      <c r="AK207" s="219"/>
      <c r="AL207" s="219"/>
      <c r="AM207" s="219"/>
      <c r="AN207" s="219"/>
      <c r="AO207" s="219"/>
      <c r="AP207" s="219"/>
      <c r="AQ207" s="219"/>
      <c r="AR207" s="219"/>
      <c r="AS207" s="219"/>
      <c r="AT207" s="219"/>
      <c r="AU207" s="219"/>
      <c r="AV207" s="219"/>
      <c r="AW207" s="219"/>
      <c r="AX207" s="219"/>
      <c r="AY207" s="219"/>
      <c r="AZ207" s="219"/>
      <c r="BA207" s="219"/>
      <c r="BB207" s="219"/>
      <c r="BC207" s="219"/>
      <c r="BD207" s="219"/>
      <c r="BE207" s="219"/>
      <c r="BF207" s="219"/>
      <c r="BG207" s="219"/>
      <c r="BH207" s="219"/>
      <c r="BI207" s="219"/>
      <c r="BJ207" s="219"/>
      <c r="BK207" s="219"/>
      <c r="BL207" s="219"/>
      <c r="BM207" s="219"/>
      <c r="BN207" s="219"/>
      <c r="BO207" s="219"/>
      <c r="BP207" s="219"/>
      <c r="BQ207" s="219"/>
      <c r="BR207" s="219"/>
      <c r="BS207" s="219"/>
    </row>
    <row r="208" spans="3:71" ht="16.5" customHeight="1">
      <c r="C208" s="219"/>
      <c r="D208" s="219"/>
      <c r="E208" s="219"/>
      <c r="F208" s="219" t="s">
        <v>202</v>
      </c>
      <c r="G208" s="219" t="s">
        <v>518</v>
      </c>
      <c r="H208" s="219"/>
      <c r="I208" s="219"/>
      <c r="J208" s="219"/>
      <c r="K208" s="219"/>
      <c r="L208" s="219"/>
      <c r="M208" s="219"/>
      <c r="N208" s="219"/>
      <c r="O208" s="219"/>
      <c r="P208" s="219"/>
      <c r="Q208" s="219"/>
      <c r="R208" s="219"/>
      <c r="S208" s="219"/>
      <c r="T208" s="219"/>
      <c r="U208" s="219"/>
      <c r="V208" s="219"/>
      <c r="W208" s="219"/>
      <c r="X208" s="219"/>
      <c r="Y208" s="219"/>
      <c r="Z208" s="219"/>
      <c r="AA208" s="219"/>
      <c r="AB208" s="219"/>
      <c r="AC208" s="219"/>
      <c r="AD208" s="219"/>
      <c r="AE208" s="219"/>
      <c r="AF208" s="219"/>
      <c r="AG208" s="219"/>
      <c r="AH208" s="219"/>
      <c r="AI208" s="219"/>
      <c r="AJ208" s="219"/>
      <c r="AK208" s="219"/>
      <c r="AL208" s="219"/>
      <c r="AM208" s="219"/>
      <c r="AN208" s="219"/>
      <c r="AO208" s="219"/>
      <c r="AP208" s="219"/>
      <c r="AQ208" s="219"/>
      <c r="AR208" s="219"/>
      <c r="AS208" s="219"/>
      <c r="AT208" s="219"/>
      <c r="AU208" s="219"/>
      <c r="AV208" s="219"/>
      <c r="AW208" s="219"/>
      <c r="AX208" s="219"/>
      <c r="AY208" s="219"/>
      <c r="AZ208" s="219"/>
      <c r="BA208" s="219"/>
      <c r="BB208" s="219"/>
      <c r="BC208" s="219"/>
      <c r="BD208" s="219"/>
      <c r="BE208" s="219"/>
      <c r="BF208" s="219"/>
      <c r="BG208" s="219"/>
      <c r="BH208" s="219"/>
      <c r="BI208" s="219"/>
      <c r="BJ208" s="219"/>
      <c r="BK208" s="219"/>
      <c r="BL208" s="219"/>
      <c r="BM208" s="219"/>
      <c r="BN208" s="219"/>
      <c r="BO208" s="219"/>
      <c r="BP208" s="219"/>
      <c r="BQ208" s="219"/>
      <c r="BR208" s="219"/>
      <c r="BS208" s="219"/>
    </row>
    <row r="209" spans="3:71" ht="16.5" customHeight="1">
      <c r="C209" s="219"/>
      <c r="D209" s="219"/>
      <c r="E209" s="219"/>
      <c r="F209" s="219" t="s">
        <v>202</v>
      </c>
      <c r="G209" s="219" t="s">
        <v>519</v>
      </c>
      <c r="H209" s="219"/>
      <c r="I209" s="219"/>
      <c r="J209" s="219"/>
      <c r="K209" s="219"/>
      <c r="L209" s="219"/>
      <c r="M209" s="219"/>
      <c r="N209" s="219"/>
      <c r="O209" s="219"/>
      <c r="P209" s="219"/>
      <c r="Q209" s="219"/>
      <c r="R209" s="219"/>
      <c r="S209" s="219"/>
      <c r="T209" s="219"/>
      <c r="U209" s="219"/>
      <c r="V209" s="219"/>
      <c r="W209" s="219"/>
      <c r="X209" s="219"/>
      <c r="Y209" s="219"/>
      <c r="Z209" s="219"/>
      <c r="AA209" s="219"/>
      <c r="AB209" s="219"/>
      <c r="AC209" s="219"/>
      <c r="AD209" s="219"/>
      <c r="AE209" s="219"/>
      <c r="AF209" s="219"/>
      <c r="AG209" s="219"/>
      <c r="AH209" s="219"/>
      <c r="AI209" s="219"/>
      <c r="AJ209" s="219"/>
      <c r="AK209" s="219"/>
      <c r="AL209" s="219"/>
      <c r="AM209" s="219"/>
      <c r="AN209" s="219"/>
      <c r="AO209" s="219"/>
      <c r="AP209" s="219"/>
      <c r="AQ209" s="219"/>
      <c r="AR209" s="219"/>
      <c r="AS209" s="219"/>
      <c r="AT209" s="219"/>
      <c r="AU209" s="219"/>
      <c r="AV209" s="219"/>
      <c r="AW209" s="219"/>
      <c r="AX209" s="219"/>
      <c r="AY209" s="219"/>
      <c r="AZ209" s="219"/>
      <c r="BA209" s="219"/>
      <c r="BB209" s="219"/>
      <c r="BC209" s="219"/>
      <c r="BD209" s="219"/>
      <c r="BE209" s="219"/>
      <c r="BF209" s="219"/>
      <c r="BG209" s="219"/>
      <c r="BH209" s="219"/>
      <c r="BI209" s="219"/>
      <c r="BJ209" s="219"/>
      <c r="BK209" s="219"/>
      <c r="BL209" s="219"/>
      <c r="BM209" s="219"/>
      <c r="BN209" s="219"/>
      <c r="BO209" s="219"/>
      <c r="BP209" s="219"/>
      <c r="BQ209" s="219"/>
      <c r="BR209" s="219"/>
      <c r="BS209" s="219"/>
    </row>
    <row r="210" spans="3:71" ht="16.5" customHeight="1">
      <c r="C210" s="219"/>
      <c r="D210" s="219"/>
      <c r="E210" s="219"/>
      <c r="F210" s="219"/>
      <c r="G210" s="219"/>
      <c r="H210" s="219"/>
      <c r="I210" s="219"/>
      <c r="J210" s="219"/>
      <c r="K210" s="219"/>
      <c r="L210" s="219"/>
      <c r="M210" s="219"/>
      <c r="N210" s="219"/>
      <c r="O210" s="219"/>
      <c r="P210" s="219"/>
      <c r="Q210" s="219"/>
      <c r="R210" s="219"/>
      <c r="S210" s="219"/>
      <c r="T210" s="219"/>
      <c r="U210" s="219"/>
      <c r="V210" s="219"/>
      <c r="W210" s="219"/>
      <c r="X210" s="219"/>
      <c r="Y210" s="219"/>
      <c r="Z210" s="219"/>
      <c r="AA210" s="219"/>
      <c r="AB210" s="219"/>
      <c r="AC210" s="219"/>
      <c r="AD210" s="219"/>
      <c r="AE210" s="219"/>
      <c r="AF210" s="219"/>
      <c r="AG210" s="219"/>
      <c r="AH210" s="219"/>
      <c r="AI210" s="219"/>
      <c r="AJ210" s="219"/>
      <c r="AK210" s="219"/>
      <c r="AL210" s="219"/>
      <c r="AM210" s="219"/>
      <c r="AN210" s="219"/>
      <c r="AO210" s="219"/>
      <c r="AP210" s="219"/>
      <c r="AQ210" s="219"/>
      <c r="AR210" s="219"/>
      <c r="AS210" s="219"/>
      <c r="AT210" s="219"/>
      <c r="AU210" s="219"/>
      <c r="AV210" s="219"/>
      <c r="AW210" s="219"/>
      <c r="AX210" s="219"/>
      <c r="AY210" s="219"/>
      <c r="AZ210" s="219"/>
      <c r="BA210" s="219"/>
      <c r="BB210" s="219"/>
      <c r="BC210" s="219"/>
      <c r="BD210" s="219"/>
      <c r="BE210" s="219"/>
      <c r="BF210" s="219"/>
      <c r="BG210" s="219"/>
      <c r="BH210" s="219"/>
      <c r="BI210" s="219"/>
      <c r="BJ210" s="219"/>
      <c r="BK210" s="219"/>
      <c r="BL210" s="219"/>
      <c r="BM210" s="219"/>
      <c r="BN210" s="219"/>
      <c r="BO210" s="219"/>
      <c r="BP210" s="219"/>
      <c r="BQ210" s="219"/>
      <c r="BR210" s="219"/>
      <c r="BS210" s="219"/>
    </row>
    <row r="211" spans="3:71" ht="16.5" customHeight="1">
      <c r="C211" s="219"/>
      <c r="D211" s="219"/>
      <c r="E211" s="219"/>
      <c r="F211" s="219"/>
      <c r="G211" s="219"/>
      <c r="H211" s="219"/>
      <c r="I211" s="219"/>
      <c r="J211" s="219"/>
      <c r="K211" s="219"/>
      <c r="L211" s="219"/>
      <c r="M211" s="219"/>
      <c r="N211" s="219"/>
      <c r="O211" s="219"/>
      <c r="P211" s="219"/>
      <c r="Q211" s="219"/>
      <c r="R211" s="219"/>
      <c r="S211" s="219"/>
      <c r="T211" s="219"/>
      <c r="U211" s="219"/>
      <c r="V211" s="219"/>
      <c r="W211" s="219"/>
      <c r="X211" s="219"/>
      <c r="Y211" s="219"/>
      <c r="Z211" s="219"/>
      <c r="AA211" s="219"/>
      <c r="AB211" s="219"/>
      <c r="AC211" s="219"/>
      <c r="AD211" s="219"/>
      <c r="AE211" s="219"/>
      <c r="AF211" s="219"/>
      <c r="AG211" s="219"/>
      <c r="AH211" s="219"/>
      <c r="AI211" s="219"/>
      <c r="AJ211" s="219"/>
      <c r="AK211" s="219"/>
      <c r="AL211" s="219"/>
      <c r="AM211" s="219"/>
      <c r="AN211" s="219"/>
      <c r="AO211" s="219"/>
      <c r="AP211" s="219"/>
      <c r="AQ211" s="219"/>
      <c r="AR211" s="219"/>
      <c r="AS211" s="219"/>
      <c r="AT211" s="219"/>
      <c r="AU211" s="219"/>
      <c r="AV211" s="219"/>
      <c r="AW211" s="219"/>
      <c r="AX211" s="219"/>
      <c r="AY211" s="219"/>
      <c r="AZ211" s="219"/>
      <c r="BA211" s="219"/>
      <c r="BB211" s="219"/>
      <c r="BC211" s="219"/>
      <c r="BD211" s="219"/>
      <c r="BE211" s="219"/>
      <c r="BF211" s="219"/>
      <c r="BG211" s="219"/>
      <c r="BH211" s="219"/>
      <c r="BI211" s="219"/>
      <c r="BJ211" s="219"/>
      <c r="BK211" s="219"/>
      <c r="BL211" s="219"/>
      <c r="BM211" s="219"/>
      <c r="BN211" s="219"/>
      <c r="BO211" s="219"/>
      <c r="BP211" s="219"/>
      <c r="BQ211" s="219"/>
      <c r="BR211" s="219"/>
      <c r="BS211" s="219"/>
    </row>
    <row r="212" spans="3:71" ht="16.5" customHeight="1">
      <c r="C212" s="219"/>
      <c r="D212" s="219"/>
      <c r="E212" s="219"/>
      <c r="F212" s="219"/>
      <c r="G212" s="219"/>
      <c r="H212" s="219"/>
      <c r="I212" s="219"/>
      <c r="J212" s="219"/>
      <c r="K212" s="219"/>
      <c r="L212" s="219"/>
      <c r="M212" s="219"/>
      <c r="N212" s="219"/>
      <c r="O212" s="219"/>
      <c r="P212" s="219"/>
      <c r="Q212" s="219"/>
      <c r="R212" s="219"/>
      <c r="S212" s="219"/>
      <c r="T212" s="219"/>
      <c r="U212" s="219"/>
      <c r="V212" s="219"/>
      <c r="W212" s="219"/>
      <c r="X212" s="219"/>
      <c r="Y212" s="219"/>
      <c r="Z212" s="219"/>
      <c r="AA212" s="219"/>
      <c r="AB212" s="219"/>
      <c r="AC212" s="219"/>
      <c r="AD212" s="219"/>
      <c r="AE212" s="219"/>
      <c r="AF212" s="219"/>
      <c r="AG212" s="219"/>
      <c r="AH212" s="219"/>
      <c r="AI212" s="219"/>
      <c r="AJ212" s="219"/>
      <c r="AK212" s="219"/>
      <c r="AL212" s="219"/>
      <c r="AM212" s="219"/>
      <c r="AN212" s="219"/>
      <c r="AO212" s="219"/>
      <c r="AP212" s="219"/>
      <c r="AQ212" s="219"/>
      <c r="AR212" s="219"/>
      <c r="AS212" s="219"/>
      <c r="AT212" s="219"/>
      <c r="AU212" s="219"/>
      <c r="AV212" s="219"/>
      <c r="AW212" s="219"/>
      <c r="AX212" s="219"/>
      <c r="AY212" s="219"/>
      <c r="AZ212" s="219"/>
      <c r="BA212" s="219"/>
      <c r="BB212" s="219"/>
      <c r="BC212" s="219"/>
      <c r="BD212" s="219"/>
      <c r="BE212" s="219"/>
      <c r="BF212" s="219"/>
      <c r="BG212" s="219"/>
      <c r="BH212" s="219"/>
      <c r="BI212" s="219"/>
      <c r="BJ212" s="219"/>
      <c r="BK212" s="219"/>
      <c r="BL212" s="219"/>
      <c r="BM212" s="219"/>
      <c r="BN212" s="219"/>
      <c r="BO212" s="219"/>
      <c r="BP212" s="219"/>
      <c r="BQ212" s="219"/>
      <c r="BR212" s="219"/>
      <c r="BS212" s="219"/>
    </row>
    <row r="213" spans="3:71" ht="16.5" customHeight="1">
      <c r="C213" s="219"/>
      <c r="D213" s="219"/>
      <c r="E213" s="219"/>
      <c r="F213" s="219"/>
      <c r="G213" s="219"/>
      <c r="H213" s="219"/>
      <c r="I213" s="219"/>
      <c r="J213" s="219"/>
      <c r="K213" s="219"/>
      <c r="L213" s="219"/>
      <c r="M213" s="219"/>
      <c r="N213" s="219"/>
      <c r="O213" s="219"/>
      <c r="P213" s="219"/>
      <c r="Q213" s="219"/>
      <c r="R213" s="219"/>
      <c r="S213" s="219"/>
      <c r="T213" s="219"/>
      <c r="U213" s="219"/>
      <c r="V213" s="219"/>
      <c r="W213" s="219"/>
      <c r="X213" s="219"/>
      <c r="Y213" s="219"/>
      <c r="Z213" s="219"/>
      <c r="AA213" s="219"/>
      <c r="AB213" s="219"/>
      <c r="AC213" s="219"/>
      <c r="AD213" s="219"/>
      <c r="AE213" s="219"/>
      <c r="AF213" s="219"/>
      <c r="AG213" s="219"/>
      <c r="AH213" s="219"/>
      <c r="AI213" s="219"/>
      <c r="AJ213" s="219"/>
      <c r="AK213" s="219"/>
      <c r="AL213" s="219"/>
      <c r="AM213" s="219"/>
      <c r="AN213" s="219"/>
      <c r="AO213" s="219"/>
      <c r="AP213" s="219"/>
      <c r="AQ213" s="219"/>
      <c r="AR213" s="219"/>
      <c r="AS213" s="219"/>
      <c r="AT213" s="219"/>
      <c r="AU213" s="219"/>
      <c r="AV213" s="219"/>
      <c r="AW213" s="219"/>
      <c r="AX213" s="219"/>
      <c r="AY213" s="219"/>
      <c r="AZ213" s="219"/>
      <c r="BA213" s="219"/>
      <c r="BB213" s="219"/>
      <c r="BC213" s="219"/>
      <c r="BD213" s="219"/>
      <c r="BE213" s="219"/>
      <c r="BF213" s="219"/>
      <c r="BG213" s="219"/>
      <c r="BH213" s="219"/>
      <c r="BI213" s="219"/>
      <c r="BJ213" s="219"/>
      <c r="BK213" s="219"/>
      <c r="BL213" s="219"/>
      <c r="BM213" s="219"/>
      <c r="BN213" s="219"/>
      <c r="BO213" s="219"/>
      <c r="BP213" s="219"/>
      <c r="BQ213" s="219"/>
      <c r="BR213" s="219"/>
      <c r="BS213" s="219"/>
    </row>
    <row r="214" spans="3:71" ht="16.5" customHeight="1">
      <c r="C214" s="219"/>
      <c r="D214" s="219"/>
      <c r="E214" s="219"/>
      <c r="F214" s="219"/>
      <c r="G214" s="219"/>
      <c r="H214" s="219"/>
      <c r="I214" s="219"/>
      <c r="J214" s="219"/>
      <c r="K214" s="219"/>
      <c r="L214" s="219"/>
      <c r="M214" s="219"/>
      <c r="N214" s="219"/>
      <c r="O214" s="219"/>
      <c r="P214" s="219"/>
      <c r="Q214" s="219"/>
      <c r="R214" s="219"/>
      <c r="S214" s="219"/>
      <c r="T214" s="219"/>
      <c r="U214" s="219"/>
      <c r="V214" s="219"/>
      <c r="W214" s="219"/>
      <c r="X214" s="219"/>
      <c r="Y214" s="219"/>
      <c r="Z214" s="219"/>
      <c r="AA214" s="219"/>
      <c r="AB214" s="219"/>
      <c r="AC214" s="219"/>
      <c r="AD214" s="219"/>
      <c r="AE214" s="219"/>
      <c r="AF214" s="219"/>
      <c r="AG214" s="219"/>
      <c r="AH214" s="219"/>
      <c r="AI214" s="219"/>
      <c r="AJ214" s="219"/>
      <c r="AK214" s="219"/>
      <c r="AL214" s="219"/>
      <c r="AM214" s="219"/>
      <c r="AN214" s="219"/>
      <c r="AO214" s="219"/>
      <c r="AP214" s="219"/>
      <c r="AQ214" s="219"/>
      <c r="AR214" s="219"/>
      <c r="AS214" s="219"/>
      <c r="AT214" s="219"/>
      <c r="AU214" s="219"/>
      <c r="AV214" s="219"/>
      <c r="AW214" s="219"/>
      <c r="AX214" s="219"/>
      <c r="AY214" s="219"/>
      <c r="AZ214" s="219"/>
      <c r="BA214" s="219"/>
      <c r="BB214" s="219"/>
      <c r="BC214" s="219"/>
      <c r="BD214" s="219"/>
      <c r="BE214" s="219"/>
      <c r="BF214" s="219"/>
      <c r="BG214" s="219"/>
      <c r="BH214" s="219"/>
      <c r="BI214" s="219"/>
      <c r="BJ214" s="219"/>
      <c r="BK214" s="219"/>
      <c r="BL214" s="219"/>
      <c r="BM214" s="219"/>
      <c r="BN214" s="219"/>
      <c r="BO214" s="219"/>
      <c r="BP214" s="219"/>
      <c r="BQ214" s="219"/>
      <c r="BR214" s="219"/>
      <c r="BS214" s="219"/>
    </row>
    <row r="215" spans="3:71" ht="16.5" customHeight="1">
      <c r="C215" s="219"/>
      <c r="D215" s="219"/>
      <c r="E215" s="219"/>
      <c r="F215" s="219"/>
      <c r="G215" s="219"/>
      <c r="H215" s="219"/>
      <c r="I215" s="219"/>
      <c r="J215" s="219"/>
      <c r="K215" s="219"/>
      <c r="L215" s="219"/>
      <c r="M215" s="219"/>
      <c r="N215" s="219"/>
      <c r="O215" s="219"/>
      <c r="P215" s="219"/>
      <c r="Q215" s="219"/>
      <c r="R215" s="219"/>
      <c r="S215" s="219"/>
      <c r="T215" s="219"/>
      <c r="U215" s="219"/>
      <c r="V215" s="219"/>
      <c r="W215" s="219"/>
      <c r="X215" s="219"/>
      <c r="Y215" s="219"/>
      <c r="Z215" s="219"/>
      <c r="AA215" s="219"/>
      <c r="AB215" s="219"/>
      <c r="AC215" s="219"/>
      <c r="AD215" s="219"/>
      <c r="AE215" s="219"/>
      <c r="AF215" s="219"/>
      <c r="AG215" s="219"/>
      <c r="AH215" s="219"/>
      <c r="AI215" s="219"/>
      <c r="AJ215" s="219"/>
      <c r="AK215" s="219"/>
      <c r="AL215" s="219"/>
      <c r="AM215" s="219"/>
      <c r="AN215" s="219"/>
      <c r="AO215" s="219"/>
      <c r="AP215" s="219"/>
      <c r="AQ215" s="219"/>
      <c r="AR215" s="219"/>
      <c r="AS215" s="219"/>
      <c r="AT215" s="219"/>
      <c r="AU215" s="219"/>
      <c r="AV215" s="219"/>
      <c r="AW215" s="219"/>
      <c r="AX215" s="219"/>
      <c r="AY215" s="219"/>
      <c r="AZ215" s="219"/>
      <c r="BA215" s="219"/>
      <c r="BB215" s="219"/>
      <c r="BC215" s="219"/>
      <c r="BD215" s="219"/>
      <c r="BE215" s="219"/>
      <c r="BF215" s="219"/>
      <c r="BG215" s="219"/>
      <c r="BH215" s="219"/>
      <c r="BI215" s="219"/>
      <c r="BJ215" s="219"/>
      <c r="BK215" s="219"/>
      <c r="BL215" s="219"/>
      <c r="BM215" s="219"/>
      <c r="BN215" s="219"/>
      <c r="BO215" s="219"/>
      <c r="BP215" s="219"/>
      <c r="BQ215" s="219"/>
      <c r="BR215" s="219"/>
      <c r="BS215" s="219"/>
    </row>
    <row r="216" spans="3:71" ht="16.5" customHeight="1">
      <c r="N216" s="221"/>
      <c r="O216" s="221"/>
      <c r="P216" s="221"/>
      <c r="Q216" s="221"/>
      <c r="R216" s="221"/>
      <c r="S216" s="221"/>
      <c r="T216" s="221"/>
      <c r="U216" s="221"/>
      <c r="V216" s="221"/>
      <c r="W216" s="221"/>
      <c r="X216" s="221"/>
      <c r="Y216" s="221"/>
      <c r="Z216" s="221"/>
      <c r="AA216" s="221"/>
      <c r="AB216" s="221"/>
      <c r="AC216" s="221"/>
      <c r="AD216" s="221"/>
      <c r="AE216" s="221"/>
      <c r="AF216" s="221"/>
      <c r="AG216" s="221"/>
      <c r="AH216" s="221"/>
      <c r="AI216" s="221"/>
      <c r="AJ216" s="221"/>
      <c r="AK216" s="221"/>
      <c r="AL216" s="221"/>
      <c r="AM216" s="221"/>
      <c r="AN216" s="221"/>
      <c r="AO216" s="221"/>
      <c r="AP216" s="221"/>
      <c r="AQ216" s="221"/>
      <c r="AR216" s="221"/>
      <c r="AS216" s="221"/>
      <c r="AT216" s="221"/>
    </row>
  </sheetData>
  <mergeCells count="222">
    <mergeCell ref="O2:Q2"/>
    <mergeCell ref="R2:Y2"/>
    <mergeCell ref="Z2:AB2"/>
    <mergeCell ref="AC2:AI2"/>
    <mergeCell ref="AJ2:AL2"/>
    <mergeCell ref="AM2:AS2"/>
    <mergeCell ref="O4:Q4"/>
    <mergeCell ref="R4:Y4"/>
    <mergeCell ref="Z4:AB4"/>
    <mergeCell ref="AC4:AI4"/>
    <mergeCell ref="AJ4:AL4"/>
    <mergeCell ref="AM4:AS4"/>
    <mergeCell ref="O3:Q3"/>
    <mergeCell ref="R3:Y3"/>
    <mergeCell ref="Z3:AB3"/>
    <mergeCell ref="AC3:AI3"/>
    <mergeCell ref="AJ3:AL3"/>
    <mergeCell ref="AM3:AS3"/>
    <mergeCell ref="AD19:AU19"/>
    <mergeCell ref="AV19:BM19"/>
    <mergeCell ref="D20:K20"/>
    <mergeCell ref="L20:S20"/>
    <mergeCell ref="T20:AA20"/>
    <mergeCell ref="AB20:AC20"/>
    <mergeCell ref="AD20:AU20"/>
    <mergeCell ref="AV20:BM20"/>
    <mergeCell ref="I7:P7"/>
    <mergeCell ref="Q7:Y7"/>
    <mergeCell ref="D19:K19"/>
    <mergeCell ref="L19:S19"/>
    <mergeCell ref="T19:AA19"/>
    <mergeCell ref="AB19:AC19"/>
    <mergeCell ref="I8:P8"/>
    <mergeCell ref="I9:P9"/>
    <mergeCell ref="Q9:Y9"/>
    <mergeCell ref="D22:K22"/>
    <mergeCell ref="L22:S22"/>
    <mergeCell ref="T22:AA22"/>
    <mergeCell ref="AB22:AC22"/>
    <mergeCell ref="AD22:AU22"/>
    <mergeCell ref="AV22:BM22"/>
    <mergeCell ref="D21:K21"/>
    <mergeCell ref="L21:S21"/>
    <mergeCell ref="T21:AA21"/>
    <mergeCell ref="AB21:AC21"/>
    <mergeCell ref="AD21:AU21"/>
    <mergeCell ref="AV21:BM21"/>
    <mergeCell ref="D28:K28"/>
    <mergeCell ref="L28:S28"/>
    <mergeCell ref="T28:AA28"/>
    <mergeCell ref="AB28:AC28"/>
    <mergeCell ref="AD28:AU28"/>
    <mergeCell ref="AV28:BM28"/>
    <mergeCell ref="D23:K23"/>
    <mergeCell ref="L23:S23"/>
    <mergeCell ref="T23:AA23"/>
    <mergeCell ref="AB23:AC23"/>
    <mergeCell ref="AD23:AU23"/>
    <mergeCell ref="AV23:BM23"/>
    <mergeCell ref="D35:K35"/>
    <mergeCell ref="L35:S35"/>
    <mergeCell ref="T35:AS35"/>
    <mergeCell ref="AT35:BK35"/>
    <mergeCell ref="D36:K36"/>
    <mergeCell ref="L36:S36"/>
    <mergeCell ref="T36:AS36"/>
    <mergeCell ref="AT36:BK36"/>
    <mergeCell ref="D30:K30"/>
    <mergeCell ref="L30:S30"/>
    <mergeCell ref="T30:AA30"/>
    <mergeCell ref="AB30:AC30"/>
    <mergeCell ref="AD30:AU30"/>
    <mergeCell ref="AV30:BM30"/>
    <mergeCell ref="D39:K39"/>
    <mergeCell ref="L39:S39"/>
    <mergeCell ref="T39:AS39"/>
    <mergeCell ref="AT39:BK39"/>
    <mergeCell ref="D44:N44"/>
    <mergeCell ref="O44:AA44"/>
    <mergeCell ref="AB44:AF44"/>
    <mergeCell ref="AG44:BK44"/>
    <mergeCell ref="D37:K37"/>
    <mergeCell ref="L37:S37"/>
    <mergeCell ref="T37:AS37"/>
    <mergeCell ref="AT37:BK37"/>
    <mergeCell ref="D38:K38"/>
    <mergeCell ref="L38:S38"/>
    <mergeCell ref="T38:AS38"/>
    <mergeCell ref="AT38:BK38"/>
    <mergeCell ref="O48:AA48"/>
    <mergeCell ref="AB48:AF48"/>
    <mergeCell ref="AG48:BK48"/>
    <mergeCell ref="D45:N45"/>
    <mergeCell ref="O45:AA45"/>
    <mergeCell ref="AB45:AF45"/>
    <mergeCell ref="AG45:BK45"/>
    <mergeCell ref="D46:N46"/>
    <mergeCell ref="O46:AA46"/>
    <mergeCell ref="AB46:AF46"/>
    <mergeCell ref="AG46:BK46"/>
    <mergeCell ref="H105:K105"/>
    <mergeCell ref="D51:N51"/>
    <mergeCell ref="O51:AA51"/>
    <mergeCell ref="AB51:AF51"/>
    <mergeCell ref="AG51:BK51"/>
    <mergeCell ref="D29:K29"/>
    <mergeCell ref="L29:S29"/>
    <mergeCell ref="T29:AA29"/>
    <mergeCell ref="AB29:AC29"/>
    <mergeCell ref="AD29:AU29"/>
    <mergeCell ref="AV29:BM29"/>
    <mergeCell ref="D49:N49"/>
    <mergeCell ref="O49:AA49"/>
    <mergeCell ref="AB49:AF49"/>
    <mergeCell ref="AG49:BK49"/>
    <mergeCell ref="D50:N50"/>
    <mergeCell ref="O50:AA50"/>
    <mergeCell ref="AB50:AF50"/>
    <mergeCell ref="AG50:BK50"/>
    <mergeCell ref="D47:N47"/>
    <mergeCell ref="O47:AA47"/>
    <mergeCell ref="AB47:AF47"/>
    <mergeCell ref="AG47:BK47"/>
    <mergeCell ref="D48:N48"/>
    <mergeCell ref="H114:K114"/>
    <mergeCell ref="H115:K115"/>
    <mergeCell ref="G111:G115"/>
    <mergeCell ref="H111:K111"/>
    <mergeCell ref="H112:K112"/>
    <mergeCell ref="H113:K113"/>
    <mergeCell ref="G106:G110"/>
    <mergeCell ref="H106:K106"/>
    <mergeCell ref="H107:K107"/>
    <mergeCell ref="H108:K108"/>
    <mergeCell ref="H109:K109"/>
    <mergeCell ref="H110:K110"/>
    <mergeCell ref="H124:K124"/>
    <mergeCell ref="H125:K125"/>
    <mergeCell ref="G121:G125"/>
    <mergeCell ref="H121:K121"/>
    <mergeCell ref="H122:K122"/>
    <mergeCell ref="H123:K123"/>
    <mergeCell ref="H119:K119"/>
    <mergeCell ref="H120:K120"/>
    <mergeCell ref="G116:G120"/>
    <mergeCell ref="H116:K116"/>
    <mergeCell ref="H117:K117"/>
    <mergeCell ref="H118:K118"/>
    <mergeCell ref="H134:K134"/>
    <mergeCell ref="H135:K135"/>
    <mergeCell ref="L134:U134"/>
    <mergeCell ref="L135:U135"/>
    <mergeCell ref="G131:G135"/>
    <mergeCell ref="H131:K131"/>
    <mergeCell ref="H132:K132"/>
    <mergeCell ref="H133:K133"/>
    <mergeCell ref="H129:K129"/>
    <mergeCell ref="H130:K130"/>
    <mergeCell ref="G126:G130"/>
    <mergeCell ref="H126:K126"/>
    <mergeCell ref="H127:K127"/>
    <mergeCell ref="H128:K128"/>
    <mergeCell ref="L109:U109"/>
    <mergeCell ref="L110:U110"/>
    <mergeCell ref="V107:AW107"/>
    <mergeCell ref="V108:AW108"/>
    <mergeCell ref="V109:AW109"/>
    <mergeCell ref="V110:AW110"/>
    <mergeCell ref="L105:U105"/>
    <mergeCell ref="V105:AW105"/>
    <mergeCell ref="V106:AW106"/>
    <mergeCell ref="L106:U106"/>
    <mergeCell ref="L107:U107"/>
    <mergeCell ref="L108:U108"/>
    <mergeCell ref="V134:AW134"/>
    <mergeCell ref="V135:AW135"/>
    <mergeCell ref="L111:U111"/>
    <mergeCell ref="L112:U112"/>
    <mergeCell ref="L113:U113"/>
    <mergeCell ref="L114:U114"/>
    <mergeCell ref="L115:U115"/>
    <mergeCell ref="V123:AW123"/>
    <mergeCell ref="V124:AW124"/>
    <mergeCell ref="V125:AW125"/>
    <mergeCell ref="V126:AW126"/>
    <mergeCell ref="V127:AW127"/>
    <mergeCell ref="V128:AW128"/>
    <mergeCell ref="V117:AW117"/>
    <mergeCell ref="V118:AW118"/>
    <mergeCell ref="V119:AW119"/>
    <mergeCell ref="V120:AW120"/>
    <mergeCell ref="V121:AW121"/>
    <mergeCell ref="V122:AW122"/>
    <mergeCell ref="V111:AW111"/>
    <mergeCell ref="V112:AW112"/>
    <mergeCell ref="V113:AW113"/>
    <mergeCell ref="V114:AW114"/>
    <mergeCell ref="V115:AW115"/>
    <mergeCell ref="L116:U116"/>
    <mergeCell ref="L117:U117"/>
    <mergeCell ref="L118:U118"/>
    <mergeCell ref="L119:U119"/>
    <mergeCell ref="L120:U120"/>
    <mergeCell ref="L121:U121"/>
    <mergeCell ref="V131:AW131"/>
    <mergeCell ref="V132:AW132"/>
    <mergeCell ref="V133:AW133"/>
    <mergeCell ref="V116:AW116"/>
    <mergeCell ref="V129:AW129"/>
    <mergeCell ref="V130:AW130"/>
    <mergeCell ref="L128:U128"/>
    <mergeCell ref="L129:U129"/>
    <mergeCell ref="L130:U130"/>
    <mergeCell ref="L131:U131"/>
    <mergeCell ref="L132:U132"/>
    <mergeCell ref="L133:U133"/>
    <mergeCell ref="L122:U122"/>
    <mergeCell ref="L123:U123"/>
    <mergeCell ref="L124:U124"/>
    <mergeCell ref="L125:U125"/>
    <mergeCell ref="L126:U126"/>
    <mergeCell ref="L127:U127"/>
  </mergeCells>
  <phoneticPr fontId="2"/>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【印刷不要】選択肢!$B$3:$B$4</xm:f>
          </x14:formula1>
          <xm:sqref>AB20:AC23 AB29:AC30</xm:sqref>
        </x14:dataValidation>
      </x14:dataValidations>
    </ext>
  </extLst>
</worksheet>
</file>

<file path=xl/worksheets/sheet15.xml><?xml version="1.0" encoding="utf-8"?>
<worksheet xmlns="http://schemas.openxmlformats.org/spreadsheetml/2006/main" xmlns:r="http://schemas.openxmlformats.org/officeDocument/2006/relationships">
  <sheetPr>
    <tabColor rgb="FF00B050"/>
  </sheetPr>
  <dimension ref="A1:CC123"/>
  <sheetViews>
    <sheetView showGridLines="0" zoomScale="90" zoomScaleNormal="90" workbookViewId="0"/>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59" width="2.375" style="16"/>
    <col min="60" max="60" width="2.375" style="16" customWidth="1"/>
    <col min="61" max="83" width="2.375" style="16"/>
    <col min="84" max="84" width="2.375" style="16" customWidth="1"/>
    <col min="85"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850" t="str">
        <f>表紙!E12</f>
        <v>システム名</v>
      </c>
      <c r="P2" s="851"/>
      <c r="Q2" s="852"/>
      <c r="R2" s="859" t="str">
        <f>表紙!L12</f>
        <v>Acelink</v>
      </c>
      <c r="S2" s="860"/>
      <c r="T2" s="860"/>
      <c r="U2" s="860"/>
      <c r="V2" s="860"/>
      <c r="W2" s="860"/>
      <c r="X2" s="860"/>
      <c r="Y2" s="861"/>
      <c r="Z2" s="868" t="str">
        <f>表紙!E15</f>
        <v>機能ID</v>
      </c>
      <c r="AA2" s="851"/>
      <c r="AB2" s="852"/>
      <c r="AC2" s="859" t="str">
        <f>表紙!L15</f>
        <v>VKZ340100</v>
      </c>
      <c r="AD2" s="860"/>
      <c r="AE2" s="860"/>
      <c r="AF2" s="860"/>
      <c r="AG2" s="860"/>
      <c r="AH2" s="860"/>
      <c r="AI2" s="861"/>
      <c r="AJ2" s="868" t="str">
        <f>表紙!E16</f>
        <v>機能名</v>
      </c>
      <c r="AK2" s="851"/>
      <c r="AL2" s="852"/>
      <c r="AM2" s="859" t="str">
        <f>表紙!L16</f>
        <v>元帳データ集計</v>
      </c>
      <c r="AN2" s="860"/>
      <c r="AO2" s="860"/>
      <c r="AP2" s="860"/>
      <c r="AQ2" s="860"/>
      <c r="AR2" s="860"/>
      <c r="AS2" s="874"/>
      <c r="AT2" s="5"/>
    </row>
    <row r="3" spans="2:46" s="3" customFormat="1" ht="15.75">
      <c r="O3" s="853" t="str">
        <f>表紙!E13</f>
        <v>サブシステムID</v>
      </c>
      <c r="P3" s="854"/>
      <c r="Q3" s="855"/>
      <c r="R3" s="862" t="str">
        <f>表紙!L13</f>
        <v>AL</v>
      </c>
      <c r="S3" s="863"/>
      <c r="T3" s="863"/>
      <c r="U3" s="863"/>
      <c r="V3" s="863"/>
      <c r="W3" s="863"/>
      <c r="X3" s="863"/>
      <c r="Y3" s="864"/>
      <c r="Z3" s="869" t="str">
        <f>表紙!E18</f>
        <v>作成年月日</v>
      </c>
      <c r="AA3" s="854"/>
      <c r="AB3" s="855"/>
      <c r="AC3" s="875">
        <f>表紙!L18</f>
        <v>42562</v>
      </c>
      <c r="AD3" s="876"/>
      <c r="AE3" s="876"/>
      <c r="AF3" s="876"/>
      <c r="AG3" s="876"/>
      <c r="AH3" s="876"/>
      <c r="AI3" s="877"/>
      <c r="AJ3" s="869" t="str">
        <f>表紙!E19</f>
        <v>作成者</v>
      </c>
      <c r="AK3" s="854"/>
      <c r="AL3" s="855"/>
      <c r="AM3" s="862" t="str">
        <f>表紙!L19</f>
        <v>宇野 淳</v>
      </c>
      <c r="AN3" s="863"/>
      <c r="AO3" s="863"/>
      <c r="AP3" s="863"/>
      <c r="AQ3" s="863"/>
      <c r="AR3" s="863"/>
      <c r="AS3" s="872"/>
      <c r="AT3" s="5"/>
    </row>
    <row r="4" spans="2:46" s="3" customFormat="1" thickBot="1">
      <c r="O4" s="856" t="str">
        <f>表紙!E14</f>
        <v>サブシステム名</v>
      </c>
      <c r="P4" s="857"/>
      <c r="Q4" s="858"/>
      <c r="R4" s="865" t="str">
        <f>表紙!L14</f>
        <v>VKZ</v>
      </c>
      <c r="S4" s="866"/>
      <c r="T4" s="866"/>
      <c r="U4" s="866"/>
      <c r="V4" s="866"/>
      <c r="W4" s="866"/>
      <c r="X4" s="866"/>
      <c r="Y4" s="867"/>
      <c r="Z4" s="870" t="str">
        <f>表紙!E20</f>
        <v>最終更新年月日</v>
      </c>
      <c r="AA4" s="857"/>
      <c r="AB4" s="858"/>
      <c r="AC4" s="878">
        <f>表紙!L20</f>
        <v>42655</v>
      </c>
      <c r="AD4" s="879"/>
      <c r="AE4" s="879"/>
      <c r="AF4" s="879"/>
      <c r="AG4" s="879"/>
      <c r="AH4" s="879"/>
      <c r="AI4" s="880"/>
      <c r="AJ4" s="870" t="str">
        <f>表紙!E21</f>
        <v>最終更新者</v>
      </c>
      <c r="AK4" s="857"/>
      <c r="AL4" s="858"/>
      <c r="AM4" s="865" t="str">
        <f>表紙!L21</f>
        <v>宇野 淳</v>
      </c>
      <c r="AN4" s="866"/>
      <c r="AO4" s="866"/>
      <c r="AP4" s="866"/>
      <c r="AQ4" s="866"/>
      <c r="AR4" s="866"/>
      <c r="AS4" s="871"/>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178</v>
      </c>
      <c r="I7" s="929" t="s">
        <v>1563</v>
      </c>
      <c r="J7" s="929"/>
      <c r="K7" s="929"/>
      <c r="L7" s="929"/>
      <c r="M7" s="929"/>
      <c r="N7" s="929"/>
      <c r="O7" s="929"/>
      <c r="P7" s="929"/>
      <c r="Q7" s="929" t="s">
        <v>1564</v>
      </c>
      <c r="R7" s="929"/>
      <c r="S7" s="929"/>
      <c r="T7" s="929"/>
      <c r="U7" s="929"/>
      <c r="V7" s="929"/>
      <c r="W7" s="929"/>
      <c r="X7" s="929"/>
      <c r="Y7" s="929"/>
      <c r="AO7" s="4"/>
      <c r="AP7" s="4"/>
      <c r="AQ7" s="4"/>
      <c r="AR7" s="4"/>
      <c r="AS7" s="5"/>
      <c r="AT7" s="5"/>
    </row>
    <row r="8" spans="2:46" s="3" customFormat="1">
      <c r="B8" s="66" t="s">
        <v>1363</v>
      </c>
      <c r="I8" s="929" t="str">
        <f>"I"&amp;I7</f>
        <v>ILedgerTotalResultLogic</v>
      </c>
      <c r="J8" s="929"/>
      <c r="K8" s="929"/>
      <c r="L8" s="929"/>
      <c r="M8" s="929"/>
      <c r="N8" s="929"/>
      <c r="O8" s="929"/>
      <c r="P8" s="929"/>
      <c r="AO8" s="4"/>
      <c r="AP8" s="4"/>
      <c r="AQ8" s="4"/>
      <c r="AR8" s="4"/>
      <c r="AS8" s="5"/>
      <c r="AT8" s="5"/>
    </row>
    <row r="9" spans="2:46" s="3" customFormat="1">
      <c r="B9" s="66" t="s">
        <v>1364</v>
      </c>
      <c r="I9" s="929" t="s">
        <v>2534</v>
      </c>
      <c r="J9" s="929"/>
      <c r="K9" s="929"/>
      <c r="L9" s="929"/>
      <c r="M9" s="929"/>
      <c r="N9" s="929"/>
      <c r="O9" s="929"/>
      <c r="P9" s="929"/>
      <c r="Q9" s="929" t="s">
        <v>1544</v>
      </c>
      <c r="R9" s="929"/>
      <c r="S9" s="929"/>
      <c r="T9" s="929"/>
      <c r="U9" s="929"/>
      <c r="V9" s="929"/>
      <c r="W9" s="929"/>
      <c r="X9" s="929"/>
      <c r="Y9" s="929"/>
      <c r="AO9" s="4"/>
      <c r="AP9" s="4"/>
      <c r="AQ9" s="4"/>
      <c r="AR9" s="4"/>
      <c r="AS9" s="5"/>
      <c r="AT9" s="5"/>
    </row>
    <row r="10" spans="2:46" s="3" customFormat="1" ht="15.75">
      <c r="AO10" s="4"/>
      <c r="AP10" s="4"/>
      <c r="AQ10" s="4"/>
      <c r="AR10" s="4"/>
      <c r="AS10" s="5"/>
      <c r="AT10" s="5"/>
    </row>
    <row r="11" spans="2:46" s="3" customFormat="1" ht="15.75">
      <c r="AO11" s="4"/>
      <c r="AP11" s="4"/>
      <c r="AQ11" s="4"/>
      <c r="AR11" s="4"/>
      <c r="AS11" s="5"/>
      <c r="AT11" s="5"/>
    </row>
    <row r="12" spans="2:46" s="3" customFormat="1">
      <c r="B12" s="66" t="s">
        <v>22</v>
      </c>
      <c r="AO12" s="4"/>
      <c r="AP12" s="4"/>
      <c r="AQ12" s="4"/>
      <c r="AR12" s="4"/>
      <c r="AS12" s="5"/>
      <c r="AT12" s="5"/>
    </row>
    <row r="13" spans="2:46" s="3" customFormat="1" ht="15.75">
      <c r="AO13" s="4"/>
      <c r="AP13" s="4"/>
      <c r="AQ13" s="4"/>
      <c r="AR13" s="4"/>
      <c r="AS13" s="5"/>
      <c r="AT13" s="5"/>
    </row>
    <row r="14" spans="2:46" s="3" customFormat="1" ht="15.75">
      <c r="C14" s="3" t="s">
        <v>388</v>
      </c>
      <c r="AO14" s="4"/>
      <c r="AP14" s="4"/>
      <c r="AQ14" s="4"/>
      <c r="AR14" s="4"/>
      <c r="AS14" s="5"/>
      <c r="AT14" s="5"/>
    </row>
    <row r="15" spans="2:46" s="3" customFormat="1" ht="15.75">
      <c r="AO15" s="4"/>
      <c r="AP15" s="4"/>
      <c r="AQ15" s="4"/>
      <c r="AR15" s="4"/>
      <c r="AS15" s="5"/>
      <c r="AT15" s="5"/>
    </row>
    <row r="16" spans="2:46" s="3" customFormat="1" ht="15.7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412" t="s">
        <v>92</v>
      </c>
      <c r="D19" s="922" t="s">
        <v>87</v>
      </c>
      <c r="E19" s="923"/>
      <c r="F19" s="923"/>
      <c r="G19" s="923"/>
      <c r="H19" s="923"/>
      <c r="I19" s="923"/>
      <c r="J19" s="923"/>
      <c r="K19" s="924"/>
      <c r="L19" s="925" t="s">
        <v>88</v>
      </c>
      <c r="M19" s="926"/>
      <c r="N19" s="926"/>
      <c r="O19" s="926"/>
      <c r="P19" s="926"/>
      <c r="Q19" s="926"/>
      <c r="R19" s="926"/>
      <c r="S19" s="927"/>
      <c r="T19" s="922" t="s">
        <v>95</v>
      </c>
      <c r="U19" s="923"/>
      <c r="V19" s="923"/>
      <c r="W19" s="923"/>
      <c r="X19" s="923"/>
      <c r="Y19" s="923"/>
      <c r="Z19" s="923"/>
      <c r="AA19" s="924"/>
      <c r="AB19" s="925" t="s">
        <v>107</v>
      </c>
      <c r="AC19" s="926"/>
      <c r="AD19" s="925" t="s">
        <v>96</v>
      </c>
      <c r="AE19" s="926"/>
      <c r="AF19" s="926"/>
      <c r="AG19" s="926"/>
      <c r="AH19" s="926"/>
      <c r="AI19" s="926"/>
      <c r="AJ19" s="926"/>
      <c r="AK19" s="926"/>
      <c r="AL19" s="926"/>
      <c r="AM19" s="926"/>
      <c r="AN19" s="926"/>
      <c r="AO19" s="926"/>
      <c r="AP19" s="926"/>
      <c r="AQ19" s="926"/>
      <c r="AR19" s="926"/>
      <c r="AS19" s="926"/>
      <c r="AT19" s="926"/>
      <c r="AU19" s="927"/>
      <c r="AV19" s="925" t="s">
        <v>30</v>
      </c>
      <c r="AW19" s="926"/>
      <c r="AX19" s="926"/>
      <c r="AY19" s="926"/>
      <c r="AZ19" s="926"/>
      <c r="BA19" s="926"/>
      <c r="BB19" s="926"/>
      <c r="BC19" s="926"/>
      <c r="BD19" s="926"/>
      <c r="BE19" s="926"/>
      <c r="BF19" s="926"/>
      <c r="BG19" s="926"/>
      <c r="BH19" s="926"/>
      <c r="BI19" s="926"/>
      <c r="BJ19" s="926"/>
      <c r="BK19" s="926"/>
      <c r="BL19" s="926"/>
      <c r="BM19" s="927"/>
      <c r="BN19" s="16"/>
      <c r="BO19" s="16"/>
      <c r="BP19" s="16"/>
      <c r="BQ19" s="16"/>
      <c r="BR19" s="16"/>
      <c r="BS19" s="16"/>
      <c r="BT19" s="16"/>
      <c r="BU19" s="16"/>
      <c r="BV19" s="16"/>
      <c r="BW19" s="16"/>
      <c r="BX19" s="16"/>
      <c r="BY19" s="16"/>
      <c r="BZ19" s="16"/>
      <c r="CA19" s="16"/>
      <c r="CB19" s="16"/>
      <c r="CC19" s="16"/>
    </row>
    <row r="20" spans="2:81" s="14" customFormat="1" ht="12.6" customHeight="1">
      <c r="B20" s="17"/>
      <c r="C20" s="439">
        <v>1</v>
      </c>
      <c r="D20" s="428" t="s">
        <v>350</v>
      </c>
      <c r="E20" s="429"/>
      <c r="F20" s="429"/>
      <c r="G20" s="429"/>
      <c r="H20" s="429"/>
      <c r="I20" s="429"/>
      <c r="J20" s="429"/>
      <c r="K20" s="430"/>
      <c r="L20" s="428" t="s">
        <v>351</v>
      </c>
      <c r="M20" s="429"/>
      <c r="N20" s="429"/>
      <c r="O20" s="429"/>
      <c r="P20" s="429"/>
      <c r="Q20" s="429"/>
      <c r="R20" s="429"/>
      <c r="S20" s="430"/>
      <c r="T20" s="428" t="s">
        <v>352</v>
      </c>
      <c r="U20" s="429"/>
      <c r="V20" s="429"/>
      <c r="W20" s="429"/>
      <c r="X20" s="429"/>
      <c r="Y20" s="429"/>
      <c r="Z20" s="429"/>
      <c r="AA20" s="430"/>
      <c r="AB20" s="912"/>
      <c r="AC20" s="921"/>
      <c r="AD20" s="428" t="s">
        <v>353</v>
      </c>
      <c r="AE20" s="429"/>
      <c r="AF20" s="429"/>
      <c r="AG20" s="429"/>
      <c r="AH20" s="429"/>
      <c r="AI20" s="429"/>
      <c r="AJ20" s="429"/>
      <c r="AK20" s="429"/>
      <c r="AL20" s="429"/>
      <c r="AM20" s="429"/>
      <c r="AN20" s="429"/>
      <c r="AO20" s="429"/>
      <c r="AP20" s="429"/>
      <c r="AQ20" s="429"/>
      <c r="AR20" s="429"/>
      <c r="AS20" s="429"/>
      <c r="AT20" s="429"/>
      <c r="AU20" s="430"/>
      <c r="AV20" s="428"/>
      <c r="AW20" s="429"/>
      <c r="AX20" s="429"/>
      <c r="AY20" s="429"/>
      <c r="AZ20" s="429"/>
      <c r="BA20" s="429"/>
      <c r="BB20" s="429"/>
      <c r="BC20" s="429"/>
      <c r="BD20" s="429"/>
      <c r="BE20" s="429"/>
      <c r="BF20" s="429"/>
      <c r="BG20" s="429"/>
      <c r="BH20" s="429"/>
      <c r="BI20" s="429"/>
      <c r="BJ20" s="429"/>
      <c r="BK20" s="429"/>
      <c r="BL20" s="429"/>
      <c r="BM20" s="430"/>
      <c r="BN20" s="16"/>
      <c r="BO20" s="16"/>
      <c r="BP20" s="16"/>
      <c r="BQ20" s="16"/>
      <c r="BR20" s="16"/>
      <c r="BS20" s="16"/>
      <c r="BT20" s="16"/>
      <c r="BU20" s="16"/>
      <c r="BV20" s="16"/>
      <c r="BW20" s="16"/>
      <c r="BX20" s="16"/>
      <c r="BY20" s="16"/>
      <c r="BZ20" s="16"/>
      <c r="CA20" s="16"/>
      <c r="CB20" s="16"/>
      <c r="CC20" s="16"/>
    </row>
    <row r="21" spans="2:81" s="14" customFormat="1" ht="12.6" customHeight="1">
      <c r="B21" s="17"/>
      <c r="C21" s="439">
        <f>C20+1</f>
        <v>2</v>
      </c>
      <c r="D21" s="428" t="s">
        <v>354</v>
      </c>
      <c r="E21" s="429"/>
      <c r="F21" s="429"/>
      <c r="G21" s="429"/>
      <c r="H21" s="429"/>
      <c r="I21" s="429"/>
      <c r="J21" s="429"/>
      <c r="K21" s="430"/>
      <c r="L21" s="428" t="s">
        <v>355</v>
      </c>
      <c r="M21" s="429"/>
      <c r="N21" s="429"/>
      <c r="O21" s="429"/>
      <c r="P21" s="429"/>
      <c r="Q21" s="429"/>
      <c r="R21" s="429"/>
      <c r="S21" s="430"/>
      <c r="T21" s="428" t="s">
        <v>125</v>
      </c>
      <c r="U21" s="429"/>
      <c r="V21" s="429"/>
      <c r="W21" s="429"/>
      <c r="X21" s="429"/>
      <c r="Y21" s="429"/>
      <c r="Z21" s="429"/>
      <c r="AA21" s="430"/>
      <c r="AB21" s="912"/>
      <c r="AC21" s="921"/>
      <c r="AD21" s="428" t="s">
        <v>357</v>
      </c>
      <c r="AE21" s="429"/>
      <c r="AF21" s="429"/>
      <c r="AG21" s="429"/>
      <c r="AH21" s="429"/>
      <c r="AI21" s="429"/>
      <c r="AJ21" s="429"/>
      <c r="AK21" s="429"/>
      <c r="AL21" s="429"/>
      <c r="AM21" s="429"/>
      <c r="AN21" s="429"/>
      <c r="AO21" s="429"/>
      <c r="AP21" s="429"/>
      <c r="AQ21" s="429"/>
      <c r="AR21" s="429"/>
      <c r="AS21" s="429"/>
      <c r="AT21" s="429"/>
      <c r="AU21" s="430"/>
      <c r="AV21" s="428"/>
      <c r="AW21" s="429"/>
      <c r="AX21" s="429"/>
      <c r="AY21" s="429"/>
      <c r="AZ21" s="429"/>
      <c r="BA21" s="429"/>
      <c r="BB21" s="429"/>
      <c r="BC21" s="429"/>
      <c r="BD21" s="429"/>
      <c r="BE21" s="429"/>
      <c r="BF21" s="429"/>
      <c r="BG21" s="429"/>
      <c r="BH21" s="429"/>
      <c r="BI21" s="429"/>
      <c r="BJ21" s="429"/>
      <c r="BK21" s="429"/>
      <c r="BL21" s="429"/>
      <c r="BM21" s="430"/>
      <c r="BN21" s="16"/>
      <c r="BO21" s="16"/>
      <c r="BP21" s="16"/>
      <c r="BQ21" s="16"/>
      <c r="BR21" s="16"/>
      <c r="BS21" s="16"/>
      <c r="BT21" s="16"/>
      <c r="BU21" s="16"/>
      <c r="BV21" s="16"/>
      <c r="BW21" s="16"/>
      <c r="BX21" s="16"/>
      <c r="BY21" s="16"/>
      <c r="BZ21" s="16"/>
      <c r="CA21" s="16"/>
      <c r="CB21" s="16"/>
      <c r="CC21" s="16"/>
    </row>
    <row r="22" spans="2:81" s="14" customFormat="1" ht="12.6" customHeight="1">
      <c r="B22" s="17"/>
      <c r="C22" s="439">
        <f t="shared" ref="C22:C26" si="0">C21+1</f>
        <v>3</v>
      </c>
      <c r="D22" s="428" t="s">
        <v>358</v>
      </c>
      <c r="E22" s="429"/>
      <c r="F22" s="429"/>
      <c r="G22" s="429"/>
      <c r="H22" s="429"/>
      <c r="I22" s="429"/>
      <c r="J22" s="429"/>
      <c r="K22" s="430"/>
      <c r="L22" s="428" t="s">
        <v>359</v>
      </c>
      <c r="M22" s="429"/>
      <c r="N22" s="429"/>
      <c r="O22" s="429"/>
      <c r="P22" s="429"/>
      <c r="Q22" s="429"/>
      <c r="R22" s="429"/>
      <c r="S22" s="430"/>
      <c r="T22" s="428" t="s">
        <v>360</v>
      </c>
      <c r="U22" s="429"/>
      <c r="V22" s="429"/>
      <c r="W22" s="429"/>
      <c r="X22" s="429"/>
      <c r="Y22" s="429"/>
      <c r="Z22" s="429"/>
      <c r="AA22" s="430"/>
      <c r="AB22" s="912"/>
      <c r="AC22" s="921"/>
      <c r="AD22" s="428" t="s">
        <v>361</v>
      </c>
      <c r="AE22" s="429"/>
      <c r="AF22" s="429"/>
      <c r="AG22" s="429"/>
      <c r="AH22" s="429"/>
      <c r="AI22" s="429"/>
      <c r="AJ22" s="429"/>
      <c r="AK22" s="429"/>
      <c r="AL22" s="429"/>
      <c r="AM22" s="429"/>
      <c r="AN22" s="429"/>
      <c r="AO22" s="429"/>
      <c r="AP22" s="429"/>
      <c r="AQ22" s="429"/>
      <c r="AR22" s="429"/>
      <c r="AS22" s="429"/>
      <c r="AT22" s="429"/>
      <c r="AU22" s="430"/>
      <c r="AV22" s="428"/>
      <c r="AW22" s="429"/>
      <c r="AX22" s="429"/>
      <c r="AY22" s="429"/>
      <c r="AZ22" s="429"/>
      <c r="BA22" s="429"/>
      <c r="BB22" s="429"/>
      <c r="BC22" s="429"/>
      <c r="BD22" s="429"/>
      <c r="BE22" s="429"/>
      <c r="BF22" s="429"/>
      <c r="BG22" s="429"/>
      <c r="BH22" s="429"/>
      <c r="BI22" s="429"/>
      <c r="BJ22" s="429"/>
      <c r="BK22" s="429"/>
      <c r="BL22" s="429"/>
      <c r="BM22" s="430"/>
      <c r="BN22" s="16"/>
      <c r="BO22" s="16"/>
      <c r="BP22" s="16"/>
      <c r="BQ22" s="16"/>
      <c r="BR22" s="16"/>
      <c r="BS22" s="16"/>
      <c r="BT22" s="16"/>
      <c r="BU22" s="16"/>
      <c r="BV22" s="16"/>
      <c r="BW22" s="16"/>
      <c r="BX22" s="16"/>
      <c r="BY22" s="16"/>
      <c r="BZ22" s="16"/>
      <c r="CA22" s="16"/>
      <c r="CB22" s="16"/>
      <c r="CC22" s="16"/>
    </row>
    <row r="23" spans="2:81" s="14" customFormat="1" ht="12.6" customHeight="1">
      <c r="B23" s="17"/>
      <c r="C23" s="439">
        <f t="shared" si="0"/>
        <v>4</v>
      </c>
      <c r="D23" s="428" t="s">
        <v>198</v>
      </c>
      <c r="E23" s="429"/>
      <c r="F23" s="429"/>
      <c r="G23" s="429"/>
      <c r="H23" s="429"/>
      <c r="I23" s="429"/>
      <c r="J23" s="429"/>
      <c r="K23" s="430"/>
      <c r="L23" s="428" t="s">
        <v>1578</v>
      </c>
      <c r="M23" s="429"/>
      <c r="N23" s="429"/>
      <c r="O23" s="429"/>
      <c r="P23" s="429"/>
      <c r="Q23" s="429"/>
      <c r="R23" s="429"/>
      <c r="S23" s="430"/>
      <c r="T23" s="428" t="s">
        <v>112</v>
      </c>
      <c r="U23" s="429"/>
      <c r="V23" s="429"/>
      <c r="W23" s="429"/>
      <c r="X23" s="429"/>
      <c r="Y23" s="429"/>
      <c r="Z23" s="429"/>
      <c r="AA23" s="430"/>
      <c r="AB23" s="912"/>
      <c r="AC23" s="921"/>
      <c r="AD23" s="428" t="s">
        <v>194</v>
      </c>
      <c r="AE23" s="429"/>
      <c r="AF23" s="429"/>
      <c r="AG23" s="429"/>
      <c r="AH23" s="429"/>
      <c r="AI23" s="429"/>
      <c r="AJ23" s="429"/>
      <c r="AK23" s="429"/>
      <c r="AL23" s="429"/>
      <c r="AM23" s="429"/>
      <c r="AN23" s="429"/>
      <c r="AO23" s="429"/>
      <c r="AP23" s="429"/>
      <c r="AQ23" s="429"/>
      <c r="AR23" s="429"/>
      <c r="AS23" s="429"/>
      <c r="AT23" s="429"/>
      <c r="AU23" s="430"/>
      <c r="AV23" s="428"/>
      <c r="AW23" s="429"/>
      <c r="AX23" s="429"/>
      <c r="AY23" s="429"/>
      <c r="AZ23" s="429"/>
      <c r="BA23" s="429"/>
      <c r="BB23" s="429"/>
      <c r="BC23" s="429"/>
      <c r="BD23" s="429"/>
      <c r="BE23" s="429"/>
      <c r="BF23" s="429"/>
      <c r="BG23" s="429"/>
      <c r="BH23" s="429"/>
      <c r="BI23" s="429"/>
      <c r="BJ23" s="429"/>
      <c r="BK23" s="429"/>
      <c r="BL23" s="429"/>
      <c r="BM23" s="430"/>
      <c r="BN23" s="16"/>
      <c r="BO23" s="16"/>
      <c r="BP23" s="16"/>
      <c r="BQ23" s="16"/>
      <c r="BR23" s="16"/>
      <c r="BS23" s="16"/>
      <c r="BT23" s="16"/>
      <c r="BU23" s="16"/>
      <c r="BV23" s="16"/>
      <c r="BW23" s="16"/>
      <c r="BX23" s="16"/>
      <c r="BY23" s="16"/>
      <c r="BZ23" s="16"/>
      <c r="CA23" s="16"/>
      <c r="CB23" s="16"/>
      <c r="CC23" s="16"/>
    </row>
    <row r="24" spans="2:81" s="14" customFormat="1" ht="12.6" customHeight="1">
      <c r="B24" s="17"/>
      <c r="C24" s="439">
        <f t="shared" si="0"/>
        <v>5</v>
      </c>
      <c r="D24" s="428" t="s">
        <v>197</v>
      </c>
      <c r="E24" s="429"/>
      <c r="F24" s="429"/>
      <c r="G24" s="429"/>
      <c r="H24" s="429"/>
      <c r="I24" s="429"/>
      <c r="J24" s="429"/>
      <c r="K24" s="430"/>
      <c r="L24" s="428" t="s">
        <v>195</v>
      </c>
      <c r="M24" s="429"/>
      <c r="N24" s="429"/>
      <c r="O24" s="429"/>
      <c r="P24" s="429"/>
      <c r="Q24" s="429"/>
      <c r="R24" s="429"/>
      <c r="S24" s="430"/>
      <c r="T24" s="428" t="s">
        <v>190</v>
      </c>
      <c r="U24" s="429"/>
      <c r="V24" s="429"/>
      <c r="W24" s="429"/>
      <c r="X24" s="429"/>
      <c r="Y24" s="429"/>
      <c r="Z24" s="429"/>
      <c r="AA24" s="430"/>
      <c r="AB24" s="912"/>
      <c r="AC24" s="921"/>
      <c r="AD24" s="428" t="s">
        <v>1254</v>
      </c>
      <c r="AE24" s="429"/>
      <c r="AF24" s="429"/>
      <c r="AG24" s="429"/>
      <c r="AH24" s="429"/>
      <c r="AI24" s="429"/>
      <c r="AJ24" s="429"/>
      <c r="AK24" s="429"/>
      <c r="AL24" s="429"/>
      <c r="AM24" s="429"/>
      <c r="AN24" s="429"/>
      <c r="AO24" s="429"/>
      <c r="AP24" s="429"/>
      <c r="AQ24" s="429"/>
      <c r="AR24" s="429"/>
      <c r="AS24" s="429"/>
      <c r="AT24" s="429"/>
      <c r="AU24" s="430"/>
      <c r="AV24" s="428"/>
      <c r="AW24" s="429"/>
      <c r="AX24" s="429"/>
      <c r="AY24" s="429"/>
      <c r="AZ24" s="429"/>
      <c r="BA24" s="429"/>
      <c r="BB24" s="429"/>
      <c r="BC24" s="429"/>
      <c r="BD24" s="429"/>
      <c r="BE24" s="429"/>
      <c r="BF24" s="429"/>
      <c r="BG24" s="429"/>
      <c r="BH24" s="429"/>
      <c r="BI24" s="429"/>
      <c r="BJ24" s="429"/>
      <c r="BK24" s="429"/>
      <c r="BL24" s="429"/>
      <c r="BM24" s="430"/>
      <c r="BN24" s="16"/>
      <c r="BO24" s="16"/>
      <c r="BP24" s="16"/>
      <c r="BQ24" s="16"/>
      <c r="BR24" s="16"/>
      <c r="BS24" s="16"/>
      <c r="BT24" s="16"/>
      <c r="BU24" s="16"/>
      <c r="BV24" s="16"/>
      <c r="BW24" s="16"/>
      <c r="BX24" s="16"/>
      <c r="BY24" s="16"/>
      <c r="BZ24" s="16"/>
      <c r="CA24" s="16"/>
      <c r="CB24" s="16"/>
      <c r="CC24" s="16"/>
    </row>
    <row r="25" spans="2:81" s="15" customFormat="1" ht="12.6" customHeight="1">
      <c r="B25" s="7"/>
      <c r="C25" s="439">
        <f t="shared" si="0"/>
        <v>6</v>
      </c>
      <c r="D25" s="428" t="s">
        <v>1414</v>
      </c>
      <c r="E25" s="429"/>
      <c r="F25" s="429"/>
      <c r="G25" s="429"/>
      <c r="H25" s="429"/>
      <c r="I25" s="429"/>
      <c r="J25" s="429"/>
      <c r="K25" s="430"/>
      <c r="L25" s="428" t="s">
        <v>1413</v>
      </c>
      <c r="M25" s="429"/>
      <c r="N25" s="429"/>
      <c r="O25" s="429"/>
      <c r="P25" s="429"/>
      <c r="Q25" s="429"/>
      <c r="R25" s="429"/>
      <c r="S25" s="430"/>
      <c r="T25" s="769" t="s">
        <v>3442</v>
      </c>
      <c r="U25" s="429"/>
      <c r="V25" s="429"/>
      <c r="W25" s="429"/>
      <c r="X25" s="429"/>
      <c r="Y25" s="429"/>
      <c r="Z25" s="429"/>
      <c r="AA25" s="430"/>
      <c r="AB25" s="912"/>
      <c r="AC25" s="921"/>
      <c r="AD25" s="428" t="s">
        <v>1656</v>
      </c>
      <c r="AE25" s="429"/>
      <c r="AF25" s="429"/>
      <c r="AG25" s="429"/>
      <c r="AH25" s="429"/>
      <c r="AI25" s="429"/>
      <c r="AJ25" s="429"/>
      <c r="AK25" s="429"/>
      <c r="AL25" s="429"/>
      <c r="AM25" s="429"/>
      <c r="AN25" s="429"/>
      <c r="AO25" s="429"/>
      <c r="AP25" s="429"/>
      <c r="AQ25" s="429"/>
      <c r="AR25" s="429"/>
      <c r="AS25" s="429"/>
      <c r="AT25" s="429"/>
      <c r="AU25" s="430"/>
      <c r="AV25" s="428"/>
      <c r="AW25" s="429"/>
      <c r="AX25" s="429"/>
      <c r="AY25" s="429"/>
      <c r="AZ25" s="429"/>
      <c r="BA25" s="429"/>
      <c r="BB25" s="429"/>
      <c r="BC25" s="429"/>
      <c r="BD25" s="429"/>
      <c r="BE25" s="429"/>
      <c r="BF25" s="429"/>
      <c r="BG25" s="429"/>
      <c r="BH25" s="429"/>
      <c r="BI25" s="429"/>
      <c r="BJ25" s="429"/>
      <c r="BK25" s="429"/>
      <c r="BL25" s="429"/>
      <c r="BM25" s="430"/>
      <c r="BN25" s="16"/>
      <c r="BO25" s="16"/>
      <c r="BP25" s="16"/>
      <c r="BQ25" s="16"/>
      <c r="BR25" s="16"/>
      <c r="BS25" s="16"/>
      <c r="BT25" s="16"/>
      <c r="BU25" s="16"/>
      <c r="BV25" s="16"/>
      <c r="BW25" s="16"/>
      <c r="BX25" s="16"/>
      <c r="BY25" s="16"/>
      <c r="BZ25" s="16"/>
      <c r="CA25" s="16"/>
      <c r="CB25" s="16"/>
      <c r="CC25" s="16"/>
    </row>
    <row r="26" spans="2:81" s="14" customFormat="1" ht="12.6" customHeight="1">
      <c r="B26" s="17"/>
      <c r="C26" s="439">
        <f t="shared" si="0"/>
        <v>7</v>
      </c>
      <c r="D26" s="507" t="s">
        <v>1957</v>
      </c>
      <c r="E26" s="429"/>
      <c r="F26" s="429"/>
      <c r="G26" s="429"/>
      <c r="H26" s="429"/>
      <c r="I26" s="429"/>
      <c r="J26" s="429"/>
      <c r="K26" s="430"/>
      <c r="L26" s="428" t="s">
        <v>1565</v>
      </c>
      <c r="M26" s="429"/>
      <c r="N26" s="429"/>
      <c r="O26" s="429"/>
      <c r="P26" s="429"/>
      <c r="Q26" s="429"/>
      <c r="R26" s="429"/>
      <c r="S26" s="430"/>
      <c r="T26" s="428" t="s">
        <v>1385</v>
      </c>
      <c r="U26" s="429"/>
      <c r="V26" s="429"/>
      <c r="W26" s="429"/>
      <c r="X26" s="429"/>
      <c r="Y26" s="429"/>
      <c r="Z26" s="429"/>
      <c r="AA26" s="430"/>
      <c r="AB26" s="912"/>
      <c r="AC26" s="921"/>
      <c r="AD26" s="428" t="s">
        <v>1566</v>
      </c>
      <c r="AE26" s="429"/>
      <c r="AF26" s="429"/>
      <c r="AG26" s="429"/>
      <c r="AH26" s="429"/>
      <c r="AI26" s="429"/>
      <c r="AJ26" s="429"/>
      <c r="AK26" s="429"/>
      <c r="AL26" s="429"/>
      <c r="AM26" s="429"/>
      <c r="AN26" s="429"/>
      <c r="AO26" s="429"/>
      <c r="AP26" s="429"/>
      <c r="AQ26" s="429"/>
      <c r="AR26" s="429"/>
      <c r="AS26" s="429"/>
      <c r="AT26" s="429"/>
      <c r="AU26" s="430"/>
      <c r="AV26" s="428"/>
      <c r="AW26" s="429"/>
      <c r="AX26" s="429"/>
      <c r="AY26" s="429"/>
      <c r="AZ26" s="429"/>
      <c r="BA26" s="429"/>
      <c r="BB26" s="429"/>
      <c r="BC26" s="429"/>
      <c r="BD26" s="429"/>
      <c r="BE26" s="429"/>
      <c r="BF26" s="429"/>
      <c r="BG26" s="429"/>
      <c r="BH26" s="429"/>
      <c r="BI26" s="429"/>
      <c r="BJ26" s="429"/>
      <c r="BK26" s="429"/>
      <c r="BL26" s="429"/>
      <c r="BM26" s="430"/>
      <c r="BN26" s="16"/>
      <c r="BO26" s="16"/>
      <c r="BP26" s="16"/>
      <c r="BQ26" s="16"/>
      <c r="BR26" s="16"/>
      <c r="BS26" s="16"/>
      <c r="BT26" s="16"/>
      <c r="BU26" s="16"/>
      <c r="BV26" s="16"/>
      <c r="BW26" s="16"/>
      <c r="BX26" s="16"/>
      <c r="BY26" s="16"/>
      <c r="BZ26" s="16"/>
      <c r="CA26" s="16"/>
      <c r="CB26" s="16"/>
      <c r="CC26" s="16"/>
    </row>
    <row r="29" spans="2:81" ht="16.5" customHeight="1">
      <c r="B29" s="65" t="s">
        <v>91</v>
      </c>
    </row>
    <row r="31" spans="2:81" s="31" customFormat="1" ht="15" customHeight="1">
      <c r="B31" s="17"/>
      <c r="C31" s="412" t="s">
        <v>92</v>
      </c>
      <c r="D31" s="922" t="s">
        <v>87</v>
      </c>
      <c r="E31" s="923"/>
      <c r="F31" s="923"/>
      <c r="G31" s="923"/>
      <c r="H31" s="923"/>
      <c r="I31" s="923"/>
      <c r="J31" s="923"/>
      <c r="K31" s="924"/>
      <c r="L31" s="925" t="s">
        <v>88</v>
      </c>
      <c r="M31" s="926"/>
      <c r="N31" s="926"/>
      <c r="O31" s="926"/>
      <c r="P31" s="926"/>
      <c r="Q31" s="926"/>
      <c r="R31" s="926"/>
      <c r="S31" s="927"/>
      <c r="T31" s="922" t="s">
        <v>95</v>
      </c>
      <c r="U31" s="923"/>
      <c r="V31" s="923"/>
      <c r="W31" s="923"/>
      <c r="X31" s="923"/>
      <c r="Y31" s="923"/>
      <c r="Z31" s="923"/>
      <c r="AA31" s="924"/>
      <c r="AB31" s="925" t="s">
        <v>107</v>
      </c>
      <c r="AC31" s="926"/>
      <c r="AD31" s="925" t="s">
        <v>96</v>
      </c>
      <c r="AE31" s="926"/>
      <c r="AF31" s="926"/>
      <c r="AG31" s="926"/>
      <c r="AH31" s="926"/>
      <c r="AI31" s="926"/>
      <c r="AJ31" s="926"/>
      <c r="AK31" s="926"/>
      <c r="AL31" s="926"/>
      <c r="AM31" s="926"/>
      <c r="AN31" s="926"/>
      <c r="AO31" s="926"/>
      <c r="AP31" s="926"/>
      <c r="AQ31" s="926"/>
      <c r="AR31" s="926"/>
      <c r="AS31" s="926"/>
      <c r="AT31" s="926"/>
      <c r="AU31" s="927"/>
      <c r="AV31" s="925" t="s">
        <v>30</v>
      </c>
      <c r="AW31" s="926"/>
      <c r="AX31" s="926"/>
      <c r="AY31" s="926"/>
      <c r="AZ31" s="926"/>
      <c r="BA31" s="926"/>
      <c r="BB31" s="926"/>
      <c r="BC31" s="926"/>
      <c r="BD31" s="926"/>
      <c r="BE31" s="926"/>
      <c r="BF31" s="926"/>
      <c r="BG31" s="926"/>
      <c r="BH31" s="926"/>
      <c r="BI31" s="926"/>
      <c r="BJ31" s="926"/>
      <c r="BK31" s="926"/>
      <c r="BL31" s="926"/>
      <c r="BM31" s="927"/>
      <c r="BN31" s="16"/>
      <c r="BO31" s="16"/>
      <c r="BP31" s="16"/>
      <c r="BQ31" s="16"/>
      <c r="BR31" s="16"/>
      <c r="BS31" s="16"/>
      <c r="BT31" s="16"/>
      <c r="BU31" s="16"/>
      <c r="BV31" s="16"/>
      <c r="BW31" s="16"/>
      <c r="BX31" s="16"/>
      <c r="BY31" s="16"/>
      <c r="BZ31" s="16"/>
      <c r="CA31" s="16"/>
      <c r="CB31" s="16"/>
      <c r="CC31" s="16"/>
    </row>
    <row r="32" spans="2:81" s="14" customFormat="1" ht="12.6" customHeight="1">
      <c r="B32" s="17"/>
      <c r="C32" s="413">
        <v>1</v>
      </c>
      <c r="D32" s="928" t="s">
        <v>1538</v>
      </c>
      <c r="E32" s="928" t="s">
        <v>114</v>
      </c>
      <c r="F32" s="928" t="s">
        <v>114</v>
      </c>
      <c r="G32" s="928" t="s">
        <v>114</v>
      </c>
      <c r="H32" s="928" t="s">
        <v>114</v>
      </c>
      <c r="I32" s="928" t="s">
        <v>114</v>
      </c>
      <c r="J32" s="928" t="s">
        <v>114</v>
      </c>
      <c r="K32" s="928" t="s">
        <v>114</v>
      </c>
      <c r="L32" s="928" t="s">
        <v>115</v>
      </c>
      <c r="M32" s="928" t="s">
        <v>115</v>
      </c>
      <c r="N32" s="928" t="s">
        <v>115</v>
      </c>
      <c r="O32" s="928" t="s">
        <v>115</v>
      </c>
      <c r="P32" s="928" t="s">
        <v>115</v>
      </c>
      <c r="Q32" s="928" t="s">
        <v>115</v>
      </c>
      <c r="R32" s="928" t="s">
        <v>115</v>
      </c>
      <c r="S32" s="928" t="s">
        <v>115</v>
      </c>
      <c r="T32" s="928" t="s">
        <v>383</v>
      </c>
      <c r="U32" s="928"/>
      <c r="V32" s="928"/>
      <c r="W32" s="928"/>
      <c r="X32" s="928"/>
      <c r="Y32" s="928"/>
      <c r="Z32" s="928"/>
      <c r="AA32" s="928"/>
      <c r="AB32" s="912"/>
      <c r="AC32" s="921"/>
      <c r="AD32" s="928" t="s">
        <v>384</v>
      </c>
      <c r="AE32" s="928"/>
      <c r="AF32" s="928"/>
      <c r="AG32" s="928"/>
      <c r="AH32" s="928"/>
      <c r="AI32" s="928"/>
      <c r="AJ32" s="928"/>
      <c r="AK32" s="928"/>
      <c r="AL32" s="928"/>
      <c r="AM32" s="928"/>
      <c r="AN32" s="928"/>
      <c r="AO32" s="928"/>
      <c r="AP32" s="928"/>
      <c r="AQ32" s="928"/>
      <c r="AR32" s="928"/>
      <c r="AS32" s="928"/>
      <c r="AT32" s="928"/>
      <c r="AU32" s="928"/>
      <c r="AV32" s="928"/>
      <c r="AW32" s="928"/>
      <c r="AX32" s="928"/>
      <c r="AY32" s="928"/>
      <c r="AZ32" s="928"/>
      <c r="BA32" s="928"/>
      <c r="BB32" s="928"/>
      <c r="BC32" s="928"/>
      <c r="BD32" s="928"/>
      <c r="BE32" s="928"/>
      <c r="BF32" s="928"/>
      <c r="BG32" s="928"/>
      <c r="BH32" s="928"/>
      <c r="BI32" s="928"/>
      <c r="BJ32" s="928"/>
      <c r="BK32" s="928"/>
      <c r="BL32" s="928"/>
      <c r="BM32" s="928"/>
      <c r="BN32" s="16"/>
      <c r="BO32" s="16"/>
      <c r="BP32" s="16"/>
      <c r="BQ32" s="16"/>
      <c r="BR32" s="16"/>
      <c r="BS32" s="16"/>
      <c r="BT32" s="16"/>
      <c r="BU32" s="16"/>
      <c r="BV32" s="16"/>
      <c r="BW32" s="16"/>
      <c r="BX32" s="16"/>
      <c r="BY32" s="16"/>
      <c r="BZ32" s="16"/>
      <c r="CA32" s="16"/>
      <c r="CB32" s="16"/>
      <c r="CC32" s="16"/>
    </row>
    <row r="35" spans="2:81" ht="16.5" customHeight="1">
      <c r="B35" s="65" t="s">
        <v>106</v>
      </c>
    </row>
    <row r="37" spans="2:81" ht="16.5" customHeight="1">
      <c r="C37" s="412" t="s">
        <v>92</v>
      </c>
      <c r="D37" s="922" t="s">
        <v>87</v>
      </c>
      <c r="E37" s="923"/>
      <c r="F37" s="923"/>
      <c r="G37" s="923"/>
      <c r="H37" s="923"/>
      <c r="I37" s="923"/>
      <c r="J37" s="923"/>
      <c r="K37" s="924"/>
      <c r="L37" s="925" t="s">
        <v>88</v>
      </c>
      <c r="M37" s="926"/>
      <c r="N37" s="926"/>
      <c r="O37" s="926"/>
      <c r="P37" s="926"/>
      <c r="Q37" s="926"/>
      <c r="R37" s="926"/>
      <c r="S37" s="927"/>
      <c r="T37" s="925" t="s">
        <v>105</v>
      </c>
      <c r="U37" s="926"/>
      <c r="V37" s="926"/>
      <c r="W37" s="926"/>
      <c r="X37" s="926"/>
      <c r="Y37" s="926"/>
      <c r="Z37" s="926"/>
      <c r="AA37" s="926"/>
      <c r="AB37" s="926"/>
      <c r="AC37" s="926"/>
      <c r="AD37" s="926"/>
      <c r="AE37" s="926"/>
      <c r="AF37" s="926"/>
      <c r="AG37" s="926"/>
      <c r="AH37" s="926"/>
      <c r="AI37" s="926"/>
      <c r="AJ37" s="926"/>
      <c r="AK37" s="926"/>
      <c r="AL37" s="926"/>
      <c r="AM37" s="926"/>
      <c r="AN37" s="926"/>
      <c r="AO37" s="926"/>
      <c r="AP37" s="926"/>
      <c r="AQ37" s="926"/>
      <c r="AR37" s="926"/>
      <c r="AS37" s="927"/>
      <c r="AT37" s="925" t="s">
        <v>30</v>
      </c>
      <c r="AU37" s="926"/>
      <c r="AV37" s="926"/>
      <c r="AW37" s="926"/>
      <c r="AX37" s="926"/>
      <c r="AY37" s="926"/>
      <c r="AZ37" s="926"/>
      <c r="BA37" s="926"/>
      <c r="BB37" s="926"/>
      <c r="BC37" s="926"/>
      <c r="BD37" s="926"/>
      <c r="BE37" s="926"/>
      <c r="BF37" s="926"/>
      <c r="BG37" s="926"/>
      <c r="BH37" s="926"/>
      <c r="BI37" s="926"/>
      <c r="BJ37" s="926"/>
      <c r="BK37" s="927"/>
    </row>
    <row r="38" spans="2:81" ht="12">
      <c r="C38" s="413"/>
      <c r="D38" s="928"/>
      <c r="E38" s="928"/>
      <c r="F38" s="928"/>
      <c r="G38" s="928"/>
      <c r="H38" s="928"/>
      <c r="I38" s="928"/>
      <c r="J38" s="928"/>
      <c r="K38" s="928"/>
      <c r="L38" s="928"/>
      <c r="M38" s="928"/>
      <c r="N38" s="928"/>
      <c r="O38" s="928"/>
      <c r="P38" s="928"/>
      <c r="Q38" s="928"/>
      <c r="R38" s="928"/>
      <c r="S38" s="928"/>
      <c r="T38" s="897"/>
      <c r="U38" s="898"/>
      <c r="V38" s="898"/>
      <c r="W38" s="898"/>
      <c r="X38" s="898"/>
      <c r="Y38" s="898"/>
      <c r="Z38" s="898"/>
      <c r="AA38" s="898"/>
      <c r="AB38" s="898"/>
      <c r="AC38" s="898"/>
      <c r="AD38" s="898"/>
      <c r="AE38" s="898"/>
      <c r="AF38" s="898"/>
      <c r="AG38" s="898"/>
      <c r="AH38" s="898"/>
      <c r="AI38" s="898"/>
      <c r="AJ38" s="898"/>
      <c r="AK38" s="898"/>
      <c r="AL38" s="898"/>
      <c r="AM38" s="898"/>
      <c r="AN38" s="898"/>
      <c r="AO38" s="898"/>
      <c r="AP38" s="898"/>
      <c r="AQ38" s="898"/>
      <c r="AR38" s="898"/>
      <c r="AS38" s="899"/>
      <c r="AT38" s="928"/>
      <c r="AU38" s="928"/>
      <c r="AV38" s="928"/>
      <c r="AW38" s="928"/>
      <c r="AX38" s="928"/>
      <c r="AY38" s="928"/>
      <c r="AZ38" s="928"/>
      <c r="BA38" s="928"/>
      <c r="BB38" s="928"/>
      <c r="BC38" s="928"/>
      <c r="BD38" s="928"/>
      <c r="BE38" s="928"/>
      <c r="BF38" s="928"/>
      <c r="BG38" s="928"/>
      <c r="BH38" s="928"/>
      <c r="BI38" s="928"/>
      <c r="BJ38" s="928"/>
      <c r="BK38" s="928"/>
    </row>
    <row r="41" spans="2:81" ht="16.5" customHeight="1">
      <c r="B41" s="65" t="s">
        <v>97</v>
      </c>
    </row>
    <row r="43" spans="2:81" ht="16.5" customHeight="1">
      <c r="C43" s="412" t="s">
        <v>92</v>
      </c>
      <c r="D43" s="903" t="s">
        <v>101</v>
      </c>
      <c r="E43" s="903"/>
      <c r="F43" s="903"/>
      <c r="G43" s="903"/>
      <c r="H43" s="903"/>
      <c r="I43" s="903"/>
      <c r="J43" s="903"/>
      <c r="K43" s="903"/>
      <c r="L43" s="903"/>
      <c r="M43" s="903"/>
      <c r="N43" s="903"/>
      <c r="O43" s="904" t="s">
        <v>98</v>
      </c>
      <c r="P43" s="904"/>
      <c r="Q43" s="904"/>
      <c r="R43" s="904"/>
      <c r="S43" s="904"/>
      <c r="T43" s="904"/>
      <c r="U43" s="904"/>
      <c r="V43" s="904"/>
      <c r="W43" s="904"/>
      <c r="X43" s="904"/>
      <c r="Y43" s="904"/>
      <c r="Z43" s="904"/>
      <c r="AA43" s="904"/>
      <c r="AB43" s="904" t="s">
        <v>99</v>
      </c>
      <c r="AC43" s="904"/>
      <c r="AD43" s="904"/>
      <c r="AE43" s="904"/>
      <c r="AF43" s="904"/>
      <c r="AG43" s="904" t="s">
        <v>100</v>
      </c>
      <c r="AH43" s="904"/>
      <c r="AI43" s="904"/>
      <c r="AJ43" s="904"/>
      <c r="AK43" s="904"/>
      <c r="AL43" s="904"/>
      <c r="AM43" s="904"/>
      <c r="AN43" s="904"/>
      <c r="AO43" s="904"/>
      <c r="AP43" s="904"/>
      <c r="AQ43" s="904"/>
      <c r="AR43" s="904"/>
      <c r="AS43" s="904"/>
      <c r="AT43" s="904"/>
      <c r="AU43" s="904"/>
      <c r="AV43" s="904"/>
      <c r="AW43" s="904"/>
      <c r="AX43" s="904"/>
      <c r="AY43" s="904"/>
      <c r="AZ43" s="904"/>
      <c r="BA43" s="904"/>
      <c r="BB43" s="904"/>
      <c r="BC43" s="904"/>
      <c r="BD43" s="904"/>
      <c r="BE43" s="904"/>
      <c r="BF43" s="904"/>
      <c r="BG43" s="904"/>
      <c r="BH43" s="904"/>
      <c r="BI43" s="904"/>
      <c r="BJ43" s="904"/>
      <c r="BK43" s="904"/>
    </row>
    <row r="44" spans="2:81" s="14" customFormat="1" ht="12.6" customHeight="1">
      <c r="B44" s="17"/>
      <c r="C44" s="413"/>
      <c r="D44" s="897"/>
      <c r="E44" s="898"/>
      <c r="F44" s="898"/>
      <c r="G44" s="898"/>
      <c r="H44" s="898"/>
      <c r="I44" s="898"/>
      <c r="J44" s="898"/>
      <c r="K44" s="898"/>
      <c r="L44" s="898"/>
      <c r="M44" s="898"/>
      <c r="N44" s="899"/>
      <c r="O44" s="897"/>
      <c r="P44" s="898"/>
      <c r="Q44" s="898"/>
      <c r="R44" s="898"/>
      <c r="S44" s="898"/>
      <c r="T44" s="898"/>
      <c r="U44" s="898"/>
      <c r="V44" s="898"/>
      <c r="W44" s="898"/>
      <c r="X44" s="898"/>
      <c r="Y44" s="898"/>
      <c r="Z44" s="898"/>
      <c r="AA44" s="899"/>
      <c r="AB44" s="897"/>
      <c r="AC44" s="898"/>
      <c r="AD44" s="898"/>
      <c r="AE44" s="898"/>
      <c r="AF44" s="899"/>
      <c r="AG44" s="897"/>
      <c r="AH44" s="898"/>
      <c r="AI44" s="898"/>
      <c r="AJ44" s="898"/>
      <c r="AK44" s="898"/>
      <c r="AL44" s="898"/>
      <c r="AM44" s="898"/>
      <c r="AN44" s="898"/>
      <c r="AO44" s="898"/>
      <c r="AP44" s="898"/>
      <c r="AQ44" s="898"/>
      <c r="AR44" s="898"/>
      <c r="AS44" s="898"/>
      <c r="AT44" s="898"/>
      <c r="AU44" s="898"/>
      <c r="AV44" s="898"/>
      <c r="AW44" s="898"/>
      <c r="AX44" s="898"/>
      <c r="AY44" s="898"/>
      <c r="AZ44" s="898"/>
      <c r="BA44" s="898"/>
      <c r="BB44" s="898"/>
      <c r="BC44" s="898"/>
      <c r="BD44" s="898"/>
      <c r="BE44" s="898"/>
      <c r="BF44" s="898"/>
      <c r="BG44" s="898"/>
      <c r="BH44" s="898"/>
      <c r="BI44" s="898"/>
      <c r="BJ44" s="898"/>
      <c r="BK44" s="899"/>
      <c r="BL44" s="16"/>
      <c r="BM44" s="16"/>
      <c r="BN44" s="16"/>
      <c r="BO44" s="16"/>
      <c r="BP44" s="16"/>
      <c r="BQ44" s="16"/>
      <c r="BR44" s="16"/>
      <c r="BS44" s="16"/>
      <c r="BT44" s="16"/>
      <c r="BU44" s="16"/>
      <c r="BV44" s="16"/>
      <c r="BW44" s="16"/>
      <c r="BX44" s="16"/>
      <c r="BY44" s="16"/>
      <c r="BZ44" s="16"/>
      <c r="CA44" s="16"/>
      <c r="CB44" s="16"/>
      <c r="CC44" s="16"/>
    </row>
    <row r="47" spans="2:81" s="17" customFormat="1" ht="16.5" customHeight="1">
      <c r="B47" s="65" t="s">
        <v>103</v>
      </c>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6"/>
      <c r="AV47" s="16"/>
      <c r="AW47" s="16"/>
      <c r="AX47" s="16"/>
      <c r="AY47" s="16"/>
      <c r="AZ47" s="16"/>
      <c r="BA47" s="16"/>
      <c r="BB47" s="16"/>
      <c r="BC47" s="16"/>
      <c r="BD47" s="16"/>
      <c r="BE47" s="16"/>
      <c r="BF47" s="16"/>
      <c r="BG47" s="16"/>
      <c r="BH47" s="16"/>
      <c r="BI47" s="16"/>
      <c r="BJ47" s="16"/>
      <c r="BK47" s="16"/>
      <c r="BL47" s="16"/>
      <c r="BM47" s="16"/>
      <c r="BN47" s="16"/>
      <c r="BO47" s="16"/>
      <c r="BP47" s="16"/>
      <c r="BQ47" s="16"/>
      <c r="BR47" s="16"/>
      <c r="BS47" s="16"/>
      <c r="BT47" s="16"/>
      <c r="BU47" s="16"/>
      <c r="BV47" s="16"/>
      <c r="BW47" s="16"/>
      <c r="BX47" s="16"/>
      <c r="BY47" s="16"/>
      <c r="BZ47" s="16"/>
      <c r="CA47" s="16"/>
      <c r="CB47" s="16"/>
      <c r="CC47" s="16"/>
    </row>
    <row r="49" spans="1:68" ht="16.5" customHeight="1">
      <c r="C49" s="17" t="s">
        <v>386</v>
      </c>
    </row>
    <row r="50" spans="1:68" ht="16.5" customHeight="1">
      <c r="C50" s="17" t="s">
        <v>387</v>
      </c>
    </row>
    <row r="51" spans="1:68" ht="16.5" customHeight="1">
      <c r="C51" s="219"/>
      <c r="D51" s="219"/>
      <c r="E51" s="219"/>
      <c r="F51" s="219"/>
      <c r="G51" s="219"/>
      <c r="H51" s="219"/>
      <c r="I51" s="219"/>
      <c r="J51" s="219"/>
      <c r="K51" s="219"/>
      <c r="L51" s="219"/>
      <c r="M51" s="219"/>
      <c r="P51" s="219"/>
      <c r="Q51" s="219"/>
      <c r="R51" s="219"/>
      <c r="S51" s="219"/>
      <c r="T51" s="219"/>
      <c r="U51" s="219"/>
      <c r="V51" s="219"/>
      <c r="W51" s="219"/>
      <c r="X51" s="219"/>
      <c r="Y51" s="219"/>
      <c r="Z51" s="219"/>
      <c r="AA51" s="219"/>
      <c r="AB51" s="219"/>
      <c r="AC51" s="219"/>
      <c r="AD51" s="219"/>
      <c r="AE51" s="219"/>
      <c r="AF51" s="219"/>
      <c r="AG51" s="219"/>
      <c r="AH51" s="219"/>
      <c r="AI51" s="219"/>
      <c r="AJ51" s="219"/>
      <c r="AK51" s="219"/>
      <c r="AL51" s="219"/>
      <c r="AM51" s="219"/>
      <c r="AN51" s="219"/>
      <c r="AO51" s="219"/>
      <c r="AP51" s="219"/>
      <c r="AQ51" s="219"/>
      <c r="AR51" s="219"/>
      <c r="AS51" s="219"/>
      <c r="AT51" s="219"/>
      <c r="AU51" s="219"/>
      <c r="AV51" s="219"/>
      <c r="AW51" s="219"/>
      <c r="AX51" s="219"/>
      <c r="AY51" s="219"/>
      <c r="AZ51" s="219"/>
      <c r="BA51" s="219"/>
      <c r="BB51" s="219"/>
      <c r="BC51" s="219"/>
      <c r="BD51" s="219"/>
      <c r="BE51" s="219"/>
      <c r="BF51" s="219"/>
      <c r="BG51" s="219"/>
      <c r="BH51" s="219"/>
      <c r="BI51" s="219"/>
      <c r="BJ51" s="219"/>
      <c r="BK51" s="219"/>
      <c r="BL51" s="219"/>
      <c r="BM51" s="219"/>
      <c r="BN51" s="219"/>
      <c r="BO51" s="219"/>
      <c r="BP51" s="219"/>
    </row>
    <row r="52" spans="1:68" ht="16.5" customHeight="1">
      <c r="B52" s="16"/>
      <c r="D52" s="219" t="s">
        <v>1569</v>
      </c>
      <c r="E52" s="219"/>
      <c r="F52" s="219"/>
      <c r="G52" s="219"/>
      <c r="H52" s="219"/>
      <c r="I52" s="219"/>
      <c r="J52" s="219"/>
      <c r="K52" s="219"/>
      <c r="L52" s="18"/>
      <c r="M52" s="18"/>
      <c r="N52" s="219"/>
      <c r="O52" s="219"/>
      <c r="P52" s="219"/>
      <c r="Q52" s="219"/>
      <c r="R52" s="219"/>
      <c r="S52" s="219"/>
      <c r="T52" s="219"/>
      <c r="U52" s="219"/>
      <c r="V52" s="219"/>
      <c r="W52" s="219"/>
      <c r="X52" s="219"/>
      <c r="Y52" s="219"/>
      <c r="Z52" s="219"/>
      <c r="AA52" s="219"/>
      <c r="AB52" s="219"/>
      <c r="AC52" s="219"/>
      <c r="AD52" s="219"/>
      <c r="AE52" s="219"/>
      <c r="AF52" s="219"/>
      <c r="AG52" s="219"/>
      <c r="AH52" s="219"/>
      <c r="AI52" s="219"/>
      <c r="AJ52" s="219"/>
      <c r="AK52" s="219"/>
      <c r="AL52" s="219"/>
      <c r="AM52" s="219"/>
      <c r="AN52" s="219"/>
      <c r="AO52" s="219"/>
      <c r="AP52" s="219"/>
      <c r="AQ52" s="219"/>
      <c r="AR52" s="219"/>
      <c r="AS52" s="219"/>
      <c r="AT52" s="219"/>
      <c r="AU52" s="219"/>
      <c r="AV52" s="219"/>
      <c r="AW52" s="219"/>
      <c r="AX52" s="219"/>
      <c r="AY52" s="219"/>
      <c r="AZ52" s="219"/>
      <c r="BA52" s="219"/>
      <c r="BB52" s="219"/>
      <c r="BC52" s="219"/>
      <c r="BD52" s="219"/>
      <c r="BE52" s="219"/>
      <c r="BF52" s="219"/>
      <c r="BG52" s="219"/>
      <c r="BH52" s="219"/>
      <c r="BI52" s="219"/>
      <c r="BJ52" s="219"/>
      <c r="BK52" s="219"/>
      <c r="BL52" s="219"/>
      <c r="BM52" s="219"/>
      <c r="BN52" s="219"/>
    </row>
    <row r="53" spans="1:68" ht="16.5" customHeight="1">
      <c r="B53" s="16"/>
      <c r="D53" s="981" t="s">
        <v>367</v>
      </c>
      <c r="E53" s="982"/>
      <c r="F53" s="983"/>
      <c r="G53" s="981" t="s">
        <v>368</v>
      </c>
      <c r="H53" s="982"/>
      <c r="I53" s="983"/>
      <c r="J53" s="981" t="s">
        <v>369</v>
      </c>
      <c r="K53" s="982"/>
      <c r="L53" s="982"/>
      <c r="M53" s="982"/>
      <c r="N53" s="982"/>
      <c r="O53" s="983"/>
      <c r="P53" s="981" t="s">
        <v>325</v>
      </c>
      <c r="Q53" s="982"/>
      <c r="R53" s="982"/>
      <c r="S53" s="982"/>
      <c r="T53" s="982"/>
      <c r="U53" s="982"/>
      <c r="V53" s="982"/>
      <c r="W53" s="982"/>
      <c r="X53" s="982"/>
      <c r="Y53" s="983"/>
      <c r="Z53" s="981" t="s">
        <v>226</v>
      </c>
      <c r="AA53" s="982"/>
      <c r="AB53" s="982"/>
      <c r="AC53" s="983"/>
      <c r="AD53" s="981" t="s">
        <v>227</v>
      </c>
      <c r="AE53" s="982"/>
      <c r="AF53" s="982"/>
      <c r="AG53" s="983"/>
      <c r="AH53" s="981" t="s">
        <v>223</v>
      </c>
      <c r="AI53" s="982"/>
      <c r="AJ53" s="982"/>
      <c r="AK53" s="983"/>
      <c r="AL53" s="219"/>
      <c r="AM53" s="219"/>
      <c r="AN53" s="219"/>
      <c r="AO53" s="219"/>
      <c r="AP53" s="219"/>
      <c r="AQ53" s="219"/>
      <c r="AR53" s="219"/>
      <c r="AS53" s="219"/>
      <c r="AT53" s="219"/>
      <c r="AU53" s="219"/>
      <c r="AV53" s="219"/>
      <c r="AW53" s="219"/>
      <c r="AX53" s="219"/>
      <c r="AY53" s="219"/>
      <c r="AZ53" s="219"/>
      <c r="BA53" s="219"/>
      <c r="BB53" s="219"/>
      <c r="BC53" s="219"/>
      <c r="BD53" s="219"/>
      <c r="BE53" s="219"/>
      <c r="BF53" s="219"/>
      <c r="BG53" s="219"/>
      <c r="BH53" s="219"/>
      <c r="BI53" s="219"/>
      <c r="BJ53" s="219"/>
      <c r="BK53" s="219"/>
      <c r="BL53" s="219"/>
      <c r="BM53" s="219"/>
      <c r="BN53" s="219"/>
    </row>
    <row r="54" spans="1:68" ht="16.5" customHeight="1">
      <c r="B54" s="16"/>
      <c r="D54" s="975"/>
      <c r="E54" s="976"/>
      <c r="F54" s="977"/>
      <c r="G54" s="975"/>
      <c r="H54" s="976"/>
      <c r="I54" s="977"/>
      <c r="J54" s="978"/>
      <c r="K54" s="979"/>
      <c r="L54" s="979"/>
      <c r="M54" s="979"/>
      <c r="N54" s="979"/>
      <c r="O54" s="980"/>
      <c r="P54" s="981" t="s">
        <v>326</v>
      </c>
      <c r="Q54" s="982"/>
      <c r="R54" s="982"/>
      <c r="S54" s="982"/>
      <c r="T54" s="982"/>
      <c r="U54" s="982"/>
      <c r="V54" s="982"/>
      <c r="W54" s="982"/>
      <c r="X54" s="982"/>
      <c r="Y54" s="983"/>
      <c r="Z54" s="972"/>
      <c r="AA54" s="973"/>
      <c r="AB54" s="973"/>
      <c r="AC54" s="974"/>
      <c r="AD54" s="972"/>
      <c r="AE54" s="973"/>
      <c r="AF54" s="973"/>
      <c r="AG54" s="974"/>
      <c r="AH54" s="972">
        <v>1000</v>
      </c>
      <c r="AI54" s="973"/>
      <c r="AJ54" s="973"/>
      <c r="AK54" s="974"/>
      <c r="AL54" s="219"/>
      <c r="AM54" s="219"/>
      <c r="AN54" s="219"/>
      <c r="AO54" s="219"/>
      <c r="AP54" s="219"/>
      <c r="AQ54" s="219"/>
      <c r="AR54" s="219"/>
      <c r="AS54" s="219"/>
      <c r="AT54" s="219"/>
      <c r="AU54" s="219"/>
      <c r="AV54" s="219"/>
      <c r="AW54" s="219"/>
      <c r="AX54" s="219"/>
      <c r="AY54" s="219"/>
      <c r="AZ54" s="219"/>
      <c r="BA54" s="219"/>
      <c r="BB54" s="219"/>
      <c r="BC54" s="219"/>
      <c r="BD54" s="219"/>
      <c r="BE54" s="219"/>
      <c r="BF54" s="219"/>
      <c r="BG54" s="219"/>
      <c r="BH54" s="219"/>
      <c r="BI54" s="219"/>
      <c r="BJ54" s="219"/>
      <c r="BK54" s="219"/>
      <c r="BL54" s="219"/>
      <c r="BM54" s="219"/>
      <c r="BN54" s="219"/>
    </row>
    <row r="55" spans="1:68" ht="16.5" customHeight="1">
      <c r="B55" s="16"/>
      <c r="D55" s="975"/>
      <c r="E55" s="976"/>
      <c r="F55" s="977"/>
      <c r="G55" s="984" t="s">
        <v>1568</v>
      </c>
      <c r="H55" s="976"/>
      <c r="I55" s="977"/>
      <c r="J55" s="978"/>
      <c r="K55" s="979"/>
      <c r="L55" s="979"/>
      <c r="M55" s="979"/>
      <c r="N55" s="979"/>
      <c r="O55" s="980"/>
      <c r="P55" s="981" t="s">
        <v>591</v>
      </c>
      <c r="Q55" s="982"/>
      <c r="R55" s="982"/>
      <c r="S55" s="982"/>
      <c r="T55" s="982"/>
      <c r="U55" s="982"/>
      <c r="V55" s="982"/>
      <c r="W55" s="982"/>
      <c r="X55" s="982"/>
      <c r="Y55" s="983"/>
      <c r="Z55" s="972">
        <v>3000</v>
      </c>
      <c r="AA55" s="973"/>
      <c r="AB55" s="973"/>
      <c r="AC55" s="974"/>
      <c r="AD55" s="972">
        <v>0</v>
      </c>
      <c r="AE55" s="973"/>
      <c r="AF55" s="973"/>
      <c r="AG55" s="974"/>
      <c r="AH55" s="972">
        <v>4000</v>
      </c>
      <c r="AI55" s="973"/>
      <c r="AJ55" s="973"/>
      <c r="AK55" s="974"/>
      <c r="AL55" s="219"/>
      <c r="AM55" s="219"/>
      <c r="AN55" s="219"/>
      <c r="AO55" s="219"/>
      <c r="AP55" s="219"/>
      <c r="AQ55" s="219"/>
      <c r="AR55" s="219"/>
      <c r="AS55" s="219"/>
      <c r="AT55" s="219"/>
      <c r="AU55" s="219"/>
      <c r="AV55" s="219"/>
      <c r="AW55" s="219"/>
      <c r="AX55" s="219"/>
      <c r="AY55" s="219"/>
      <c r="AZ55" s="219"/>
      <c r="BA55" s="219"/>
      <c r="BB55" s="219"/>
      <c r="BC55" s="219"/>
      <c r="BD55" s="219"/>
      <c r="BE55" s="219"/>
      <c r="BF55" s="219"/>
      <c r="BG55" s="219"/>
      <c r="BH55" s="219"/>
      <c r="BI55" s="219"/>
      <c r="BJ55" s="219"/>
      <c r="BK55" s="219"/>
      <c r="BL55" s="219"/>
      <c r="BM55" s="219"/>
      <c r="BN55" s="219"/>
    </row>
    <row r="56" spans="1:68" ht="16.5" customHeight="1">
      <c r="B56" s="16"/>
      <c r="D56" s="975"/>
      <c r="E56" s="976"/>
      <c r="F56" s="977"/>
      <c r="G56" s="984">
        <v>10.31</v>
      </c>
      <c r="H56" s="976"/>
      <c r="I56" s="977"/>
      <c r="J56" s="978"/>
      <c r="K56" s="979"/>
      <c r="L56" s="979"/>
      <c r="M56" s="979"/>
      <c r="N56" s="979"/>
      <c r="O56" s="980"/>
      <c r="P56" s="981" t="s">
        <v>591</v>
      </c>
      <c r="Q56" s="982"/>
      <c r="R56" s="982"/>
      <c r="S56" s="982"/>
      <c r="T56" s="982"/>
      <c r="U56" s="982"/>
      <c r="V56" s="982"/>
      <c r="W56" s="982"/>
      <c r="X56" s="982"/>
      <c r="Y56" s="983"/>
      <c r="Z56" s="972">
        <v>2000</v>
      </c>
      <c r="AA56" s="973"/>
      <c r="AB56" s="973"/>
      <c r="AC56" s="974"/>
      <c r="AD56" s="972">
        <v>0</v>
      </c>
      <c r="AE56" s="973"/>
      <c r="AF56" s="973"/>
      <c r="AG56" s="974"/>
      <c r="AH56" s="972">
        <v>6000</v>
      </c>
      <c r="AI56" s="973"/>
      <c r="AJ56" s="973"/>
      <c r="AK56" s="974"/>
      <c r="AL56" s="219"/>
      <c r="AM56" s="219"/>
      <c r="AN56" s="219"/>
      <c r="AO56" s="219"/>
      <c r="AP56" s="219"/>
      <c r="AQ56" s="219"/>
      <c r="AR56" s="219"/>
      <c r="AS56" s="219"/>
      <c r="AT56" s="219"/>
      <c r="AU56" s="219"/>
      <c r="AV56" s="219"/>
      <c r="AW56" s="219"/>
      <c r="AX56" s="219"/>
      <c r="AY56" s="219"/>
      <c r="AZ56" s="219"/>
      <c r="BA56" s="219"/>
      <c r="BB56" s="219"/>
      <c r="BC56" s="219"/>
      <c r="BD56" s="219"/>
      <c r="BE56" s="219"/>
      <c r="BF56" s="219"/>
      <c r="BG56" s="219"/>
      <c r="BH56" s="219"/>
      <c r="BI56" s="219"/>
      <c r="BJ56" s="219"/>
      <c r="BK56" s="219"/>
      <c r="BL56" s="219"/>
      <c r="BM56" s="219"/>
      <c r="BN56" s="219"/>
    </row>
    <row r="57" spans="1:68" ht="16.5" customHeight="1">
      <c r="B57" s="16"/>
      <c r="D57" s="975"/>
      <c r="E57" s="976"/>
      <c r="F57" s="977"/>
      <c r="G57" s="975"/>
      <c r="H57" s="976"/>
      <c r="I57" s="977"/>
      <c r="J57" s="978"/>
      <c r="K57" s="979"/>
      <c r="L57" s="979"/>
      <c r="M57" s="979"/>
      <c r="N57" s="979"/>
      <c r="O57" s="980"/>
      <c r="P57" s="981"/>
      <c r="Q57" s="982"/>
      <c r="R57" s="982"/>
      <c r="S57" s="982"/>
      <c r="T57" s="982"/>
      <c r="U57" s="982"/>
      <c r="V57" s="982"/>
      <c r="W57" s="982"/>
      <c r="X57" s="982"/>
      <c r="Y57" s="983"/>
      <c r="Z57" s="972"/>
      <c r="AA57" s="973"/>
      <c r="AB57" s="973"/>
      <c r="AC57" s="974"/>
      <c r="AD57" s="972"/>
      <c r="AE57" s="973"/>
      <c r="AF57" s="973"/>
      <c r="AG57" s="974"/>
      <c r="AH57" s="972"/>
      <c r="AI57" s="973"/>
      <c r="AJ57" s="973"/>
      <c r="AK57" s="974"/>
      <c r="AL57" s="219"/>
      <c r="AM57" s="219"/>
      <c r="AN57" s="219"/>
      <c r="AO57" s="219"/>
      <c r="AP57" s="219"/>
      <c r="AQ57" s="219"/>
      <c r="AR57" s="219"/>
      <c r="AS57" s="219"/>
      <c r="AT57" s="219"/>
      <c r="AU57" s="219"/>
      <c r="AV57" s="219"/>
      <c r="AW57" s="219"/>
      <c r="AX57" s="219"/>
      <c r="AY57" s="219"/>
      <c r="AZ57" s="219"/>
      <c r="BA57" s="219"/>
      <c r="BB57" s="219"/>
      <c r="BC57" s="219"/>
      <c r="BD57" s="219"/>
      <c r="BE57" s="219"/>
      <c r="BF57" s="219"/>
      <c r="BG57" s="219"/>
      <c r="BH57" s="219"/>
      <c r="BI57" s="219"/>
      <c r="BJ57" s="219"/>
      <c r="BK57" s="219"/>
      <c r="BL57" s="219"/>
      <c r="BM57" s="219"/>
      <c r="BN57" s="219"/>
    </row>
    <row r="60" spans="1:68" ht="16.5" customHeight="1">
      <c r="A60" s="551"/>
      <c r="C60" s="216" t="s">
        <v>3520</v>
      </c>
      <c r="D60" s="216"/>
      <c r="E60" s="216"/>
      <c r="F60" s="216"/>
      <c r="G60" s="216"/>
      <c r="H60" s="216"/>
      <c r="I60" s="216"/>
      <c r="J60" s="216"/>
      <c r="K60" s="216"/>
      <c r="L60" s="216"/>
      <c r="M60" s="216"/>
      <c r="N60" s="216"/>
      <c r="O60" s="216"/>
      <c r="P60" s="216"/>
      <c r="Q60" s="216"/>
      <c r="R60" s="216"/>
      <c r="S60" s="216"/>
      <c r="T60" s="216"/>
      <c r="U60" s="216"/>
      <c r="V60" s="216"/>
      <c r="W60" s="216"/>
      <c r="X60" s="216"/>
      <c r="Y60" s="216"/>
      <c r="Z60" s="216"/>
      <c r="AA60" s="216"/>
      <c r="AB60" s="216"/>
      <c r="AC60" s="216"/>
      <c r="AD60" s="216"/>
      <c r="AE60" s="216"/>
      <c r="AF60" s="216"/>
      <c r="AG60" s="216"/>
      <c r="AH60" s="216"/>
      <c r="AI60" s="216"/>
      <c r="AJ60" s="216"/>
      <c r="AK60" s="216"/>
      <c r="AL60" s="216"/>
      <c r="AM60" s="216"/>
      <c r="AN60" s="216"/>
      <c r="AO60" s="216"/>
      <c r="AP60" s="216"/>
      <c r="AQ60" s="216"/>
      <c r="AR60" s="216"/>
      <c r="AS60" s="216"/>
      <c r="AT60" s="216"/>
      <c r="AU60" s="216"/>
      <c r="AV60" s="216"/>
      <c r="AW60" s="216"/>
      <c r="AX60" s="216"/>
      <c r="AY60" s="216"/>
      <c r="AZ60" s="216"/>
      <c r="BA60" s="216"/>
      <c r="BB60" s="216"/>
      <c r="BC60" s="216"/>
      <c r="BD60" s="216"/>
      <c r="BE60" s="216"/>
      <c r="BF60" s="216"/>
      <c r="BG60" s="216"/>
      <c r="BH60" s="216"/>
      <c r="BI60" s="216"/>
      <c r="BJ60" s="216"/>
      <c r="BK60" s="216"/>
      <c r="BL60" s="216"/>
      <c r="BM60" s="216"/>
      <c r="BN60" s="216"/>
      <c r="BO60" s="216"/>
      <c r="BP60" s="216"/>
    </row>
    <row r="61" spans="1:68" ht="16.5" customHeight="1">
      <c r="D61" s="17" t="s">
        <v>3521</v>
      </c>
    </row>
    <row r="62" spans="1:68" ht="17.25" customHeight="1">
      <c r="B62" s="16"/>
      <c r="C62" s="16"/>
      <c r="E62" s="903" t="s">
        <v>27</v>
      </c>
      <c r="F62" s="903"/>
      <c r="G62" s="903"/>
      <c r="H62" s="903"/>
      <c r="I62" s="903"/>
      <c r="J62" s="903"/>
      <c r="K62" s="903"/>
      <c r="L62" s="903" t="s">
        <v>29</v>
      </c>
      <c r="M62" s="903"/>
      <c r="N62" s="903"/>
      <c r="O62" s="903"/>
      <c r="P62" s="903"/>
      <c r="Q62" s="903"/>
      <c r="R62" s="903"/>
      <c r="S62" s="903" t="s">
        <v>1260</v>
      </c>
      <c r="T62" s="903"/>
      <c r="U62" s="922" t="s">
        <v>1241</v>
      </c>
      <c r="V62" s="923"/>
      <c r="W62" s="923"/>
      <c r="X62" s="923"/>
      <c r="Y62" s="923"/>
      <c r="Z62" s="923"/>
      <c r="AA62" s="924"/>
      <c r="AB62" s="922" t="s">
        <v>30</v>
      </c>
      <c r="AC62" s="923"/>
      <c r="AD62" s="923"/>
      <c r="AE62" s="923"/>
      <c r="AF62" s="923"/>
      <c r="AG62" s="923"/>
      <c r="AH62" s="923"/>
      <c r="AI62" s="923"/>
      <c r="AJ62" s="923"/>
      <c r="AK62" s="923"/>
      <c r="AL62" s="923"/>
      <c r="AM62" s="923"/>
      <c r="AN62" s="923"/>
      <c r="AO62" s="923"/>
      <c r="AP62" s="923"/>
      <c r="AQ62" s="923"/>
      <c r="AR62" s="923"/>
      <c r="AS62" s="924"/>
      <c r="AT62" s="16"/>
      <c r="AU62" s="18"/>
      <c r="AV62" s="18"/>
      <c r="AW62" s="18"/>
    </row>
    <row r="63" spans="1:68" ht="14.25">
      <c r="B63" s="16"/>
      <c r="C63" s="16"/>
      <c r="E63" s="777" t="s">
        <v>198</v>
      </c>
      <c r="F63" s="348"/>
      <c r="G63" s="348"/>
      <c r="H63" s="348"/>
      <c r="I63" s="348"/>
      <c r="J63" s="348"/>
      <c r="K63" s="349"/>
      <c r="L63" s="777" t="s">
        <v>1578</v>
      </c>
      <c r="M63" s="348"/>
      <c r="N63" s="348"/>
      <c r="O63" s="348"/>
      <c r="P63" s="348"/>
      <c r="Q63" s="348"/>
      <c r="R63" s="349"/>
      <c r="S63" s="912"/>
      <c r="T63" s="913"/>
      <c r="U63" s="777" t="s">
        <v>112</v>
      </c>
      <c r="V63" s="348"/>
      <c r="W63" s="348"/>
      <c r="X63" s="348"/>
      <c r="Y63" s="348"/>
      <c r="Z63" s="348"/>
      <c r="AA63" s="349"/>
      <c r="AB63" s="777" t="str">
        <f t="shared" ref="AB63:AB64" si="1">"入力パラメータの"&amp;L63</f>
        <v>入力パラメータの元帳パラメータ</v>
      </c>
      <c r="AC63" s="348"/>
      <c r="AD63" s="348"/>
      <c r="AE63" s="348"/>
      <c r="AF63" s="348"/>
      <c r="AG63" s="348"/>
      <c r="AH63" s="348"/>
      <c r="AI63" s="348"/>
      <c r="AJ63" s="348"/>
      <c r="AK63" s="348"/>
      <c r="AL63" s="348"/>
      <c r="AM63" s="348"/>
      <c r="AN63" s="348"/>
      <c r="AO63" s="348"/>
      <c r="AP63" s="348"/>
      <c r="AQ63" s="348"/>
      <c r="AR63" s="348"/>
      <c r="AS63" s="349"/>
      <c r="AT63" s="16"/>
      <c r="AU63" s="18"/>
      <c r="AV63" s="18"/>
      <c r="AW63" s="18"/>
      <c r="AX63" s="18"/>
    </row>
    <row r="64" spans="1:68" ht="14.25">
      <c r="B64" s="16"/>
      <c r="C64" s="16"/>
      <c r="E64" s="777" t="s">
        <v>197</v>
      </c>
      <c r="F64" s="348"/>
      <c r="G64" s="348"/>
      <c r="H64" s="348"/>
      <c r="I64" s="348"/>
      <c r="J64" s="348"/>
      <c r="K64" s="349"/>
      <c r="L64" s="777" t="s">
        <v>195</v>
      </c>
      <c r="M64" s="348"/>
      <c r="N64" s="348"/>
      <c r="O64" s="348"/>
      <c r="P64" s="348"/>
      <c r="Q64" s="348"/>
      <c r="R64" s="349"/>
      <c r="S64" s="912"/>
      <c r="T64" s="913"/>
      <c r="U64" s="777" t="s">
        <v>190</v>
      </c>
      <c r="V64" s="348"/>
      <c r="W64" s="348"/>
      <c r="X64" s="348"/>
      <c r="Y64" s="348"/>
      <c r="Z64" s="348"/>
      <c r="AA64" s="349"/>
      <c r="AB64" s="777" t="str">
        <f t="shared" si="1"/>
        <v>入力パラメータの元帳基本情報</v>
      </c>
      <c r="AC64" s="348"/>
      <c r="AD64" s="348"/>
      <c r="AE64" s="348"/>
      <c r="AF64" s="348"/>
      <c r="AG64" s="348"/>
      <c r="AH64" s="348"/>
      <c r="AI64" s="348"/>
      <c r="AJ64" s="348"/>
      <c r="AK64" s="348"/>
      <c r="AL64" s="348"/>
      <c r="AM64" s="348"/>
      <c r="AN64" s="348"/>
      <c r="AO64" s="348"/>
      <c r="AP64" s="348"/>
      <c r="AQ64" s="348"/>
      <c r="AR64" s="348"/>
      <c r="AS64" s="349"/>
      <c r="AT64" s="16"/>
      <c r="AU64" s="18"/>
      <c r="AV64" s="18"/>
      <c r="AW64" s="18"/>
      <c r="AX64" s="18"/>
    </row>
    <row r="65" spans="2:68" ht="14.25">
      <c r="B65" s="16"/>
      <c r="C65" s="16"/>
      <c r="E65" s="432"/>
      <c r="F65" s="452"/>
      <c r="G65" s="452"/>
      <c r="H65" s="452"/>
      <c r="I65" s="452"/>
      <c r="J65" s="452"/>
      <c r="K65" s="452"/>
      <c r="L65" s="432"/>
      <c r="M65" s="452"/>
      <c r="N65" s="452"/>
      <c r="O65" s="452"/>
      <c r="P65" s="452"/>
      <c r="Q65" s="452"/>
      <c r="R65" s="452"/>
      <c r="S65" s="467"/>
      <c r="T65" s="467"/>
      <c r="U65" s="432"/>
      <c r="V65" s="452"/>
      <c r="W65" s="452"/>
      <c r="X65" s="452"/>
      <c r="Y65" s="452"/>
      <c r="Z65" s="452"/>
      <c r="AA65" s="452"/>
      <c r="AB65" s="432"/>
      <c r="AC65" s="452"/>
      <c r="AD65" s="452"/>
      <c r="AE65" s="452"/>
      <c r="AF65" s="452"/>
      <c r="AG65" s="452"/>
      <c r="AH65" s="452"/>
      <c r="AI65" s="452"/>
      <c r="AJ65" s="452"/>
      <c r="AK65" s="452"/>
      <c r="AL65" s="452"/>
      <c r="AM65" s="452"/>
      <c r="AN65" s="452"/>
      <c r="AO65" s="452"/>
      <c r="AP65" s="452"/>
      <c r="AQ65" s="452"/>
      <c r="AR65" s="452"/>
      <c r="AS65" s="452"/>
      <c r="AT65" s="16"/>
      <c r="AU65" s="18"/>
      <c r="AV65" s="18"/>
      <c r="AW65" s="18"/>
      <c r="AX65" s="18"/>
    </row>
    <row r="66" spans="2:68" ht="16.5" customHeight="1">
      <c r="C66" s="219" t="s">
        <v>3534</v>
      </c>
    </row>
    <row r="67" spans="2:68" ht="16.5" customHeight="1">
      <c r="D67" s="17" t="s">
        <v>3535</v>
      </c>
    </row>
    <row r="68" spans="2:68" ht="17.25" customHeight="1">
      <c r="B68" s="16"/>
      <c r="C68" s="16"/>
      <c r="E68" s="903" t="s">
        <v>27</v>
      </c>
      <c r="F68" s="903"/>
      <c r="G68" s="903"/>
      <c r="H68" s="903"/>
      <c r="I68" s="903"/>
      <c r="J68" s="903"/>
      <c r="K68" s="903"/>
      <c r="L68" s="903" t="s">
        <v>29</v>
      </c>
      <c r="M68" s="903"/>
      <c r="N68" s="903"/>
      <c r="O68" s="903"/>
      <c r="P68" s="903"/>
      <c r="Q68" s="903"/>
      <c r="R68" s="903"/>
      <c r="S68" s="903" t="s">
        <v>1260</v>
      </c>
      <c r="T68" s="903"/>
      <c r="U68" s="922" t="s">
        <v>1241</v>
      </c>
      <c r="V68" s="923"/>
      <c r="W68" s="923"/>
      <c r="X68" s="923"/>
      <c r="Y68" s="923"/>
      <c r="Z68" s="923"/>
      <c r="AA68" s="924"/>
      <c r="AB68" s="922" t="s">
        <v>30</v>
      </c>
      <c r="AC68" s="923"/>
      <c r="AD68" s="923"/>
      <c r="AE68" s="923"/>
      <c r="AF68" s="923"/>
      <c r="AG68" s="923"/>
      <c r="AH68" s="923"/>
      <c r="AI68" s="923"/>
      <c r="AJ68" s="923"/>
      <c r="AK68" s="923"/>
      <c r="AL68" s="923"/>
      <c r="AM68" s="923"/>
      <c r="AN68" s="923"/>
      <c r="AO68" s="923"/>
      <c r="AP68" s="923"/>
      <c r="AQ68" s="923"/>
      <c r="AR68" s="923"/>
      <c r="AS68" s="924"/>
      <c r="AT68" s="16"/>
      <c r="AU68" s="18"/>
      <c r="AV68" s="18"/>
      <c r="AW68" s="18"/>
    </row>
    <row r="69" spans="2:68" ht="14.25">
      <c r="B69" s="16"/>
      <c r="C69" s="16"/>
      <c r="E69" s="736" t="s">
        <v>198</v>
      </c>
      <c r="F69" s="348"/>
      <c r="G69" s="348"/>
      <c r="H69" s="348"/>
      <c r="I69" s="348"/>
      <c r="J69" s="348"/>
      <c r="K69" s="349"/>
      <c r="L69" s="736" t="s">
        <v>1578</v>
      </c>
      <c r="M69" s="348"/>
      <c r="N69" s="348"/>
      <c r="O69" s="348"/>
      <c r="P69" s="348"/>
      <c r="Q69" s="348"/>
      <c r="R69" s="349"/>
      <c r="S69" s="912"/>
      <c r="T69" s="913"/>
      <c r="U69" s="736" t="s">
        <v>112</v>
      </c>
      <c r="V69" s="348"/>
      <c r="W69" s="348"/>
      <c r="X69" s="348"/>
      <c r="Y69" s="348"/>
      <c r="Z69" s="348"/>
      <c r="AA69" s="349"/>
      <c r="AB69" s="736" t="str">
        <f t="shared" ref="AB69:AB70" si="2">"入力パラメータの"&amp;L69</f>
        <v>入力パラメータの元帳パラメータ</v>
      </c>
      <c r="AC69" s="348"/>
      <c r="AD69" s="348"/>
      <c r="AE69" s="348"/>
      <c r="AF69" s="348"/>
      <c r="AG69" s="348"/>
      <c r="AH69" s="348"/>
      <c r="AI69" s="348"/>
      <c r="AJ69" s="348"/>
      <c r="AK69" s="348"/>
      <c r="AL69" s="348"/>
      <c r="AM69" s="348"/>
      <c r="AN69" s="348"/>
      <c r="AO69" s="348"/>
      <c r="AP69" s="348"/>
      <c r="AQ69" s="348"/>
      <c r="AR69" s="348"/>
      <c r="AS69" s="349"/>
      <c r="AT69" s="16"/>
      <c r="AU69" s="18"/>
      <c r="AV69" s="18"/>
      <c r="AW69" s="18"/>
      <c r="AX69" s="18"/>
    </row>
    <row r="70" spans="2:68" ht="14.25">
      <c r="B70" s="16"/>
      <c r="C70" s="16"/>
      <c r="E70" s="736" t="s">
        <v>197</v>
      </c>
      <c r="F70" s="348"/>
      <c r="G70" s="348"/>
      <c r="H70" s="348"/>
      <c r="I70" s="348"/>
      <c r="J70" s="348"/>
      <c r="K70" s="349"/>
      <c r="L70" s="736" t="s">
        <v>195</v>
      </c>
      <c r="M70" s="348"/>
      <c r="N70" s="348"/>
      <c r="O70" s="348"/>
      <c r="P70" s="348"/>
      <c r="Q70" s="348"/>
      <c r="R70" s="349"/>
      <c r="S70" s="912"/>
      <c r="T70" s="913"/>
      <c r="U70" s="736" t="s">
        <v>190</v>
      </c>
      <c r="V70" s="348"/>
      <c r="W70" s="348"/>
      <c r="X70" s="348"/>
      <c r="Y70" s="348"/>
      <c r="Z70" s="348"/>
      <c r="AA70" s="349"/>
      <c r="AB70" s="736" t="str">
        <f t="shared" si="2"/>
        <v>入力パラメータの元帳基本情報</v>
      </c>
      <c r="AC70" s="348"/>
      <c r="AD70" s="348"/>
      <c r="AE70" s="348"/>
      <c r="AF70" s="348"/>
      <c r="AG70" s="348"/>
      <c r="AH70" s="348"/>
      <c r="AI70" s="348"/>
      <c r="AJ70" s="348"/>
      <c r="AK70" s="348"/>
      <c r="AL70" s="348"/>
      <c r="AM70" s="348"/>
      <c r="AN70" s="348"/>
      <c r="AO70" s="348"/>
      <c r="AP70" s="348"/>
      <c r="AQ70" s="348"/>
      <c r="AR70" s="348"/>
      <c r="AS70" s="349"/>
      <c r="AT70" s="16"/>
      <c r="AU70" s="18"/>
      <c r="AV70" s="18"/>
      <c r="AW70" s="18"/>
      <c r="AX70" s="18"/>
    </row>
    <row r="71" spans="2:68" ht="14.25">
      <c r="B71" s="16"/>
      <c r="C71" s="16"/>
      <c r="E71" s="736" t="s">
        <v>1414</v>
      </c>
      <c r="F71" s="348"/>
      <c r="G71" s="348"/>
      <c r="H71" s="348"/>
      <c r="I71" s="348"/>
      <c r="J71" s="348"/>
      <c r="K71" s="349"/>
      <c r="L71" s="736" t="s">
        <v>1413</v>
      </c>
      <c r="M71" s="348"/>
      <c r="N71" s="348"/>
      <c r="O71" s="348"/>
      <c r="P71" s="348"/>
      <c r="Q71" s="348"/>
      <c r="R71" s="349"/>
      <c r="S71" s="912"/>
      <c r="T71" s="938"/>
      <c r="U71" s="736" t="s">
        <v>360</v>
      </c>
      <c r="V71" s="348"/>
      <c r="W71" s="348"/>
      <c r="X71" s="348"/>
      <c r="Y71" s="348"/>
      <c r="Z71" s="348"/>
      <c r="AA71" s="349"/>
      <c r="AB71" s="736" t="str">
        <f>"入力パラメータの"&amp;L71&amp;"(balance.ZenZanSum)"</f>
        <v>入力パラメータの繰越残高(balance.ZenZanSum)</v>
      </c>
      <c r="AC71" s="348"/>
      <c r="AD71" s="348"/>
      <c r="AE71" s="348"/>
      <c r="AF71" s="348"/>
      <c r="AG71" s="348"/>
      <c r="AH71" s="348"/>
      <c r="AI71" s="348"/>
      <c r="AJ71" s="348"/>
      <c r="AK71" s="348"/>
      <c r="AL71" s="348"/>
      <c r="AM71" s="348"/>
      <c r="AN71" s="348"/>
      <c r="AO71" s="348"/>
      <c r="AP71" s="348"/>
      <c r="AQ71" s="348"/>
      <c r="AR71" s="348"/>
      <c r="AS71" s="349"/>
      <c r="AT71" s="16"/>
      <c r="AU71" s="18"/>
      <c r="AV71" s="18"/>
      <c r="AW71" s="18"/>
      <c r="AX71" s="18"/>
    </row>
    <row r="73" spans="2:68" ht="16.5" customHeight="1">
      <c r="D73" s="17" t="s">
        <v>3536</v>
      </c>
    </row>
    <row r="75" spans="2:68" ht="16.5" customHeight="1">
      <c r="C75" s="219" t="s">
        <v>3542</v>
      </c>
      <c r="D75" s="16"/>
      <c r="E75" s="219"/>
      <c r="F75" s="219"/>
      <c r="G75" s="219"/>
      <c r="H75" s="219"/>
      <c r="I75" s="219"/>
      <c r="J75" s="219"/>
      <c r="K75" s="219"/>
      <c r="L75" s="219"/>
      <c r="M75" s="219"/>
      <c r="N75" s="219"/>
      <c r="O75" s="219"/>
      <c r="P75" s="219"/>
      <c r="Q75" s="219"/>
      <c r="R75" s="219"/>
      <c r="S75" s="219"/>
      <c r="T75" s="219"/>
      <c r="U75" s="219"/>
      <c r="V75" s="219"/>
      <c r="W75" s="219"/>
      <c r="X75" s="219"/>
      <c r="Y75" s="219"/>
      <c r="Z75" s="219"/>
      <c r="AA75" s="219"/>
      <c r="AB75" s="219"/>
      <c r="AC75" s="219"/>
      <c r="AD75" s="219"/>
      <c r="AE75" s="219"/>
      <c r="AF75" s="219"/>
      <c r="AG75" s="219"/>
      <c r="AH75" s="219"/>
      <c r="AI75" s="219"/>
      <c r="AJ75" s="219"/>
      <c r="AK75" s="219"/>
      <c r="AL75" s="219"/>
      <c r="AM75" s="219"/>
      <c r="AN75" s="219"/>
      <c r="AO75" s="219"/>
      <c r="AP75" s="219"/>
      <c r="AQ75" s="219"/>
      <c r="AR75" s="216"/>
      <c r="AS75" s="216"/>
      <c r="AT75" s="216"/>
      <c r="AU75" s="219"/>
      <c r="AV75" s="219"/>
      <c r="AW75" s="219"/>
      <c r="AX75" s="219"/>
      <c r="AY75" s="219"/>
      <c r="AZ75" s="216"/>
      <c r="BA75" s="216"/>
      <c r="BB75" s="216"/>
      <c r="BC75" s="216"/>
      <c r="BD75" s="216"/>
      <c r="BE75" s="216"/>
      <c r="BF75" s="216"/>
      <c r="BG75" s="219"/>
      <c r="BH75" s="216"/>
      <c r="BI75" s="216"/>
      <c r="BJ75" s="216"/>
      <c r="BK75" s="216"/>
      <c r="BL75" s="216"/>
      <c r="BM75" s="219"/>
      <c r="BN75" s="219"/>
      <c r="BO75" s="219"/>
      <c r="BP75" s="219"/>
    </row>
    <row r="76" spans="2:68" ht="16.5" customHeight="1">
      <c r="C76" s="219"/>
      <c r="D76" s="16" t="s">
        <v>3543</v>
      </c>
      <c r="E76" s="219"/>
      <c r="F76" s="219"/>
      <c r="G76" s="219"/>
      <c r="H76" s="219"/>
      <c r="I76" s="219"/>
      <c r="J76" s="219"/>
      <c r="K76" s="219"/>
      <c r="L76" s="219"/>
      <c r="M76" s="219"/>
      <c r="N76" s="219"/>
      <c r="O76" s="219"/>
      <c r="P76" s="219"/>
      <c r="Q76" s="219"/>
      <c r="R76" s="219"/>
      <c r="S76" s="219"/>
      <c r="T76" s="219"/>
      <c r="U76" s="219"/>
      <c r="V76" s="219"/>
      <c r="W76" s="219"/>
      <c r="X76" s="219"/>
      <c r="Y76" s="219"/>
      <c r="Z76" s="219"/>
      <c r="AA76" s="219"/>
      <c r="AB76" s="219"/>
      <c r="AC76" s="219"/>
      <c r="AD76" s="219"/>
      <c r="AE76" s="219"/>
      <c r="AF76" s="219"/>
      <c r="AG76" s="219"/>
      <c r="AH76" s="219"/>
      <c r="AI76" s="219"/>
      <c r="AJ76" s="219"/>
      <c r="AK76" s="219"/>
      <c r="AL76" s="219"/>
      <c r="AM76" s="219"/>
      <c r="AN76" s="219"/>
      <c r="AO76" s="219"/>
      <c r="AP76" s="219"/>
      <c r="AQ76" s="219"/>
      <c r="AR76" s="216"/>
      <c r="AS76" s="216"/>
      <c r="AT76" s="216"/>
      <c r="AU76" s="219"/>
      <c r="AV76" s="219"/>
      <c r="AW76" s="219"/>
      <c r="AX76" s="219"/>
      <c r="AY76" s="219"/>
      <c r="AZ76" s="216"/>
      <c r="BA76" s="216"/>
      <c r="BB76" s="216"/>
      <c r="BC76" s="216"/>
      <c r="BD76" s="216"/>
      <c r="BE76" s="216"/>
      <c r="BF76" s="216"/>
      <c r="BG76" s="219"/>
      <c r="BH76" s="216"/>
      <c r="BI76" s="216"/>
      <c r="BJ76" s="216"/>
      <c r="BK76" s="216"/>
      <c r="BL76" s="216"/>
      <c r="BM76" s="219"/>
      <c r="BN76" s="219"/>
      <c r="BO76" s="219"/>
      <c r="BP76" s="219"/>
    </row>
    <row r="77" spans="2:68" ht="16.5" customHeight="1">
      <c r="C77" s="219"/>
      <c r="D77" s="16"/>
      <c r="E77" s="786" t="s">
        <v>3537</v>
      </c>
      <c r="F77" s="786"/>
      <c r="G77" s="786"/>
      <c r="H77" s="786"/>
      <c r="I77" s="786"/>
      <c r="J77" s="786" t="s">
        <v>3539</v>
      </c>
      <c r="K77" s="786" t="s">
        <v>3540</v>
      </c>
      <c r="L77" s="219"/>
      <c r="M77" s="219"/>
      <c r="N77" s="219"/>
      <c r="O77" s="219"/>
      <c r="P77" s="219"/>
      <c r="Q77" s="219"/>
      <c r="R77" s="219"/>
      <c r="S77" s="219"/>
      <c r="T77" s="219"/>
      <c r="U77" s="219"/>
      <c r="V77" s="219"/>
      <c r="W77" s="219"/>
      <c r="X77" s="219"/>
      <c r="Y77" s="219"/>
      <c r="Z77" s="219"/>
      <c r="AA77" s="219"/>
      <c r="AB77" s="219"/>
      <c r="AC77" s="219"/>
      <c r="AD77" s="219"/>
      <c r="AE77" s="219"/>
      <c r="AF77" s="219"/>
      <c r="AG77" s="219"/>
      <c r="AH77" s="219"/>
      <c r="AI77" s="219"/>
      <c r="AJ77" s="219"/>
      <c r="AK77" s="219"/>
      <c r="AL77" s="219"/>
      <c r="AM77" s="219"/>
      <c r="AN77" s="219"/>
      <c r="AO77" s="219"/>
      <c r="AP77" s="219"/>
      <c r="AQ77" s="219"/>
      <c r="AR77" s="216"/>
      <c r="AS77" s="216"/>
      <c r="AT77" s="216"/>
      <c r="AU77" s="219"/>
      <c r="AV77" s="219"/>
      <c r="AW77" s="219"/>
      <c r="AX77" s="219"/>
      <c r="AY77" s="219"/>
      <c r="AZ77" s="216"/>
      <c r="BA77" s="216"/>
      <c r="BB77" s="216"/>
      <c r="BC77" s="216"/>
      <c r="BD77" s="216"/>
      <c r="BE77" s="216"/>
      <c r="BF77" s="216"/>
      <c r="BG77" s="219"/>
      <c r="BH77" s="216"/>
      <c r="BI77" s="216"/>
      <c r="BJ77" s="216"/>
      <c r="BK77" s="216"/>
      <c r="BL77" s="216"/>
      <c r="BM77" s="219"/>
      <c r="BN77" s="219"/>
      <c r="BO77" s="219"/>
      <c r="BP77" s="219"/>
    </row>
    <row r="78" spans="2:68" ht="16.5" customHeight="1">
      <c r="C78" s="219"/>
      <c r="D78" s="16"/>
      <c r="E78" s="786" t="s">
        <v>3538</v>
      </c>
      <c r="F78" s="786"/>
      <c r="G78" s="786"/>
      <c r="H78" s="786"/>
      <c r="I78" s="786"/>
      <c r="J78" s="786" t="s">
        <v>3539</v>
      </c>
      <c r="K78" s="787" t="s">
        <v>3541</v>
      </c>
      <c r="L78" s="219"/>
      <c r="M78" s="219"/>
      <c r="N78" s="219"/>
      <c r="O78" s="219"/>
      <c r="P78" s="219"/>
      <c r="Q78" s="219"/>
      <c r="R78" s="219"/>
      <c r="S78" s="219"/>
      <c r="T78" s="219"/>
      <c r="U78" s="219"/>
      <c r="V78" s="219"/>
      <c r="W78" s="219"/>
      <c r="X78" s="219"/>
      <c r="Y78" s="219"/>
      <c r="Z78" s="219"/>
      <c r="AA78" s="219"/>
      <c r="AB78" s="219"/>
      <c r="AC78" s="219"/>
      <c r="AD78" s="219"/>
      <c r="AE78" s="219"/>
      <c r="AF78" s="219"/>
      <c r="AG78" s="219"/>
      <c r="AH78" s="219"/>
      <c r="AI78" s="219"/>
      <c r="AJ78" s="219"/>
      <c r="AK78" s="219"/>
      <c r="AL78" s="219"/>
      <c r="AM78" s="219"/>
      <c r="AN78" s="219"/>
      <c r="AO78" s="219"/>
      <c r="AP78" s="219"/>
      <c r="AQ78" s="219"/>
      <c r="AR78" s="216"/>
      <c r="AS78" s="216"/>
      <c r="AT78" s="216"/>
      <c r="AU78" s="219"/>
      <c r="AV78" s="219"/>
      <c r="AW78" s="219"/>
      <c r="AX78" s="219"/>
      <c r="AY78" s="219"/>
      <c r="AZ78" s="216"/>
      <c r="BA78" s="216"/>
      <c r="BB78" s="216"/>
      <c r="BC78" s="216"/>
      <c r="BD78" s="216"/>
      <c r="BE78" s="216"/>
      <c r="BF78" s="216"/>
      <c r="BG78" s="219"/>
      <c r="BH78" s="216"/>
      <c r="BI78" s="216"/>
      <c r="BJ78" s="216"/>
      <c r="BK78" s="216"/>
      <c r="BL78" s="216"/>
      <c r="BM78" s="219"/>
      <c r="BN78" s="219"/>
      <c r="BO78" s="219"/>
      <c r="BP78" s="219"/>
    </row>
    <row r="79" spans="2:68" ht="16.5" customHeight="1">
      <c r="C79" s="219"/>
      <c r="D79" s="16"/>
      <c r="E79" s="219"/>
      <c r="F79" s="219"/>
      <c r="G79" s="219"/>
      <c r="H79" s="219"/>
      <c r="I79" s="219"/>
      <c r="J79" s="219"/>
      <c r="K79" s="785"/>
      <c r="L79" s="219"/>
      <c r="M79" s="219"/>
      <c r="N79" s="219"/>
      <c r="O79" s="219"/>
      <c r="P79" s="219"/>
      <c r="Q79" s="219"/>
      <c r="R79" s="219"/>
      <c r="S79" s="219"/>
      <c r="T79" s="219"/>
      <c r="U79" s="219"/>
      <c r="V79" s="219"/>
      <c r="W79" s="219"/>
      <c r="X79" s="219"/>
      <c r="Y79" s="219"/>
      <c r="Z79" s="219"/>
      <c r="AA79" s="219"/>
      <c r="AB79" s="219"/>
      <c r="AC79" s="219"/>
      <c r="AD79" s="219"/>
      <c r="AE79" s="219"/>
      <c r="AF79" s="219"/>
      <c r="AG79" s="219"/>
      <c r="AH79" s="219"/>
      <c r="AI79" s="219"/>
      <c r="AJ79" s="219"/>
      <c r="AK79" s="219"/>
      <c r="AL79" s="219"/>
      <c r="AM79" s="219"/>
      <c r="AN79" s="219"/>
      <c r="AO79" s="219"/>
      <c r="AP79" s="219"/>
      <c r="AQ79" s="219"/>
      <c r="AR79" s="216"/>
      <c r="AS79" s="216"/>
      <c r="AT79" s="216"/>
      <c r="AU79" s="219"/>
      <c r="AV79" s="219"/>
      <c r="AW79" s="219"/>
      <c r="AX79" s="219"/>
      <c r="AY79" s="219"/>
      <c r="AZ79" s="216"/>
      <c r="BA79" s="216"/>
      <c r="BB79" s="216"/>
      <c r="BC79" s="216"/>
      <c r="BD79" s="216"/>
      <c r="BE79" s="216"/>
      <c r="BF79" s="216"/>
      <c r="BG79" s="219"/>
      <c r="BH79" s="216"/>
      <c r="BI79" s="216"/>
      <c r="BJ79" s="216"/>
      <c r="BK79" s="216"/>
      <c r="BL79" s="216"/>
      <c r="BM79" s="219"/>
      <c r="BN79" s="219"/>
      <c r="BO79" s="219"/>
      <c r="BP79" s="219"/>
    </row>
    <row r="80" spans="2:68" ht="16.5" customHeight="1">
      <c r="C80" s="219"/>
      <c r="D80" s="16" t="s">
        <v>3544</v>
      </c>
      <c r="E80" s="219"/>
      <c r="F80" s="219"/>
      <c r="G80" s="219"/>
      <c r="H80" s="219"/>
      <c r="I80" s="219"/>
      <c r="J80" s="219"/>
      <c r="K80" s="219"/>
      <c r="L80" s="219"/>
      <c r="M80" s="219"/>
      <c r="N80" s="219"/>
      <c r="O80" s="219"/>
      <c r="P80" s="219"/>
      <c r="Q80" s="219"/>
      <c r="R80" s="219"/>
      <c r="S80" s="219"/>
      <c r="T80" s="219"/>
      <c r="U80" s="219"/>
      <c r="V80" s="219"/>
      <c r="W80" s="219"/>
      <c r="X80" s="219"/>
      <c r="Y80" s="219"/>
      <c r="Z80" s="219"/>
      <c r="AA80" s="219"/>
      <c r="AB80" s="219"/>
      <c r="AC80" s="219"/>
      <c r="AD80" s="219"/>
      <c r="AE80" s="219"/>
      <c r="AF80" s="219"/>
      <c r="AG80" s="219"/>
      <c r="AH80" s="219"/>
      <c r="AI80" s="219"/>
      <c r="AJ80" s="219"/>
      <c r="AK80" s="219"/>
      <c r="AL80" s="219"/>
      <c r="AM80" s="219"/>
      <c r="AN80" s="219"/>
      <c r="AO80" s="219"/>
      <c r="AP80" s="219"/>
      <c r="AQ80" s="219"/>
      <c r="AR80" s="216"/>
      <c r="AS80" s="216"/>
      <c r="AT80" s="216"/>
      <c r="AU80" s="219"/>
      <c r="AV80" s="219"/>
      <c r="AW80" s="219"/>
      <c r="AX80" s="219"/>
      <c r="AY80" s="219"/>
      <c r="AZ80" s="216"/>
      <c r="BA80" s="216"/>
      <c r="BB80" s="216"/>
      <c r="BC80" s="216"/>
      <c r="BD80" s="216"/>
      <c r="BE80" s="216"/>
      <c r="BF80" s="216"/>
      <c r="BG80" s="219"/>
      <c r="BH80" s="216"/>
      <c r="BI80" s="216"/>
      <c r="BJ80" s="216"/>
      <c r="BK80" s="216"/>
      <c r="BL80" s="216"/>
      <c r="BM80" s="219"/>
      <c r="BN80" s="219"/>
      <c r="BO80" s="219"/>
      <c r="BP80" s="219"/>
    </row>
    <row r="81" spans="3:78" ht="16.5" customHeight="1">
      <c r="C81" s="219"/>
      <c r="D81" s="16"/>
      <c r="E81" s="219" t="s">
        <v>3545</v>
      </c>
      <c r="F81" s="219"/>
      <c r="G81" s="219"/>
      <c r="H81" s="219"/>
      <c r="I81" s="219"/>
      <c r="J81" s="219"/>
      <c r="K81" s="219"/>
      <c r="L81" s="219"/>
      <c r="M81" s="219"/>
      <c r="N81" s="219"/>
      <c r="O81" s="219"/>
      <c r="P81" s="219"/>
      <c r="Q81" s="219"/>
      <c r="R81" s="219"/>
      <c r="S81" s="219"/>
      <c r="T81" s="219"/>
      <c r="U81" s="219"/>
      <c r="V81" s="219"/>
      <c r="W81" s="219"/>
      <c r="X81" s="219"/>
      <c r="Y81" s="219"/>
      <c r="Z81" s="219"/>
      <c r="AA81" s="219"/>
      <c r="AB81" s="219"/>
      <c r="AC81" s="219"/>
      <c r="AD81" s="219"/>
      <c r="AE81" s="219"/>
      <c r="AF81" s="219"/>
      <c r="AG81" s="219"/>
      <c r="AH81" s="219"/>
      <c r="AI81" s="219"/>
      <c r="AJ81" s="219"/>
      <c r="AK81" s="219"/>
      <c r="AL81" s="219"/>
      <c r="AM81" s="219"/>
      <c r="AN81" s="219"/>
      <c r="AO81" s="219"/>
      <c r="AP81" s="219"/>
      <c r="AQ81" s="219"/>
      <c r="AR81" s="216"/>
      <c r="AS81" s="216"/>
      <c r="AT81" s="216"/>
      <c r="AU81" s="219"/>
      <c r="AV81" s="219"/>
      <c r="AW81" s="219"/>
      <c r="AX81" s="219"/>
      <c r="AY81" s="219"/>
      <c r="AZ81" s="216"/>
      <c r="BA81" s="216"/>
      <c r="BB81" s="216"/>
      <c r="BC81" s="216"/>
      <c r="BD81" s="216"/>
      <c r="BE81" s="216"/>
      <c r="BF81" s="216"/>
      <c r="BG81" s="219"/>
      <c r="BH81" s="216"/>
      <c r="BI81" s="216"/>
      <c r="BJ81" s="216"/>
      <c r="BK81" s="216"/>
      <c r="BL81" s="216"/>
      <c r="BM81" s="219"/>
      <c r="BN81" s="219"/>
      <c r="BO81" s="219"/>
      <c r="BP81" s="219"/>
    </row>
    <row r="82" spans="3:78" ht="16.5" customHeight="1">
      <c r="C82" s="219"/>
      <c r="D82" s="219"/>
      <c r="E82" s="16"/>
      <c r="F82" s="402" t="s">
        <v>1939</v>
      </c>
      <c r="G82" s="403"/>
      <c r="H82" s="403"/>
      <c r="I82" s="403"/>
      <c r="J82" s="403"/>
      <c r="K82" s="403"/>
      <c r="L82" s="404"/>
      <c r="M82" s="402" t="s">
        <v>29</v>
      </c>
      <c r="N82" s="386"/>
      <c r="O82" s="386"/>
      <c r="P82" s="386"/>
      <c r="Q82" s="386"/>
      <c r="R82" s="386"/>
      <c r="S82" s="387"/>
      <c r="T82" s="386" t="s">
        <v>1420</v>
      </c>
      <c r="U82" s="386"/>
      <c r="V82" s="386"/>
      <c r="W82" s="386"/>
      <c r="X82" s="386"/>
      <c r="Y82" s="386"/>
      <c r="Z82" s="386"/>
      <c r="AA82" s="386"/>
      <c r="AB82" s="386"/>
      <c r="AC82" s="386"/>
      <c r="AD82" s="386"/>
      <c r="AE82" s="386"/>
      <c r="AF82" s="386"/>
      <c r="AG82" s="386"/>
      <c r="AH82" s="388"/>
      <c r="AI82" s="388"/>
      <c r="AJ82" s="388"/>
      <c r="AK82" s="386"/>
      <c r="AL82" s="386"/>
      <c r="AM82" s="386"/>
      <c r="AN82" s="386"/>
      <c r="AO82" s="386"/>
      <c r="AP82" s="386"/>
      <c r="AQ82" s="386"/>
      <c r="AR82" s="388"/>
      <c r="AS82" s="388"/>
      <c r="AT82" s="388"/>
      <c r="AU82" s="388"/>
      <c r="AV82" s="388"/>
      <c r="AW82" s="388"/>
      <c r="AX82" s="388"/>
      <c r="AY82" s="386"/>
      <c r="AZ82" s="388"/>
      <c r="BA82" s="388"/>
      <c r="BB82" s="388"/>
      <c r="BC82" s="388"/>
      <c r="BD82" s="388"/>
      <c r="BE82" s="388"/>
      <c r="BF82" s="388"/>
      <c r="BG82" s="387"/>
    </row>
    <row r="83" spans="3:78" ht="16.5" customHeight="1">
      <c r="C83" s="219"/>
      <c r="D83" s="219"/>
      <c r="E83" s="219"/>
      <c r="F83" s="375" t="s">
        <v>2216</v>
      </c>
      <c r="G83" s="258"/>
      <c r="H83" s="258"/>
      <c r="I83" s="258"/>
      <c r="J83" s="258"/>
      <c r="K83" s="258"/>
      <c r="L83" s="258"/>
      <c r="M83" s="375" t="s">
        <v>2194</v>
      </c>
      <c r="N83" s="258"/>
      <c r="O83" s="258"/>
      <c r="P83" s="258"/>
      <c r="Q83" s="258"/>
      <c r="R83" s="258"/>
      <c r="S83" s="381"/>
      <c r="T83" s="218" t="s">
        <v>2223</v>
      </c>
      <c r="U83" s="258"/>
      <c r="V83" s="258"/>
      <c r="W83" s="258"/>
      <c r="X83" s="258"/>
      <c r="Y83" s="258"/>
      <c r="Z83" s="258"/>
      <c r="AA83" s="258"/>
      <c r="AB83" s="258"/>
      <c r="AC83" s="258"/>
      <c r="AD83" s="258"/>
      <c r="AE83" s="258"/>
      <c r="AF83" s="258"/>
      <c r="AG83" s="258"/>
      <c r="AH83" s="258"/>
      <c r="AI83" s="258"/>
      <c r="AJ83" s="258"/>
      <c r="AK83" s="258"/>
      <c r="AL83" s="258"/>
      <c r="AM83" s="258"/>
      <c r="AN83" s="258"/>
      <c r="AO83" s="258"/>
      <c r="AP83" s="258"/>
      <c r="AQ83" s="258"/>
      <c r="AR83" s="258"/>
      <c r="AS83" s="258"/>
      <c r="AT83" s="258"/>
      <c r="AU83" s="258"/>
      <c r="AV83" s="258"/>
      <c r="AW83" s="258"/>
      <c r="AX83" s="258"/>
      <c r="AY83" s="258"/>
      <c r="AZ83" s="258"/>
      <c r="BA83" s="258"/>
      <c r="BB83" s="258"/>
      <c r="BC83" s="258"/>
      <c r="BD83" s="258"/>
      <c r="BE83" s="258"/>
      <c r="BF83" s="258"/>
      <c r="BG83" s="381"/>
    </row>
    <row r="84" spans="3:78" ht="16.5" customHeight="1">
      <c r="C84" s="219"/>
      <c r="D84" s="219"/>
      <c r="E84" s="219"/>
      <c r="F84" s="375" t="s">
        <v>2217</v>
      </c>
      <c r="G84" s="368"/>
      <c r="H84" s="368"/>
      <c r="I84" s="368"/>
      <c r="J84" s="368"/>
      <c r="K84" s="368"/>
      <c r="L84" s="368"/>
      <c r="M84" s="375" t="s">
        <v>2115</v>
      </c>
      <c r="N84" s="368"/>
      <c r="O84" s="368"/>
      <c r="P84" s="368"/>
      <c r="Q84" s="368"/>
      <c r="R84" s="368"/>
      <c r="S84" s="369"/>
      <c r="T84" s="368" t="s">
        <v>2313</v>
      </c>
      <c r="U84" s="368"/>
      <c r="V84" s="368"/>
      <c r="W84" s="368"/>
      <c r="X84" s="368"/>
      <c r="Y84" s="368"/>
      <c r="Z84" s="368"/>
      <c r="AA84" s="368"/>
      <c r="AB84" s="368"/>
      <c r="AC84" s="368"/>
      <c r="AD84" s="368"/>
      <c r="AE84" s="368"/>
      <c r="AF84" s="365"/>
      <c r="AG84" s="365"/>
      <c r="AH84" s="365"/>
      <c r="AI84" s="368"/>
      <c r="AJ84" s="368"/>
      <c r="AK84" s="368"/>
      <c r="AL84" s="368"/>
      <c r="AM84" s="368"/>
      <c r="AN84" s="365"/>
      <c r="AO84" s="389"/>
      <c r="AP84" s="368"/>
      <c r="AQ84" s="368"/>
      <c r="AR84" s="365"/>
      <c r="AS84" s="365"/>
      <c r="AT84" s="365"/>
      <c r="AU84" s="365"/>
      <c r="AV84" s="365"/>
      <c r="AW84" s="368"/>
      <c r="AX84" s="368"/>
      <c r="AY84" s="368"/>
      <c r="AZ84" s="368"/>
      <c r="BA84" s="368"/>
      <c r="BB84" s="368"/>
      <c r="BC84" s="368"/>
      <c r="BD84" s="368"/>
      <c r="BE84" s="368"/>
      <c r="BF84" s="368"/>
      <c r="BG84" s="369"/>
    </row>
    <row r="85" spans="3:78" ht="16.5" customHeight="1">
      <c r="C85" s="219"/>
      <c r="D85" s="219"/>
      <c r="E85" s="219"/>
      <c r="F85" s="375" t="s">
        <v>2218</v>
      </c>
      <c r="G85" s="368"/>
      <c r="H85" s="368"/>
      <c r="I85" s="368"/>
      <c r="J85" s="368"/>
      <c r="K85" s="368"/>
      <c r="L85" s="368"/>
      <c r="M85" s="375" t="s">
        <v>2142</v>
      </c>
      <c r="N85" s="368"/>
      <c r="O85" s="368"/>
      <c r="P85" s="368"/>
      <c r="Q85" s="368"/>
      <c r="R85" s="368"/>
      <c r="S85" s="369"/>
      <c r="T85" s="368" t="s">
        <v>1958</v>
      </c>
      <c r="U85" s="368"/>
      <c r="V85" s="393"/>
      <c r="W85" s="393"/>
      <c r="X85" s="393"/>
      <c r="Y85" s="393"/>
      <c r="Z85" s="393"/>
      <c r="AA85" s="393"/>
      <c r="AB85" s="393"/>
      <c r="AC85" s="393"/>
      <c r="AD85" s="393"/>
      <c r="AE85" s="393"/>
      <c r="AF85" s="365"/>
      <c r="AG85" s="365"/>
      <c r="AH85" s="365"/>
      <c r="AI85" s="368"/>
      <c r="AJ85" s="368"/>
      <c r="AK85" s="368"/>
      <c r="AL85" s="368"/>
      <c r="AM85" s="368"/>
      <c r="AN85" s="365"/>
      <c r="AO85" s="393"/>
      <c r="AP85" s="393"/>
      <c r="AQ85" s="368"/>
      <c r="AR85" s="365"/>
      <c r="AS85" s="365"/>
      <c r="AT85" s="365"/>
      <c r="AU85" s="365"/>
      <c r="AV85" s="365"/>
      <c r="AW85" s="368"/>
      <c r="AX85" s="368"/>
      <c r="AY85" s="368"/>
      <c r="AZ85" s="368"/>
      <c r="BA85" s="368"/>
      <c r="BB85" s="368"/>
      <c r="BC85" s="368"/>
      <c r="BD85" s="368"/>
      <c r="BE85" s="368"/>
      <c r="BF85" s="368"/>
      <c r="BG85" s="395"/>
    </row>
    <row r="86" spans="3:78" ht="16.5" customHeight="1">
      <c r="C86" s="219"/>
      <c r="D86" s="219"/>
      <c r="E86" s="219"/>
      <c r="F86" s="375" t="s">
        <v>2220</v>
      </c>
      <c r="G86" s="368"/>
      <c r="H86" s="368"/>
      <c r="I86" s="368"/>
      <c r="J86" s="368"/>
      <c r="K86" s="368"/>
      <c r="L86" s="368"/>
      <c r="M86" s="375" t="s">
        <v>2143</v>
      </c>
      <c r="N86" s="368"/>
      <c r="O86" s="368"/>
      <c r="P86" s="368"/>
      <c r="Q86" s="368"/>
      <c r="R86" s="368"/>
      <c r="S86" s="369"/>
      <c r="T86" s="368" t="s">
        <v>1959</v>
      </c>
      <c r="U86" s="393"/>
      <c r="V86" s="368"/>
      <c r="W86" s="368"/>
      <c r="X86" s="368"/>
      <c r="Y86" s="368"/>
      <c r="Z86" s="368"/>
      <c r="AA86" s="368"/>
      <c r="AB86" s="368"/>
      <c r="AC86" s="368"/>
      <c r="AD86" s="368"/>
      <c r="AE86" s="368"/>
      <c r="AF86" s="368"/>
      <c r="AG86" s="368"/>
      <c r="AH86" s="368"/>
      <c r="AI86" s="368"/>
      <c r="AJ86" s="368"/>
      <c r="AK86" s="368"/>
      <c r="AL86" s="368"/>
      <c r="AM86" s="368"/>
      <c r="AN86" s="368"/>
      <c r="AO86" s="368"/>
      <c r="AP86" s="368"/>
      <c r="AQ86" s="368"/>
      <c r="AR86" s="368"/>
      <c r="AS86" s="368"/>
      <c r="AT86" s="368"/>
      <c r="AU86" s="368"/>
      <c r="AV86" s="368"/>
      <c r="AW86" s="368"/>
      <c r="AX86" s="368"/>
      <c r="AY86" s="368"/>
      <c r="AZ86" s="368"/>
      <c r="BA86" s="368"/>
      <c r="BB86" s="368"/>
      <c r="BC86" s="368"/>
      <c r="BD86" s="368"/>
      <c r="BE86" s="368"/>
      <c r="BF86" s="368"/>
      <c r="BG86" s="395"/>
    </row>
    <row r="87" spans="3:78" ht="16.5" customHeight="1">
      <c r="C87" s="219"/>
      <c r="D87" s="219"/>
      <c r="E87" s="219"/>
      <c r="F87" s="364" t="s">
        <v>2221</v>
      </c>
      <c r="G87" s="368"/>
      <c r="H87" s="368"/>
      <c r="I87" s="368"/>
      <c r="J87" s="368"/>
      <c r="K87" s="368"/>
      <c r="L87" s="368"/>
      <c r="M87" s="364" t="s">
        <v>2222</v>
      </c>
      <c r="N87" s="368"/>
      <c r="O87" s="368"/>
      <c r="P87" s="368"/>
      <c r="Q87" s="368"/>
      <c r="R87" s="368"/>
      <c r="S87" s="369"/>
      <c r="T87" s="368" t="s">
        <v>1960</v>
      </c>
      <c r="U87" s="393"/>
      <c r="V87" s="368"/>
      <c r="W87" s="368"/>
      <c r="X87" s="368"/>
      <c r="Y87" s="368"/>
      <c r="Z87" s="368"/>
      <c r="AA87" s="368"/>
      <c r="AB87" s="368"/>
      <c r="AC87" s="368"/>
      <c r="AD87" s="368"/>
      <c r="AE87" s="368"/>
      <c r="AF87" s="368"/>
      <c r="AG87" s="368"/>
      <c r="AH87" s="368"/>
      <c r="AI87" s="368"/>
      <c r="AJ87" s="368"/>
      <c r="AK87" s="368"/>
      <c r="AL87" s="368"/>
      <c r="AM87" s="368"/>
      <c r="AN87" s="368"/>
      <c r="AO87" s="368"/>
      <c r="AP87" s="368"/>
      <c r="AQ87" s="368"/>
      <c r="AR87" s="368"/>
      <c r="AS87" s="368"/>
      <c r="AT87" s="368"/>
      <c r="AU87" s="368"/>
      <c r="AV87" s="368"/>
      <c r="AW87" s="368"/>
      <c r="AX87" s="368"/>
      <c r="AY87" s="368"/>
      <c r="AZ87" s="368"/>
      <c r="BA87" s="368"/>
      <c r="BB87" s="368"/>
      <c r="BC87" s="368"/>
      <c r="BD87" s="368"/>
      <c r="BE87" s="368"/>
      <c r="BF87" s="368"/>
      <c r="BG87" s="395"/>
    </row>
    <row r="88" spans="3:78" ht="16.5" customHeight="1">
      <c r="C88" s="219"/>
      <c r="D88" s="219"/>
      <c r="E88" s="219"/>
      <c r="F88" s="373"/>
      <c r="G88" s="371"/>
      <c r="H88" s="371"/>
      <c r="I88" s="371"/>
      <c r="J88" s="371"/>
      <c r="K88" s="371"/>
      <c r="L88" s="371"/>
      <c r="M88" s="373"/>
      <c r="N88" s="371"/>
      <c r="O88" s="371"/>
      <c r="P88" s="371"/>
      <c r="Q88" s="371"/>
      <c r="R88" s="371"/>
      <c r="S88" s="372"/>
      <c r="T88" s="371"/>
      <c r="U88" s="371" t="s">
        <v>3296</v>
      </c>
      <c r="V88" s="371"/>
      <c r="W88" s="371"/>
      <c r="X88" s="371"/>
      <c r="Y88" s="371"/>
      <c r="Z88" s="371"/>
      <c r="AA88" s="371"/>
      <c r="AB88" s="371"/>
      <c r="AC88" s="371"/>
      <c r="AD88" s="371"/>
      <c r="AE88" s="371"/>
      <c r="AF88" s="371"/>
      <c r="AG88" s="371"/>
      <c r="AH88" s="371"/>
      <c r="AI88" s="371"/>
      <c r="AJ88" s="371"/>
      <c r="AK88" s="371"/>
      <c r="AL88" s="371"/>
      <c r="AM88" s="371"/>
      <c r="AN88" s="371"/>
      <c r="AO88" s="371"/>
      <c r="AP88" s="371"/>
      <c r="AQ88" s="371"/>
      <c r="AR88" s="371"/>
      <c r="AS88" s="371"/>
      <c r="AT88" s="371"/>
      <c r="AU88" s="371"/>
      <c r="AV88" s="371"/>
      <c r="AW88" s="371"/>
      <c r="AX88" s="371"/>
      <c r="AY88" s="371"/>
      <c r="AZ88" s="371"/>
      <c r="BA88" s="371"/>
      <c r="BB88" s="371"/>
      <c r="BC88" s="371"/>
      <c r="BD88" s="371"/>
      <c r="BE88" s="371"/>
      <c r="BF88" s="371"/>
      <c r="BG88" s="396"/>
    </row>
    <row r="89" spans="3:78" ht="16.5" customHeight="1">
      <c r="C89" s="219"/>
      <c r="D89" s="219"/>
      <c r="E89" s="219"/>
      <c r="F89" s="373"/>
      <c r="G89" s="371"/>
      <c r="H89" s="371"/>
      <c r="I89" s="371"/>
      <c r="J89" s="371"/>
      <c r="K89" s="371"/>
      <c r="L89" s="371"/>
      <c r="M89" s="373"/>
      <c r="N89" s="371"/>
      <c r="O89" s="371"/>
      <c r="P89" s="371"/>
      <c r="Q89" s="371"/>
      <c r="R89" s="371"/>
      <c r="S89" s="372"/>
      <c r="T89" s="371" t="s">
        <v>1567</v>
      </c>
      <c r="U89" s="371"/>
      <c r="V89" s="371"/>
      <c r="W89" s="371"/>
      <c r="X89" s="371"/>
      <c r="Y89" s="371"/>
      <c r="Z89" s="371"/>
      <c r="AA89" s="371"/>
      <c r="AB89" s="371"/>
      <c r="AC89" s="371"/>
      <c r="AD89" s="371"/>
      <c r="AE89" s="371"/>
      <c r="AF89" s="371"/>
      <c r="AG89" s="371"/>
      <c r="AH89" s="371"/>
      <c r="AI89" s="371"/>
      <c r="AJ89" s="371"/>
      <c r="AK89" s="371"/>
      <c r="AL89" s="371"/>
      <c r="AM89" s="371"/>
      <c r="AN89" s="371"/>
      <c r="AO89" s="371"/>
      <c r="AP89" s="371"/>
      <c r="AQ89" s="371"/>
      <c r="AR89" s="371"/>
      <c r="AS89" s="371"/>
      <c r="AT89" s="371"/>
      <c r="AU89" s="371"/>
      <c r="AV89" s="371"/>
      <c r="AW89" s="371"/>
      <c r="AX89" s="371"/>
      <c r="AY89" s="371"/>
      <c r="AZ89" s="371"/>
      <c r="BA89" s="371"/>
      <c r="BB89" s="371"/>
      <c r="BC89" s="371"/>
      <c r="BD89" s="371"/>
      <c r="BE89" s="371"/>
      <c r="BF89" s="371"/>
      <c r="BG89" s="396"/>
    </row>
    <row r="90" spans="3:78" ht="16.5" customHeight="1">
      <c r="C90" s="219"/>
      <c r="D90" s="219"/>
      <c r="E90" s="219"/>
      <c r="F90" s="375"/>
      <c r="G90" s="376"/>
      <c r="H90" s="376"/>
      <c r="I90" s="376"/>
      <c r="J90" s="376"/>
      <c r="K90" s="376"/>
      <c r="L90" s="376"/>
      <c r="M90" s="375"/>
      <c r="N90" s="376"/>
      <c r="O90" s="376"/>
      <c r="P90" s="376"/>
      <c r="Q90" s="376"/>
      <c r="R90" s="376"/>
      <c r="S90" s="377"/>
      <c r="T90" s="366"/>
      <c r="U90" s="397" t="s">
        <v>3297</v>
      </c>
      <c r="V90" s="376"/>
      <c r="W90" s="376"/>
      <c r="X90" s="376"/>
      <c r="Y90" s="376"/>
      <c r="Z90" s="376"/>
      <c r="AA90" s="376"/>
      <c r="AB90" s="376"/>
      <c r="AC90" s="376"/>
      <c r="AD90" s="376"/>
      <c r="AE90" s="376"/>
      <c r="AF90" s="376"/>
      <c r="AG90" s="376"/>
      <c r="AH90" s="376"/>
      <c r="AI90" s="376"/>
      <c r="AJ90" s="376"/>
      <c r="AK90" s="376"/>
      <c r="AL90" s="376"/>
      <c r="AM90" s="376"/>
      <c r="AN90" s="376"/>
      <c r="AO90" s="376"/>
      <c r="AP90" s="376"/>
      <c r="AQ90" s="376"/>
      <c r="AR90" s="376"/>
      <c r="AS90" s="376"/>
      <c r="AT90" s="376"/>
      <c r="AU90" s="376"/>
      <c r="AV90" s="376"/>
      <c r="AW90" s="376"/>
      <c r="AX90" s="376"/>
      <c r="AY90" s="376"/>
      <c r="AZ90" s="376"/>
      <c r="BA90" s="376"/>
      <c r="BB90" s="376"/>
      <c r="BC90" s="376"/>
      <c r="BD90" s="376"/>
      <c r="BE90" s="376"/>
      <c r="BF90" s="376"/>
      <c r="BG90" s="398"/>
    </row>
    <row r="91" spans="3:78" ht="16.5" customHeight="1">
      <c r="C91" s="219"/>
      <c r="D91" s="219"/>
      <c r="E91" s="16"/>
      <c r="F91" s="257" t="s">
        <v>2843</v>
      </c>
      <c r="G91" s="258"/>
      <c r="H91" s="258"/>
      <c r="I91" s="258"/>
      <c r="J91" s="258"/>
      <c r="K91" s="258"/>
      <c r="L91" s="381"/>
      <c r="M91" s="257" t="s">
        <v>2844</v>
      </c>
      <c r="N91" s="258"/>
      <c r="O91" s="258"/>
      <c r="P91" s="258"/>
      <c r="Q91" s="258"/>
      <c r="R91" s="258"/>
      <c r="S91" s="381"/>
      <c r="T91" s="257" t="s">
        <v>2854</v>
      </c>
      <c r="U91" s="407"/>
      <c r="V91" s="258"/>
      <c r="W91" s="258"/>
      <c r="X91" s="408"/>
      <c r="Y91" s="258"/>
      <c r="Z91" s="408"/>
      <c r="AA91" s="258"/>
      <c r="AB91" s="408"/>
      <c r="AC91" s="258"/>
      <c r="AD91" s="408"/>
      <c r="AE91" s="408"/>
      <c r="AF91" s="408"/>
      <c r="AG91" s="408"/>
      <c r="AH91" s="408"/>
      <c r="AI91" s="408"/>
      <c r="AJ91" s="408"/>
      <c r="AK91" s="407"/>
      <c r="AL91" s="258"/>
      <c r="AM91" s="258"/>
      <c r="AN91" s="408"/>
      <c r="AO91" s="258"/>
      <c r="AP91" s="408"/>
      <c r="AQ91" s="258"/>
      <c r="AR91" s="408"/>
      <c r="AS91" s="258"/>
      <c r="AT91" s="408"/>
      <c r="AU91" s="408"/>
      <c r="AV91" s="408"/>
      <c r="AW91" s="408"/>
      <c r="AX91" s="408"/>
      <c r="AY91" s="408"/>
      <c r="AZ91" s="408"/>
      <c r="BA91" s="408"/>
      <c r="BB91" s="408"/>
      <c r="BC91" s="408"/>
      <c r="BD91" s="408"/>
      <c r="BE91" s="408"/>
      <c r="BF91" s="408"/>
      <c r="BG91" s="662"/>
      <c r="BJ91" s="219"/>
      <c r="BK91" s="219"/>
      <c r="BL91" s="219"/>
      <c r="BM91" s="219"/>
      <c r="BN91" s="219"/>
      <c r="BO91" s="219"/>
      <c r="BP91" s="219"/>
      <c r="BQ91" s="219"/>
      <c r="BR91" s="219"/>
      <c r="BS91" s="219"/>
      <c r="BT91" s="219"/>
      <c r="BU91" s="219"/>
      <c r="BV91" s="219"/>
      <c r="BW91" s="219"/>
      <c r="BX91" s="219"/>
      <c r="BY91" s="219"/>
      <c r="BZ91" s="219"/>
    </row>
    <row r="92" spans="3:78" ht="16.5" customHeight="1">
      <c r="C92" s="219"/>
      <c r="D92" s="219"/>
      <c r="M92" s="425"/>
      <c r="N92" s="425"/>
      <c r="O92" s="425"/>
      <c r="P92" s="425"/>
      <c r="Q92" s="425"/>
      <c r="R92" s="426"/>
      <c r="S92" s="426"/>
      <c r="T92" s="426"/>
      <c r="U92" s="426"/>
      <c r="V92" s="426"/>
      <c r="W92" s="426"/>
      <c r="X92" s="426"/>
      <c r="Y92" s="426"/>
      <c r="Z92" s="426"/>
      <c r="AA92" s="426"/>
      <c r="AB92" s="427"/>
      <c r="AC92" s="427"/>
      <c r="AD92" s="427"/>
      <c r="AE92" s="427"/>
      <c r="AF92" s="427"/>
      <c r="AG92" s="427"/>
      <c r="AH92" s="427"/>
      <c r="AI92" s="427"/>
      <c r="AJ92" s="427"/>
      <c r="AK92" s="427"/>
      <c r="AL92" s="427"/>
      <c r="AM92" s="427"/>
      <c r="AN92" s="219"/>
      <c r="AO92" s="219"/>
      <c r="AP92" s="219"/>
      <c r="AQ92" s="219"/>
      <c r="AR92" s="219"/>
      <c r="AS92" s="219"/>
      <c r="AT92" s="219"/>
      <c r="AU92" s="219"/>
      <c r="AV92" s="219"/>
      <c r="AW92" s="219"/>
      <c r="AX92" s="219"/>
      <c r="AY92" s="219"/>
      <c r="AZ92" s="219"/>
      <c r="BA92" s="219"/>
      <c r="BB92" s="219"/>
      <c r="BC92" s="219"/>
      <c r="BD92" s="219"/>
      <c r="BE92" s="219"/>
      <c r="BF92" s="219"/>
      <c r="BG92" s="219"/>
      <c r="BH92" s="219"/>
      <c r="BI92" s="219"/>
      <c r="BJ92" s="219"/>
      <c r="BK92" s="219"/>
      <c r="BL92" s="219"/>
      <c r="BM92" s="219"/>
      <c r="BN92" s="219"/>
      <c r="BO92" s="219"/>
      <c r="BP92" s="219"/>
    </row>
    <row r="93" spans="3:78" ht="16.5" customHeight="1">
      <c r="C93" s="219"/>
      <c r="D93" s="219"/>
      <c r="E93" s="17" t="s">
        <v>3546</v>
      </c>
      <c r="M93" s="425"/>
      <c r="N93" s="425"/>
      <c r="O93" s="425"/>
      <c r="P93" s="425"/>
      <c r="Q93" s="425"/>
      <c r="R93" s="426"/>
      <c r="S93" s="426"/>
      <c r="T93" s="426"/>
      <c r="U93" s="426"/>
      <c r="V93" s="426"/>
      <c r="W93" s="426"/>
      <c r="X93" s="426"/>
      <c r="Y93" s="426"/>
      <c r="Z93" s="426"/>
      <c r="AA93" s="426"/>
      <c r="AB93" s="427"/>
      <c r="AC93" s="427"/>
      <c r="AD93" s="427"/>
      <c r="AE93" s="427"/>
      <c r="AF93" s="427"/>
      <c r="AG93" s="427"/>
      <c r="AH93" s="427"/>
      <c r="AI93" s="427"/>
      <c r="AJ93" s="427"/>
      <c r="AK93" s="427"/>
      <c r="AL93" s="427"/>
      <c r="AM93" s="427"/>
      <c r="AN93" s="219"/>
      <c r="AO93" s="219"/>
      <c r="AP93" s="219"/>
      <c r="AQ93" s="219"/>
      <c r="AR93" s="219"/>
      <c r="AS93" s="219"/>
      <c r="AT93" s="219"/>
      <c r="AU93" s="219"/>
      <c r="AV93" s="219"/>
      <c r="AW93" s="219"/>
      <c r="AX93" s="219"/>
      <c r="AY93" s="219"/>
      <c r="AZ93" s="219"/>
      <c r="BA93" s="219"/>
      <c r="BB93" s="219"/>
      <c r="BC93" s="219"/>
      <c r="BD93" s="219"/>
      <c r="BE93" s="219"/>
      <c r="BF93" s="219"/>
      <c r="BG93" s="219"/>
      <c r="BH93" s="219"/>
      <c r="BI93" s="219"/>
      <c r="BJ93" s="219"/>
      <c r="BK93" s="219"/>
      <c r="BL93" s="219"/>
      <c r="BM93" s="219"/>
      <c r="BN93" s="219"/>
      <c r="BO93" s="219"/>
      <c r="BP93" s="219"/>
    </row>
    <row r="94" spans="3:78" ht="16.5" customHeight="1">
      <c r="C94" s="219"/>
      <c r="D94" s="219"/>
      <c r="F94" s="786" t="s">
        <v>3537</v>
      </c>
      <c r="K94" s="786" t="s">
        <v>3539</v>
      </c>
      <c r="L94" s="786" t="s">
        <v>3547</v>
      </c>
      <c r="M94" s="425"/>
      <c r="N94" s="425"/>
      <c r="O94" s="425"/>
      <c r="P94" s="425"/>
      <c r="Q94" s="425"/>
      <c r="R94" s="426"/>
      <c r="S94" s="426"/>
      <c r="T94" s="426"/>
      <c r="U94" s="426"/>
      <c r="V94" s="426"/>
      <c r="W94" s="426"/>
      <c r="X94" s="426"/>
      <c r="Y94" s="426"/>
      <c r="Z94" s="426"/>
      <c r="AA94" s="426"/>
      <c r="AB94" s="427"/>
      <c r="AC94" s="427"/>
      <c r="AD94" s="427"/>
      <c r="AE94" s="427"/>
      <c r="AF94" s="427"/>
      <c r="AG94" s="427"/>
      <c r="AH94" s="427"/>
      <c r="AI94" s="427"/>
      <c r="AJ94" s="427"/>
      <c r="AK94" s="427"/>
      <c r="AL94" s="427"/>
      <c r="AM94" s="427"/>
      <c r="AN94" s="219"/>
      <c r="AO94" s="219"/>
      <c r="AP94" s="219"/>
      <c r="AQ94" s="219"/>
      <c r="AR94" s="219"/>
      <c r="AS94" s="219"/>
      <c r="AT94" s="219"/>
      <c r="AU94" s="219"/>
      <c r="AV94" s="219"/>
      <c r="AW94" s="219"/>
      <c r="AX94" s="219"/>
      <c r="AY94" s="219"/>
      <c r="AZ94" s="219"/>
      <c r="BA94" s="219"/>
      <c r="BB94" s="219"/>
      <c r="BC94" s="219"/>
      <c r="BD94" s="219"/>
      <c r="BE94" s="219"/>
      <c r="BF94" s="219"/>
      <c r="BG94" s="219"/>
      <c r="BH94" s="219"/>
      <c r="BI94" s="219"/>
      <c r="BJ94" s="219"/>
      <c r="BK94" s="219"/>
      <c r="BL94" s="219"/>
      <c r="BM94" s="219"/>
      <c r="BN94" s="219"/>
      <c r="BO94" s="219"/>
      <c r="BP94" s="219"/>
    </row>
    <row r="95" spans="3:78" ht="16.5" customHeight="1">
      <c r="C95" s="219"/>
      <c r="D95" s="219"/>
      <c r="F95" s="786" t="s">
        <v>3538</v>
      </c>
      <c r="K95" s="786" t="s">
        <v>3539</v>
      </c>
      <c r="L95" s="787" t="s">
        <v>3541</v>
      </c>
      <c r="M95" s="425"/>
      <c r="N95" s="425"/>
      <c r="O95" s="425"/>
      <c r="P95" s="425"/>
      <c r="Q95" s="425"/>
      <c r="R95" s="426"/>
      <c r="S95" s="426"/>
      <c r="T95" s="426"/>
      <c r="U95" s="426"/>
      <c r="V95" s="426"/>
      <c r="W95" s="426"/>
      <c r="X95" s="426"/>
      <c r="Y95" s="426"/>
      <c r="Z95" s="426"/>
      <c r="AA95" s="426"/>
      <c r="AB95" s="427"/>
      <c r="AC95" s="427"/>
      <c r="AD95" s="427"/>
      <c r="AE95" s="427"/>
      <c r="AF95" s="427"/>
      <c r="AG95" s="427"/>
      <c r="AH95" s="427"/>
      <c r="AI95" s="427"/>
      <c r="AJ95" s="427"/>
      <c r="AK95" s="427"/>
      <c r="AL95" s="427"/>
      <c r="AM95" s="427"/>
      <c r="AN95" s="219"/>
      <c r="AO95" s="219"/>
      <c r="AP95" s="219"/>
      <c r="AQ95" s="219"/>
      <c r="AR95" s="219"/>
      <c r="AS95" s="219"/>
      <c r="AT95" s="219"/>
      <c r="AU95" s="219"/>
      <c r="AV95" s="219"/>
      <c r="AW95" s="219"/>
      <c r="AX95" s="219"/>
      <c r="AY95" s="219"/>
      <c r="AZ95" s="219"/>
      <c r="BA95" s="219"/>
      <c r="BB95" s="219"/>
      <c r="BC95" s="219"/>
      <c r="BD95" s="219"/>
      <c r="BE95" s="219"/>
      <c r="BF95" s="219"/>
      <c r="BG95" s="219"/>
      <c r="BH95" s="219"/>
      <c r="BI95" s="219"/>
      <c r="BJ95" s="219"/>
      <c r="BK95" s="219"/>
      <c r="BL95" s="219"/>
      <c r="BM95" s="219"/>
      <c r="BN95" s="219"/>
      <c r="BO95" s="219"/>
      <c r="BP95" s="219"/>
    </row>
    <row r="96" spans="3:78" ht="16.5" customHeight="1">
      <c r="C96" s="219"/>
      <c r="D96" s="219"/>
      <c r="E96" s="219"/>
      <c r="F96" s="219"/>
      <c r="G96" s="219"/>
      <c r="H96" s="219"/>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219"/>
      <c r="AR96" s="219"/>
      <c r="AS96" s="219"/>
      <c r="AT96" s="219"/>
      <c r="AU96" s="219"/>
      <c r="AV96" s="219"/>
      <c r="AW96" s="219"/>
      <c r="AX96" s="219"/>
      <c r="AY96" s="219"/>
      <c r="AZ96" s="219"/>
      <c r="BA96" s="219"/>
      <c r="BB96" s="219"/>
      <c r="BC96" s="219"/>
      <c r="BD96" s="219"/>
      <c r="BE96" s="219"/>
      <c r="BF96" s="219"/>
      <c r="BG96" s="219"/>
      <c r="BH96" s="219"/>
      <c r="BI96" s="219"/>
      <c r="BJ96" s="219"/>
      <c r="BK96" s="219"/>
      <c r="BL96" s="219"/>
      <c r="BM96" s="219"/>
      <c r="BN96" s="219"/>
      <c r="BO96" s="219"/>
      <c r="BP96" s="219"/>
    </row>
    <row r="97" spans="2:68" ht="16.5" customHeight="1">
      <c r="C97" s="219" t="s">
        <v>3255</v>
      </c>
      <c r="D97" s="219"/>
      <c r="E97" s="219"/>
      <c r="F97" s="219"/>
      <c r="G97" s="219"/>
      <c r="H97" s="219"/>
      <c r="I97" s="219"/>
      <c r="J97" s="219"/>
      <c r="K97" s="219"/>
      <c r="L97" s="219"/>
      <c r="M97" s="219"/>
      <c r="N97" s="219"/>
      <c r="O97" s="219"/>
      <c r="P97" s="219"/>
      <c r="Q97" s="219"/>
      <c r="R97" s="219"/>
      <c r="S97" s="219"/>
      <c r="T97" s="219"/>
      <c r="U97" s="219"/>
      <c r="V97" s="219"/>
      <c r="W97" s="219"/>
      <c r="X97" s="219"/>
      <c r="Y97" s="219"/>
      <c r="Z97" s="219"/>
      <c r="AA97" s="219"/>
      <c r="AB97" s="219"/>
      <c r="AC97" s="219"/>
      <c r="AD97" s="219"/>
      <c r="AE97" s="219"/>
      <c r="AF97" s="219"/>
      <c r="AG97" s="219"/>
      <c r="AH97" s="219"/>
      <c r="AI97" s="219"/>
      <c r="AJ97" s="219"/>
      <c r="AK97" s="219"/>
      <c r="AL97" s="219"/>
      <c r="AM97" s="219"/>
      <c r="AN97" s="219"/>
      <c r="AO97" s="219"/>
      <c r="AP97" s="219"/>
      <c r="AQ97" s="219"/>
      <c r="AR97" s="219"/>
      <c r="AS97" s="219"/>
      <c r="AT97" s="219"/>
      <c r="AU97" s="219"/>
      <c r="AV97" s="219"/>
      <c r="AW97" s="219"/>
      <c r="AX97" s="219"/>
      <c r="AY97" s="219"/>
      <c r="AZ97" s="219"/>
      <c r="BA97" s="219"/>
      <c r="BB97" s="219"/>
      <c r="BC97" s="219"/>
      <c r="BD97" s="219"/>
      <c r="BE97" s="219"/>
      <c r="BF97" s="219"/>
      <c r="BG97" s="219"/>
      <c r="BH97" s="219"/>
      <c r="BI97" s="219"/>
      <c r="BJ97" s="219"/>
      <c r="BK97" s="219"/>
      <c r="BL97" s="219"/>
      <c r="BM97" s="219"/>
      <c r="BN97" s="219"/>
      <c r="BO97" s="219"/>
      <c r="BP97" s="219"/>
    </row>
    <row r="98" spans="2:68" ht="16.5" customHeight="1">
      <c r="D98" s="17" t="s">
        <v>3229</v>
      </c>
    </row>
    <row r="99" spans="2:68" ht="17.25" customHeight="1">
      <c r="B99" s="16"/>
      <c r="C99" s="16"/>
      <c r="E99" s="903" t="s">
        <v>27</v>
      </c>
      <c r="F99" s="903"/>
      <c r="G99" s="903"/>
      <c r="H99" s="903"/>
      <c r="I99" s="903"/>
      <c r="J99" s="903"/>
      <c r="K99" s="903"/>
      <c r="L99" s="903" t="s">
        <v>29</v>
      </c>
      <c r="M99" s="903"/>
      <c r="N99" s="903"/>
      <c r="O99" s="903"/>
      <c r="P99" s="903"/>
      <c r="Q99" s="903"/>
      <c r="R99" s="903"/>
      <c r="S99" s="903" t="s">
        <v>1260</v>
      </c>
      <c r="T99" s="903"/>
      <c r="U99" s="922" t="s">
        <v>1241</v>
      </c>
      <c r="V99" s="923"/>
      <c r="W99" s="923"/>
      <c r="X99" s="923"/>
      <c r="Y99" s="923"/>
      <c r="Z99" s="923"/>
      <c r="AA99" s="924"/>
      <c r="AB99" s="922" t="s">
        <v>30</v>
      </c>
      <c r="AC99" s="923"/>
      <c r="AD99" s="923"/>
      <c r="AE99" s="923"/>
      <c r="AF99" s="923"/>
      <c r="AG99" s="923"/>
      <c r="AH99" s="923"/>
      <c r="AI99" s="923"/>
      <c r="AJ99" s="923"/>
      <c r="AK99" s="923"/>
      <c r="AL99" s="923"/>
      <c r="AM99" s="923"/>
      <c r="AN99" s="923"/>
      <c r="AO99" s="923"/>
      <c r="AP99" s="923"/>
      <c r="AQ99" s="923"/>
      <c r="AR99" s="923"/>
      <c r="AS99" s="924"/>
      <c r="AT99" s="16"/>
      <c r="AU99" s="18"/>
      <c r="AV99" s="18"/>
      <c r="AW99" s="18"/>
    </row>
    <row r="100" spans="2:68" ht="14.25">
      <c r="B100" s="16"/>
      <c r="C100" s="16"/>
      <c r="E100" s="736" t="s">
        <v>350</v>
      </c>
      <c r="F100" s="348"/>
      <c r="G100" s="348"/>
      <c r="H100" s="348"/>
      <c r="I100" s="348"/>
      <c r="J100" s="348"/>
      <c r="K100" s="349"/>
      <c r="L100" s="736" t="s">
        <v>351</v>
      </c>
      <c r="M100" s="348"/>
      <c r="N100" s="348"/>
      <c r="O100" s="348"/>
      <c r="P100" s="348"/>
      <c r="Q100" s="348"/>
      <c r="R100" s="349"/>
      <c r="S100" s="912"/>
      <c r="T100" s="913"/>
      <c r="U100" s="736" t="s">
        <v>352</v>
      </c>
      <c r="V100" s="348"/>
      <c r="W100" s="348"/>
      <c r="X100" s="348"/>
      <c r="Y100" s="348"/>
      <c r="Z100" s="348"/>
      <c r="AA100" s="349"/>
      <c r="AB100" s="736" t="str">
        <f>"入力パラメータの"&amp;L100</f>
        <v>入力パラメータのDBコネクションオブジェクト</v>
      </c>
      <c r="AC100" s="348"/>
      <c r="AD100" s="348"/>
      <c r="AE100" s="348"/>
      <c r="AF100" s="348"/>
      <c r="AG100" s="348"/>
      <c r="AH100" s="348"/>
      <c r="AI100" s="348"/>
      <c r="AJ100" s="348"/>
      <c r="AK100" s="348"/>
      <c r="AL100" s="348"/>
      <c r="AM100" s="348"/>
      <c r="AN100" s="348"/>
      <c r="AO100" s="348"/>
      <c r="AP100" s="348"/>
      <c r="AQ100" s="348"/>
      <c r="AR100" s="348"/>
      <c r="AS100" s="349"/>
      <c r="AT100" s="16"/>
      <c r="AU100" s="18"/>
      <c r="AV100" s="18"/>
      <c r="AW100" s="18"/>
      <c r="AX100" s="18"/>
    </row>
    <row r="101" spans="2:68" ht="14.25">
      <c r="B101" s="16"/>
      <c r="C101" s="16"/>
      <c r="E101" s="736" t="s">
        <v>354</v>
      </c>
      <c r="F101" s="348"/>
      <c r="G101" s="348"/>
      <c r="H101" s="348"/>
      <c r="I101" s="348"/>
      <c r="J101" s="348"/>
      <c r="K101" s="349"/>
      <c r="L101" s="736" t="s">
        <v>355</v>
      </c>
      <c r="M101" s="348"/>
      <c r="N101" s="348"/>
      <c r="O101" s="348"/>
      <c r="P101" s="348"/>
      <c r="Q101" s="348"/>
      <c r="R101" s="349"/>
      <c r="S101" s="912"/>
      <c r="T101" s="913"/>
      <c r="U101" s="736" t="s">
        <v>125</v>
      </c>
      <c r="V101" s="348"/>
      <c r="W101" s="348"/>
      <c r="X101" s="348"/>
      <c r="Y101" s="348"/>
      <c r="Z101" s="348"/>
      <c r="AA101" s="349"/>
      <c r="AB101" s="736" t="str">
        <f t="shared" ref="AB101:AB105" si="3">"入力パラメータの"&amp;L101</f>
        <v>入力パラメータの顧客先コード</v>
      </c>
      <c r="AC101" s="348"/>
      <c r="AD101" s="348"/>
      <c r="AE101" s="348"/>
      <c r="AF101" s="348"/>
      <c r="AG101" s="348"/>
      <c r="AH101" s="348"/>
      <c r="AI101" s="348"/>
      <c r="AJ101" s="348"/>
      <c r="AK101" s="348"/>
      <c r="AL101" s="348"/>
      <c r="AM101" s="348"/>
      <c r="AN101" s="348"/>
      <c r="AO101" s="348"/>
      <c r="AP101" s="348"/>
      <c r="AQ101" s="348"/>
      <c r="AR101" s="348"/>
      <c r="AS101" s="349"/>
      <c r="AT101" s="16"/>
      <c r="AU101" s="18"/>
      <c r="AV101" s="18"/>
      <c r="AW101" s="18"/>
      <c r="AX101" s="18"/>
    </row>
    <row r="102" spans="2:68" ht="14.25">
      <c r="B102" s="16"/>
      <c r="C102" s="16"/>
      <c r="E102" s="736" t="s">
        <v>358</v>
      </c>
      <c r="F102" s="348"/>
      <c r="G102" s="348"/>
      <c r="H102" s="348"/>
      <c r="I102" s="348"/>
      <c r="J102" s="348"/>
      <c r="K102" s="349"/>
      <c r="L102" s="736" t="s">
        <v>359</v>
      </c>
      <c r="M102" s="348"/>
      <c r="N102" s="348"/>
      <c r="O102" s="348"/>
      <c r="P102" s="348"/>
      <c r="Q102" s="348"/>
      <c r="R102" s="349"/>
      <c r="S102" s="912"/>
      <c r="T102" s="913"/>
      <c r="U102" s="736" t="s">
        <v>360</v>
      </c>
      <c r="V102" s="348"/>
      <c r="W102" s="348"/>
      <c r="X102" s="348"/>
      <c r="Y102" s="348"/>
      <c r="Z102" s="348"/>
      <c r="AA102" s="349"/>
      <c r="AB102" s="736" t="str">
        <f t="shared" si="3"/>
        <v>入力パラメータの会計年度</v>
      </c>
      <c r="AC102" s="348"/>
      <c r="AD102" s="348"/>
      <c r="AE102" s="348"/>
      <c r="AF102" s="348"/>
      <c r="AG102" s="348"/>
      <c r="AH102" s="348"/>
      <c r="AI102" s="348"/>
      <c r="AJ102" s="348"/>
      <c r="AK102" s="348"/>
      <c r="AL102" s="348"/>
      <c r="AM102" s="348"/>
      <c r="AN102" s="348"/>
      <c r="AO102" s="348"/>
      <c r="AP102" s="348"/>
      <c r="AQ102" s="348"/>
      <c r="AR102" s="348"/>
      <c r="AS102" s="349"/>
      <c r="AT102" s="16"/>
      <c r="AU102" s="18"/>
      <c r="AV102" s="18"/>
      <c r="AW102" s="18"/>
      <c r="AX102" s="18"/>
    </row>
    <row r="103" spans="2:68" ht="14.25">
      <c r="B103" s="16"/>
      <c r="C103" s="16"/>
      <c r="E103" s="736" t="s">
        <v>198</v>
      </c>
      <c r="F103" s="348"/>
      <c r="G103" s="348"/>
      <c r="H103" s="348"/>
      <c r="I103" s="348"/>
      <c r="J103" s="348"/>
      <c r="K103" s="349"/>
      <c r="L103" s="736" t="s">
        <v>1578</v>
      </c>
      <c r="M103" s="348"/>
      <c r="N103" s="348"/>
      <c r="O103" s="348"/>
      <c r="P103" s="348"/>
      <c r="Q103" s="348"/>
      <c r="R103" s="349"/>
      <c r="S103" s="912"/>
      <c r="T103" s="913"/>
      <c r="U103" s="736" t="s">
        <v>112</v>
      </c>
      <c r="V103" s="348"/>
      <c r="W103" s="348"/>
      <c r="X103" s="348"/>
      <c r="Y103" s="348"/>
      <c r="Z103" s="348"/>
      <c r="AA103" s="349"/>
      <c r="AB103" s="736" t="str">
        <f t="shared" si="3"/>
        <v>入力パラメータの元帳パラメータ</v>
      </c>
      <c r="AC103" s="348"/>
      <c r="AD103" s="348"/>
      <c r="AE103" s="348"/>
      <c r="AF103" s="348"/>
      <c r="AG103" s="348"/>
      <c r="AH103" s="348"/>
      <c r="AI103" s="348"/>
      <c r="AJ103" s="348"/>
      <c r="AK103" s="348"/>
      <c r="AL103" s="348"/>
      <c r="AM103" s="348"/>
      <c r="AN103" s="348"/>
      <c r="AO103" s="348"/>
      <c r="AP103" s="348"/>
      <c r="AQ103" s="348"/>
      <c r="AR103" s="348"/>
      <c r="AS103" s="349"/>
      <c r="AT103" s="16"/>
      <c r="AU103" s="18"/>
      <c r="AV103" s="18"/>
      <c r="AW103" s="18"/>
      <c r="AX103" s="18"/>
    </row>
    <row r="104" spans="2:68" ht="14.25">
      <c r="B104" s="16"/>
      <c r="C104" s="16"/>
      <c r="E104" s="736" t="s">
        <v>197</v>
      </c>
      <c r="F104" s="348"/>
      <c r="G104" s="348"/>
      <c r="H104" s="348"/>
      <c r="I104" s="348"/>
      <c r="J104" s="348"/>
      <c r="K104" s="349"/>
      <c r="L104" s="736" t="s">
        <v>195</v>
      </c>
      <c r="M104" s="348"/>
      <c r="N104" s="348"/>
      <c r="O104" s="348"/>
      <c r="P104" s="348"/>
      <c r="Q104" s="348"/>
      <c r="R104" s="349"/>
      <c r="S104" s="912"/>
      <c r="T104" s="913"/>
      <c r="U104" s="736" t="s">
        <v>190</v>
      </c>
      <c r="V104" s="348"/>
      <c r="W104" s="348"/>
      <c r="X104" s="348"/>
      <c r="Y104" s="348"/>
      <c r="Z104" s="348"/>
      <c r="AA104" s="349"/>
      <c r="AB104" s="736" t="str">
        <f t="shared" si="3"/>
        <v>入力パラメータの元帳基本情報</v>
      </c>
      <c r="AC104" s="348"/>
      <c r="AD104" s="348"/>
      <c r="AE104" s="348"/>
      <c r="AF104" s="348"/>
      <c r="AG104" s="348"/>
      <c r="AH104" s="348"/>
      <c r="AI104" s="348"/>
      <c r="AJ104" s="348"/>
      <c r="AK104" s="348"/>
      <c r="AL104" s="348"/>
      <c r="AM104" s="348"/>
      <c r="AN104" s="348"/>
      <c r="AO104" s="348"/>
      <c r="AP104" s="348"/>
      <c r="AQ104" s="348"/>
      <c r="AR104" s="348"/>
      <c r="AS104" s="349"/>
      <c r="AT104" s="16"/>
      <c r="AU104" s="18"/>
      <c r="AV104" s="18"/>
      <c r="AW104" s="18"/>
      <c r="AX104" s="18"/>
    </row>
    <row r="105" spans="2:68" ht="14.25">
      <c r="B105" s="16"/>
      <c r="C105" s="16"/>
      <c r="E105" s="736" t="s">
        <v>1414</v>
      </c>
      <c r="F105" s="348"/>
      <c r="G105" s="348"/>
      <c r="H105" s="348"/>
      <c r="I105" s="348"/>
      <c r="J105" s="348"/>
      <c r="K105" s="349"/>
      <c r="L105" s="736" t="s">
        <v>1413</v>
      </c>
      <c r="M105" s="348"/>
      <c r="N105" s="348"/>
      <c r="O105" s="348"/>
      <c r="P105" s="348"/>
      <c r="Q105" s="348"/>
      <c r="R105" s="349"/>
      <c r="S105" s="912"/>
      <c r="T105" s="938"/>
      <c r="U105" s="769" t="s">
        <v>3442</v>
      </c>
      <c r="V105" s="348"/>
      <c r="W105" s="348"/>
      <c r="X105" s="348"/>
      <c r="Y105" s="348"/>
      <c r="Z105" s="348"/>
      <c r="AA105" s="349"/>
      <c r="AB105" s="736" t="str">
        <f t="shared" si="3"/>
        <v>入力パラメータの繰越残高</v>
      </c>
      <c r="AC105" s="348"/>
      <c r="AD105" s="348"/>
      <c r="AE105" s="348"/>
      <c r="AF105" s="348"/>
      <c r="AG105" s="348"/>
      <c r="AH105" s="348"/>
      <c r="AI105" s="348"/>
      <c r="AJ105" s="348"/>
      <c r="AK105" s="348"/>
      <c r="AL105" s="348"/>
      <c r="AM105" s="348"/>
      <c r="AN105" s="348"/>
      <c r="AO105" s="348"/>
      <c r="AP105" s="348"/>
      <c r="AQ105" s="348"/>
      <c r="AR105" s="348"/>
      <c r="AS105" s="349"/>
      <c r="AT105" s="16"/>
      <c r="AU105" s="18"/>
      <c r="AV105" s="18"/>
      <c r="AW105" s="18"/>
      <c r="AX105" s="18"/>
    </row>
    <row r="106" spans="2:68" ht="14.25">
      <c r="B106" s="16"/>
      <c r="C106" s="16"/>
      <c r="E106" s="736" t="s">
        <v>3174</v>
      </c>
      <c r="F106" s="348"/>
      <c r="G106" s="348"/>
      <c r="H106" s="348"/>
      <c r="I106" s="348"/>
      <c r="J106" s="348"/>
      <c r="K106" s="349"/>
      <c r="L106" s="736" t="s">
        <v>2116</v>
      </c>
      <c r="M106" s="348"/>
      <c r="N106" s="348"/>
      <c r="O106" s="348"/>
      <c r="P106" s="348"/>
      <c r="Q106" s="348"/>
      <c r="R106" s="349"/>
      <c r="S106" s="912"/>
      <c r="T106" s="938"/>
      <c r="U106" s="736" t="s">
        <v>360</v>
      </c>
      <c r="V106" s="348"/>
      <c r="W106" s="348"/>
      <c r="X106" s="348"/>
      <c r="Y106" s="348"/>
      <c r="Z106" s="348"/>
      <c r="AA106" s="349"/>
      <c r="AB106" s="736" t="s">
        <v>3201</v>
      </c>
      <c r="AC106" s="348"/>
      <c r="AD106" s="348"/>
      <c r="AE106" s="348"/>
      <c r="AF106" s="348"/>
      <c r="AG106" s="348"/>
      <c r="AH106" s="348"/>
      <c r="AI106" s="348"/>
      <c r="AJ106" s="348"/>
      <c r="AK106" s="348"/>
      <c r="AL106" s="348"/>
      <c r="AM106" s="348"/>
      <c r="AN106" s="348"/>
      <c r="AO106" s="348"/>
      <c r="AP106" s="348"/>
      <c r="AQ106" s="348"/>
      <c r="AR106" s="348"/>
      <c r="AS106" s="349"/>
      <c r="AT106" s="16"/>
      <c r="AU106" s="18"/>
      <c r="AV106" s="18"/>
      <c r="AW106" s="18"/>
      <c r="AX106" s="18"/>
    </row>
    <row r="107" spans="2:68" ht="14.25">
      <c r="B107" s="16"/>
      <c r="C107" s="16"/>
      <c r="E107" s="736" t="s">
        <v>3177</v>
      </c>
      <c r="F107" s="348"/>
      <c r="G107" s="348"/>
      <c r="H107" s="348"/>
      <c r="I107" s="348"/>
      <c r="J107" s="348"/>
      <c r="K107" s="349"/>
      <c r="L107" s="736" t="s">
        <v>3199</v>
      </c>
      <c r="M107" s="348"/>
      <c r="N107" s="348"/>
      <c r="O107" s="348"/>
      <c r="P107" s="348"/>
      <c r="Q107" s="348"/>
      <c r="R107" s="349"/>
      <c r="S107" s="912"/>
      <c r="T107" s="938"/>
      <c r="U107" s="736" t="s">
        <v>3175</v>
      </c>
      <c r="V107" s="348"/>
      <c r="W107" s="348"/>
      <c r="X107" s="348"/>
      <c r="Y107" s="348"/>
      <c r="Z107" s="348"/>
      <c r="AA107" s="349"/>
      <c r="AB107" s="736" t="s">
        <v>3200</v>
      </c>
      <c r="AC107" s="348"/>
      <c r="AD107" s="348"/>
      <c r="AE107" s="348"/>
      <c r="AF107" s="348"/>
      <c r="AG107" s="348"/>
      <c r="AH107" s="348"/>
      <c r="AI107" s="348"/>
      <c r="AJ107" s="348"/>
      <c r="AK107" s="348"/>
      <c r="AL107" s="348"/>
      <c r="AM107" s="348"/>
      <c r="AN107" s="348"/>
      <c r="AO107" s="348"/>
      <c r="AP107" s="348"/>
      <c r="AQ107" s="348"/>
      <c r="AR107" s="348"/>
      <c r="AS107" s="349"/>
      <c r="AT107" s="16"/>
      <c r="AU107" s="18"/>
      <c r="AV107" s="18"/>
      <c r="AW107" s="18"/>
      <c r="AX107" s="18"/>
    </row>
    <row r="109" spans="2:68" ht="16.5" customHeight="1">
      <c r="D109" s="17" t="s">
        <v>3230</v>
      </c>
    </row>
    <row r="110" spans="2:68" ht="16.5" customHeight="1">
      <c r="C110" s="219"/>
      <c r="D110" s="240"/>
      <c r="E110" s="240"/>
      <c r="F110" s="240"/>
      <c r="G110" s="240"/>
      <c r="H110" s="240"/>
      <c r="I110" s="240"/>
      <c r="J110" s="241"/>
      <c r="K110" s="241"/>
      <c r="L110" s="241"/>
      <c r="M110" s="241"/>
      <c r="N110" s="241"/>
      <c r="O110" s="241"/>
      <c r="P110" s="415"/>
      <c r="Q110" s="415"/>
      <c r="R110" s="415"/>
      <c r="S110" s="415"/>
      <c r="T110" s="415"/>
      <c r="U110" s="415"/>
      <c r="V110" s="415"/>
      <c r="W110" s="415"/>
      <c r="X110" s="415"/>
      <c r="Y110" s="415"/>
      <c r="Z110" s="414"/>
      <c r="AA110" s="414"/>
      <c r="AB110" s="414"/>
      <c r="AC110" s="414"/>
      <c r="AD110" s="414"/>
      <c r="AE110" s="414"/>
      <c r="AF110" s="414"/>
      <c r="AG110" s="414"/>
      <c r="AH110" s="414"/>
      <c r="AI110" s="414"/>
      <c r="AJ110" s="414"/>
      <c r="AK110" s="414"/>
      <c r="AL110" s="219"/>
      <c r="AM110" s="219"/>
      <c r="AN110" s="219"/>
      <c r="AO110" s="219"/>
      <c r="AP110" s="219"/>
      <c r="AQ110" s="219"/>
      <c r="AR110" s="219"/>
      <c r="AS110" s="219"/>
      <c r="AT110" s="219"/>
      <c r="AU110" s="219"/>
      <c r="AV110" s="219"/>
      <c r="AW110" s="219"/>
      <c r="AX110" s="219"/>
      <c r="AY110" s="219"/>
      <c r="AZ110" s="219"/>
      <c r="BA110" s="219"/>
      <c r="BB110" s="219"/>
      <c r="BC110" s="219"/>
      <c r="BD110" s="219"/>
      <c r="BE110" s="219"/>
      <c r="BF110" s="219"/>
      <c r="BG110" s="219"/>
      <c r="BH110" s="219"/>
      <c r="BI110" s="219"/>
      <c r="BJ110" s="219"/>
      <c r="BK110" s="219"/>
      <c r="BL110" s="219"/>
      <c r="BM110" s="219"/>
      <c r="BN110" s="219"/>
      <c r="BO110" s="219"/>
      <c r="BP110" s="219"/>
    </row>
    <row r="111" spans="2:68" ht="16.5" customHeight="1">
      <c r="C111" s="17" t="s">
        <v>1921</v>
      </c>
      <c r="D111" s="240"/>
      <c r="E111" s="240"/>
      <c r="F111" s="240"/>
      <c r="G111" s="240"/>
      <c r="H111" s="240"/>
      <c r="I111" s="240"/>
      <c r="J111" s="241"/>
      <c r="K111" s="241"/>
      <c r="L111" s="241"/>
      <c r="M111" s="241"/>
      <c r="N111" s="241"/>
      <c r="O111" s="241"/>
      <c r="P111" s="415"/>
      <c r="Q111" s="415"/>
      <c r="R111" s="415"/>
      <c r="S111" s="415"/>
      <c r="T111" s="415"/>
      <c r="U111" s="415"/>
      <c r="V111" s="415"/>
      <c r="W111" s="415"/>
      <c r="X111" s="415"/>
      <c r="Y111" s="415"/>
      <c r="Z111" s="414"/>
      <c r="AA111" s="414"/>
      <c r="AB111" s="414"/>
      <c r="AC111" s="414"/>
      <c r="AD111" s="414"/>
      <c r="AE111" s="414"/>
      <c r="AF111" s="414"/>
      <c r="AG111" s="414"/>
      <c r="AH111" s="414"/>
      <c r="AI111" s="414"/>
      <c r="AJ111" s="414"/>
      <c r="AK111" s="414"/>
      <c r="AL111" s="219"/>
      <c r="AM111" s="219"/>
      <c r="AN111" s="219"/>
      <c r="AO111" s="219"/>
      <c r="AP111" s="219"/>
      <c r="AQ111" s="219"/>
      <c r="AR111" s="219"/>
      <c r="AS111" s="219"/>
      <c r="AT111" s="219"/>
      <c r="AU111" s="219"/>
      <c r="AV111" s="219"/>
      <c r="AW111" s="219"/>
      <c r="AX111" s="219"/>
      <c r="AY111" s="219"/>
      <c r="AZ111" s="219"/>
      <c r="BA111" s="219"/>
      <c r="BB111" s="219"/>
      <c r="BC111" s="219"/>
      <c r="BD111" s="219"/>
      <c r="BE111" s="219"/>
      <c r="BF111" s="219"/>
      <c r="BG111" s="219"/>
      <c r="BH111" s="219"/>
      <c r="BI111" s="219"/>
      <c r="BJ111" s="219"/>
      <c r="BK111" s="219"/>
      <c r="BL111" s="219"/>
      <c r="BM111" s="219"/>
      <c r="BN111" s="219"/>
      <c r="BO111" s="219"/>
      <c r="BP111" s="219"/>
    </row>
    <row r="112" spans="2:68" ht="16.5" customHeight="1">
      <c r="C112" s="219"/>
      <c r="D112" s="240"/>
      <c r="E112" s="240"/>
      <c r="F112" s="240"/>
      <c r="G112" s="240"/>
      <c r="H112" s="240"/>
      <c r="I112" s="240"/>
      <c r="J112" s="241"/>
      <c r="K112" s="241"/>
      <c r="L112" s="241"/>
      <c r="M112" s="241"/>
      <c r="N112" s="241"/>
      <c r="O112" s="241"/>
      <c r="P112" s="415"/>
      <c r="Q112" s="415"/>
      <c r="R112" s="415"/>
      <c r="S112" s="415"/>
      <c r="T112" s="415"/>
      <c r="U112" s="415"/>
      <c r="V112" s="415"/>
      <c r="W112" s="415"/>
      <c r="X112" s="415"/>
      <c r="Y112" s="415"/>
      <c r="Z112" s="414"/>
      <c r="AA112" s="414"/>
      <c r="AB112" s="414"/>
      <c r="AC112" s="414"/>
      <c r="AD112" s="414"/>
      <c r="AE112" s="414"/>
      <c r="AF112" s="414"/>
      <c r="AG112" s="414"/>
      <c r="AH112" s="414"/>
      <c r="AI112" s="414"/>
      <c r="AJ112" s="414"/>
      <c r="AK112" s="414"/>
      <c r="AL112" s="219"/>
      <c r="AM112" s="219"/>
      <c r="AN112" s="219"/>
      <c r="AO112" s="219"/>
      <c r="AP112" s="219"/>
      <c r="AQ112" s="219"/>
      <c r="AR112" s="219"/>
      <c r="AS112" s="219"/>
      <c r="AT112" s="219"/>
      <c r="AU112" s="219"/>
      <c r="AV112" s="219"/>
      <c r="AW112" s="219"/>
      <c r="AX112" s="219"/>
      <c r="AY112" s="219"/>
      <c r="AZ112" s="219"/>
      <c r="BA112" s="219"/>
      <c r="BB112" s="219"/>
      <c r="BC112" s="219"/>
      <c r="BD112" s="219"/>
      <c r="BE112" s="219"/>
      <c r="BF112" s="219"/>
      <c r="BG112" s="219"/>
      <c r="BH112" s="219"/>
      <c r="BI112" s="219"/>
      <c r="BJ112" s="219"/>
      <c r="BK112" s="219"/>
      <c r="BL112" s="219"/>
      <c r="BM112" s="219"/>
      <c r="BN112" s="219"/>
      <c r="BO112" s="219"/>
      <c r="BP112" s="219"/>
    </row>
    <row r="113" spans="3:68" ht="16.5" customHeight="1">
      <c r="C113" s="219"/>
      <c r="D113" s="240"/>
      <c r="E113" s="240"/>
      <c r="F113" s="240"/>
      <c r="G113" s="240"/>
      <c r="H113" s="240"/>
      <c r="I113" s="240"/>
      <c r="J113" s="241"/>
      <c r="K113" s="241"/>
      <c r="L113" s="241"/>
      <c r="M113" s="241"/>
      <c r="N113" s="241"/>
      <c r="O113" s="241"/>
      <c r="P113" s="415"/>
      <c r="Q113" s="415"/>
      <c r="R113" s="415"/>
      <c r="S113" s="415"/>
      <c r="T113" s="415"/>
      <c r="U113" s="415"/>
      <c r="V113" s="415"/>
      <c r="W113" s="415"/>
      <c r="X113" s="415"/>
      <c r="Y113" s="415"/>
      <c r="Z113" s="414"/>
      <c r="AA113" s="414"/>
      <c r="AB113" s="414"/>
      <c r="AC113" s="414"/>
      <c r="AD113" s="414"/>
      <c r="AE113" s="414"/>
      <c r="AF113" s="414"/>
      <c r="AG113" s="414"/>
      <c r="AH113" s="414"/>
      <c r="AI113" s="414"/>
      <c r="AJ113" s="414"/>
      <c r="AK113" s="414"/>
      <c r="AL113" s="219"/>
      <c r="AM113" s="219"/>
      <c r="AN113" s="219"/>
      <c r="AO113" s="219"/>
      <c r="AP113" s="219"/>
      <c r="AQ113" s="219"/>
      <c r="AR113" s="219"/>
      <c r="AS113" s="219"/>
      <c r="AT113" s="219"/>
      <c r="AU113" s="219"/>
      <c r="AV113" s="219"/>
      <c r="AW113" s="219"/>
      <c r="AX113" s="219"/>
      <c r="AY113" s="219"/>
      <c r="AZ113" s="219"/>
      <c r="BA113" s="219"/>
      <c r="BB113" s="219"/>
      <c r="BC113" s="219"/>
      <c r="BD113" s="219"/>
      <c r="BE113" s="219"/>
      <c r="BF113" s="219"/>
      <c r="BG113" s="219"/>
      <c r="BH113" s="219"/>
      <c r="BI113" s="219"/>
      <c r="BJ113" s="219"/>
      <c r="BK113" s="219"/>
      <c r="BL113" s="219"/>
      <c r="BM113" s="219"/>
      <c r="BN113" s="219"/>
      <c r="BO113" s="219"/>
      <c r="BP113" s="219"/>
    </row>
    <row r="114" spans="3:68" ht="16.5" customHeight="1">
      <c r="C114" s="219"/>
      <c r="D114" s="240"/>
      <c r="E114" s="240"/>
      <c r="F114" s="240"/>
      <c r="G114" s="240"/>
      <c r="H114" s="240"/>
      <c r="I114" s="240"/>
      <c r="J114" s="241"/>
      <c r="K114" s="241"/>
      <c r="L114" s="241"/>
      <c r="M114" s="241"/>
      <c r="N114" s="241"/>
      <c r="O114" s="241"/>
      <c r="P114" s="415"/>
      <c r="Q114" s="415"/>
      <c r="R114" s="415"/>
      <c r="S114" s="415"/>
      <c r="T114" s="415"/>
      <c r="U114" s="415"/>
      <c r="V114" s="415"/>
      <c r="W114" s="415"/>
      <c r="X114" s="415"/>
      <c r="Y114" s="415"/>
      <c r="Z114" s="414"/>
      <c r="AA114" s="414"/>
      <c r="AB114" s="414"/>
      <c r="AC114" s="414"/>
      <c r="AD114" s="414"/>
      <c r="AE114" s="414"/>
      <c r="AF114" s="414"/>
      <c r="AG114" s="414"/>
      <c r="AH114" s="414"/>
      <c r="AI114" s="414"/>
      <c r="AJ114" s="414"/>
      <c r="AK114" s="414"/>
      <c r="AL114" s="219"/>
      <c r="AM114" s="219"/>
      <c r="AN114" s="219"/>
      <c r="AO114" s="219"/>
      <c r="AP114" s="219"/>
      <c r="AQ114" s="219"/>
      <c r="AR114" s="219"/>
      <c r="AS114" s="219"/>
      <c r="AT114" s="219"/>
      <c r="AU114" s="219"/>
      <c r="AV114" s="219"/>
      <c r="AW114" s="219"/>
      <c r="AX114" s="219"/>
      <c r="AY114" s="219"/>
      <c r="AZ114" s="219"/>
      <c r="BA114" s="219"/>
      <c r="BB114" s="219"/>
      <c r="BC114" s="219"/>
      <c r="BD114" s="219"/>
      <c r="BE114" s="219"/>
      <c r="BF114" s="219"/>
      <c r="BG114" s="219"/>
      <c r="BH114" s="219"/>
      <c r="BI114" s="219"/>
      <c r="BJ114" s="219"/>
      <c r="BK114" s="219"/>
      <c r="BL114" s="219"/>
      <c r="BM114" s="219"/>
      <c r="BN114" s="219"/>
      <c r="BO114" s="219"/>
      <c r="BP114" s="219"/>
    </row>
    <row r="115" spans="3:68" ht="16.5" customHeight="1">
      <c r="C115" s="219"/>
      <c r="D115" s="240"/>
      <c r="E115" s="240"/>
      <c r="F115" s="240"/>
      <c r="G115" s="240"/>
      <c r="H115" s="240"/>
      <c r="I115" s="240"/>
      <c r="J115" s="241"/>
      <c r="K115" s="241"/>
      <c r="L115" s="241"/>
      <c r="M115" s="241"/>
      <c r="N115" s="241"/>
      <c r="O115" s="241"/>
      <c r="P115" s="415"/>
      <c r="Q115" s="415"/>
      <c r="R115" s="415"/>
      <c r="S115" s="415"/>
      <c r="T115" s="415"/>
      <c r="U115" s="415"/>
      <c r="V115" s="415"/>
      <c r="W115" s="415"/>
      <c r="X115" s="415"/>
      <c r="Y115" s="415"/>
      <c r="Z115" s="414"/>
      <c r="AA115" s="414"/>
      <c r="AB115" s="414"/>
      <c r="AC115" s="414"/>
      <c r="AD115" s="414"/>
      <c r="AE115" s="414"/>
      <c r="AF115" s="414"/>
      <c r="AG115" s="414"/>
      <c r="AH115" s="414"/>
      <c r="AI115" s="414"/>
      <c r="AJ115" s="414"/>
      <c r="AK115" s="414"/>
      <c r="AL115" s="219"/>
      <c r="AM115" s="219"/>
      <c r="AN115" s="219"/>
      <c r="AO115" s="219"/>
      <c r="AP115" s="219"/>
      <c r="AQ115" s="219"/>
      <c r="AR115" s="219"/>
      <c r="AS115" s="219"/>
      <c r="AT115" s="219"/>
      <c r="AU115" s="219"/>
      <c r="AV115" s="219"/>
      <c r="AW115" s="219"/>
      <c r="AX115" s="219"/>
      <c r="AY115" s="219"/>
      <c r="AZ115" s="219"/>
      <c r="BA115" s="219"/>
      <c r="BB115" s="219"/>
      <c r="BC115" s="219"/>
      <c r="BD115" s="219"/>
      <c r="BE115" s="219"/>
      <c r="BF115" s="219"/>
      <c r="BG115" s="219"/>
      <c r="BH115" s="219"/>
      <c r="BI115" s="219"/>
      <c r="BJ115" s="219"/>
      <c r="BK115" s="219"/>
      <c r="BL115" s="219"/>
      <c r="BM115" s="219"/>
      <c r="BN115" s="219"/>
      <c r="BO115" s="219"/>
      <c r="BP115" s="219"/>
    </row>
    <row r="116" spans="3:68" ht="16.5" customHeight="1">
      <c r="C116" s="219"/>
      <c r="D116" s="240"/>
      <c r="E116" s="240"/>
      <c r="F116" s="240"/>
      <c r="G116" s="240"/>
      <c r="H116" s="240"/>
      <c r="I116" s="240"/>
      <c r="J116" s="241"/>
      <c r="K116" s="241"/>
      <c r="L116" s="241"/>
      <c r="M116" s="241"/>
      <c r="N116" s="241"/>
      <c r="O116" s="241"/>
      <c r="P116" s="415"/>
      <c r="Q116" s="415"/>
      <c r="R116" s="415"/>
      <c r="S116" s="415"/>
      <c r="T116" s="415"/>
      <c r="U116" s="415"/>
      <c r="V116" s="415"/>
      <c r="W116" s="415"/>
      <c r="X116" s="415"/>
      <c r="Y116" s="415"/>
      <c r="Z116" s="414"/>
      <c r="AA116" s="414"/>
      <c r="AB116" s="414"/>
      <c r="AC116" s="414"/>
      <c r="AD116" s="414"/>
      <c r="AE116" s="414"/>
      <c r="AF116" s="414"/>
      <c r="AG116" s="414"/>
      <c r="AH116" s="414"/>
      <c r="AI116" s="414"/>
      <c r="AJ116" s="414"/>
      <c r="AK116" s="414"/>
      <c r="AL116" s="219"/>
      <c r="AM116" s="219"/>
      <c r="AN116" s="219"/>
      <c r="AO116" s="219"/>
      <c r="AP116" s="219"/>
      <c r="AQ116" s="219"/>
      <c r="AR116" s="219"/>
      <c r="AS116" s="219"/>
      <c r="AT116" s="219"/>
      <c r="AU116" s="219"/>
      <c r="AV116" s="219"/>
      <c r="AW116" s="219"/>
      <c r="AX116" s="219"/>
      <c r="AY116" s="219"/>
      <c r="AZ116" s="219"/>
      <c r="BA116" s="219"/>
      <c r="BB116" s="219"/>
      <c r="BC116" s="219"/>
      <c r="BD116" s="219"/>
      <c r="BE116" s="219"/>
      <c r="BF116" s="219"/>
      <c r="BG116" s="219"/>
      <c r="BH116" s="219"/>
      <c r="BI116" s="219"/>
      <c r="BJ116" s="219"/>
      <c r="BK116" s="219"/>
      <c r="BL116" s="219"/>
      <c r="BM116" s="219"/>
      <c r="BN116" s="219"/>
      <c r="BO116" s="219"/>
      <c r="BP116" s="219"/>
    </row>
    <row r="117" spans="3:68" ht="16.5" customHeight="1">
      <c r="C117" s="219"/>
      <c r="D117" s="240"/>
      <c r="E117" s="240"/>
      <c r="F117" s="240"/>
      <c r="G117" s="240"/>
      <c r="H117" s="240"/>
      <c r="I117" s="240"/>
      <c r="J117" s="241"/>
      <c r="K117" s="241"/>
      <c r="L117" s="241"/>
      <c r="M117" s="241"/>
      <c r="N117" s="241"/>
      <c r="O117" s="241"/>
      <c r="P117" s="415"/>
      <c r="Q117" s="415"/>
      <c r="R117" s="415"/>
      <c r="S117" s="415"/>
      <c r="T117" s="415"/>
      <c r="U117" s="415"/>
      <c r="V117" s="415"/>
      <c r="W117" s="415"/>
      <c r="X117" s="415"/>
      <c r="Y117" s="415"/>
      <c r="Z117" s="414"/>
      <c r="AA117" s="414"/>
      <c r="AB117" s="414"/>
      <c r="AC117" s="414"/>
      <c r="AD117" s="414"/>
      <c r="AE117" s="414"/>
      <c r="AF117" s="414"/>
      <c r="AG117" s="414"/>
      <c r="AH117" s="414"/>
      <c r="AI117" s="414"/>
      <c r="AJ117" s="414"/>
      <c r="AK117" s="414"/>
      <c r="AL117" s="219"/>
      <c r="AM117" s="219"/>
      <c r="AN117" s="219"/>
      <c r="AO117" s="219"/>
      <c r="AP117" s="219"/>
      <c r="AQ117" s="219"/>
      <c r="AR117" s="219"/>
      <c r="AS117" s="219"/>
      <c r="AT117" s="219"/>
      <c r="AU117" s="219"/>
      <c r="AV117" s="219"/>
      <c r="AW117" s="219"/>
      <c r="AX117" s="219"/>
      <c r="AY117" s="219"/>
      <c r="AZ117" s="219"/>
      <c r="BA117" s="219"/>
      <c r="BB117" s="219"/>
      <c r="BC117" s="219"/>
      <c r="BD117" s="219"/>
      <c r="BE117" s="219"/>
      <c r="BF117" s="219"/>
      <c r="BG117" s="219"/>
      <c r="BH117" s="219"/>
      <c r="BI117" s="219"/>
      <c r="BJ117" s="219"/>
      <c r="BK117" s="219"/>
      <c r="BL117" s="219"/>
      <c r="BM117" s="219"/>
      <c r="BN117" s="219"/>
      <c r="BO117" s="219"/>
      <c r="BP117" s="219"/>
    </row>
    <row r="118" spans="3:68" ht="16.5" customHeight="1">
      <c r="C118" s="219"/>
      <c r="D118" s="240"/>
      <c r="E118" s="240"/>
      <c r="F118" s="240"/>
      <c r="G118" s="240"/>
      <c r="H118" s="240"/>
      <c r="I118" s="240"/>
      <c r="J118" s="241"/>
      <c r="K118" s="241"/>
      <c r="L118" s="241"/>
      <c r="M118" s="241"/>
      <c r="N118" s="241"/>
      <c r="O118" s="241"/>
      <c r="P118" s="415"/>
      <c r="Q118" s="415"/>
      <c r="R118" s="415"/>
      <c r="S118" s="415"/>
      <c r="T118" s="415"/>
      <c r="U118" s="415"/>
      <c r="V118" s="415"/>
      <c r="W118" s="415"/>
      <c r="X118" s="415"/>
      <c r="Y118" s="415"/>
      <c r="Z118" s="414"/>
      <c r="AA118" s="414"/>
      <c r="AB118" s="414"/>
      <c r="AC118" s="414"/>
      <c r="AD118" s="414"/>
      <c r="AE118" s="414"/>
      <c r="AF118" s="414"/>
      <c r="AG118" s="414"/>
      <c r="AH118" s="414"/>
      <c r="AI118" s="414"/>
      <c r="AJ118" s="414"/>
      <c r="AK118" s="414"/>
      <c r="AL118" s="219"/>
      <c r="AM118" s="219"/>
      <c r="AN118" s="219"/>
      <c r="AO118" s="219"/>
      <c r="AP118" s="219"/>
      <c r="AQ118" s="219"/>
      <c r="AR118" s="219"/>
      <c r="AS118" s="219"/>
      <c r="AT118" s="219"/>
      <c r="AU118" s="219"/>
      <c r="AV118" s="219"/>
      <c r="AW118" s="219"/>
      <c r="AX118" s="219"/>
      <c r="AY118" s="219"/>
      <c r="AZ118" s="219"/>
      <c r="BA118" s="219"/>
      <c r="BB118" s="219"/>
      <c r="BC118" s="219"/>
      <c r="BD118" s="219"/>
      <c r="BE118" s="219"/>
      <c r="BF118" s="219"/>
      <c r="BG118" s="219"/>
      <c r="BH118" s="219"/>
      <c r="BI118" s="219"/>
      <c r="BJ118" s="219"/>
      <c r="BK118" s="219"/>
      <c r="BL118" s="219"/>
      <c r="BM118" s="219"/>
      <c r="BN118" s="219"/>
      <c r="BO118" s="219"/>
      <c r="BP118" s="219"/>
    </row>
    <row r="119" spans="3:68" ht="16.5" customHeight="1">
      <c r="C119" s="219"/>
      <c r="D119" s="240"/>
      <c r="E119" s="240"/>
      <c r="F119" s="240"/>
      <c r="G119" s="240"/>
      <c r="H119" s="240"/>
      <c r="I119" s="240"/>
      <c r="J119" s="241"/>
      <c r="K119" s="241"/>
      <c r="L119" s="241"/>
      <c r="M119" s="241"/>
      <c r="N119" s="241"/>
      <c r="O119" s="241"/>
      <c r="P119" s="415"/>
      <c r="Q119" s="415"/>
      <c r="R119" s="415"/>
      <c r="S119" s="415"/>
      <c r="T119" s="415"/>
      <c r="U119" s="415"/>
      <c r="V119" s="415"/>
      <c r="W119" s="415"/>
      <c r="X119" s="415"/>
      <c r="Y119" s="415"/>
      <c r="Z119" s="414"/>
      <c r="AA119" s="414"/>
      <c r="AB119" s="414"/>
      <c r="AC119" s="414"/>
      <c r="AD119" s="414"/>
      <c r="AE119" s="414"/>
      <c r="AF119" s="414"/>
      <c r="AG119" s="414"/>
      <c r="AH119" s="414"/>
      <c r="AI119" s="414"/>
      <c r="AJ119" s="414"/>
      <c r="AK119" s="414"/>
      <c r="AL119" s="219"/>
      <c r="AM119" s="219"/>
      <c r="AN119" s="219"/>
      <c r="AO119" s="219"/>
      <c r="AP119" s="219"/>
      <c r="AQ119" s="219"/>
      <c r="AR119" s="219"/>
      <c r="AS119" s="219"/>
      <c r="AT119" s="219"/>
      <c r="AU119" s="219"/>
      <c r="AV119" s="219"/>
      <c r="AW119" s="219"/>
      <c r="AX119" s="219"/>
      <c r="AY119" s="219"/>
      <c r="AZ119" s="219"/>
      <c r="BA119" s="219"/>
      <c r="BB119" s="219"/>
      <c r="BC119" s="219"/>
      <c r="BD119" s="219"/>
      <c r="BE119" s="219"/>
      <c r="BF119" s="219"/>
      <c r="BG119" s="219"/>
      <c r="BH119" s="219"/>
      <c r="BI119" s="219"/>
      <c r="BJ119" s="219"/>
      <c r="BK119" s="219"/>
      <c r="BL119" s="219"/>
      <c r="BM119" s="219"/>
      <c r="BN119" s="219"/>
      <c r="BO119" s="219"/>
      <c r="BP119" s="219"/>
    </row>
    <row r="120" spans="3:68" ht="16.5" customHeight="1">
      <c r="C120" s="219"/>
      <c r="D120" s="240"/>
      <c r="E120" s="240"/>
      <c r="F120" s="240"/>
      <c r="G120" s="240"/>
      <c r="H120" s="240"/>
      <c r="I120" s="240"/>
      <c r="J120" s="241"/>
      <c r="K120" s="241"/>
      <c r="L120" s="241"/>
      <c r="M120" s="241"/>
      <c r="N120" s="241"/>
      <c r="O120" s="241"/>
      <c r="P120" s="415"/>
      <c r="Q120" s="415"/>
      <c r="R120" s="415"/>
      <c r="S120" s="415"/>
      <c r="T120" s="415"/>
      <c r="U120" s="415"/>
      <c r="V120" s="415"/>
      <c r="W120" s="415"/>
      <c r="X120" s="415"/>
      <c r="Y120" s="415"/>
      <c r="Z120" s="414"/>
      <c r="AA120" s="414"/>
      <c r="AB120" s="414"/>
      <c r="AC120" s="414"/>
      <c r="AD120" s="414"/>
      <c r="AE120" s="414"/>
      <c r="AF120" s="414"/>
      <c r="AG120" s="414"/>
      <c r="AH120" s="414"/>
      <c r="AI120" s="414"/>
      <c r="AJ120" s="414"/>
      <c r="AK120" s="414"/>
      <c r="AL120" s="219"/>
      <c r="AM120" s="219"/>
      <c r="AN120" s="219"/>
      <c r="AO120" s="219"/>
      <c r="AP120" s="219"/>
      <c r="AQ120" s="219"/>
      <c r="AR120" s="219"/>
      <c r="AS120" s="219"/>
      <c r="AT120" s="219"/>
      <c r="AU120" s="219"/>
      <c r="AV120" s="219"/>
      <c r="AW120" s="219"/>
      <c r="AX120" s="219"/>
      <c r="AY120" s="219"/>
      <c r="AZ120" s="219"/>
      <c r="BA120" s="219"/>
      <c r="BB120" s="219"/>
      <c r="BC120" s="219"/>
      <c r="BD120" s="219"/>
      <c r="BE120" s="219"/>
      <c r="BF120" s="219"/>
      <c r="BG120" s="219"/>
      <c r="BH120" s="219"/>
      <c r="BI120" s="219"/>
      <c r="BJ120" s="219"/>
      <c r="BK120" s="219"/>
      <c r="BL120" s="219"/>
      <c r="BM120" s="219"/>
      <c r="BN120" s="219"/>
      <c r="BO120" s="219"/>
      <c r="BP120" s="219"/>
    </row>
    <row r="121" spans="3:68" ht="16.5" customHeight="1">
      <c r="C121" s="219"/>
      <c r="D121" s="240"/>
      <c r="E121" s="240"/>
      <c r="F121" s="240"/>
      <c r="G121" s="240"/>
      <c r="H121" s="240"/>
      <c r="I121" s="240"/>
      <c r="J121" s="241"/>
      <c r="K121" s="241"/>
      <c r="L121" s="241"/>
      <c r="M121" s="241"/>
      <c r="N121" s="241"/>
      <c r="O121" s="241"/>
      <c r="P121" s="415"/>
      <c r="Q121" s="415"/>
      <c r="R121" s="415"/>
      <c r="S121" s="415"/>
      <c r="T121" s="415"/>
      <c r="U121" s="415"/>
      <c r="V121" s="415"/>
      <c r="W121" s="415"/>
      <c r="X121" s="415"/>
      <c r="Y121" s="415"/>
      <c r="Z121" s="414"/>
      <c r="AA121" s="414"/>
      <c r="AB121" s="414"/>
      <c r="AC121" s="414"/>
      <c r="AD121" s="414"/>
      <c r="AE121" s="414"/>
      <c r="AF121" s="414"/>
      <c r="AG121" s="414"/>
      <c r="AH121" s="414"/>
      <c r="AI121" s="414"/>
      <c r="AJ121" s="414"/>
      <c r="AK121" s="414"/>
      <c r="AL121" s="219"/>
      <c r="AM121" s="219"/>
      <c r="AN121" s="219"/>
      <c r="AO121" s="219"/>
      <c r="AP121" s="219"/>
      <c r="AQ121" s="219"/>
      <c r="AR121" s="219"/>
      <c r="AS121" s="219"/>
      <c r="AT121" s="219"/>
      <c r="AU121" s="219"/>
      <c r="AV121" s="219"/>
      <c r="AW121" s="219"/>
      <c r="AX121" s="219"/>
      <c r="AY121" s="219"/>
      <c r="AZ121" s="219"/>
      <c r="BA121" s="219"/>
      <c r="BB121" s="219"/>
      <c r="BC121" s="219"/>
      <c r="BD121" s="219"/>
      <c r="BE121" s="219"/>
      <c r="BF121" s="219"/>
      <c r="BG121" s="219"/>
      <c r="BH121" s="219"/>
      <c r="BI121" s="219"/>
      <c r="BJ121" s="219"/>
      <c r="BK121" s="219"/>
      <c r="BL121" s="219"/>
      <c r="BM121" s="219"/>
      <c r="BN121" s="219"/>
      <c r="BO121" s="219"/>
      <c r="BP121" s="219"/>
    </row>
    <row r="122" spans="3:68" ht="16.5" customHeight="1">
      <c r="C122" s="219"/>
      <c r="D122" s="219"/>
      <c r="E122" s="219"/>
      <c r="F122" s="16"/>
      <c r="G122" s="219"/>
      <c r="H122" s="219"/>
      <c r="I122" s="219"/>
      <c r="J122" s="219"/>
      <c r="K122" s="219"/>
      <c r="L122" s="219"/>
      <c r="M122" s="219"/>
      <c r="N122" s="216"/>
      <c r="O122" s="219"/>
      <c r="P122" s="219"/>
      <c r="Q122" s="219"/>
      <c r="R122" s="219"/>
      <c r="S122" s="219"/>
      <c r="T122" s="219"/>
      <c r="U122" s="216"/>
      <c r="V122" s="219"/>
      <c r="W122" s="219"/>
      <c r="X122" s="219"/>
      <c r="Y122" s="219"/>
      <c r="Z122" s="219"/>
      <c r="AA122" s="219"/>
      <c r="AB122" s="219"/>
      <c r="AC122" s="219"/>
      <c r="AD122" s="219"/>
      <c r="AE122" s="219"/>
      <c r="AF122" s="219"/>
      <c r="AG122" s="219"/>
      <c r="AH122" s="219"/>
      <c r="AI122" s="219"/>
      <c r="AJ122" s="219"/>
      <c r="AK122" s="219"/>
      <c r="AL122" s="219"/>
      <c r="AM122" s="219"/>
      <c r="AN122" s="219"/>
      <c r="AO122" s="219"/>
      <c r="AP122" s="219"/>
      <c r="AQ122" s="219"/>
      <c r="AR122" s="219"/>
      <c r="AS122" s="219"/>
      <c r="AT122" s="219"/>
      <c r="AU122" s="219"/>
      <c r="AV122" s="219"/>
      <c r="AW122" s="219"/>
      <c r="AX122" s="219"/>
      <c r="AY122" s="219"/>
      <c r="AZ122" s="219"/>
      <c r="BA122" s="219"/>
      <c r="BB122" s="219"/>
      <c r="BC122" s="219"/>
      <c r="BD122" s="219"/>
      <c r="BE122" s="219"/>
      <c r="BF122" s="219"/>
      <c r="BG122" s="219"/>
      <c r="BH122" s="219"/>
      <c r="BI122" s="219"/>
      <c r="BJ122" s="219"/>
      <c r="BK122" s="219"/>
      <c r="BL122" s="219"/>
      <c r="BM122" s="219"/>
      <c r="BN122" s="219"/>
      <c r="BO122" s="219"/>
      <c r="BP122" s="219"/>
    </row>
    <row r="123" spans="3:68" ht="16.5" customHeight="1">
      <c r="C123" s="219"/>
      <c r="D123" s="219"/>
      <c r="E123" s="219"/>
      <c r="F123" s="219"/>
      <c r="G123" s="219"/>
      <c r="H123" s="219"/>
      <c r="I123" s="219"/>
      <c r="J123" s="219"/>
      <c r="K123" s="219"/>
      <c r="L123" s="219"/>
      <c r="M123" s="219"/>
      <c r="N123" s="219"/>
      <c r="O123" s="219"/>
      <c r="P123" s="219"/>
      <c r="Q123" s="219"/>
      <c r="R123" s="219"/>
      <c r="S123" s="219"/>
      <c r="T123" s="219"/>
      <c r="U123" s="219"/>
      <c r="V123" s="219"/>
      <c r="W123" s="219"/>
      <c r="X123" s="219"/>
      <c r="Y123" s="219"/>
      <c r="Z123" s="219"/>
      <c r="AA123" s="219"/>
      <c r="AB123" s="219"/>
      <c r="AC123" s="219"/>
      <c r="AD123" s="219"/>
      <c r="AE123" s="219"/>
      <c r="AF123" s="219"/>
      <c r="AG123" s="219"/>
      <c r="AH123" s="219"/>
      <c r="AI123" s="219"/>
      <c r="AJ123" s="219"/>
      <c r="AK123" s="219"/>
      <c r="AL123" s="219"/>
      <c r="AM123" s="219"/>
      <c r="AN123" s="219"/>
      <c r="AO123" s="219"/>
      <c r="AP123" s="219"/>
      <c r="AQ123" s="219"/>
      <c r="AR123" s="219"/>
      <c r="AS123" s="219"/>
      <c r="AT123" s="219"/>
      <c r="AU123" s="219"/>
      <c r="AV123" s="219"/>
      <c r="AW123" s="219"/>
      <c r="AX123" s="219"/>
      <c r="AY123" s="219"/>
      <c r="AZ123" s="219"/>
      <c r="BA123" s="219"/>
      <c r="BB123" s="219"/>
      <c r="BC123" s="219"/>
      <c r="BD123" s="219"/>
      <c r="BE123" s="219"/>
      <c r="BF123" s="219"/>
      <c r="BG123" s="219"/>
      <c r="BH123" s="219"/>
      <c r="BI123" s="219"/>
      <c r="BJ123" s="219"/>
      <c r="BK123" s="219"/>
      <c r="BL123" s="219"/>
      <c r="BM123" s="219"/>
      <c r="BN123" s="219"/>
      <c r="BO123" s="219"/>
      <c r="BP123" s="219"/>
    </row>
  </sheetData>
  <mergeCells count="127">
    <mergeCell ref="O4:Q4"/>
    <mergeCell ref="R4:Y4"/>
    <mergeCell ref="Z4:AB4"/>
    <mergeCell ref="O2:Q2"/>
    <mergeCell ref="R2:Y2"/>
    <mergeCell ref="Z2:AB2"/>
    <mergeCell ref="AC2:AI2"/>
    <mergeCell ref="AJ2:AL2"/>
    <mergeCell ref="AM2:AS2"/>
    <mergeCell ref="AC4:AI4"/>
    <mergeCell ref="AJ4:AL4"/>
    <mergeCell ref="AM4:AS4"/>
    <mergeCell ref="O3:Q3"/>
    <mergeCell ref="R3:Y3"/>
    <mergeCell ref="Z3:AB3"/>
    <mergeCell ref="AC3:AI3"/>
    <mergeCell ref="AJ3:AL3"/>
    <mergeCell ref="AM3:AS3"/>
    <mergeCell ref="AB26:AC26"/>
    <mergeCell ref="AB25:AC25"/>
    <mergeCell ref="AB24:AC24"/>
    <mergeCell ref="AB19:AC19"/>
    <mergeCell ref="AD19:AU19"/>
    <mergeCell ref="AV19:BM19"/>
    <mergeCell ref="AB23:AC23"/>
    <mergeCell ref="AB20:AC20"/>
    <mergeCell ref="I7:P7"/>
    <mergeCell ref="Q7:Y7"/>
    <mergeCell ref="I8:P8"/>
    <mergeCell ref="I9:P9"/>
    <mergeCell ref="Q9:Y9"/>
    <mergeCell ref="D19:K19"/>
    <mergeCell ref="L19:S19"/>
    <mergeCell ref="T19:AA19"/>
    <mergeCell ref="AB21:AC21"/>
    <mergeCell ref="AB22:AC22"/>
    <mergeCell ref="D32:K32"/>
    <mergeCell ref="L32:S32"/>
    <mergeCell ref="T32:AA32"/>
    <mergeCell ref="AB32:AC32"/>
    <mergeCell ref="AD32:AU32"/>
    <mergeCell ref="AV32:BM32"/>
    <mergeCell ref="D31:K31"/>
    <mergeCell ref="L31:S31"/>
    <mergeCell ref="T31:AA31"/>
    <mergeCell ref="AB31:AC31"/>
    <mergeCell ref="AD31:AU31"/>
    <mergeCell ref="AV31:BM31"/>
    <mergeCell ref="D37:K37"/>
    <mergeCell ref="L37:S37"/>
    <mergeCell ref="T37:AS37"/>
    <mergeCell ref="AT37:BK37"/>
    <mergeCell ref="D44:N44"/>
    <mergeCell ref="O44:AA44"/>
    <mergeCell ref="AB44:AF44"/>
    <mergeCell ref="AG44:BK44"/>
    <mergeCell ref="D38:K38"/>
    <mergeCell ref="L38:S38"/>
    <mergeCell ref="T38:AS38"/>
    <mergeCell ref="AT38:BK38"/>
    <mergeCell ref="D43:N43"/>
    <mergeCell ref="O43:AA43"/>
    <mergeCell ref="AB43:AF43"/>
    <mergeCell ref="AG43:BK43"/>
    <mergeCell ref="D54:F54"/>
    <mergeCell ref="G54:I54"/>
    <mergeCell ref="J54:O54"/>
    <mergeCell ref="P54:Y54"/>
    <mergeCell ref="Z54:AC54"/>
    <mergeCell ref="AD54:AG54"/>
    <mergeCell ref="AH54:AK54"/>
    <mergeCell ref="D53:F53"/>
    <mergeCell ref="G53:I53"/>
    <mergeCell ref="J53:O53"/>
    <mergeCell ref="P53:Y53"/>
    <mergeCell ref="Z53:AC53"/>
    <mergeCell ref="AD53:AG53"/>
    <mergeCell ref="AH53:AK53"/>
    <mergeCell ref="AH57:AK57"/>
    <mergeCell ref="D57:F57"/>
    <mergeCell ref="G57:I57"/>
    <mergeCell ref="J57:O57"/>
    <mergeCell ref="P57:Y57"/>
    <mergeCell ref="Z57:AC57"/>
    <mergeCell ref="AD57:AG57"/>
    <mergeCell ref="AH55:AK55"/>
    <mergeCell ref="D56:F56"/>
    <mergeCell ref="G56:I56"/>
    <mergeCell ref="J56:O56"/>
    <mergeCell ref="P56:Y56"/>
    <mergeCell ref="Z56:AC56"/>
    <mergeCell ref="AD56:AG56"/>
    <mergeCell ref="AH56:AK56"/>
    <mergeCell ref="D55:F55"/>
    <mergeCell ref="G55:I55"/>
    <mergeCell ref="J55:O55"/>
    <mergeCell ref="P55:Y55"/>
    <mergeCell ref="Z55:AC55"/>
    <mergeCell ref="AD55:AG55"/>
    <mergeCell ref="S102:T102"/>
    <mergeCell ref="S103:T103"/>
    <mergeCell ref="S104:T104"/>
    <mergeCell ref="S105:T105"/>
    <mergeCell ref="S106:T106"/>
    <mergeCell ref="S107:T107"/>
    <mergeCell ref="E68:K68"/>
    <mergeCell ref="L68:R68"/>
    <mergeCell ref="S68:T68"/>
    <mergeCell ref="S69:T69"/>
    <mergeCell ref="S70:T70"/>
    <mergeCell ref="S71:T71"/>
    <mergeCell ref="E99:K99"/>
    <mergeCell ref="L99:R99"/>
    <mergeCell ref="S99:T99"/>
    <mergeCell ref="E62:K62"/>
    <mergeCell ref="L62:R62"/>
    <mergeCell ref="S62:T62"/>
    <mergeCell ref="U62:AA62"/>
    <mergeCell ref="AB62:AS62"/>
    <mergeCell ref="S63:T63"/>
    <mergeCell ref="S64:T64"/>
    <mergeCell ref="S100:T100"/>
    <mergeCell ref="S101:T101"/>
    <mergeCell ref="U68:AA68"/>
    <mergeCell ref="AB68:AS68"/>
    <mergeCell ref="U99:AA99"/>
    <mergeCell ref="AB99:AS99"/>
  </mergeCells>
  <phoneticPr fontId="2"/>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sheetPr>
    <tabColor rgb="FF00B050"/>
  </sheetPr>
  <dimension ref="A1:CC233"/>
  <sheetViews>
    <sheetView showGridLines="0" zoomScale="90" zoomScaleNormal="90" workbookViewId="0"/>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59" width="2.375" style="16"/>
    <col min="60" max="60" width="2.375" style="16" customWidth="1"/>
    <col min="61" max="83" width="2.375" style="16"/>
    <col min="84" max="84" width="2.375" style="16" customWidth="1"/>
    <col min="85"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850" t="str">
        <f>表紙!E12</f>
        <v>システム名</v>
      </c>
      <c r="P2" s="851"/>
      <c r="Q2" s="852"/>
      <c r="R2" s="859" t="str">
        <f>表紙!L12</f>
        <v>Acelink</v>
      </c>
      <c r="S2" s="860"/>
      <c r="T2" s="860"/>
      <c r="U2" s="860"/>
      <c r="V2" s="860"/>
      <c r="W2" s="860"/>
      <c r="X2" s="860"/>
      <c r="Y2" s="861"/>
      <c r="Z2" s="868" t="str">
        <f>表紙!E15</f>
        <v>機能ID</v>
      </c>
      <c r="AA2" s="851"/>
      <c r="AB2" s="852"/>
      <c r="AC2" s="859" t="str">
        <f>表紙!L15</f>
        <v>VKZ340100</v>
      </c>
      <c r="AD2" s="860"/>
      <c r="AE2" s="860"/>
      <c r="AF2" s="860"/>
      <c r="AG2" s="860"/>
      <c r="AH2" s="860"/>
      <c r="AI2" s="861"/>
      <c r="AJ2" s="868" t="str">
        <f>表紙!E16</f>
        <v>機能名</v>
      </c>
      <c r="AK2" s="851"/>
      <c r="AL2" s="852"/>
      <c r="AM2" s="859" t="str">
        <f>表紙!L16</f>
        <v>元帳データ集計</v>
      </c>
      <c r="AN2" s="860"/>
      <c r="AO2" s="860"/>
      <c r="AP2" s="860"/>
      <c r="AQ2" s="860"/>
      <c r="AR2" s="860"/>
      <c r="AS2" s="874"/>
      <c r="AT2" s="5"/>
    </row>
    <row r="3" spans="2:46" s="3" customFormat="1" ht="15.75">
      <c r="O3" s="853" t="str">
        <f>表紙!E13</f>
        <v>サブシステムID</v>
      </c>
      <c r="P3" s="854"/>
      <c r="Q3" s="855"/>
      <c r="R3" s="862" t="str">
        <f>表紙!L13</f>
        <v>AL</v>
      </c>
      <c r="S3" s="863"/>
      <c r="T3" s="863"/>
      <c r="U3" s="863"/>
      <c r="V3" s="863"/>
      <c r="W3" s="863"/>
      <c r="X3" s="863"/>
      <c r="Y3" s="864"/>
      <c r="Z3" s="869" t="str">
        <f>表紙!E18</f>
        <v>作成年月日</v>
      </c>
      <c r="AA3" s="854"/>
      <c r="AB3" s="855"/>
      <c r="AC3" s="875">
        <f>表紙!L18</f>
        <v>42562</v>
      </c>
      <c r="AD3" s="876"/>
      <c r="AE3" s="876"/>
      <c r="AF3" s="876"/>
      <c r="AG3" s="876"/>
      <c r="AH3" s="876"/>
      <c r="AI3" s="877"/>
      <c r="AJ3" s="869" t="str">
        <f>表紙!E19</f>
        <v>作成者</v>
      </c>
      <c r="AK3" s="854"/>
      <c r="AL3" s="855"/>
      <c r="AM3" s="862" t="str">
        <f>表紙!L19</f>
        <v>宇野 淳</v>
      </c>
      <c r="AN3" s="863"/>
      <c r="AO3" s="863"/>
      <c r="AP3" s="863"/>
      <c r="AQ3" s="863"/>
      <c r="AR3" s="863"/>
      <c r="AS3" s="872"/>
      <c r="AT3" s="5"/>
    </row>
    <row r="4" spans="2:46" s="3" customFormat="1" thickBot="1">
      <c r="O4" s="856" t="str">
        <f>表紙!E14</f>
        <v>サブシステム名</v>
      </c>
      <c r="P4" s="857"/>
      <c r="Q4" s="858"/>
      <c r="R4" s="865" t="str">
        <f>表紙!L14</f>
        <v>VKZ</v>
      </c>
      <c r="S4" s="866"/>
      <c r="T4" s="866"/>
      <c r="U4" s="866"/>
      <c r="V4" s="866"/>
      <c r="W4" s="866"/>
      <c r="X4" s="866"/>
      <c r="Y4" s="867"/>
      <c r="Z4" s="870" t="str">
        <f>表紙!E20</f>
        <v>最終更新年月日</v>
      </c>
      <c r="AA4" s="857"/>
      <c r="AB4" s="858"/>
      <c r="AC4" s="878">
        <f>表紙!L20</f>
        <v>42655</v>
      </c>
      <c r="AD4" s="879"/>
      <c r="AE4" s="879"/>
      <c r="AF4" s="879"/>
      <c r="AG4" s="879"/>
      <c r="AH4" s="879"/>
      <c r="AI4" s="880"/>
      <c r="AJ4" s="870" t="str">
        <f>表紙!E21</f>
        <v>最終更新者</v>
      </c>
      <c r="AK4" s="857"/>
      <c r="AL4" s="858"/>
      <c r="AM4" s="865" t="str">
        <f>表紙!L21</f>
        <v>宇野 淳</v>
      </c>
      <c r="AN4" s="866"/>
      <c r="AO4" s="866"/>
      <c r="AP4" s="866"/>
      <c r="AQ4" s="866"/>
      <c r="AR4" s="866"/>
      <c r="AS4" s="871"/>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178</v>
      </c>
      <c r="I7" s="929" t="s">
        <v>1570</v>
      </c>
      <c r="J7" s="929"/>
      <c r="K7" s="929"/>
      <c r="L7" s="929"/>
      <c r="M7" s="929"/>
      <c r="N7" s="929"/>
      <c r="O7" s="929"/>
      <c r="P7" s="929"/>
      <c r="Q7" s="929" t="s">
        <v>1571</v>
      </c>
      <c r="R7" s="929"/>
      <c r="S7" s="929"/>
      <c r="T7" s="929"/>
      <c r="U7" s="929"/>
      <c r="V7" s="929"/>
      <c r="W7" s="929"/>
      <c r="X7" s="929"/>
      <c r="Y7" s="929"/>
      <c r="AO7" s="4"/>
      <c r="AP7" s="4"/>
      <c r="AQ7" s="4"/>
      <c r="AR7" s="4"/>
      <c r="AS7" s="5"/>
      <c r="AT7" s="5"/>
    </row>
    <row r="8" spans="2:46" s="3" customFormat="1">
      <c r="B8" s="66" t="s">
        <v>1363</v>
      </c>
      <c r="I8" s="929" t="str">
        <f>"I"&amp;I7</f>
        <v>ILedgerPlResultLogic</v>
      </c>
      <c r="J8" s="929"/>
      <c r="K8" s="929"/>
      <c r="L8" s="929"/>
      <c r="M8" s="929"/>
      <c r="N8" s="929"/>
      <c r="O8" s="929"/>
      <c r="P8" s="929"/>
      <c r="AO8" s="4"/>
      <c r="AP8" s="4"/>
      <c r="AQ8" s="4"/>
      <c r="AR8" s="4"/>
      <c r="AS8" s="5"/>
      <c r="AT8" s="5"/>
    </row>
    <row r="9" spans="2:46" s="3" customFormat="1">
      <c r="B9" s="66" t="s">
        <v>1364</v>
      </c>
      <c r="I9" s="929" t="s">
        <v>1543</v>
      </c>
      <c r="J9" s="929"/>
      <c r="K9" s="929"/>
      <c r="L9" s="929"/>
      <c r="M9" s="929"/>
      <c r="N9" s="929"/>
      <c r="O9" s="929"/>
      <c r="P9" s="929"/>
      <c r="Q9" s="929" t="s">
        <v>1544</v>
      </c>
      <c r="R9" s="929"/>
      <c r="S9" s="929"/>
      <c r="T9" s="929"/>
      <c r="U9" s="929"/>
      <c r="V9" s="929"/>
      <c r="W9" s="929"/>
      <c r="X9" s="929"/>
      <c r="Y9" s="929"/>
      <c r="AO9" s="4"/>
      <c r="AP9" s="4"/>
      <c r="AQ9" s="4"/>
      <c r="AR9" s="4"/>
      <c r="AS9" s="5"/>
      <c r="AT9" s="5"/>
    </row>
    <row r="10" spans="2:46" s="3" customFormat="1" ht="15.75">
      <c r="AO10" s="4"/>
      <c r="AP10" s="4"/>
      <c r="AQ10" s="4"/>
      <c r="AR10" s="4"/>
      <c r="AS10" s="5"/>
      <c r="AT10" s="5"/>
    </row>
    <row r="11" spans="2:46" s="3" customFormat="1" ht="15.75">
      <c r="AO11" s="4"/>
      <c r="AP11" s="4"/>
      <c r="AQ11" s="4"/>
      <c r="AR11" s="4"/>
      <c r="AS11" s="5"/>
      <c r="AT11" s="5"/>
    </row>
    <row r="12" spans="2:46" s="3" customFormat="1">
      <c r="B12" s="66" t="s">
        <v>22</v>
      </c>
      <c r="AO12" s="4"/>
      <c r="AP12" s="4"/>
      <c r="AQ12" s="4"/>
      <c r="AR12" s="4"/>
      <c r="AS12" s="5"/>
      <c r="AT12" s="5"/>
    </row>
    <row r="13" spans="2:46" s="3" customFormat="1" ht="15.75">
      <c r="AO13" s="4"/>
      <c r="AP13" s="4"/>
      <c r="AQ13" s="4"/>
      <c r="AR13" s="4"/>
      <c r="AS13" s="5"/>
      <c r="AT13" s="5"/>
    </row>
    <row r="14" spans="2:46" s="3" customFormat="1" ht="15.75">
      <c r="C14" s="3" t="s">
        <v>388</v>
      </c>
      <c r="AO14" s="4"/>
      <c r="AP14" s="4"/>
      <c r="AQ14" s="4"/>
      <c r="AR14" s="4"/>
      <c r="AS14" s="5"/>
      <c r="AT14" s="5"/>
    </row>
    <row r="15" spans="2:46" s="3" customFormat="1" ht="15.75">
      <c r="AO15" s="4"/>
      <c r="AP15" s="4"/>
      <c r="AQ15" s="4"/>
      <c r="AR15" s="4"/>
      <c r="AS15" s="5"/>
      <c r="AT15" s="5"/>
    </row>
    <row r="16" spans="2:46" s="3" customFormat="1" ht="15.7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420" t="s">
        <v>92</v>
      </c>
      <c r="D19" s="922" t="s">
        <v>87</v>
      </c>
      <c r="E19" s="923"/>
      <c r="F19" s="923"/>
      <c r="G19" s="923"/>
      <c r="H19" s="923"/>
      <c r="I19" s="923"/>
      <c r="J19" s="923"/>
      <c r="K19" s="924"/>
      <c r="L19" s="925" t="s">
        <v>88</v>
      </c>
      <c r="M19" s="926"/>
      <c r="N19" s="926"/>
      <c r="O19" s="926"/>
      <c r="P19" s="926"/>
      <c r="Q19" s="926"/>
      <c r="R19" s="926"/>
      <c r="S19" s="927"/>
      <c r="T19" s="922" t="s">
        <v>95</v>
      </c>
      <c r="U19" s="923"/>
      <c r="V19" s="923"/>
      <c r="W19" s="923"/>
      <c r="X19" s="923"/>
      <c r="Y19" s="923"/>
      <c r="Z19" s="923"/>
      <c r="AA19" s="924"/>
      <c r="AB19" s="925" t="s">
        <v>107</v>
      </c>
      <c r="AC19" s="926"/>
      <c r="AD19" s="925" t="s">
        <v>96</v>
      </c>
      <c r="AE19" s="926"/>
      <c r="AF19" s="926"/>
      <c r="AG19" s="926"/>
      <c r="AH19" s="926"/>
      <c r="AI19" s="926"/>
      <c r="AJ19" s="926"/>
      <c r="AK19" s="926"/>
      <c r="AL19" s="926"/>
      <c r="AM19" s="926"/>
      <c r="AN19" s="926"/>
      <c r="AO19" s="926"/>
      <c r="AP19" s="926"/>
      <c r="AQ19" s="926"/>
      <c r="AR19" s="926"/>
      <c r="AS19" s="926"/>
      <c r="AT19" s="926"/>
      <c r="AU19" s="927"/>
      <c r="AV19" s="925" t="s">
        <v>30</v>
      </c>
      <c r="AW19" s="926"/>
      <c r="AX19" s="926"/>
      <c r="AY19" s="926"/>
      <c r="AZ19" s="926"/>
      <c r="BA19" s="926"/>
      <c r="BB19" s="926"/>
      <c r="BC19" s="926"/>
      <c r="BD19" s="926"/>
      <c r="BE19" s="926"/>
      <c r="BF19" s="926"/>
      <c r="BG19" s="926"/>
      <c r="BH19" s="926"/>
      <c r="BI19" s="926"/>
      <c r="BJ19" s="926"/>
      <c r="BK19" s="926"/>
      <c r="BL19" s="926"/>
      <c r="BM19" s="927"/>
      <c r="BN19" s="16"/>
      <c r="BO19" s="16"/>
      <c r="BP19" s="16"/>
      <c r="BQ19" s="16"/>
      <c r="BR19" s="16"/>
      <c r="BS19" s="16"/>
      <c r="BT19" s="16"/>
      <c r="BU19" s="16"/>
      <c r="BV19" s="16"/>
      <c r="BW19" s="16"/>
      <c r="BX19" s="16"/>
      <c r="BY19" s="16"/>
      <c r="BZ19" s="16"/>
      <c r="CA19" s="16"/>
      <c r="CB19" s="16"/>
      <c r="CC19" s="16"/>
    </row>
    <row r="20" spans="2:81" s="14" customFormat="1" ht="12.6" customHeight="1">
      <c r="B20" s="17"/>
      <c r="C20" s="439">
        <v>1</v>
      </c>
      <c r="D20" s="428" t="s">
        <v>350</v>
      </c>
      <c r="E20" s="429"/>
      <c r="F20" s="429"/>
      <c r="G20" s="429"/>
      <c r="H20" s="429"/>
      <c r="I20" s="429"/>
      <c r="J20" s="429"/>
      <c r="K20" s="430"/>
      <c r="L20" s="428" t="s">
        <v>351</v>
      </c>
      <c r="M20" s="429"/>
      <c r="N20" s="429"/>
      <c r="O20" s="429"/>
      <c r="P20" s="429"/>
      <c r="Q20" s="429"/>
      <c r="R20" s="429"/>
      <c r="S20" s="430"/>
      <c r="T20" s="428" t="s">
        <v>352</v>
      </c>
      <c r="U20" s="429"/>
      <c r="V20" s="429"/>
      <c r="W20" s="429"/>
      <c r="X20" s="429"/>
      <c r="Y20" s="429"/>
      <c r="Z20" s="429"/>
      <c r="AA20" s="430"/>
      <c r="AB20" s="912"/>
      <c r="AC20" s="921"/>
      <c r="AD20" s="428" t="s">
        <v>353</v>
      </c>
      <c r="AE20" s="429"/>
      <c r="AF20" s="429"/>
      <c r="AG20" s="429"/>
      <c r="AH20" s="429"/>
      <c r="AI20" s="429"/>
      <c r="AJ20" s="429"/>
      <c r="AK20" s="429"/>
      <c r="AL20" s="429"/>
      <c r="AM20" s="429"/>
      <c r="AN20" s="429"/>
      <c r="AO20" s="429"/>
      <c r="AP20" s="429"/>
      <c r="AQ20" s="429"/>
      <c r="AR20" s="429"/>
      <c r="AS20" s="429"/>
      <c r="AT20" s="429"/>
      <c r="AU20" s="430"/>
      <c r="AV20" s="428"/>
      <c r="AW20" s="429"/>
      <c r="AX20" s="429"/>
      <c r="AY20" s="429"/>
      <c r="AZ20" s="429"/>
      <c r="BA20" s="429"/>
      <c r="BB20" s="429"/>
      <c r="BC20" s="429"/>
      <c r="BD20" s="429"/>
      <c r="BE20" s="429"/>
      <c r="BF20" s="429"/>
      <c r="BG20" s="429"/>
      <c r="BH20" s="429"/>
      <c r="BI20" s="429"/>
      <c r="BJ20" s="429"/>
      <c r="BK20" s="429"/>
      <c r="BL20" s="429"/>
      <c r="BM20" s="430"/>
      <c r="BN20" s="16"/>
      <c r="BO20" s="16"/>
      <c r="BP20" s="16"/>
      <c r="BQ20" s="16"/>
      <c r="BR20" s="16"/>
      <c r="BS20" s="16"/>
      <c r="BT20" s="16"/>
      <c r="BU20" s="16"/>
      <c r="BV20" s="16"/>
      <c r="BW20" s="16"/>
      <c r="BX20" s="16"/>
      <c r="BY20" s="16"/>
      <c r="BZ20" s="16"/>
      <c r="CA20" s="16"/>
      <c r="CB20" s="16"/>
      <c r="CC20" s="16"/>
    </row>
    <row r="21" spans="2:81" s="14" customFormat="1" ht="12.6" customHeight="1">
      <c r="B21" s="17"/>
      <c r="C21" s="439">
        <f>C20+1</f>
        <v>2</v>
      </c>
      <c r="D21" s="428" t="s">
        <v>354</v>
      </c>
      <c r="E21" s="429"/>
      <c r="F21" s="429"/>
      <c r="G21" s="429"/>
      <c r="H21" s="429"/>
      <c r="I21" s="429"/>
      <c r="J21" s="429"/>
      <c r="K21" s="430"/>
      <c r="L21" s="428" t="s">
        <v>355</v>
      </c>
      <c r="M21" s="429"/>
      <c r="N21" s="429"/>
      <c r="O21" s="429"/>
      <c r="P21" s="429"/>
      <c r="Q21" s="429"/>
      <c r="R21" s="429"/>
      <c r="S21" s="430"/>
      <c r="T21" s="428" t="s">
        <v>125</v>
      </c>
      <c r="U21" s="429"/>
      <c r="V21" s="429"/>
      <c r="W21" s="429"/>
      <c r="X21" s="429"/>
      <c r="Y21" s="429"/>
      <c r="Z21" s="429"/>
      <c r="AA21" s="430"/>
      <c r="AB21" s="912"/>
      <c r="AC21" s="921"/>
      <c r="AD21" s="428" t="s">
        <v>357</v>
      </c>
      <c r="AE21" s="429"/>
      <c r="AF21" s="429"/>
      <c r="AG21" s="429"/>
      <c r="AH21" s="429"/>
      <c r="AI21" s="429"/>
      <c r="AJ21" s="429"/>
      <c r="AK21" s="429"/>
      <c r="AL21" s="429"/>
      <c r="AM21" s="429"/>
      <c r="AN21" s="429"/>
      <c r="AO21" s="429"/>
      <c r="AP21" s="429"/>
      <c r="AQ21" s="429"/>
      <c r="AR21" s="429"/>
      <c r="AS21" s="429"/>
      <c r="AT21" s="429"/>
      <c r="AU21" s="430"/>
      <c r="AV21" s="428"/>
      <c r="AW21" s="429"/>
      <c r="AX21" s="429"/>
      <c r="AY21" s="429"/>
      <c r="AZ21" s="429"/>
      <c r="BA21" s="429"/>
      <c r="BB21" s="429"/>
      <c r="BC21" s="429"/>
      <c r="BD21" s="429"/>
      <c r="BE21" s="429"/>
      <c r="BF21" s="429"/>
      <c r="BG21" s="429"/>
      <c r="BH21" s="429"/>
      <c r="BI21" s="429"/>
      <c r="BJ21" s="429"/>
      <c r="BK21" s="429"/>
      <c r="BL21" s="429"/>
      <c r="BM21" s="430"/>
      <c r="BN21" s="16"/>
      <c r="BO21" s="16"/>
      <c r="BP21" s="16"/>
      <c r="BQ21" s="16"/>
      <c r="BR21" s="16"/>
      <c r="BS21" s="16"/>
      <c r="BT21" s="16"/>
      <c r="BU21" s="16"/>
      <c r="BV21" s="16"/>
      <c r="BW21" s="16"/>
      <c r="BX21" s="16"/>
      <c r="BY21" s="16"/>
      <c r="BZ21" s="16"/>
      <c r="CA21" s="16"/>
      <c r="CB21" s="16"/>
      <c r="CC21" s="16"/>
    </row>
    <row r="22" spans="2:81" s="14" customFormat="1" ht="12.6" customHeight="1">
      <c r="B22" s="17"/>
      <c r="C22" s="439">
        <f t="shared" ref="C22:C25" si="0">C21+1</f>
        <v>3</v>
      </c>
      <c r="D22" s="428" t="s">
        <v>358</v>
      </c>
      <c r="E22" s="429"/>
      <c r="F22" s="429"/>
      <c r="G22" s="429"/>
      <c r="H22" s="429"/>
      <c r="I22" s="429"/>
      <c r="J22" s="429"/>
      <c r="K22" s="430"/>
      <c r="L22" s="428" t="s">
        <v>359</v>
      </c>
      <c r="M22" s="429"/>
      <c r="N22" s="429"/>
      <c r="O22" s="429"/>
      <c r="P22" s="429"/>
      <c r="Q22" s="429"/>
      <c r="R22" s="429"/>
      <c r="S22" s="430"/>
      <c r="T22" s="428" t="s">
        <v>360</v>
      </c>
      <c r="U22" s="429"/>
      <c r="V22" s="429"/>
      <c r="W22" s="429"/>
      <c r="X22" s="429"/>
      <c r="Y22" s="429"/>
      <c r="Z22" s="429"/>
      <c r="AA22" s="430"/>
      <c r="AB22" s="912"/>
      <c r="AC22" s="921"/>
      <c r="AD22" s="428" t="s">
        <v>361</v>
      </c>
      <c r="AE22" s="429"/>
      <c r="AF22" s="429"/>
      <c r="AG22" s="429"/>
      <c r="AH22" s="429"/>
      <c r="AI22" s="429"/>
      <c r="AJ22" s="429"/>
      <c r="AK22" s="429"/>
      <c r="AL22" s="429"/>
      <c r="AM22" s="429"/>
      <c r="AN22" s="429"/>
      <c r="AO22" s="429"/>
      <c r="AP22" s="429"/>
      <c r="AQ22" s="429"/>
      <c r="AR22" s="429"/>
      <c r="AS22" s="429"/>
      <c r="AT22" s="429"/>
      <c r="AU22" s="430"/>
      <c r="AV22" s="428"/>
      <c r="AW22" s="429"/>
      <c r="AX22" s="429"/>
      <c r="AY22" s="429"/>
      <c r="AZ22" s="429"/>
      <c r="BA22" s="429"/>
      <c r="BB22" s="429"/>
      <c r="BC22" s="429"/>
      <c r="BD22" s="429"/>
      <c r="BE22" s="429"/>
      <c r="BF22" s="429"/>
      <c r="BG22" s="429"/>
      <c r="BH22" s="429"/>
      <c r="BI22" s="429"/>
      <c r="BJ22" s="429"/>
      <c r="BK22" s="429"/>
      <c r="BL22" s="429"/>
      <c r="BM22" s="430"/>
      <c r="BN22" s="16"/>
      <c r="BO22" s="16"/>
      <c r="BP22" s="16"/>
      <c r="BQ22" s="16"/>
      <c r="BR22" s="16"/>
      <c r="BS22" s="16"/>
      <c r="BT22" s="16"/>
      <c r="BU22" s="16"/>
      <c r="BV22" s="16"/>
      <c r="BW22" s="16"/>
      <c r="BX22" s="16"/>
      <c r="BY22" s="16"/>
      <c r="BZ22" s="16"/>
      <c r="CA22" s="16"/>
      <c r="CB22" s="16"/>
      <c r="CC22" s="16"/>
    </row>
    <row r="23" spans="2:81" s="14" customFormat="1" ht="12.6" customHeight="1">
      <c r="B23" s="17"/>
      <c r="C23" s="439">
        <f t="shared" si="0"/>
        <v>4</v>
      </c>
      <c r="D23" s="428" t="s">
        <v>198</v>
      </c>
      <c r="E23" s="429"/>
      <c r="F23" s="429"/>
      <c r="G23" s="429"/>
      <c r="H23" s="429"/>
      <c r="I23" s="429"/>
      <c r="J23" s="429"/>
      <c r="K23" s="430"/>
      <c r="L23" s="428" t="s">
        <v>1578</v>
      </c>
      <c r="M23" s="429"/>
      <c r="N23" s="429"/>
      <c r="O23" s="429"/>
      <c r="P23" s="429"/>
      <c r="Q23" s="429"/>
      <c r="R23" s="429"/>
      <c r="S23" s="430"/>
      <c r="T23" s="428" t="s">
        <v>112</v>
      </c>
      <c r="U23" s="429"/>
      <c r="V23" s="429"/>
      <c r="W23" s="429"/>
      <c r="X23" s="429"/>
      <c r="Y23" s="429"/>
      <c r="Z23" s="429"/>
      <c r="AA23" s="430"/>
      <c r="AB23" s="912"/>
      <c r="AC23" s="921"/>
      <c r="AD23" s="428" t="s">
        <v>194</v>
      </c>
      <c r="AE23" s="429"/>
      <c r="AF23" s="429"/>
      <c r="AG23" s="429"/>
      <c r="AH23" s="429"/>
      <c r="AI23" s="429"/>
      <c r="AJ23" s="429"/>
      <c r="AK23" s="429"/>
      <c r="AL23" s="429"/>
      <c r="AM23" s="429"/>
      <c r="AN23" s="429"/>
      <c r="AO23" s="429"/>
      <c r="AP23" s="429"/>
      <c r="AQ23" s="429"/>
      <c r="AR23" s="429"/>
      <c r="AS23" s="429"/>
      <c r="AT23" s="429"/>
      <c r="AU23" s="430"/>
      <c r="AV23" s="428"/>
      <c r="AW23" s="429"/>
      <c r="AX23" s="429"/>
      <c r="AY23" s="429"/>
      <c r="AZ23" s="429"/>
      <c r="BA23" s="429"/>
      <c r="BB23" s="429"/>
      <c r="BC23" s="429"/>
      <c r="BD23" s="429"/>
      <c r="BE23" s="429"/>
      <c r="BF23" s="429"/>
      <c r="BG23" s="429"/>
      <c r="BH23" s="429"/>
      <c r="BI23" s="429"/>
      <c r="BJ23" s="429"/>
      <c r="BK23" s="429"/>
      <c r="BL23" s="429"/>
      <c r="BM23" s="430"/>
      <c r="BN23" s="16"/>
      <c r="BO23" s="16"/>
      <c r="BP23" s="16"/>
      <c r="BQ23" s="16"/>
      <c r="BR23" s="16"/>
      <c r="BS23" s="16"/>
      <c r="BT23" s="16"/>
      <c r="BU23" s="16"/>
      <c r="BV23" s="16"/>
      <c r="BW23" s="16"/>
      <c r="BX23" s="16"/>
      <c r="BY23" s="16"/>
      <c r="BZ23" s="16"/>
      <c r="CA23" s="16"/>
      <c r="CB23" s="16"/>
      <c r="CC23" s="16"/>
    </row>
    <row r="24" spans="2:81" s="14" customFormat="1" ht="12.6" customHeight="1">
      <c r="B24" s="17"/>
      <c r="C24" s="439">
        <f t="shared" si="0"/>
        <v>5</v>
      </c>
      <c r="D24" s="428" t="s">
        <v>197</v>
      </c>
      <c r="E24" s="429"/>
      <c r="F24" s="429"/>
      <c r="G24" s="429"/>
      <c r="H24" s="429"/>
      <c r="I24" s="429"/>
      <c r="J24" s="429"/>
      <c r="K24" s="430"/>
      <c r="L24" s="428" t="s">
        <v>195</v>
      </c>
      <c r="M24" s="429"/>
      <c r="N24" s="429"/>
      <c r="O24" s="429"/>
      <c r="P24" s="429"/>
      <c r="Q24" s="429"/>
      <c r="R24" s="429"/>
      <c r="S24" s="430"/>
      <c r="T24" s="428" t="s">
        <v>190</v>
      </c>
      <c r="U24" s="429"/>
      <c r="V24" s="429"/>
      <c r="W24" s="429"/>
      <c r="X24" s="429"/>
      <c r="Y24" s="429"/>
      <c r="Z24" s="429"/>
      <c r="AA24" s="430"/>
      <c r="AB24" s="912"/>
      <c r="AC24" s="921"/>
      <c r="AD24" s="428" t="s">
        <v>1254</v>
      </c>
      <c r="AE24" s="429"/>
      <c r="AF24" s="429"/>
      <c r="AG24" s="429"/>
      <c r="AH24" s="429"/>
      <c r="AI24" s="429"/>
      <c r="AJ24" s="429"/>
      <c r="AK24" s="429"/>
      <c r="AL24" s="429"/>
      <c r="AM24" s="429"/>
      <c r="AN24" s="429"/>
      <c r="AO24" s="429"/>
      <c r="AP24" s="429"/>
      <c r="AQ24" s="429"/>
      <c r="AR24" s="429"/>
      <c r="AS24" s="429"/>
      <c r="AT24" s="429"/>
      <c r="AU24" s="430"/>
      <c r="AV24" s="428"/>
      <c r="AW24" s="429"/>
      <c r="AX24" s="429"/>
      <c r="AY24" s="429"/>
      <c r="AZ24" s="429"/>
      <c r="BA24" s="429"/>
      <c r="BB24" s="429"/>
      <c r="BC24" s="429"/>
      <c r="BD24" s="429"/>
      <c r="BE24" s="429"/>
      <c r="BF24" s="429"/>
      <c r="BG24" s="429"/>
      <c r="BH24" s="429"/>
      <c r="BI24" s="429"/>
      <c r="BJ24" s="429"/>
      <c r="BK24" s="429"/>
      <c r="BL24" s="429"/>
      <c r="BM24" s="430"/>
      <c r="BN24" s="16"/>
      <c r="BO24" s="16"/>
      <c r="BP24" s="16"/>
      <c r="BQ24" s="16"/>
      <c r="BR24" s="16"/>
      <c r="BS24" s="16"/>
      <c r="BT24" s="16"/>
      <c r="BU24" s="16"/>
      <c r="BV24" s="16"/>
      <c r="BW24" s="16"/>
      <c r="BX24" s="16"/>
      <c r="BY24" s="16"/>
      <c r="BZ24" s="16"/>
      <c r="CA24" s="16"/>
      <c r="CB24" s="16"/>
      <c r="CC24" s="16"/>
    </row>
    <row r="25" spans="2:81" s="15" customFormat="1" ht="12.6" customHeight="1">
      <c r="B25" s="7"/>
      <c r="C25" s="439">
        <f t="shared" si="0"/>
        <v>6</v>
      </c>
      <c r="D25" s="428" t="s">
        <v>1577</v>
      </c>
      <c r="E25" s="429"/>
      <c r="F25" s="429"/>
      <c r="G25" s="429"/>
      <c r="H25" s="429"/>
      <c r="I25" s="429"/>
      <c r="J25" s="429"/>
      <c r="K25" s="430"/>
      <c r="L25" s="428" t="s">
        <v>1572</v>
      </c>
      <c r="M25" s="429"/>
      <c r="N25" s="429"/>
      <c r="O25" s="429"/>
      <c r="P25" s="429"/>
      <c r="Q25" s="429"/>
      <c r="R25" s="429"/>
      <c r="S25" s="430"/>
      <c r="T25" s="428" t="s">
        <v>1385</v>
      </c>
      <c r="U25" s="429"/>
      <c r="V25" s="429"/>
      <c r="W25" s="429"/>
      <c r="X25" s="429"/>
      <c r="Y25" s="429"/>
      <c r="Z25" s="429"/>
      <c r="AA25" s="430"/>
      <c r="AB25" s="912"/>
      <c r="AC25" s="921"/>
      <c r="AD25" s="428" t="s">
        <v>1574</v>
      </c>
      <c r="AE25" s="429"/>
      <c r="AF25" s="429"/>
      <c r="AG25" s="429"/>
      <c r="AH25" s="429"/>
      <c r="AI25" s="429"/>
      <c r="AJ25" s="429"/>
      <c r="AK25" s="429"/>
      <c r="AL25" s="429"/>
      <c r="AM25" s="429"/>
      <c r="AN25" s="429"/>
      <c r="AO25" s="429"/>
      <c r="AP25" s="429"/>
      <c r="AQ25" s="429"/>
      <c r="AR25" s="429"/>
      <c r="AS25" s="429"/>
      <c r="AT25" s="429"/>
      <c r="AU25" s="430"/>
      <c r="AV25" s="428"/>
      <c r="AW25" s="429"/>
      <c r="AX25" s="429"/>
      <c r="AY25" s="429"/>
      <c r="AZ25" s="429"/>
      <c r="BA25" s="429"/>
      <c r="BB25" s="429"/>
      <c r="BC25" s="429"/>
      <c r="BD25" s="429"/>
      <c r="BE25" s="429"/>
      <c r="BF25" s="429"/>
      <c r="BG25" s="429"/>
      <c r="BH25" s="429"/>
      <c r="BI25" s="429"/>
      <c r="BJ25" s="429"/>
      <c r="BK25" s="429"/>
      <c r="BL25" s="429"/>
      <c r="BM25" s="430"/>
      <c r="BN25" s="16"/>
      <c r="BO25" s="16"/>
      <c r="BP25" s="16"/>
      <c r="BQ25" s="16"/>
      <c r="BR25" s="16"/>
      <c r="BS25" s="16"/>
      <c r="BT25" s="16"/>
      <c r="BU25" s="16"/>
      <c r="BV25" s="16"/>
      <c r="BW25" s="16"/>
      <c r="BX25" s="16"/>
      <c r="BY25" s="16"/>
      <c r="BZ25" s="16"/>
      <c r="CA25" s="16"/>
      <c r="CB25" s="16"/>
      <c r="CC25" s="16"/>
    </row>
    <row r="28" spans="2:81" ht="16.5" customHeight="1">
      <c r="B28" s="65" t="s">
        <v>91</v>
      </c>
    </row>
    <row r="30" spans="2:81" s="31" customFormat="1" ht="15" customHeight="1">
      <c r="B30" s="17"/>
      <c r="C30" s="420" t="s">
        <v>92</v>
      </c>
      <c r="D30" s="922" t="s">
        <v>87</v>
      </c>
      <c r="E30" s="923"/>
      <c r="F30" s="923"/>
      <c r="G30" s="923"/>
      <c r="H30" s="923"/>
      <c r="I30" s="923"/>
      <c r="J30" s="923"/>
      <c r="K30" s="924"/>
      <c r="L30" s="925" t="s">
        <v>88</v>
      </c>
      <c r="M30" s="926"/>
      <c r="N30" s="926"/>
      <c r="O30" s="926"/>
      <c r="P30" s="926"/>
      <c r="Q30" s="926"/>
      <c r="R30" s="926"/>
      <c r="S30" s="927"/>
      <c r="T30" s="922" t="s">
        <v>95</v>
      </c>
      <c r="U30" s="923"/>
      <c r="V30" s="923"/>
      <c r="W30" s="923"/>
      <c r="X30" s="923"/>
      <c r="Y30" s="923"/>
      <c r="Z30" s="923"/>
      <c r="AA30" s="924"/>
      <c r="AB30" s="925" t="s">
        <v>107</v>
      </c>
      <c r="AC30" s="926"/>
      <c r="AD30" s="925" t="s">
        <v>96</v>
      </c>
      <c r="AE30" s="926"/>
      <c r="AF30" s="926"/>
      <c r="AG30" s="926"/>
      <c r="AH30" s="926"/>
      <c r="AI30" s="926"/>
      <c r="AJ30" s="926"/>
      <c r="AK30" s="926"/>
      <c r="AL30" s="926"/>
      <c r="AM30" s="926"/>
      <c r="AN30" s="926"/>
      <c r="AO30" s="926"/>
      <c r="AP30" s="926"/>
      <c r="AQ30" s="926"/>
      <c r="AR30" s="926"/>
      <c r="AS30" s="926"/>
      <c r="AT30" s="926"/>
      <c r="AU30" s="927"/>
      <c r="AV30" s="925" t="s">
        <v>30</v>
      </c>
      <c r="AW30" s="926"/>
      <c r="AX30" s="926"/>
      <c r="AY30" s="926"/>
      <c r="AZ30" s="926"/>
      <c r="BA30" s="926"/>
      <c r="BB30" s="926"/>
      <c r="BC30" s="926"/>
      <c r="BD30" s="926"/>
      <c r="BE30" s="926"/>
      <c r="BF30" s="926"/>
      <c r="BG30" s="926"/>
      <c r="BH30" s="926"/>
      <c r="BI30" s="926"/>
      <c r="BJ30" s="926"/>
      <c r="BK30" s="926"/>
      <c r="BL30" s="926"/>
      <c r="BM30" s="927"/>
      <c r="BN30" s="16"/>
      <c r="BO30" s="16"/>
      <c r="BP30" s="16"/>
      <c r="BQ30" s="16"/>
      <c r="BR30" s="16"/>
      <c r="BS30" s="16"/>
      <c r="BT30" s="16"/>
      <c r="BU30" s="16"/>
      <c r="BV30" s="16"/>
      <c r="BW30" s="16"/>
      <c r="BX30" s="16"/>
      <c r="BY30" s="16"/>
      <c r="BZ30" s="16"/>
      <c r="CA30" s="16"/>
      <c r="CB30" s="16"/>
      <c r="CC30" s="16"/>
    </row>
    <row r="31" spans="2:81" s="14" customFormat="1" ht="12.6" customHeight="1">
      <c r="B31" s="17"/>
      <c r="C31" s="421">
        <v>1</v>
      </c>
      <c r="D31" s="928" t="s">
        <v>1538</v>
      </c>
      <c r="E31" s="928" t="s">
        <v>114</v>
      </c>
      <c r="F31" s="928" t="s">
        <v>114</v>
      </c>
      <c r="G31" s="928" t="s">
        <v>114</v>
      </c>
      <c r="H31" s="928" t="s">
        <v>114</v>
      </c>
      <c r="I31" s="928" t="s">
        <v>114</v>
      </c>
      <c r="J31" s="928" t="s">
        <v>114</v>
      </c>
      <c r="K31" s="928" t="s">
        <v>114</v>
      </c>
      <c r="L31" s="928" t="s">
        <v>115</v>
      </c>
      <c r="M31" s="928" t="s">
        <v>115</v>
      </c>
      <c r="N31" s="928" t="s">
        <v>115</v>
      </c>
      <c r="O31" s="928" t="s">
        <v>115</v>
      </c>
      <c r="P31" s="928" t="s">
        <v>115</v>
      </c>
      <c r="Q31" s="928" t="s">
        <v>115</v>
      </c>
      <c r="R31" s="928" t="s">
        <v>115</v>
      </c>
      <c r="S31" s="928" t="s">
        <v>115</v>
      </c>
      <c r="T31" s="928" t="s">
        <v>383</v>
      </c>
      <c r="U31" s="928"/>
      <c r="V31" s="928"/>
      <c r="W31" s="928"/>
      <c r="X31" s="928"/>
      <c r="Y31" s="928"/>
      <c r="Z31" s="928"/>
      <c r="AA31" s="928"/>
      <c r="AB31" s="912"/>
      <c r="AC31" s="921"/>
      <c r="AD31" s="928" t="s">
        <v>384</v>
      </c>
      <c r="AE31" s="928"/>
      <c r="AF31" s="928"/>
      <c r="AG31" s="928"/>
      <c r="AH31" s="928"/>
      <c r="AI31" s="928"/>
      <c r="AJ31" s="928"/>
      <c r="AK31" s="928"/>
      <c r="AL31" s="928"/>
      <c r="AM31" s="928"/>
      <c r="AN31" s="928"/>
      <c r="AO31" s="928"/>
      <c r="AP31" s="928"/>
      <c r="AQ31" s="928"/>
      <c r="AR31" s="928"/>
      <c r="AS31" s="928"/>
      <c r="AT31" s="928"/>
      <c r="AU31" s="928"/>
      <c r="AV31" s="928"/>
      <c r="AW31" s="928"/>
      <c r="AX31" s="928"/>
      <c r="AY31" s="928"/>
      <c r="AZ31" s="928"/>
      <c r="BA31" s="928"/>
      <c r="BB31" s="928"/>
      <c r="BC31" s="928"/>
      <c r="BD31" s="928"/>
      <c r="BE31" s="928"/>
      <c r="BF31" s="928"/>
      <c r="BG31" s="928"/>
      <c r="BH31" s="928"/>
      <c r="BI31" s="928"/>
      <c r="BJ31" s="928"/>
      <c r="BK31" s="928"/>
      <c r="BL31" s="928"/>
      <c r="BM31" s="928"/>
      <c r="BN31" s="16"/>
      <c r="BO31" s="16"/>
      <c r="BP31" s="16"/>
      <c r="BQ31" s="16"/>
      <c r="BR31" s="16"/>
      <c r="BS31" s="16"/>
      <c r="BT31" s="16"/>
      <c r="BU31" s="16"/>
      <c r="BV31" s="16"/>
      <c r="BW31" s="16"/>
      <c r="BX31" s="16"/>
      <c r="BY31" s="16"/>
      <c r="BZ31" s="16"/>
      <c r="CA31" s="16"/>
      <c r="CB31" s="16"/>
      <c r="CC31" s="16"/>
    </row>
    <row r="34" spans="2:81" ht="16.5" customHeight="1">
      <c r="B34" s="65" t="s">
        <v>106</v>
      </c>
    </row>
    <row r="36" spans="2:81" ht="16.5" customHeight="1">
      <c r="C36" s="420" t="s">
        <v>92</v>
      </c>
      <c r="D36" s="922" t="s">
        <v>87</v>
      </c>
      <c r="E36" s="923"/>
      <c r="F36" s="923"/>
      <c r="G36" s="923"/>
      <c r="H36" s="923"/>
      <c r="I36" s="923"/>
      <c r="J36" s="923"/>
      <c r="K36" s="924"/>
      <c r="L36" s="925" t="s">
        <v>88</v>
      </c>
      <c r="M36" s="926"/>
      <c r="N36" s="926"/>
      <c r="O36" s="926"/>
      <c r="P36" s="926"/>
      <c r="Q36" s="926"/>
      <c r="R36" s="926"/>
      <c r="S36" s="927"/>
      <c r="T36" s="925" t="s">
        <v>105</v>
      </c>
      <c r="U36" s="926"/>
      <c r="V36" s="926"/>
      <c r="W36" s="926"/>
      <c r="X36" s="926"/>
      <c r="Y36" s="926"/>
      <c r="Z36" s="926"/>
      <c r="AA36" s="926"/>
      <c r="AB36" s="926"/>
      <c r="AC36" s="926"/>
      <c r="AD36" s="926"/>
      <c r="AE36" s="926"/>
      <c r="AF36" s="926"/>
      <c r="AG36" s="926"/>
      <c r="AH36" s="926"/>
      <c r="AI36" s="926"/>
      <c r="AJ36" s="926"/>
      <c r="AK36" s="926"/>
      <c r="AL36" s="926"/>
      <c r="AM36" s="926"/>
      <c r="AN36" s="926"/>
      <c r="AO36" s="926"/>
      <c r="AP36" s="926"/>
      <c r="AQ36" s="926"/>
      <c r="AR36" s="926"/>
      <c r="AS36" s="927"/>
      <c r="AT36" s="925" t="s">
        <v>30</v>
      </c>
      <c r="AU36" s="926"/>
      <c r="AV36" s="926"/>
      <c r="AW36" s="926"/>
      <c r="AX36" s="926"/>
      <c r="AY36" s="926"/>
      <c r="AZ36" s="926"/>
      <c r="BA36" s="926"/>
      <c r="BB36" s="926"/>
      <c r="BC36" s="926"/>
      <c r="BD36" s="926"/>
      <c r="BE36" s="926"/>
      <c r="BF36" s="926"/>
      <c r="BG36" s="926"/>
      <c r="BH36" s="926"/>
      <c r="BI36" s="926"/>
      <c r="BJ36" s="926"/>
      <c r="BK36" s="927"/>
    </row>
    <row r="37" spans="2:81" ht="12">
      <c r="C37" s="421"/>
      <c r="D37" s="928"/>
      <c r="E37" s="928"/>
      <c r="F37" s="928"/>
      <c r="G37" s="928"/>
      <c r="H37" s="928"/>
      <c r="I37" s="928"/>
      <c r="J37" s="928"/>
      <c r="K37" s="928"/>
      <c r="L37" s="928"/>
      <c r="M37" s="928"/>
      <c r="N37" s="928"/>
      <c r="O37" s="928"/>
      <c r="P37" s="928"/>
      <c r="Q37" s="928"/>
      <c r="R37" s="928"/>
      <c r="S37" s="928"/>
      <c r="T37" s="897"/>
      <c r="U37" s="898"/>
      <c r="V37" s="898"/>
      <c r="W37" s="898"/>
      <c r="X37" s="898"/>
      <c r="Y37" s="898"/>
      <c r="Z37" s="898"/>
      <c r="AA37" s="898"/>
      <c r="AB37" s="898"/>
      <c r="AC37" s="898"/>
      <c r="AD37" s="898"/>
      <c r="AE37" s="898"/>
      <c r="AF37" s="898"/>
      <c r="AG37" s="898"/>
      <c r="AH37" s="898"/>
      <c r="AI37" s="898"/>
      <c r="AJ37" s="898"/>
      <c r="AK37" s="898"/>
      <c r="AL37" s="898"/>
      <c r="AM37" s="898"/>
      <c r="AN37" s="898"/>
      <c r="AO37" s="898"/>
      <c r="AP37" s="898"/>
      <c r="AQ37" s="898"/>
      <c r="AR37" s="898"/>
      <c r="AS37" s="899"/>
      <c r="AT37" s="928"/>
      <c r="AU37" s="928"/>
      <c r="AV37" s="928"/>
      <c r="AW37" s="928"/>
      <c r="AX37" s="928"/>
      <c r="AY37" s="928"/>
      <c r="AZ37" s="928"/>
      <c r="BA37" s="928"/>
      <c r="BB37" s="928"/>
      <c r="BC37" s="928"/>
      <c r="BD37" s="928"/>
      <c r="BE37" s="928"/>
      <c r="BF37" s="928"/>
      <c r="BG37" s="928"/>
      <c r="BH37" s="928"/>
      <c r="BI37" s="928"/>
      <c r="BJ37" s="928"/>
      <c r="BK37" s="928"/>
    </row>
    <row r="40" spans="2:81" ht="16.5" customHeight="1">
      <c r="B40" s="65" t="s">
        <v>97</v>
      </c>
    </row>
    <row r="42" spans="2:81" ht="16.5" customHeight="1">
      <c r="C42" s="420" t="s">
        <v>92</v>
      </c>
      <c r="D42" s="903" t="s">
        <v>101</v>
      </c>
      <c r="E42" s="903"/>
      <c r="F42" s="903"/>
      <c r="G42" s="903"/>
      <c r="H42" s="903"/>
      <c r="I42" s="903"/>
      <c r="J42" s="903"/>
      <c r="K42" s="903"/>
      <c r="L42" s="903"/>
      <c r="M42" s="903"/>
      <c r="N42" s="903"/>
      <c r="O42" s="904" t="s">
        <v>98</v>
      </c>
      <c r="P42" s="904"/>
      <c r="Q42" s="904"/>
      <c r="R42" s="904"/>
      <c r="S42" s="904"/>
      <c r="T42" s="904"/>
      <c r="U42" s="904"/>
      <c r="V42" s="904"/>
      <c r="W42" s="904"/>
      <c r="X42" s="904"/>
      <c r="Y42" s="904"/>
      <c r="Z42" s="904"/>
      <c r="AA42" s="904"/>
      <c r="AB42" s="904" t="s">
        <v>99</v>
      </c>
      <c r="AC42" s="904"/>
      <c r="AD42" s="904"/>
      <c r="AE42" s="904"/>
      <c r="AF42" s="904"/>
      <c r="AG42" s="904" t="s">
        <v>100</v>
      </c>
      <c r="AH42" s="904"/>
      <c r="AI42" s="904"/>
      <c r="AJ42" s="904"/>
      <c r="AK42" s="904"/>
      <c r="AL42" s="904"/>
      <c r="AM42" s="904"/>
      <c r="AN42" s="904"/>
      <c r="AO42" s="904"/>
      <c r="AP42" s="904"/>
      <c r="AQ42" s="904"/>
      <c r="AR42" s="904"/>
      <c r="AS42" s="904"/>
      <c r="AT42" s="904"/>
      <c r="AU42" s="904"/>
      <c r="AV42" s="904"/>
      <c r="AW42" s="904"/>
      <c r="AX42" s="904"/>
      <c r="AY42" s="904"/>
      <c r="AZ42" s="904"/>
      <c r="BA42" s="904"/>
      <c r="BB42" s="904"/>
      <c r="BC42" s="904"/>
      <c r="BD42" s="904"/>
      <c r="BE42" s="904"/>
      <c r="BF42" s="904"/>
      <c r="BG42" s="904"/>
      <c r="BH42" s="904"/>
      <c r="BI42" s="904"/>
      <c r="BJ42" s="904"/>
      <c r="BK42" s="904"/>
    </row>
    <row r="43" spans="2:81" s="14" customFormat="1" ht="12.6" customHeight="1">
      <c r="B43" s="17"/>
      <c r="C43" s="421"/>
      <c r="D43" s="897"/>
      <c r="E43" s="898"/>
      <c r="F43" s="898"/>
      <c r="G43" s="898"/>
      <c r="H43" s="898"/>
      <c r="I43" s="898"/>
      <c r="J43" s="898"/>
      <c r="K43" s="898"/>
      <c r="L43" s="898"/>
      <c r="M43" s="898"/>
      <c r="N43" s="899"/>
      <c r="O43" s="897"/>
      <c r="P43" s="898"/>
      <c r="Q43" s="898"/>
      <c r="R43" s="898"/>
      <c r="S43" s="898"/>
      <c r="T43" s="898"/>
      <c r="U43" s="898"/>
      <c r="V43" s="898"/>
      <c r="W43" s="898"/>
      <c r="X43" s="898"/>
      <c r="Y43" s="898"/>
      <c r="Z43" s="898"/>
      <c r="AA43" s="899"/>
      <c r="AB43" s="897"/>
      <c r="AC43" s="898"/>
      <c r="AD43" s="898"/>
      <c r="AE43" s="898"/>
      <c r="AF43" s="899"/>
      <c r="AG43" s="897"/>
      <c r="AH43" s="898"/>
      <c r="AI43" s="898"/>
      <c r="AJ43" s="898"/>
      <c r="AK43" s="898"/>
      <c r="AL43" s="898"/>
      <c r="AM43" s="898"/>
      <c r="AN43" s="898"/>
      <c r="AO43" s="898"/>
      <c r="AP43" s="898"/>
      <c r="AQ43" s="898"/>
      <c r="AR43" s="898"/>
      <c r="AS43" s="898"/>
      <c r="AT43" s="898"/>
      <c r="AU43" s="898"/>
      <c r="AV43" s="898"/>
      <c r="AW43" s="898"/>
      <c r="AX43" s="898"/>
      <c r="AY43" s="898"/>
      <c r="AZ43" s="898"/>
      <c r="BA43" s="898"/>
      <c r="BB43" s="898"/>
      <c r="BC43" s="898"/>
      <c r="BD43" s="898"/>
      <c r="BE43" s="898"/>
      <c r="BF43" s="898"/>
      <c r="BG43" s="898"/>
      <c r="BH43" s="898"/>
      <c r="BI43" s="898"/>
      <c r="BJ43" s="898"/>
      <c r="BK43" s="899"/>
      <c r="BL43" s="16"/>
      <c r="BM43" s="16"/>
      <c r="BN43" s="16"/>
      <c r="BO43" s="16"/>
      <c r="BP43" s="16"/>
      <c r="BQ43" s="16"/>
      <c r="BR43" s="16"/>
      <c r="BS43" s="16"/>
      <c r="BT43" s="16"/>
      <c r="BU43" s="16"/>
      <c r="BV43" s="16"/>
      <c r="BW43" s="16"/>
      <c r="BX43" s="16"/>
      <c r="BY43" s="16"/>
      <c r="BZ43" s="16"/>
      <c r="CA43" s="16"/>
      <c r="CB43" s="16"/>
      <c r="CC43" s="16"/>
    </row>
    <row r="46" spans="2:81" s="17" customFormat="1" ht="16.5" customHeight="1">
      <c r="B46" s="65" t="s">
        <v>103</v>
      </c>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6"/>
      <c r="AV46" s="16"/>
      <c r="AW46" s="16"/>
      <c r="AX46" s="16"/>
      <c r="AY46" s="16"/>
      <c r="AZ46" s="16"/>
      <c r="BA46" s="16"/>
      <c r="BB46" s="16"/>
      <c r="BC46" s="16"/>
      <c r="BD46" s="16"/>
      <c r="BE46" s="16"/>
      <c r="BF46" s="16"/>
      <c r="BG46" s="16"/>
      <c r="BH46" s="16"/>
      <c r="BI46" s="16"/>
      <c r="BJ46" s="16"/>
      <c r="BK46" s="16"/>
      <c r="BL46" s="16"/>
      <c r="BM46" s="16"/>
      <c r="BN46" s="16"/>
      <c r="BO46" s="16"/>
      <c r="BP46" s="16"/>
      <c r="BQ46" s="16"/>
      <c r="BR46" s="16"/>
      <c r="BS46" s="16"/>
      <c r="BT46" s="16"/>
      <c r="BU46" s="16"/>
      <c r="BV46" s="16"/>
      <c r="BW46" s="16"/>
      <c r="BX46" s="16"/>
      <c r="BY46" s="16"/>
      <c r="BZ46" s="16"/>
      <c r="CA46" s="16"/>
      <c r="CB46" s="16"/>
      <c r="CC46" s="16"/>
    </row>
    <row r="48" spans="2:81" ht="16.5" customHeight="1">
      <c r="C48" s="17" t="s">
        <v>386</v>
      </c>
    </row>
    <row r="49" spans="2:70" ht="16.5" customHeight="1">
      <c r="C49" s="17" t="s">
        <v>387</v>
      </c>
    </row>
    <row r="50" spans="2:70" ht="16.5" customHeight="1">
      <c r="C50" s="219"/>
      <c r="D50" s="219"/>
      <c r="E50" s="219"/>
      <c r="F50" s="16"/>
      <c r="G50" s="219"/>
      <c r="H50" s="219"/>
      <c r="I50" s="219"/>
      <c r="J50" s="219"/>
      <c r="K50" s="219"/>
      <c r="L50" s="219"/>
      <c r="M50" s="219"/>
      <c r="P50" s="219"/>
      <c r="Q50" s="219"/>
      <c r="R50" s="219"/>
      <c r="S50" s="219"/>
      <c r="T50" s="219"/>
      <c r="U50" s="219"/>
      <c r="V50" s="219"/>
      <c r="W50" s="219"/>
      <c r="X50" s="219"/>
      <c r="Y50" s="219"/>
      <c r="Z50" s="219"/>
      <c r="AA50" s="219"/>
      <c r="AB50" s="219"/>
      <c r="AC50" s="219"/>
      <c r="AD50" s="219"/>
      <c r="AE50" s="219"/>
      <c r="AF50" s="219"/>
      <c r="AG50" s="219"/>
      <c r="AH50" s="219"/>
      <c r="AI50" s="219"/>
      <c r="AJ50" s="219"/>
      <c r="AK50" s="219"/>
      <c r="AL50" s="219"/>
      <c r="AM50" s="219"/>
      <c r="AN50" s="219"/>
      <c r="AO50" s="219"/>
      <c r="AP50" s="219"/>
      <c r="AQ50" s="219"/>
      <c r="AR50" s="219"/>
      <c r="AS50" s="219"/>
      <c r="AT50" s="219"/>
      <c r="AU50" s="219"/>
      <c r="AV50" s="219"/>
      <c r="AW50" s="219"/>
      <c r="AX50" s="219"/>
      <c r="AY50" s="219"/>
      <c r="AZ50" s="219"/>
      <c r="BA50" s="219"/>
      <c r="BB50" s="219"/>
      <c r="BC50" s="219"/>
      <c r="BD50" s="219"/>
      <c r="BE50" s="219"/>
      <c r="BF50" s="219"/>
      <c r="BG50" s="219"/>
      <c r="BH50" s="219"/>
      <c r="BI50" s="219"/>
      <c r="BJ50" s="219"/>
      <c r="BK50" s="219"/>
      <c r="BL50" s="219"/>
      <c r="BM50" s="219"/>
      <c r="BN50" s="219"/>
      <c r="BO50" s="219"/>
      <c r="BP50" s="219"/>
    </row>
    <row r="51" spans="2:70" ht="16.5" customHeight="1">
      <c r="B51" s="16"/>
      <c r="C51" s="16"/>
      <c r="E51" s="219" t="s">
        <v>1569</v>
      </c>
      <c r="F51" s="219"/>
      <c r="G51" s="219"/>
      <c r="H51" s="219"/>
      <c r="I51" s="219"/>
      <c r="J51" s="219"/>
      <c r="K51" s="219"/>
      <c r="L51" s="219"/>
      <c r="M51" s="18"/>
      <c r="O51" s="219"/>
      <c r="P51" s="219"/>
      <c r="Q51" s="219"/>
      <c r="R51" s="219"/>
      <c r="S51" s="219"/>
      <c r="T51" s="219"/>
      <c r="U51" s="219"/>
      <c r="V51" s="219"/>
      <c r="W51" s="219"/>
      <c r="X51" s="219"/>
      <c r="Y51" s="219"/>
      <c r="Z51" s="219"/>
      <c r="AA51" s="219"/>
      <c r="AB51" s="219"/>
      <c r="AC51" s="219"/>
      <c r="AD51" s="219"/>
      <c r="AE51" s="219"/>
      <c r="AF51" s="219"/>
      <c r="AG51" s="219"/>
      <c r="AH51" s="219"/>
      <c r="AI51" s="219"/>
      <c r="AJ51" s="219"/>
      <c r="AK51" s="219"/>
      <c r="AL51" s="219"/>
      <c r="AM51" s="219"/>
      <c r="AN51" s="219"/>
      <c r="AO51" s="219"/>
      <c r="AP51" s="219"/>
      <c r="AQ51" s="219"/>
      <c r="AR51" s="219"/>
      <c r="AS51" s="219"/>
      <c r="AT51" s="219"/>
      <c r="AU51" s="219"/>
      <c r="AV51" s="219"/>
      <c r="AW51" s="219"/>
      <c r="AX51" s="219"/>
      <c r="AY51" s="219"/>
      <c r="AZ51" s="219"/>
      <c r="BA51" s="219"/>
      <c r="BB51" s="219"/>
      <c r="BC51" s="219"/>
      <c r="BD51" s="219"/>
      <c r="BE51" s="219"/>
      <c r="BF51" s="219"/>
      <c r="BG51" s="219"/>
      <c r="BH51" s="219"/>
      <c r="BI51" s="219"/>
      <c r="BJ51" s="219"/>
      <c r="BK51" s="219"/>
      <c r="BL51" s="219"/>
      <c r="BM51" s="219"/>
      <c r="BN51" s="219"/>
      <c r="BO51" s="219"/>
      <c r="BP51" s="219"/>
      <c r="BQ51" s="219"/>
      <c r="BR51" s="219"/>
    </row>
    <row r="52" spans="2:70" ht="16.5" customHeight="1">
      <c r="B52" s="16"/>
      <c r="C52" s="16"/>
      <c r="E52" s="959" t="s">
        <v>367</v>
      </c>
      <c r="F52" s="960"/>
      <c r="G52" s="961"/>
      <c r="H52" s="959" t="s">
        <v>368</v>
      </c>
      <c r="I52" s="960"/>
      <c r="J52" s="961"/>
      <c r="K52" s="959" t="s">
        <v>369</v>
      </c>
      <c r="L52" s="960"/>
      <c r="M52" s="960"/>
      <c r="N52" s="960"/>
      <c r="O52" s="960"/>
      <c r="P52" s="961"/>
      <c r="Q52" s="959" t="s">
        <v>325</v>
      </c>
      <c r="R52" s="960"/>
      <c r="S52" s="960"/>
      <c r="T52" s="960"/>
      <c r="U52" s="960"/>
      <c r="V52" s="960"/>
      <c r="W52" s="960"/>
      <c r="X52" s="960"/>
      <c r="Y52" s="960"/>
      <c r="Z52" s="961"/>
      <c r="AA52" s="959" t="s">
        <v>226</v>
      </c>
      <c r="AB52" s="960"/>
      <c r="AC52" s="960"/>
      <c r="AD52" s="961"/>
      <c r="AE52" s="959" t="s">
        <v>227</v>
      </c>
      <c r="AF52" s="960"/>
      <c r="AG52" s="960"/>
      <c r="AH52" s="961"/>
      <c r="AI52" s="959" t="s">
        <v>223</v>
      </c>
      <c r="AJ52" s="960"/>
      <c r="AK52" s="960"/>
      <c r="AL52" s="961"/>
      <c r="AM52" s="219"/>
      <c r="AN52" s="219"/>
      <c r="AO52" s="219"/>
      <c r="AP52" s="202"/>
      <c r="AQ52" s="219"/>
      <c r="AR52" s="219"/>
      <c r="AS52" s="219"/>
      <c r="AT52" s="219"/>
      <c r="AU52" s="219"/>
      <c r="AV52" s="219"/>
      <c r="AW52" s="219"/>
      <c r="AX52" s="219"/>
      <c r="AY52" s="219"/>
      <c r="AZ52" s="219"/>
      <c r="BA52" s="219"/>
      <c r="BB52" s="219"/>
      <c r="BC52" s="219"/>
      <c r="BD52" s="219"/>
      <c r="BE52" s="219"/>
      <c r="BF52" s="219"/>
      <c r="BG52" s="219"/>
      <c r="BH52" s="219"/>
      <c r="BI52" s="219"/>
      <c r="BJ52" s="219"/>
      <c r="BK52" s="219"/>
      <c r="BL52" s="219"/>
      <c r="BM52" s="219"/>
      <c r="BN52" s="219"/>
      <c r="BO52" s="219"/>
      <c r="BP52" s="219"/>
      <c r="BQ52" s="219"/>
      <c r="BR52" s="219"/>
    </row>
    <row r="53" spans="2:70" ht="16.5" customHeight="1">
      <c r="B53" s="16"/>
      <c r="C53" s="16"/>
      <c r="E53" s="962"/>
      <c r="F53" s="963"/>
      <c r="G53" s="964"/>
      <c r="H53" s="962">
        <v>3.31</v>
      </c>
      <c r="I53" s="963"/>
      <c r="J53" s="964"/>
      <c r="K53" s="965" t="s">
        <v>257</v>
      </c>
      <c r="L53" s="966"/>
      <c r="M53" s="966"/>
      <c r="N53" s="966"/>
      <c r="O53" s="966"/>
      <c r="P53" s="967"/>
      <c r="Q53" s="959"/>
      <c r="R53" s="960"/>
      <c r="S53" s="960"/>
      <c r="T53" s="960"/>
      <c r="U53" s="960"/>
      <c r="V53" s="960"/>
      <c r="W53" s="960"/>
      <c r="X53" s="960"/>
      <c r="Y53" s="960"/>
      <c r="Z53" s="961"/>
      <c r="AA53" s="956"/>
      <c r="AB53" s="957"/>
      <c r="AC53" s="957"/>
      <c r="AD53" s="958"/>
      <c r="AE53" s="956">
        <v>13000</v>
      </c>
      <c r="AF53" s="957"/>
      <c r="AG53" s="957"/>
      <c r="AH53" s="958"/>
      <c r="AI53" s="956"/>
      <c r="AJ53" s="957"/>
      <c r="AK53" s="957"/>
      <c r="AL53" s="958"/>
      <c r="AM53" s="219"/>
      <c r="AN53" s="219" t="s">
        <v>545</v>
      </c>
      <c r="AO53" s="219" t="s">
        <v>568</v>
      </c>
      <c r="AP53" s="202"/>
      <c r="AS53" s="219"/>
      <c r="AT53" s="219"/>
      <c r="AU53" s="219"/>
      <c r="AV53" s="219"/>
      <c r="AW53" s="219"/>
      <c r="AX53" s="219"/>
      <c r="AY53" s="219"/>
      <c r="AZ53" s="219"/>
      <c r="BA53" s="219"/>
      <c r="BB53" s="219"/>
      <c r="BC53" s="219"/>
      <c r="BD53" s="219"/>
      <c r="BE53" s="219"/>
      <c r="BF53" s="219"/>
      <c r="BG53" s="219"/>
      <c r="BH53" s="219"/>
      <c r="BI53" s="219"/>
      <c r="BJ53" s="219"/>
      <c r="BK53" s="219"/>
      <c r="BL53" s="219"/>
      <c r="BM53" s="219"/>
      <c r="BN53" s="219"/>
      <c r="BO53" s="219"/>
      <c r="BP53" s="219"/>
      <c r="BQ53" s="219"/>
      <c r="BR53" s="219"/>
    </row>
    <row r="54" spans="2:70" ht="16.5" customHeight="1">
      <c r="B54" s="16"/>
      <c r="C54" s="16"/>
      <c r="E54" s="962"/>
      <c r="F54" s="963"/>
      <c r="G54" s="964"/>
      <c r="H54" s="962"/>
      <c r="I54" s="963"/>
      <c r="J54" s="964"/>
      <c r="K54" s="965" t="s">
        <v>569</v>
      </c>
      <c r="L54" s="966"/>
      <c r="M54" s="966"/>
      <c r="N54" s="966"/>
      <c r="O54" s="966"/>
      <c r="P54" s="967"/>
      <c r="Q54" s="965"/>
      <c r="R54" s="966"/>
      <c r="S54" s="966"/>
      <c r="T54" s="966"/>
      <c r="U54" s="966"/>
      <c r="V54" s="966"/>
      <c r="W54" s="966"/>
      <c r="X54" s="966"/>
      <c r="Y54" s="966"/>
      <c r="Z54" s="967"/>
      <c r="AA54" s="956">
        <v>10000</v>
      </c>
      <c r="AB54" s="957"/>
      <c r="AC54" s="957"/>
      <c r="AD54" s="958"/>
      <c r="AE54" s="956"/>
      <c r="AF54" s="957"/>
      <c r="AG54" s="957"/>
      <c r="AH54" s="958"/>
      <c r="AI54" s="956"/>
      <c r="AJ54" s="957"/>
      <c r="AK54" s="957"/>
      <c r="AL54" s="958"/>
      <c r="AM54" s="219"/>
      <c r="AN54" s="219" t="s">
        <v>545</v>
      </c>
      <c r="AO54" s="219" t="s">
        <v>571</v>
      </c>
      <c r="AP54" s="202"/>
      <c r="AS54" s="219"/>
      <c r="AT54" s="219"/>
      <c r="AU54" s="219"/>
      <c r="AV54" s="219"/>
      <c r="AW54" s="219"/>
      <c r="AX54" s="219"/>
      <c r="AY54" s="219"/>
      <c r="AZ54" s="219"/>
      <c r="BA54" s="219"/>
      <c r="BB54" s="219"/>
      <c r="BC54" s="219"/>
      <c r="BD54" s="219"/>
      <c r="BE54" s="219"/>
      <c r="BF54" s="219"/>
      <c r="BG54" s="219"/>
      <c r="BH54" s="219"/>
      <c r="BI54" s="219"/>
      <c r="BJ54" s="219"/>
      <c r="BK54" s="219"/>
      <c r="BL54" s="219"/>
      <c r="BM54" s="219"/>
      <c r="BN54" s="219"/>
      <c r="BO54" s="219"/>
      <c r="BP54" s="219"/>
      <c r="BQ54" s="219"/>
      <c r="BR54" s="219"/>
    </row>
    <row r="55" spans="2:70" ht="16.5" customHeight="1">
      <c r="B55" s="16"/>
      <c r="C55" s="16"/>
      <c r="E55" s="962"/>
      <c r="F55" s="963"/>
      <c r="G55" s="964"/>
      <c r="H55" s="985"/>
      <c r="I55" s="963"/>
      <c r="J55" s="964"/>
      <c r="K55" s="965"/>
      <c r="L55" s="966"/>
      <c r="M55" s="966"/>
      <c r="N55" s="966"/>
      <c r="O55" s="966"/>
      <c r="P55" s="967"/>
      <c r="Q55" s="959" t="s">
        <v>1224</v>
      </c>
      <c r="R55" s="960"/>
      <c r="S55" s="960"/>
      <c r="T55" s="960"/>
      <c r="U55" s="960"/>
      <c r="V55" s="960"/>
      <c r="W55" s="960"/>
      <c r="X55" s="960"/>
      <c r="Y55" s="960"/>
      <c r="Z55" s="961"/>
      <c r="AA55" s="956">
        <v>3000</v>
      </c>
      <c r="AB55" s="957"/>
      <c r="AC55" s="957"/>
      <c r="AD55" s="958"/>
      <c r="AE55" s="956"/>
      <c r="AF55" s="957"/>
      <c r="AG55" s="957"/>
      <c r="AH55" s="958"/>
      <c r="AI55" s="956"/>
      <c r="AJ55" s="957"/>
      <c r="AK55" s="957"/>
      <c r="AL55" s="958"/>
      <c r="AM55" s="219"/>
      <c r="AN55" s="219" t="s">
        <v>545</v>
      </c>
      <c r="AO55" s="219" t="s">
        <v>572</v>
      </c>
      <c r="AP55" s="202"/>
      <c r="AS55" s="219"/>
      <c r="AT55" s="219"/>
      <c r="AU55" s="219"/>
      <c r="AV55" s="219"/>
      <c r="AW55" s="219"/>
      <c r="AX55" s="219"/>
      <c r="AY55" s="219"/>
      <c r="AZ55" s="219"/>
      <c r="BA55" s="219"/>
      <c r="BB55" s="219"/>
      <c r="BC55" s="219"/>
      <c r="BD55" s="219"/>
      <c r="BE55" s="219"/>
      <c r="BF55" s="219"/>
      <c r="BG55" s="219"/>
      <c r="BH55" s="219"/>
      <c r="BI55" s="219"/>
      <c r="BJ55" s="219"/>
      <c r="BK55" s="219"/>
      <c r="BL55" s="219"/>
      <c r="BM55" s="219"/>
      <c r="BN55" s="219"/>
      <c r="BO55" s="219"/>
      <c r="BP55" s="219"/>
      <c r="BQ55" s="219"/>
      <c r="BR55" s="219"/>
    </row>
    <row r="56" spans="2:70" ht="16.5" customHeight="1">
      <c r="B56" s="16"/>
      <c r="C56" s="16"/>
      <c r="E56" s="962"/>
      <c r="F56" s="963"/>
      <c r="G56" s="964"/>
      <c r="H56" s="985"/>
      <c r="I56" s="963"/>
      <c r="J56" s="964"/>
      <c r="K56" s="965"/>
      <c r="L56" s="966"/>
      <c r="M56" s="966"/>
      <c r="N56" s="966"/>
      <c r="O56" s="966"/>
      <c r="P56" s="967"/>
      <c r="Q56" s="959" t="s">
        <v>573</v>
      </c>
      <c r="R56" s="960"/>
      <c r="S56" s="960"/>
      <c r="T56" s="960"/>
      <c r="U56" s="960"/>
      <c r="V56" s="960"/>
      <c r="W56" s="960"/>
      <c r="X56" s="960"/>
      <c r="Y56" s="960"/>
      <c r="Z56" s="961"/>
      <c r="AA56" s="956">
        <v>13000</v>
      </c>
      <c r="AB56" s="957"/>
      <c r="AC56" s="957"/>
      <c r="AD56" s="958"/>
      <c r="AE56" s="956">
        <v>13000</v>
      </c>
      <c r="AF56" s="957"/>
      <c r="AG56" s="957"/>
      <c r="AH56" s="958"/>
      <c r="AI56" s="956"/>
      <c r="AJ56" s="957"/>
      <c r="AK56" s="957"/>
      <c r="AL56" s="958"/>
      <c r="AM56" s="219"/>
      <c r="AN56" s="219"/>
      <c r="AO56" s="219"/>
      <c r="AP56" s="202"/>
      <c r="AS56" s="219"/>
      <c r="AT56" s="219"/>
      <c r="AU56" s="219"/>
      <c r="AV56" s="219"/>
      <c r="AW56" s="219"/>
      <c r="AX56" s="219"/>
      <c r="AY56" s="219"/>
      <c r="AZ56" s="219"/>
      <c r="BA56" s="219"/>
      <c r="BB56" s="219"/>
      <c r="BC56" s="219"/>
      <c r="BD56" s="219"/>
      <c r="BE56" s="219"/>
      <c r="BF56" s="219"/>
      <c r="BG56" s="219"/>
      <c r="BH56" s="219"/>
      <c r="BI56" s="219"/>
      <c r="BJ56" s="219"/>
      <c r="BK56" s="219"/>
      <c r="BL56" s="219"/>
      <c r="BM56" s="219"/>
      <c r="BN56" s="219"/>
      <c r="BO56" s="219"/>
      <c r="BP56" s="219"/>
      <c r="BQ56" s="219"/>
      <c r="BR56" s="219"/>
    </row>
    <row r="57" spans="2:70" ht="16.5" customHeight="1">
      <c r="B57" s="16"/>
      <c r="C57" s="16"/>
      <c r="E57" s="962"/>
      <c r="F57" s="963"/>
      <c r="G57" s="964"/>
      <c r="H57" s="962"/>
      <c r="I57" s="963"/>
      <c r="J57" s="964"/>
      <c r="K57" s="965"/>
      <c r="L57" s="966"/>
      <c r="M57" s="966"/>
      <c r="N57" s="966"/>
      <c r="O57" s="966"/>
      <c r="P57" s="967"/>
      <c r="Q57" s="959"/>
      <c r="R57" s="960"/>
      <c r="S57" s="960"/>
      <c r="T57" s="960"/>
      <c r="U57" s="960"/>
      <c r="V57" s="960"/>
      <c r="W57" s="960"/>
      <c r="X57" s="960"/>
      <c r="Y57" s="960"/>
      <c r="Z57" s="961"/>
      <c r="AA57" s="956"/>
      <c r="AB57" s="957"/>
      <c r="AC57" s="957"/>
      <c r="AD57" s="958"/>
      <c r="AE57" s="956"/>
      <c r="AF57" s="957"/>
      <c r="AG57" s="957"/>
      <c r="AH57" s="958"/>
      <c r="AI57" s="956"/>
      <c r="AJ57" s="957"/>
      <c r="AK57" s="957"/>
      <c r="AL57" s="958"/>
      <c r="AM57" s="219"/>
      <c r="AN57" s="219"/>
      <c r="AO57" s="219"/>
      <c r="AP57" s="202"/>
      <c r="AS57" s="219"/>
      <c r="AT57" s="219"/>
      <c r="AU57" s="219"/>
      <c r="AV57" s="219"/>
      <c r="AW57" s="219"/>
      <c r="AX57" s="219"/>
      <c r="AY57" s="219"/>
      <c r="AZ57" s="219"/>
      <c r="BA57" s="219"/>
      <c r="BB57" s="219"/>
      <c r="BC57" s="219"/>
      <c r="BD57" s="219"/>
      <c r="BE57" s="219"/>
      <c r="BF57" s="219"/>
      <c r="BG57" s="219"/>
      <c r="BH57" s="219"/>
      <c r="BI57" s="219"/>
      <c r="BJ57" s="219"/>
      <c r="BK57" s="219"/>
      <c r="BL57" s="219"/>
      <c r="BM57" s="219"/>
      <c r="BN57" s="219"/>
      <c r="BO57" s="219"/>
      <c r="BP57" s="219"/>
      <c r="BQ57" s="219"/>
      <c r="BR57" s="219"/>
    </row>
    <row r="60" spans="2:70" ht="16.5" customHeight="1">
      <c r="C60" s="219" t="s">
        <v>1584</v>
      </c>
      <c r="D60" s="16"/>
      <c r="E60" s="219"/>
      <c r="F60" s="219"/>
      <c r="G60" s="219"/>
      <c r="H60" s="219"/>
      <c r="I60" s="219"/>
      <c r="J60" s="219"/>
      <c r="K60" s="219"/>
      <c r="L60" s="219"/>
      <c r="M60" s="219"/>
      <c r="N60" s="219"/>
      <c r="O60" s="219"/>
      <c r="P60" s="219"/>
      <c r="Q60" s="219"/>
      <c r="R60" s="219"/>
      <c r="S60" s="219"/>
      <c r="T60" s="219"/>
      <c r="U60" s="219"/>
      <c r="V60" s="219"/>
      <c r="W60" s="219"/>
      <c r="X60" s="219"/>
      <c r="Y60" s="219"/>
      <c r="Z60" s="219"/>
      <c r="AA60" s="219"/>
      <c r="AB60" s="219"/>
      <c r="AC60" s="219"/>
      <c r="AD60" s="219"/>
      <c r="AE60" s="219"/>
      <c r="AF60" s="219"/>
      <c r="AG60" s="219"/>
      <c r="AH60" s="219"/>
      <c r="AI60" s="219"/>
      <c r="AJ60" s="219"/>
      <c r="AK60" s="219"/>
      <c r="AL60" s="219"/>
      <c r="AM60" s="219"/>
      <c r="AN60" s="219"/>
      <c r="AO60" s="219"/>
      <c r="AP60" s="219"/>
      <c r="AQ60" s="219"/>
      <c r="AR60" s="216"/>
      <c r="AS60" s="216"/>
      <c r="AT60" s="216"/>
      <c r="AU60" s="219"/>
      <c r="AV60" s="219"/>
      <c r="AW60" s="219"/>
      <c r="AX60" s="219"/>
      <c r="AY60" s="219"/>
      <c r="AZ60" s="216"/>
      <c r="BA60" s="216"/>
      <c r="BB60" s="216"/>
      <c r="BC60" s="216"/>
      <c r="BD60" s="216"/>
      <c r="BE60" s="216"/>
      <c r="BF60" s="216"/>
      <c r="BG60" s="219"/>
      <c r="BH60" s="216"/>
      <c r="BI60" s="216"/>
      <c r="BJ60" s="216"/>
      <c r="BK60" s="216"/>
      <c r="BL60" s="216"/>
      <c r="BM60" s="219"/>
      <c r="BN60" s="219"/>
      <c r="BO60" s="219"/>
      <c r="BP60" s="219"/>
    </row>
    <row r="61" spans="2:70" ht="16.5" customHeight="1">
      <c r="C61" s="219"/>
      <c r="D61" s="16" t="s">
        <v>1592</v>
      </c>
      <c r="E61" s="219"/>
      <c r="F61" s="219"/>
      <c r="G61" s="219"/>
      <c r="H61" s="219"/>
      <c r="I61" s="219"/>
      <c r="J61" s="219"/>
      <c r="K61" s="219"/>
      <c r="L61" s="219"/>
      <c r="M61" s="219"/>
      <c r="N61" s="219"/>
      <c r="O61" s="219"/>
      <c r="P61" s="219"/>
      <c r="Q61" s="219"/>
      <c r="R61" s="219"/>
      <c r="S61" s="219"/>
      <c r="T61" s="219"/>
      <c r="U61" s="219"/>
      <c r="V61" s="219"/>
      <c r="W61" s="219"/>
      <c r="X61" s="219"/>
      <c r="Y61" s="219"/>
      <c r="Z61" s="219"/>
      <c r="AA61" s="219"/>
      <c r="AB61" s="219"/>
      <c r="AC61" s="219"/>
      <c r="AD61" s="219"/>
      <c r="AE61" s="219"/>
      <c r="AF61" s="219"/>
      <c r="AG61" s="219"/>
      <c r="AH61" s="219"/>
      <c r="AI61" s="219"/>
      <c r="AJ61" s="219"/>
      <c r="AK61" s="219"/>
      <c r="AL61" s="219"/>
      <c r="AM61" s="219"/>
      <c r="AN61" s="219"/>
      <c r="AO61" s="219"/>
      <c r="AP61" s="219"/>
      <c r="AQ61" s="219"/>
      <c r="AR61" s="216"/>
      <c r="AS61" s="216"/>
      <c r="AT61" s="216"/>
      <c r="AU61" s="219"/>
      <c r="AV61" s="219"/>
      <c r="AW61" s="219"/>
      <c r="AX61" s="219"/>
      <c r="AY61" s="219"/>
      <c r="AZ61" s="216"/>
      <c r="BA61" s="216"/>
      <c r="BB61" s="216"/>
      <c r="BC61" s="216"/>
      <c r="BD61" s="216"/>
      <c r="BE61" s="216"/>
      <c r="BF61" s="216"/>
      <c r="BG61" s="219"/>
      <c r="BH61" s="216"/>
      <c r="BI61" s="216"/>
      <c r="BJ61" s="216"/>
      <c r="BK61" s="216"/>
      <c r="BL61" s="216"/>
      <c r="BM61" s="219"/>
      <c r="BN61" s="219"/>
      <c r="BO61" s="219"/>
      <c r="BP61" s="219"/>
    </row>
    <row r="62" spans="2:70" ht="16.5" customHeight="1">
      <c r="C62" s="219"/>
      <c r="D62" s="16"/>
      <c r="E62" s="219" t="s">
        <v>1894</v>
      </c>
      <c r="F62" s="219"/>
      <c r="G62" s="219"/>
      <c r="H62" s="219"/>
      <c r="I62" s="219"/>
      <c r="J62" s="219"/>
      <c r="K62" s="219"/>
      <c r="L62" s="219"/>
      <c r="M62" s="219"/>
      <c r="N62" s="219"/>
      <c r="O62" s="219"/>
      <c r="P62" s="219"/>
      <c r="Q62" s="219"/>
      <c r="R62" s="219"/>
      <c r="S62" s="219"/>
      <c r="T62" s="219"/>
      <c r="U62" s="219"/>
      <c r="V62" s="219"/>
      <c r="W62" s="219"/>
      <c r="X62" s="219"/>
      <c r="Y62" s="219"/>
      <c r="Z62" s="219"/>
      <c r="AA62" s="219"/>
      <c r="AB62" s="219"/>
      <c r="AC62" s="219"/>
      <c r="AD62" s="219"/>
      <c r="AE62" s="219"/>
      <c r="AF62" s="219"/>
      <c r="AG62" s="219"/>
      <c r="AH62" s="219"/>
      <c r="AI62" s="219"/>
      <c r="AJ62" s="219"/>
      <c r="AK62" s="219"/>
      <c r="AL62" s="219"/>
      <c r="AM62" s="219"/>
      <c r="AN62" s="219"/>
      <c r="AO62" s="219"/>
      <c r="AP62" s="219"/>
      <c r="AQ62" s="219"/>
      <c r="AR62" s="216"/>
      <c r="AS62" s="216"/>
      <c r="AT62" s="216"/>
      <c r="AU62" s="219"/>
      <c r="AV62" s="219"/>
      <c r="AW62" s="219"/>
      <c r="AX62" s="219"/>
      <c r="AY62" s="219"/>
      <c r="AZ62" s="216"/>
      <c r="BA62" s="216"/>
      <c r="BB62" s="216"/>
      <c r="BC62" s="216"/>
      <c r="BD62" s="216"/>
      <c r="BE62" s="216"/>
      <c r="BF62" s="216"/>
      <c r="BG62" s="219"/>
      <c r="BH62" s="216"/>
      <c r="BI62" s="216"/>
      <c r="BJ62" s="216"/>
      <c r="BK62" s="216"/>
      <c r="BL62" s="216"/>
      <c r="BM62" s="219"/>
      <c r="BN62" s="219"/>
      <c r="BO62" s="219"/>
      <c r="BP62" s="219"/>
    </row>
    <row r="63" spans="2:70" ht="16.5" customHeight="1">
      <c r="C63" s="219"/>
      <c r="D63" s="219"/>
      <c r="E63" s="16"/>
      <c r="F63" s="402" t="s">
        <v>1939</v>
      </c>
      <c r="G63" s="403"/>
      <c r="H63" s="403"/>
      <c r="I63" s="403"/>
      <c r="J63" s="403"/>
      <c r="K63" s="403"/>
      <c r="L63" s="404"/>
      <c r="M63" s="402" t="s">
        <v>29</v>
      </c>
      <c r="N63" s="386"/>
      <c r="O63" s="386"/>
      <c r="P63" s="386"/>
      <c r="Q63" s="386"/>
      <c r="R63" s="386"/>
      <c r="S63" s="387"/>
      <c r="T63" s="386" t="s">
        <v>1420</v>
      </c>
      <c r="U63" s="386"/>
      <c r="V63" s="386"/>
      <c r="W63" s="386"/>
      <c r="X63" s="386"/>
      <c r="Y63" s="386"/>
      <c r="Z63" s="386"/>
      <c r="AA63" s="386"/>
      <c r="AB63" s="386"/>
      <c r="AC63" s="386"/>
      <c r="AD63" s="386"/>
      <c r="AE63" s="386"/>
      <c r="AF63" s="386"/>
      <c r="AG63" s="386"/>
      <c r="AH63" s="388"/>
      <c r="AI63" s="388"/>
      <c r="AJ63" s="388"/>
      <c r="AK63" s="386"/>
      <c r="AL63" s="386"/>
      <c r="AM63" s="386"/>
      <c r="AN63" s="386"/>
      <c r="AO63" s="386"/>
      <c r="AP63" s="386"/>
      <c r="AQ63" s="386"/>
      <c r="AR63" s="388"/>
      <c r="AS63" s="388"/>
      <c r="AT63" s="388"/>
      <c r="AU63" s="388"/>
      <c r="AV63" s="388"/>
      <c r="AW63" s="388"/>
      <c r="AX63" s="388"/>
      <c r="AY63" s="386"/>
      <c r="AZ63" s="388"/>
      <c r="BA63" s="388"/>
      <c r="BB63" s="388"/>
      <c r="BC63" s="388"/>
      <c r="BD63" s="388"/>
      <c r="BE63" s="388"/>
      <c r="BF63" s="388"/>
      <c r="BG63" s="387"/>
    </row>
    <row r="64" spans="2:70" ht="16.5" customHeight="1">
      <c r="C64" s="219"/>
      <c r="D64" s="219"/>
      <c r="E64" s="219"/>
      <c r="F64" s="375" t="s">
        <v>2216</v>
      </c>
      <c r="G64" s="258"/>
      <c r="H64" s="258"/>
      <c r="I64" s="258"/>
      <c r="J64" s="258"/>
      <c r="K64" s="258"/>
      <c r="L64" s="381"/>
      <c r="M64" s="375" t="s">
        <v>2194</v>
      </c>
      <c r="N64" s="258"/>
      <c r="O64" s="258"/>
      <c r="P64" s="258"/>
      <c r="Q64" s="258"/>
      <c r="R64" s="258"/>
      <c r="S64" s="381"/>
      <c r="T64" s="217" t="s">
        <v>1962</v>
      </c>
      <c r="U64" s="258"/>
      <c r="V64" s="258"/>
      <c r="W64" s="258"/>
      <c r="X64" s="258"/>
      <c r="Y64" s="258"/>
      <c r="Z64" s="258"/>
      <c r="AA64" s="258"/>
      <c r="AB64" s="258"/>
      <c r="AC64" s="258"/>
      <c r="AD64" s="258"/>
      <c r="AE64" s="258"/>
      <c r="AF64" s="258"/>
      <c r="AG64" s="258"/>
      <c r="AH64" s="258"/>
      <c r="AI64" s="258"/>
      <c r="AJ64" s="258"/>
      <c r="AK64" s="258"/>
      <c r="AL64" s="258"/>
      <c r="AM64" s="258"/>
      <c r="AN64" s="258"/>
      <c r="AO64" s="258"/>
      <c r="AP64" s="258"/>
      <c r="AQ64" s="258"/>
      <c r="AR64" s="258"/>
      <c r="AS64" s="258"/>
      <c r="AT64" s="258"/>
      <c r="AU64" s="258"/>
      <c r="AV64" s="258"/>
      <c r="AW64" s="258"/>
      <c r="AX64" s="258"/>
      <c r="AY64" s="258"/>
      <c r="AZ64" s="258"/>
      <c r="BA64" s="258"/>
      <c r="BB64" s="258"/>
      <c r="BC64" s="258"/>
      <c r="BD64" s="258"/>
      <c r="BE64" s="258"/>
      <c r="BF64" s="258"/>
      <c r="BG64" s="381"/>
    </row>
    <row r="65" spans="1:61" ht="16.5" customHeight="1">
      <c r="C65" s="219"/>
      <c r="D65" s="219"/>
      <c r="E65" s="219"/>
      <c r="F65" s="367" t="s">
        <v>2224</v>
      </c>
      <c r="G65" s="368"/>
      <c r="H65" s="368"/>
      <c r="I65" s="368"/>
      <c r="J65" s="368"/>
      <c r="K65" s="368"/>
      <c r="L65" s="369"/>
      <c r="M65" s="367" t="s">
        <v>2225</v>
      </c>
      <c r="N65" s="368"/>
      <c r="O65" s="368"/>
      <c r="P65" s="368"/>
      <c r="Q65" s="368"/>
      <c r="R65" s="368"/>
      <c r="S65" s="369"/>
      <c r="T65" s="521" t="s">
        <v>1964</v>
      </c>
      <c r="U65" s="371"/>
      <c r="V65" s="371"/>
      <c r="W65" s="371"/>
      <c r="X65" s="371"/>
      <c r="Y65" s="371"/>
      <c r="Z65" s="371"/>
      <c r="AA65" s="371"/>
      <c r="AB65" s="368"/>
      <c r="AC65" s="368"/>
      <c r="AD65" s="368"/>
      <c r="AE65" s="368"/>
      <c r="AF65" s="368"/>
      <c r="AG65" s="368"/>
      <c r="AH65" s="365"/>
      <c r="AI65" s="365"/>
      <c r="AJ65" s="365"/>
      <c r="AK65" s="368"/>
      <c r="AL65" s="368"/>
      <c r="AM65" s="368"/>
      <c r="AN65" s="368"/>
      <c r="AO65" s="368"/>
      <c r="AP65" s="368"/>
      <c r="AQ65" s="368"/>
      <c r="AR65" s="368"/>
      <c r="AS65" s="368"/>
      <c r="AT65" s="368"/>
      <c r="AU65" s="368"/>
      <c r="AV65" s="368"/>
      <c r="AW65" s="368"/>
      <c r="AX65" s="368"/>
      <c r="AY65" s="368"/>
      <c r="AZ65" s="87"/>
      <c r="BA65" s="87"/>
      <c r="BB65" s="87"/>
      <c r="BC65" s="87"/>
      <c r="BD65" s="87"/>
      <c r="BE65" s="87"/>
      <c r="BF65" s="87"/>
      <c r="BG65" s="396"/>
    </row>
    <row r="66" spans="1:61" ht="16.5" customHeight="1">
      <c r="C66" s="219"/>
      <c r="D66" s="219"/>
      <c r="E66" s="219"/>
      <c r="F66" s="373"/>
      <c r="G66" s="371"/>
      <c r="H66" s="371"/>
      <c r="I66" s="371"/>
      <c r="J66" s="371"/>
      <c r="K66" s="371"/>
      <c r="L66" s="372"/>
      <c r="M66" s="373"/>
      <c r="N66" s="371"/>
      <c r="O66" s="371"/>
      <c r="P66" s="371"/>
      <c r="Q66" s="371"/>
      <c r="R66" s="371"/>
      <c r="S66" s="372"/>
      <c r="T66" s="373"/>
      <c r="U66" s="378" t="s">
        <v>1966</v>
      </c>
      <c r="V66" s="371"/>
      <c r="W66" s="371"/>
      <c r="X66" s="371"/>
      <c r="Y66" s="371"/>
      <c r="Z66" s="371"/>
      <c r="AA66" s="371"/>
      <c r="AB66" s="371"/>
      <c r="AC66" s="371"/>
      <c r="AD66" s="371"/>
      <c r="AE66" s="371"/>
      <c r="AF66" s="371"/>
      <c r="AG66" s="371"/>
      <c r="AH66" s="370"/>
      <c r="AI66" s="370"/>
      <c r="AJ66" s="370"/>
      <c r="AK66" s="371"/>
      <c r="AL66" s="371"/>
      <c r="AM66" s="371"/>
      <c r="AN66" s="371"/>
      <c r="AO66" s="371"/>
      <c r="AP66" s="371"/>
      <c r="AQ66" s="371"/>
      <c r="AR66" s="371"/>
      <c r="AS66" s="371"/>
      <c r="AT66" s="371"/>
      <c r="AU66" s="371"/>
      <c r="AV66" s="371"/>
      <c r="AW66" s="371"/>
      <c r="AX66" s="371"/>
      <c r="AY66" s="371"/>
      <c r="AZ66" s="87"/>
      <c r="BA66" s="87"/>
      <c r="BB66" s="87"/>
      <c r="BC66" s="87"/>
      <c r="BD66" s="87"/>
      <c r="BE66" s="87"/>
      <c r="BF66" s="87"/>
      <c r="BG66" s="396"/>
    </row>
    <row r="67" spans="1:61" ht="16.5" customHeight="1">
      <c r="C67" s="219"/>
      <c r="D67" s="219"/>
      <c r="E67" s="219"/>
      <c r="F67" s="373"/>
      <c r="G67" s="371"/>
      <c r="H67" s="371"/>
      <c r="I67" s="371"/>
      <c r="J67" s="371"/>
      <c r="K67" s="371"/>
      <c r="L67" s="372"/>
      <c r="M67" s="373"/>
      <c r="N67" s="371"/>
      <c r="O67" s="371"/>
      <c r="P67" s="371"/>
      <c r="Q67" s="371"/>
      <c r="R67" s="371"/>
      <c r="S67" s="372"/>
      <c r="T67" s="521" t="s">
        <v>1965</v>
      </c>
      <c r="U67" s="378"/>
      <c r="V67" s="371"/>
      <c r="W67" s="371"/>
      <c r="X67" s="371"/>
      <c r="Y67" s="371"/>
      <c r="Z67" s="371"/>
      <c r="AA67" s="371"/>
      <c r="AB67" s="371"/>
      <c r="AC67" s="371"/>
      <c r="AD67" s="371"/>
      <c r="AE67" s="371"/>
      <c r="AF67" s="371"/>
      <c r="AG67" s="371"/>
      <c r="AH67" s="370"/>
      <c r="AI67" s="370"/>
      <c r="AJ67" s="370"/>
      <c r="AK67" s="371"/>
      <c r="AL67" s="371"/>
      <c r="AM67" s="371"/>
      <c r="AN67" s="371"/>
      <c r="AO67" s="371"/>
      <c r="AP67" s="371"/>
      <c r="AQ67" s="371"/>
      <c r="AR67" s="371"/>
      <c r="AS67" s="371"/>
      <c r="AT67" s="371"/>
      <c r="AU67" s="371"/>
      <c r="AV67" s="371"/>
      <c r="AW67" s="371"/>
      <c r="AX67" s="371"/>
      <c r="AY67" s="371"/>
      <c r="AZ67" s="87"/>
      <c r="BA67" s="87"/>
      <c r="BB67" s="87"/>
      <c r="BC67" s="87"/>
      <c r="BD67" s="87"/>
      <c r="BE67" s="87"/>
      <c r="BF67" s="87"/>
      <c r="BG67" s="396"/>
    </row>
    <row r="68" spans="1:61" ht="16.5" customHeight="1">
      <c r="C68" s="219"/>
      <c r="D68" s="219"/>
      <c r="E68" s="219"/>
      <c r="F68" s="373"/>
      <c r="G68" s="371"/>
      <c r="H68" s="371"/>
      <c r="I68" s="371"/>
      <c r="J68" s="371"/>
      <c r="K68" s="371"/>
      <c r="L68" s="372"/>
      <c r="M68" s="373"/>
      <c r="N68" s="371"/>
      <c r="O68" s="371"/>
      <c r="P68" s="371"/>
      <c r="Q68" s="371"/>
      <c r="R68" s="371"/>
      <c r="S68" s="372"/>
      <c r="T68" s="373"/>
      <c r="U68" s="378" t="s">
        <v>2241</v>
      </c>
      <c r="V68" s="371"/>
      <c r="W68" s="371"/>
      <c r="X68" s="371"/>
      <c r="Y68" s="371"/>
      <c r="Z68" s="371"/>
      <c r="AA68" s="371"/>
      <c r="AB68" s="371"/>
      <c r="AC68" s="371"/>
      <c r="AD68" s="371"/>
      <c r="AE68" s="371"/>
      <c r="AF68" s="371"/>
      <c r="AG68" s="371"/>
      <c r="AH68" s="370"/>
      <c r="AI68" s="370"/>
      <c r="AJ68" s="370"/>
      <c r="AK68" s="371"/>
      <c r="AL68" s="371"/>
      <c r="AM68" s="371"/>
      <c r="AN68" s="371"/>
      <c r="AO68" s="371"/>
      <c r="AP68" s="371"/>
      <c r="AQ68" s="371"/>
      <c r="AR68" s="371"/>
      <c r="AS68" s="371"/>
      <c r="AT68" s="371"/>
      <c r="AU68" s="371"/>
      <c r="AV68" s="371"/>
      <c r="AW68" s="371"/>
      <c r="AX68" s="371"/>
      <c r="AY68" s="371"/>
      <c r="AZ68" s="87"/>
      <c r="BA68" s="87"/>
      <c r="BB68" s="87"/>
      <c r="BC68" s="87"/>
      <c r="BD68" s="87"/>
      <c r="BE68" s="87"/>
      <c r="BF68" s="87"/>
      <c r="BG68" s="396"/>
    </row>
    <row r="69" spans="1:61" ht="16.5" customHeight="1">
      <c r="C69" s="219"/>
      <c r="D69" s="219"/>
      <c r="E69" s="219"/>
      <c r="F69" s="373"/>
      <c r="G69" s="371"/>
      <c r="H69" s="371"/>
      <c r="I69" s="371"/>
      <c r="J69" s="371"/>
      <c r="K69" s="371"/>
      <c r="L69" s="372"/>
      <c r="M69" s="373"/>
      <c r="N69" s="371"/>
      <c r="O69" s="371"/>
      <c r="P69" s="371"/>
      <c r="Q69" s="371"/>
      <c r="R69" s="371"/>
      <c r="S69" s="372"/>
      <c r="T69" s="373"/>
      <c r="V69" s="371" t="s">
        <v>1417</v>
      </c>
      <c r="W69" s="371"/>
      <c r="X69" s="371"/>
      <c r="Y69" s="371"/>
      <c r="Z69" s="371"/>
      <c r="AA69" s="371"/>
      <c r="AB69" s="371"/>
      <c r="AC69" s="371"/>
      <c r="AD69" s="371"/>
      <c r="AE69" s="371"/>
      <c r="AF69" s="371"/>
      <c r="AG69" s="371"/>
      <c r="AH69" s="370"/>
      <c r="AI69" s="370"/>
      <c r="AJ69" s="370"/>
      <c r="AK69" s="371"/>
      <c r="AL69" s="371"/>
      <c r="AM69" s="371"/>
      <c r="AN69" s="371"/>
      <c r="AO69" s="371"/>
      <c r="AP69" s="371"/>
      <c r="AQ69" s="371"/>
      <c r="AR69" s="371"/>
      <c r="AS69" s="371"/>
      <c r="AT69" s="371"/>
      <c r="AU69" s="371"/>
      <c r="AV69" s="371"/>
      <c r="AW69" s="371"/>
      <c r="AX69" s="371"/>
      <c r="AY69" s="371"/>
      <c r="AZ69" s="87"/>
      <c r="BA69" s="87"/>
      <c r="BB69" s="87"/>
      <c r="BC69" s="87"/>
      <c r="BD69" s="87"/>
      <c r="BE69" s="87"/>
      <c r="BF69" s="87"/>
      <c r="BG69" s="396"/>
    </row>
    <row r="70" spans="1:61" ht="16.5" customHeight="1">
      <c r="C70" s="219"/>
      <c r="D70" s="219"/>
      <c r="E70" s="219"/>
      <c r="F70" s="373"/>
      <c r="G70" s="371"/>
      <c r="H70" s="371"/>
      <c r="I70" s="371"/>
      <c r="J70" s="371"/>
      <c r="K70" s="371"/>
      <c r="L70" s="372"/>
      <c r="M70" s="373"/>
      <c r="N70" s="371"/>
      <c r="O70" s="371"/>
      <c r="P70" s="371"/>
      <c r="Q70" s="371"/>
      <c r="R70" s="371"/>
      <c r="S70" s="372"/>
      <c r="T70" s="373"/>
      <c r="V70" s="378"/>
      <c r="W70" s="371" t="s">
        <v>1967</v>
      </c>
      <c r="X70" s="371"/>
      <c r="Y70" s="371"/>
      <c r="Z70" s="371"/>
      <c r="AA70" s="371"/>
      <c r="AB70" s="371"/>
      <c r="AC70" s="371"/>
      <c r="AD70" s="371"/>
      <c r="AE70" s="371"/>
      <c r="AF70" s="371"/>
      <c r="AG70" s="371"/>
      <c r="AH70" s="370"/>
      <c r="AI70" s="370"/>
      <c r="AJ70" s="370"/>
      <c r="AK70" s="371"/>
      <c r="AL70" s="371"/>
      <c r="AM70" s="371"/>
      <c r="AN70" s="371"/>
      <c r="AO70" s="371"/>
      <c r="AP70" s="371"/>
      <c r="AQ70" s="371"/>
      <c r="AR70" s="371"/>
      <c r="AS70" s="371"/>
      <c r="AT70" s="371"/>
      <c r="AU70" s="371"/>
      <c r="AV70" s="371"/>
      <c r="AW70" s="371"/>
      <c r="AX70" s="371"/>
      <c r="AY70" s="371"/>
      <c r="AZ70" s="87"/>
      <c r="BA70" s="87"/>
      <c r="BB70" s="87"/>
      <c r="BC70" s="87"/>
      <c r="BD70" s="87"/>
      <c r="BE70" s="87"/>
      <c r="BF70" s="87"/>
      <c r="BG70" s="396"/>
    </row>
    <row r="71" spans="1:61" ht="16.5" customHeight="1">
      <c r="C71" s="219"/>
      <c r="D71" s="219"/>
      <c r="E71" s="219"/>
      <c r="F71" s="373"/>
      <c r="G71" s="371"/>
      <c r="H71" s="371"/>
      <c r="I71" s="371"/>
      <c r="J71" s="371"/>
      <c r="K71" s="371"/>
      <c r="L71" s="372"/>
      <c r="M71" s="373"/>
      <c r="N71" s="371"/>
      <c r="O71" s="371"/>
      <c r="P71" s="371"/>
      <c r="Q71" s="371"/>
      <c r="R71" s="371"/>
      <c r="S71" s="372"/>
      <c r="T71" s="373"/>
      <c r="V71" s="371" t="s">
        <v>1567</v>
      </c>
      <c r="W71" s="371"/>
      <c r="X71" s="371"/>
      <c r="Y71" s="371"/>
      <c r="Z71" s="371"/>
      <c r="AA71" s="371"/>
      <c r="AB71" s="371"/>
      <c r="AC71" s="371"/>
      <c r="AD71" s="371"/>
      <c r="AE71" s="371"/>
      <c r="AF71" s="371"/>
      <c r="AG71" s="371"/>
      <c r="AH71" s="370"/>
      <c r="AI71" s="370"/>
      <c r="AJ71" s="370"/>
      <c r="AK71" s="371"/>
      <c r="AL71" s="371"/>
      <c r="AM71" s="371"/>
      <c r="AN71" s="371"/>
      <c r="AO71" s="371"/>
      <c r="AP71" s="371"/>
      <c r="AQ71" s="371"/>
      <c r="AR71" s="371"/>
      <c r="AS71" s="371"/>
      <c r="AT71" s="371"/>
      <c r="AU71" s="371"/>
      <c r="AV71" s="371"/>
      <c r="AW71" s="371"/>
      <c r="AX71" s="371"/>
      <c r="AY71" s="371"/>
      <c r="AZ71" s="87"/>
      <c r="BA71" s="87"/>
      <c r="BB71" s="87"/>
      <c r="BC71" s="87"/>
      <c r="BD71" s="87"/>
      <c r="BE71" s="87"/>
      <c r="BF71" s="87"/>
      <c r="BG71" s="396"/>
    </row>
    <row r="72" spans="1:61" ht="16.5" customHeight="1">
      <c r="C72" s="219"/>
      <c r="D72" s="219"/>
      <c r="E72" s="219"/>
      <c r="F72" s="373"/>
      <c r="G72" s="371"/>
      <c r="H72" s="371"/>
      <c r="I72" s="371"/>
      <c r="J72" s="371"/>
      <c r="K72" s="371"/>
      <c r="L72" s="372"/>
      <c r="M72" s="373"/>
      <c r="N72" s="371"/>
      <c r="O72" s="371"/>
      <c r="P72" s="371"/>
      <c r="Q72" s="371"/>
      <c r="R72" s="371"/>
      <c r="S72" s="372"/>
      <c r="T72" s="373"/>
      <c r="V72" s="378"/>
      <c r="W72" s="371" t="s">
        <v>1968</v>
      </c>
      <c r="X72" s="371"/>
      <c r="Y72" s="371"/>
      <c r="Z72" s="371"/>
      <c r="AA72" s="371"/>
      <c r="AB72" s="371"/>
      <c r="AC72" s="371"/>
      <c r="AD72" s="371"/>
      <c r="AE72" s="371"/>
      <c r="AF72" s="371"/>
      <c r="AG72" s="371"/>
      <c r="AH72" s="370"/>
      <c r="AI72" s="370"/>
      <c r="AJ72" s="370"/>
      <c r="AK72" s="371"/>
      <c r="AL72" s="371"/>
      <c r="AM72" s="371"/>
      <c r="AN72" s="371"/>
      <c r="AO72" s="371"/>
      <c r="AP72" s="371"/>
      <c r="AQ72" s="371"/>
      <c r="AR72" s="371"/>
      <c r="AS72" s="371"/>
      <c r="AT72" s="371"/>
      <c r="AU72" s="371"/>
      <c r="AV72" s="371"/>
      <c r="AW72" s="371"/>
      <c r="AX72" s="371"/>
      <c r="AY72" s="371"/>
      <c r="AZ72" s="87"/>
      <c r="BA72" s="87"/>
      <c r="BB72" s="87"/>
      <c r="BC72" s="87"/>
      <c r="BD72" s="87"/>
      <c r="BE72" s="87"/>
      <c r="BF72" s="87"/>
      <c r="BG72" s="396"/>
    </row>
    <row r="73" spans="1:61" ht="16.5" customHeight="1">
      <c r="C73" s="219"/>
      <c r="D73" s="219"/>
      <c r="E73" s="219"/>
      <c r="F73" s="375"/>
      <c r="G73" s="376"/>
      <c r="H73" s="376"/>
      <c r="I73" s="376"/>
      <c r="J73" s="376"/>
      <c r="K73" s="376"/>
      <c r="L73" s="377"/>
      <c r="M73" s="375"/>
      <c r="N73" s="376"/>
      <c r="O73" s="376"/>
      <c r="P73" s="376"/>
      <c r="Q73" s="376"/>
      <c r="R73" s="376"/>
      <c r="S73" s="377"/>
      <c r="T73" s="376"/>
      <c r="U73" s="376"/>
      <c r="V73" s="376"/>
      <c r="W73" s="376"/>
      <c r="X73" s="376"/>
      <c r="Y73" s="366"/>
      <c r="Z73" s="366"/>
      <c r="AA73" s="366"/>
      <c r="AB73" s="376"/>
      <c r="AC73" s="376"/>
      <c r="AD73" s="376"/>
      <c r="AE73" s="376"/>
      <c r="AF73" s="376"/>
      <c r="AG73" s="376"/>
      <c r="AH73" s="366"/>
      <c r="AI73" s="366"/>
      <c r="AJ73" s="366"/>
      <c r="AK73" s="376"/>
      <c r="AL73" s="376"/>
      <c r="AM73" s="376"/>
      <c r="AN73" s="376"/>
      <c r="AO73" s="376"/>
      <c r="AP73" s="376"/>
      <c r="AQ73" s="376"/>
      <c r="AR73" s="376"/>
      <c r="AS73" s="376"/>
      <c r="AT73" s="376"/>
      <c r="AU73" s="376"/>
      <c r="AV73" s="376"/>
      <c r="AW73" s="376"/>
      <c r="AX73" s="376"/>
      <c r="AY73" s="376"/>
      <c r="AZ73" s="380"/>
      <c r="BA73" s="380"/>
      <c r="BB73" s="380"/>
      <c r="BC73" s="380"/>
      <c r="BD73" s="380"/>
      <c r="BE73" s="380"/>
      <c r="BF73" s="380"/>
      <c r="BG73" s="398"/>
    </row>
    <row r="74" spans="1:61" ht="16.5" customHeight="1">
      <c r="A74" s="551"/>
      <c r="C74" s="219"/>
      <c r="D74" s="219"/>
      <c r="F74" s="367" t="s">
        <v>2122</v>
      </c>
      <c r="G74" s="368"/>
      <c r="H74" s="368"/>
      <c r="I74" s="368"/>
      <c r="J74" s="368"/>
      <c r="K74" s="368"/>
      <c r="L74" s="369"/>
      <c r="M74" s="367" t="s">
        <v>2123</v>
      </c>
      <c r="N74" s="368"/>
      <c r="O74" s="368"/>
      <c r="P74" s="368"/>
      <c r="Q74" s="368"/>
      <c r="R74" s="368"/>
      <c r="S74" s="369"/>
      <c r="T74" s="367" t="s">
        <v>2162</v>
      </c>
      <c r="U74" s="393"/>
      <c r="V74" s="368"/>
      <c r="W74" s="368"/>
      <c r="X74" s="368"/>
      <c r="Y74" s="368"/>
      <c r="Z74" s="368"/>
      <c r="AA74" s="368"/>
      <c r="AB74" s="368"/>
      <c r="AC74" s="368"/>
      <c r="AD74" s="368"/>
      <c r="AE74" s="368"/>
      <c r="AF74" s="368"/>
      <c r="AG74" s="368"/>
      <c r="AH74" s="368"/>
      <c r="AI74" s="368"/>
      <c r="AJ74" s="365"/>
      <c r="AK74" s="365"/>
      <c r="AL74" s="365"/>
      <c r="AM74" s="368"/>
      <c r="AN74" s="368"/>
      <c r="AO74" s="368"/>
      <c r="AP74" s="368"/>
      <c r="AQ74" s="368"/>
      <c r="AR74" s="368"/>
      <c r="AS74" s="368"/>
      <c r="AT74" s="368"/>
      <c r="AU74" s="368"/>
      <c r="AV74" s="368"/>
      <c r="AW74" s="368"/>
      <c r="AX74" s="368"/>
      <c r="AY74" s="368"/>
      <c r="AZ74" s="368"/>
      <c r="BA74" s="368"/>
      <c r="BB74" s="368"/>
      <c r="BC74" s="368"/>
      <c r="BD74" s="368"/>
      <c r="BE74" s="368"/>
      <c r="BF74" s="368"/>
      <c r="BG74" s="369"/>
      <c r="BH74" s="219"/>
      <c r="BI74" s="219"/>
    </row>
    <row r="75" spans="1:61" ht="16.5" customHeight="1">
      <c r="A75" s="551"/>
      <c r="C75" s="219"/>
      <c r="D75" s="219"/>
      <c r="F75" s="373"/>
      <c r="G75" s="371"/>
      <c r="H75" s="371"/>
      <c r="I75" s="371"/>
      <c r="J75" s="371"/>
      <c r="K75" s="371"/>
      <c r="L75" s="372"/>
      <c r="M75" s="373"/>
      <c r="N75" s="371"/>
      <c r="O75" s="371"/>
      <c r="P75" s="371"/>
      <c r="Q75" s="371"/>
      <c r="R75" s="371"/>
      <c r="S75" s="372"/>
      <c r="T75" s="465"/>
      <c r="U75" s="371" t="s">
        <v>3144</v>
      </c>
      <c r="V75" s="371"/>
      <c r="W75" s="371"/>
      <c r="X75" s="371"/>
      <c r="Y75" s="371"/>
      <c r="Z75" s="371"/>
      <c r="AA75" s="371"/>
      <c r="AB75" s="371"/>
      <c r="AC75" s="371"/>
      <c r="AD75" s="371"/>
      <c r="AE75" s="371"/>
      <c r="AF75" s="371"/>
      <c r="AG75" s="371"/>
      <c r="AH75" s="371"/>
      <c r="AI75" s="371"/>
      <c r="AJ75" s="370"/>
      <c r="AK75" s="370"/>
      <c r="AL75" s="370"/>
      <c r="AM75" s="371"/>
      <c r="AN75" s="371"/>
      <c r="AO75" s="371"/>
      <c r="AP75" s="371"/>
      <c r="AQ75" s="371"/>
      <c r="AR75" s="371"/>
      <c r="AS75" s="371"/>
      <c r="AT75" s="371"/>
      <c r="AU75" s="371"/>
      <c r="AV75" s="371"/>
      <c r="AW75" s="371"/>
      <c r="AX75" s="371"/>
      <c r="AY75" s="371"/>
      <c r="AZ75" s="371"/>
      <c r="BA75" s="371"/>
      <c r="BB75" s="371"/>
      <c r="BC75" s="371"/>
      <c r="BD75" s="371"/>
      <c r="BE75" s="371"/>
      <c r="BF75" s="371"/>
      <c r="BG75" s="372"/>
      <c r="BH75" s="219"/>
      <c r="BI75" s="219"/>
    </row>
    <row r="76" spans="1:61" ht="16.5" customHeight="1">
      <c r="A76" s="551"/>
      <c r="C76" s="219"/>
      <c r="D76" s="219"/>
      <c r="F76" s="373"/>
      <c r="G76" s="371"/>
      <c r="H76" s="371"/>
      <c r="I76" s="371"/>
      <c r="J76" s="371"/>
      <c r="K76" s="371"/>
      <c r="L76" s="372"/>
      <c r="M76" s="373"/>
      <c r="N76" s="371"/>
      <c r="O76" s="371"/>
      <c r="P76" s="371"/>
      <c r="Q76" s="371"/>
      <c r="R76" s="371"/>
      <c r="S76" s="372"/>
      <c r="T76" s="465"/>
      <c r="U76" s="371"/>
      <c r="V76" s="371" t="s">
        <v>1639</v>
      </c>
      <c r="W76" s="371"/>
      <c r="X76" s="371"/>
      <c r="Y76" s="371"/>
      <c r="Z76" s="371"/>
      <c r="AA76" s="371"/>
      <c r="AB76" s="371"/>
      <c r="AC76" s="371"/>
      <c r="AD76" s="371"/>
      <c r="AE76" s="371"/>
      <c r="AF76" s="371"/>
      <c r="AG76" s="371"/>
      <c r="AH76" s="371"/>
      <c r="AI76" s="371"/>
      <c r="AJ76" s="370"/>
      <c r="AK76" s="370"/>
      <c r="AL76" s="370"/>
      <c r="AM76" s="371"/>
      <c r="AN76" s="371"/>
      <c r="AO76" s="371"/>
      <c r="AP76" s="371"/>
      <c r="AQ76" s="371"/>
      <c r="AR76" s="371"/>
      <c r="AS76" s="371"/>
      <c r="AT76" s="371"/>
      <c r="AU76" s="371"/>
      <c r="AV76" s="371"/>
      <c r="AW76" s="371"/>
      <c r="AX76" s="371"/>
      <c r="AY76" s="371"/>
      <c r="AZ76" s="371"/>
      <c r="BA76" s="371"/>
      <c r="BB76" s="371"/>
      <c r="BC76" s="371"/>
      <c r="BD76" s="371"/>
      <c r="BE76" s="371"/>
      <c r="BF76" s="371"/>
      <c r="BG76" s="372"/>
      <c r="BH76" s="219"/>
      <c r="BI76" s="219"/>
    </row>
    <row r="77" spans="1:61" ht="16.5" customHeight="1">
      <c r="A77" s="551"/>
      <c r="C77" s="219"/>
      <c r="D77" s="219"/>
      <c r="F77" s="373"/>
      <c r="G77" s="371"/>
      <c r="H77" s="371"/>
      <c r="I77" s="371"/>
      <c r="J77" s="371"/>
      <c r="K77" s="371"/>
      <c r="L77" s="372"/>
      <c r="M77" s="373"/>
      <c r="N77" s="371"/>
      <c r="O77" s="371"/>
      <c r="P77" s="371"/>
      <c r="Q77" s="371"/>
      <c r="R77" s="371"/>
      <c r="S77" s="372"/>
      <c r="T77" s="464"/>
      <c r="U77" s="371" t="s">
        <v>1567</v>
      </c>
      <c r="V77" s="371"/>
      <c r="W77" s="371"/>
      <c r="X77" s="371"/>
      <c r="Y77" s="371"/>
      <c r="Z77" s="371"/>
      <c r="AA77" s="371"/>
      <c r="AB77" s="371"/>
      <c r="AC77" s="371"/>
      <c r="AD77" s="371"/>
      <c r="AE77" s="371"/>
      <c r="AF77" s="371"/>
      <c r="AG77" s="371"/>
      <c r="AH77" s="371"/>
      <c r="AI77" s="371"/>
      <c r="AJ77" s="370"/>
      <c r="AK77" s="370"/>
      <c r="AL77" s="370"/>
      <c r="AM77" s="371"/>
      <c r="AN77" s="371"/>
      <c r="AO77" s="371"/>
      <c r="AP77" s="371"/>
      <c r="AQ77" s="371"/>
      <c r="AR77" s="371"/>
      <c r="AS77" s="371"/>
      <c r="AT77" s="371"/>
      <c r="AU77" s="371"/>
      <c r="AV77" s="371"/>
      <c r="AW77" s="371"/>
      <c r="AX77" s="371"/>
      <c r="AY77" s="371"/>
      <c r="AZ77" s="371"/>
      <c r="BA77" s="371"/>
      <c r="BB77" s="371"/>
      <c r="BC77" s="371"/>
      <c r="BD77" s="371"/>
      <c r="BE77" s="371"/>
      <c r="BF77" s="371"/>
      <c r="BG77" s="372"/>
      <c r="BH77" s="219"/>
      <c r="BI77" s="219"/>
    </row>
    <row r="78" spans="1:61" ht="16.5" customHeight="1">
      <c r="A78" s="551"/>
      <c r="C78" s="219"/>
      <c r="D78" s="219"/>
      <c r="F78" s="373"/>
      <c r="G78" s="371"/>
      <c r="H78" s="371"/>
      <c r="I78" s="371"/>
      <c r="J78" s="371"/>
      <c r="K78" s="371"/>
      <c r="L78" s="372"/>
      <c r="M78" s="373"/>
      <c r="N78" s="371"/>
      <c r="O78" s="371"/>
      <c r="P78" s="371"/>
      <c r="Q78" s="371"/>
      <c r="R78" s="371"/>
      <c r="S78" s="372"/>
      <c r="T78" s="373"/>
      <c r="U78" s="371"/>
      <c r="V78" s="371" t="s">
        <v>1641</v>
      </c>
      <c r="W78" s="371"/>
      <c r="X78" s="371"/>
      <c r="Y78" s="371"/>
      <c r="Z78" s="371"/>
      <c r="AA78" s="371"/>
      <c r="AB78" s="371"/>
      <c r="AC78" s="371"/>
      <c r="AD78" s="371"/>
      <c r="AE78" s="371"/>
      <c r="AF78" s="371"/>
      <c r="AG78" s="371"/>
      <c r="AH78" s="371"/>
      <c r="AI78" s="371"/>
      <c r="AJ78" s="370"/>
      <c r="AK78" s="370"/>
      <c r="AL78" s="370"/>
      <c r="AM78" s="371"/>
      <c r="AN78" s="371"/>
      <c r="AO78" s="371"/>
      <c r="AP78" s="371"/>
      <c r="AQ78" s="371"/>
      <c r="AR78" s="371"/>
      <c r="AS78" s="371"/>
      <c r="AT78" s="371"/>
      <c r="AU78" s="371"/>
      <c r="AV78" s="371"/>
      <c r="AW78" s="371"/>
      <c r="AX78" s="371"/>
      <c r="AY78" s="371"/>
      <c r="AZ78" s="371"/>
      <c r="BA78" s="371"/>
      <c r="BB78" s="371"/>
      <c r="BC78" s="371"/>
      <c r="BD78" s="371"/>
      <c r="BE78" s="371"/>
      <c r="BF78" s="371"/>
      <c r="BG78" s="372"/>
      <c r="BH78" s="219"/>
      <c r="BI78" s="219"/>
    </row>
    <row r="79" spans="1:61" ht="16.5" customHeight="1">
      <c r="A79" s="551"/>
      <c r="C79" s="219"/>
      <c r="D79" s="219"/>
      <c r="E79" s="462"/>
      <c r="F79" s="383"/>
      <c r="G79" s="376"/>
      <c r="H79" s="376"/>
      <c r="I79" s="376"/>
      <c r="J79" s="376"/>
      <c r="K79" s="376"/>
      <c r="L79" s="377"/>
      <c r="M79" s="383"/>
      <c r="N79" s="376"/>
      <c r="O79" s="376"/>
      <c r="P79" s="376"/>
      <c r="Q79" s="376"/>
      <c r="R79" s="376"/>
      <c r="S79" s="377"/>
      <c r="T79" s="375"/>
      <c r="U79" s="380"/>
      <c r="V79" s="379"/>
      <c r="W79" s="379"/>
      <c r="X79" s="379"/>
      <c r="Y79" s="379"/>
      <c r="Z79" s="379"/>
      <c r="AA79" s="376"/>
      <c r="AB79" s="376"/>
      <c r="AC79" s="376"/>
      <c r="AD79" s="376"/>
      <c r="AE79" s="376"/>
      <c r="AF79" s="376"/>
      <c r="AG79" s="376"/>
      <c r="AH79" s="376"/>
      <c r="AI79" s="376"/>
      <c r="AJ79" s="376"/>
      <c r="AK79" s="376"/>
      <c r="AL79" s="376"/>
      <c r="AM79" s="376"/>
      <c r="AN79" s="376"/>
      <c r="AO79" s="376"/>
      <c r="AP79" s="376"/>
      <c r="AQ79" s="376"/>
      <c r="AR79" s="376"/>
      <c r="AS79" s="376"/>
      <c r="AT79" s="376"/>
      <c r="AU79" s="376"/>
      <c r="AV79" s="391"/>
      <c r="AW79" s="376"/>
      <c r="AX79" s="376"/>
      <c r="AY79" s="376"/>
      <c r="AZ79" s="366"/>
      <c r="BA79" s="366"/>
      <c r="BB79" s="366"/>
      <c r="BC79" s="376"/>
      <c r="BD79" s="376"/>
      <c r="BE79" s="376"/>
      <c r="BF79" s="376"/>
      <c r="BG79" s="377"/>
      <c r="BH79" s="219"/>
      <c r="BI79" s="219"/>
    </row>
    <row r="80" spans="1:61" ht="16.5" customHeight="1">
      <c r="C80" s="219"/>
      <c r="D80" s="219"/>
      <c r="E80" s="219"/>
      <c r="F80" s="367" t="s">
        <v>2218</v>
      </c>
      <c r="G80" s="368"/>
      <c r="H80" s="368"/>
      <c r="I80" s="368"/>
      <c r="J80" s="368"/>
      <c r="K80" s="368"/>
      <c r="L80" s="369"/>
      <c r="M80" s="367" t="s">
        <v>2142</v>
      </c>
      <c r="N80" s="368"/>
      <c r="O80" s="368"/>
      <c r="P80" s="368"/>
      <c r="Q80" s="368"/>
      <c r="R80" s="368"/>
      <c r="S80" s="369"/>
      <c r="T80" s="573" t="s">
        <v>2215</v>
      </c>
      <c r="U80" s="368"/>
      <c r="V80" s="368"/>
      <c r="W80" s="574"/>
      <c r="X80" s="368"/>
      <c r="Y80" s="574"/>
      <c r="Z80" s="368"/>
      <c r="AA80" s="411"/>
      <c r="AB80" s="499" t="s">
        <v>1876</v>
      </c>
      <c r="AC80" s="393"/>
      <c r="AD80" s="368"/>
      <c r="AE80" s="368"/>
      <c r="AF80" s="368"/>
      <c r="AG80" s="368"/>
      <c r="AH80" s="393"/>
      <c r="AI80" s="393"/>
      <c r="AJ80" s="368"/>
      <c r="AK80" s="368"/>
      <c r="AL80" s="368"/>
      <c r="AM80" s="368"/>
      <c r="AN80" s="368"/>
      <c r="AO80" s="368"/>
      <c r="AP80" s="368"/>
      <c r="AQ80" s="368"/>
      <c r="AR80" s="368"/>
      <c r="AS80" s="368"/>
      <c r="AT80" s="368"/>
      <c r="AU80" s="368"/>
      <c r="AV80" s="368"/>
      <c r="AW80" s="368"/>
      <c r="AX80" s="368"/>
      <c r="AY80" s="368"/>
      <c r="AZ80" s="368"/>
      <c r="BA80" s="368"/>
      <c r="BB80" s="368"/>
      <c r="BC80" s="368"/>
      <c r="BD80" s="368"/>
      <c r="BE80" s="394"/>
      <c r="BF80" s="394"/>
      <c r="BG80" s="395"/>
    </row>
    <row r="81" spans="3:60" ht="16.5" customHeight="1">
      <c r="C81" s="219"/>
      <c r="D81" s="219"/>
      <c r="E81" s="219"/>
      <c r="F81" s="373" t="s">
        <v>2220</v>
      </c>
      <c r="G81" s="371"/>
      <c r="H81" s="371"/>
      <c r="I81" s="371"/>
      <c r="J81" s="371"/>
      <c r="K81" s="371"/>
      <c r="L81" s="372"/>
      <c r="M81" s="373" t="s">
        <v>2143</v>
      </c>
      <c r="N81" s="371"/>
      <c r="O81" s="371"/>
      <c r="P81" s="371"/>
      <c r="Q81" s="371"/>
      <c r="R81" s="371"/>
      <c r="S81" s="372"/>
      <c r="T81" s="374"/>
      <c r="U81" s="371" t="s">
        <v>3443</v>
      </c>
      <c r="V81" s="371"/>
      <c r="W81" s="409"/>
      <c r="X81" s="371"/>
      <c r="Y81" s="409"/>
      <c r="Z81" s="371"/>
      <c r="AA81" s="409"/>
      <c r="AB81" s="371"/>
      <c r="AC81" s="371"/>
      <c r="AD81" s="371"/>
      <c r="AE81" s="371"/>
      <c r="AF81" s="371"/>
      <c r="AG81" s="371"/>
      <c r="AH81" s="371"/>
      <c r="AI81" s="371"/>
      <c r="AJ81" s="371"/>
      <c r="AK81" s="371"/>
      <c r="AL81" s="371"/>
      <c r="AM81" s="371"/>
      <c r="AN81" s="371"/>
      <c r="AO81" s="371"/>
      <c r="AP81" s="371"/>
      <c r="AQ81" s="371"/>
      <c r="AR81" s="371"/>
      <c r="AS81" s="371"/>
      <c r="AT81" s="371"/>
      <c r="AU81" s="371"/>
      <c r="AV81" s="371"/>
      <c r="AW81" s="371"/>
      <c r="AX81" s="371"/>
      <c r="AY81" s="371"/>
      <c r="AZ81" s="371"/>
      <c r="BA81" s="371"/>
      <c r="BB81" s="371"/>
      <c r="BC81" s="371"/>
      <c r="BD81" s="371"/>
      <c r="BE81" s="371"/>
      <c r="BF81" s="371"/>
      <c r="BG81" s="372"/>
      <c r="BH81" s="219"/>
    </row>
    <row r="82" spans="3:60" ht="16.5" customHeight="1">
      <c r="C82" s="219"/>
      <c r="D82" s="219"/>
      <c r="E82" s="219"/>
      <c r="F82" s="373"/>
      <c r="G82" s="371"/>
      <c r="H82" s="371"/>
      <c r="I82" s="371"/>
      <c r="J82" s="371"/>
      <c r="K82" s="371"/>
      <c r="L82" s="372"/>
      <c r="M82" s="373"/>
      <c r="N82" s="371"/>
      <c r="O82" s="371"/>
      <c r="P82" s="371"/>
      <c r="Q82" s="371"/>
      <c r="R82" s="371"/>
      <c r="S82" s="372"/>
      <c r="T82" s="374"/>
      <c r="U82" s="903" t="s">
        <v>27</v>
      </c>
      <c r="V82" s="903"/>
      <c r="W82" s="903"/>
      <c r="X82" s="903"/>
      <c r="Y82" s="903"/>
      <c r="Z82" s="903"/>
      <c r="AA82" s="903"/>
      <c r="AB82" s="903" t="s">
        <v>29</v>
      </c>
      <c r="AC82" s="903"/>
      <c r="AD82" s="903"/>
      <c r="AE82" s="903"/>
      <c r="AF82" s="903"/>
      <c r="AG82" s="903"/>
      <c r="AH82" s="903"/>
      <c r="AI82" s="903" t="s">
        <v>1260</v>
      </c>
      <c r="AJ82" s="903"/>
      <c r="AK82" s="922" t="s">
        <v>1241</v>
      </c>
      <c r="AL82" s="923"/>
      <c r="AM82" s="923"/>
      <c r="AN82" s="923"/>
      <c r="AO82" s="924"/>
      <c r="AP82" s="922" t="s">
        <v>30</v>
      </c>
      <c r="AQ82" s="923"/>
      <c r="AR82" s="923"/>
      <c r="AS82" s="923"/>
      <c r="AT82" s="923"/>
      <c r="AU82" s="923"/>
      <c r="AV82" s="923"/>
      <c r="AW82" s="923"/>
      <c r="AX82" s="923"/>
      <c r="AY82" s="923"/>
      <c r="AZ82" s="923"/>
      <c r="BA82" s="923"/>
      <c r="BB82" s="923"/>
      <c r="BC82" s="923"/>
      <c r="BD82" s="924"/>
      <c r="BE82" s="371"/>
      <c r="BF82" s="371"/>
      <c r="BG82" s="396"/>
    </row>
    <row r="83" spans="3:60" ht="16.5" customHeight="1">
      <c r="C83" s="219"/>
      <c r="D83" s="219"/>
      <c r="E83" s="219"/>
      <c r="F83" s="373"/>
      <c r="G83" s="371"/>
      <c r="H83" s="371"/>
      <c r="I83" s="371"/>
      <c r="J83" s="371"/>
      <c r="K83" s="371"/>
      <c r="L83" s="372"/>
      <c r="M83" s="373"/>
      <c r="N83" s="371"/>
      <c r="O83" s="371"/>
      <c r="P83" s="371"/>
      <c r="Q83" s="371"/>
      <c r="R83" s="371"/>
      <c r="S83" s="372"/>
      <c r="T83" s="374"/>
      <c r="U83" s="769" t="s">
        <v>1267</v>
      </c>
      <c r="V83" s="348"/>
      <c r="W83" s="348"/>
      <c r="X83" s="348"/>
      <c r="Y83" s="348"/>
      <c r="Z83" s="348"/>
      <c r="AA83" s="349"/>
      <c r="AB83" s="769" t="s">
        <v>1271</v>
      </c>
      <c r="AC83" s="348"/>
      <c r="AD83" s="348"/>
      <c r="AE83" s="348"/>
      <c r="AF83" s="348"/>
      <c r="AG83" s="348"/>
      <c r="AH83" s="349"/>
      <c r="AI83" s="912"/>
      <c r="AJ83" s="913"/>
      <c r="AK83" s="769" t="s">
        <v>1275</v>
      </c>
      <c r="AL83" s="348"/>
      <c r="AM83" s="348"/>
      <c r="AN83" s="348"/>
      <c r="AO83" s="349"/>
      <c r="AP83" s="769" t="str">
        <f>"入力パラメータの"&amp;AB83</f>
        <v>入力パラメータのDBコネクションオブジェクト</v>
      </c>
      <c r="AQ83" s="348"/>
      <c r="AR83" s="348"/>
      <c r="AS83" s="348"/>
      <c r="AT83" s="348"/>
      <c r="AU83" s="348"/>
      <c r="AV83" s="348"/>
      <c r="AW83" s="348"/>
      <c r="AX83" s="348"/>
      <c r="AY83" s="348"/>
      <c r="AZ83" s="348"/>
      <c r="BA83" s="348"/>
      <c r="BB83" s="348"/>
      <c r="BC83" s="348"/>
      <c r="BD83" s="349"/>
      <c r="BE83" s="87"/>
      <c r="BF83" s="87"/>
      <c r="BG83" s="396"/>
    </row>
    <row r="84" spans="3:60" ht="16.5" customHeight="1">
      <c r="C84" s="219"/>
      <c r="D84" s="219"/>
      <c r="E84" s="219"/>
      <c r="F84" s="373"/>
      <c r="G84" s="371"/>
      <c r="H84" s="371"/>
      <c r="I84" s="371"/>
      <c r="J84" s="371"/>
      <c r="K84" s="371"/>
      <c r="L84" s="372"/>
      <c r="M84" s="373"/>
      <c r="N84" s="371"/>
      <c r="O84" s="371"/>
      <c r="P84" s="371"/>
      <c r="Q84" s="371"/>
      <c r="R84" s="371"/>
      <c r="S84" s="372"/>
      <c r="T84" s="374"/>
      <c r="U84" s="769" t="s">
        <v>1268</v>
      </c>
      <c r="V84" s="348"/>
      <c r="W84" s="348"/>
      <c r="X84" s="348"/>
      <c r="Y84" s="348"/>
      <c r="Z84" s="348"/>
      <c r="AA84" s="349"/>
      <c r="AB84" s="769" t="s">
        <v>355</v>
      </c>
      <c r="AC84" s="348"/>
      <c r="AD84" s="348"/>
      <c r="AE84" s="348"/>
      <c r="AF84" s="348"/>
      <c r="AG84" s="348"/>
      <c r="AH84" s="349"/>
      <c r="AI84" s="912"/>
      <c r="AJ84" s="913"/>
      <c r="AK84" s="769" t="s">
        <v>125</v>
      </c>
      <c r="AL84" s="348"/>
      <c r="AM84" s="348"/>
      <c r="AN84" s="348"/>
      <c r="AO84" s="349"/>
      <c r="AP84" s="769" t="str">
        <f t="shared" ref="AP84:AP87" si="1">"入力パラメータの"&amp;AB84</f>
        <v>入力パラメータの顧客先コード</v>
      </c>
      <c r="AQ84" s="348"/>
      <c r="AR84" s="348"/>
      <c r="AS84" s="348"/>
      <c r="AT84" s="348"/>
      <c r="AU84" s="348"/>
      <c r="AV84" s="348"/>
      <c r="AW84" s="348"/>
      <c r="AX84" s="348"/>
      <c r="AY84" s="348"/>
      <c r="AZ84" s="348"/>
      <c r="BA84" s="348"/>
      <c r="BB84" s="348"/>
      <c r="BC84" s="348"/>
      <c r="BD84" s="349"/>
      <c r="BE84" s="87"/>
      <c r="BF84" s="87"/>
      <c r="BG84" s="396"/>
    </row>
    <row r="85" spans="3:60" ht="16.5" customHeight="1">
      <c r="C85" s="219"/>
      <c r="D85" s="219"/>
      <c r="E85" s="219"/>
      <c r="F85" s="373"/>
      <c r="G85" s="371"/>
      <c r="H85" s="371"/>
      <c r="I85" s="371"/>
      <c r="J85" s="371"/>
      <c r="K85" s="371"/>
      <c r="L85" s="372"/>
      <c r="M85" s="373"/>
      <c r="N85" s="371"/>
      <c r="O85" s="371"/>
      <c r="P85" s="371"/>
      <c r="Q85" s="371"/>
      <c r="R85" s="371"/>
      <c r="S85" s="372"/>
      <c r="T85" s="374"/>
      <c r="U85" s="769" t="s">
        <v>1269</v>
      </c>
      <c r="V85" s="348"/>
      <c r="W85" s="348"/>
      <c r="X85" s="348"/>
      <c r="Y85" s="348"/>
      <c r="Z85" s="348"/>
      <c r="AA85" s="349"/>
      <c r="AB85" s="769" t="s">
        <v>359</v>
      </c>
      <c r="AC85" s="348"/>
      <c r="AD85" s="348"/>
      <c r="AE85" s="348"/>
      <c r="AF85" s="348"/>
      <c r="AG85" s="348"/>
      <c r="AH85" s="349"/>
      <c r="AI85" s="912"/>
      <c r="AJ85" s="913"/>
      <c r="AK85" s="769" t="s">
        <v>1276</v>
      </c>
      <c r="AL85" s="348"/>
      <c r="AM85" s="348"/>
      <c r="AN85" s="348"/>
      <c r="AO85" s="349"/>
      <c r="AP85" s="769" t="str">
        <f t="shared" si="1"/>
        <v>入力パラメータの会計年度</v>
      </c>
      <c r="AQ85" s="348"/>
      <c r="AR85" s="348"/>
      <c r="AS85" s="348"/>
      <c r="AT85" s="348"/>
      <c r="AU85" s="348"/>
      <c r="AV85" s="348"/>
      <c r="AW85" s="348"/>
      <c r="AX85" s="348"/>
      <c r="AY85" s="348"/>
      <c r="AZ85" s="348"/>
      <c r="BA85" s="348"/>
      <c r="BB85" s="348"/>
      <c r="BC85" s="348"/>
      <c r="BD85" s="349"/>
      <c r="BE85" s="87"/>
      <c r="BF85" s="87"/>
      <c r="BG85" s="396"/>
    </row>
    <row r="86" spans="3:60" ht="16.5" customHeight="1">
      <c r="C86" s="219"/>
      <c r="D86" s="219"/>
      <c r="E86" s="219"/>
      <c r="F86" s="373"/>
      <c r="G86" s="371"/>
      <c r="H86" s="371"/>
      <c r="I86" s="371"/>
      <c r="J86" s="371"/>
      <c r="K86" s="371"/>
      <c r="L86" s="372"/>
      <c r="M86" s="373"/>
      <c r="N86" s="371"/>
      <c r="O86" s="371"/>
      <c r="P86" s="371"/>
      <c r="Q86" s="371"/>
      <c r="R86" s="371"/>
      <c r="S86" s="372"/>
      <c r="T86" s="374"/>
      <c r="U86" s="769" t="s">
        <v>198</v>
      </c>
      <c r="V86" s="348"/>
      <c r="W86" s="348"/>
      <c r="X86" s="348"/>
      <c r="Y86" s="348"/>
      <c r="Z86" s="348"/>
      <c r="AA86" s="349"/>
      <c r="AB86" s="769" t="s">
        <v>2211</v>
      </c>
      <c r="AC86" s="348"/>
      <c r="AD86" s="348"/>
      <c r="AE86" s="348"/>
      <c r="AF86" s="348"/>
      <c r="AG86" s="348"/>
      <c r="AH86" s="349"/>
      <c r="AI86" s="912"/>
      <c r="AJ86" s="913"/>
      <c r="AK86" s="769" t="s">
        <v>123</v>
      </c>
      <c r="AL86" s="348"/>
      <c r="AM86" s="348"/>
      <c r="AN86" s="348"/>
      <c r="AO86" s="349"/>
      <c r="AP86" s="769" t="str">
        <f t="shared" si="1"/>
        <v>入力パラメータの元帳パラメータ</v>
      </c>
      <c r="AQ86" s="348"/>
      <c r="AR86" s="348"/>
      <c r="AS86" s="348"/>
      <c r="AT86" s="348"/>
      <c r="AU86" s="348"/>
      <c r="AV86" s="348"/>
      <c r="AW86" s="348"/>
      <c r="AX86" s="348"/>
      <c r="AY86" s="348"/>
      <c r="AZ86" s="348"/>
      <c r="BA86" s="348"/>
      <c r="BB86" s="348"/>
      <c r="BC86" s="348"/>
      <c r="BD86" s="349"/>
      <c r="BE86" s="87"/>
      <c r="BF86" s="87"/>
      <c r="BG86" s="396"/>
    </row>
    <row r="87" spans="3:60" ht="16.5" customHeight="1">
      <c r="C87" s="219"/>
      <c r="D87" s="219"/>
      <c r="E87" s="219"/>
      <c r="F87" s="373"/>
      <c r="G87" s="371"/>
      <c r="H87" s="371"/>
      <c r="I87" s="371"/>
      <c r="J87" s="371"/>
      <c r="K87" s="371"/>
      <c r="L87" s="372"/>
      <c r="M87" s="373"/>
      <c r="N87" s="371"/>
      <c r="O87" s="371"/>
      <c r="P87" s="371"/>
      <c r="Q87" s="371"/>
      <c r="R87" s="371"/>
      <c r="S87" s="372"/>
      <c r="T87" s="374"/>
      <c r="U87" s="769" t="s">
        <v>197</v>
      </c>
      <c r="V87" s="348"/>
      <c r="W87" s="348"/>
      <c r="X87" s="348"/>
      <c r="Y87" s="348"/>
      <c r="Z87" s="348"/>
      <c r="AA87" s="349"/>
      <c r="AB87" s="769" t="s">
        <v>195</v>
      </c>
      <c r="AC87" s="348"/>
      <c r="AD87" s="348"/>
      <c r="AE87" s="348"/>
      <c r="AF87" s="348"/>
      <c r="AG87" s="348"/>
      <c r="AH87" s="349"/>
      <c r="AI87" s="912"/>
      <c r="AJ87" s="913"/>
      <c r="AK87" s="769" t="s">
        <v>1541</v>
      </c>
      <c r="AL87" s="348"/>
      <c r="AM87" s="348"/>
      <c r="AN87" s="348"/>
      <c r="AO87" s="349"/>
      <c r="AP87" s="769" t="str">
        <f t="shared" si="1"/>
        <v>入力パラメータの元帳基本情報</v>
      </c>
      <c r="AQ87" s="348"/>
      <c r="AR87" s="348"/>
      <c r="AS87" s="348"/>
      <c r="AT87" s="348"/>
      <c r="AU87" s="348"/>
      <c r="AV87" s="348"/>
      <c r="AW87" s="348"/>
      <c r="AX87" s="348"/>
      <c r="AY87" s="348"/>
      <c r="AZ87" s="348"/>
      <c r="BA87" s="348"/>
      <c r="BB87" s="348"/>
      <c r="BC87" s="348"/>
      <c r="BD87" s="349"/>
      <c r="BE87" s="87"/>
      <c r="BF87" s="87"/>
      <c r="BG87" s="396"/>
    </row>
    <row r="88" spans="3:60" ht="16.5" customHeight="1">
      <c r="C88" s="219"/>
      <c r="D88" s="219"/>
      <c r="E88" s="219"/>
      <c r="F88" s="373"/>
      <c r="G88" s="371"/>
      <c r="H88" s="371"/>
      <c r="I88" s="371"/>
      <c r="J88" s="371"/>
      <c r="K88" s="371"/>
      <c r="L88" s="372"/>
      <c r="M88" s="373"/>
      <c r="N88" s="371"/>
      <c r="O88" s="371"/>
      <c r="P88" s="371"/>
      <c r="Q88" s="371"/>
      <c r="R88" s="371"/>
      <c r="S88" s="372"/>
      <c r="T88" s="374"/>
      <c r="U88" s="769" t="s">
        <v>1322</v>
      </c>
      <c r="V88" s="348"/>
      <c r="W88" s="348"/>
      <c r="X88" s="348"/>
      <c r="Y88" s="348"/>
      <c r="Z88" s="348"/>
      <c r="AA88" s="349"/>
      <c r="AB88" s="769" t="s">
        <v>2212</v>
      </c>
      <c r="AC88" s="348"/>
      <c r="AD88" s="348"/>
      <c r="AE88" s="348"/>
      <c r="AF88" s="348"/>
      <c r="AG88" s="348"/>
      <c r="AH88" s="349"/>
      <c r="AI88" s="912"/>
      <c r="AJ88" s="913"/>
      <c r="AK88" s="769" t="s">
        <v>1247</v>
      </c>
      <c r="AL88" s="348"/>
      <c r="AM88" s="348"/>
      <c r="AN88" s="348"/>
      <c r="AO88" s="349"/>
      <c r="AP88" s="769" t="s">
        <v>2213</v>
      </c>
      <c r="AQ88" s="348"/>
      <c r="AR88" s="348"/>
      <c r="AS88" s="348"/>
      <c r="AT88" s="348"/>
      <c r="AU88" s="348"/>
      <c r="AV88" s="348"/>
      <c r="AW88" s="348"/>
      <c r="AX88" s="348"/>
      <c r="AY88" s="348"/>
      <c r="AZ88" s="348"/>
      <c r="BA88" s="348"/>
      <c r="BB88" s="348"/>
      <c r="BC88" s="348"/>
      <c r="BD88" s="349"/>
      <c r="BE88" s="87"/>
      <c r="BF88" s="87"/>
      <c r="BG88" s="396"/>
    </row>
    <row r="89" spans="3:60" ht="16.5" customHeight="1">
      <c r="C89" s="219"/>
      <c r="D89" s="219"/>
      <c r="E89" s="219"/>
      <c r="F89" s="373"/>
      <c r="G89" s="371"/>
      <c r="H89" s="371"/>
      <c r="I89" s="371"/>
      <c r="J89" s="371"/>
      <c r="K89" s="371"/>
      <c r="L89" s="372"/>
      <c r="M89" s="373"/>
      <c r="N89" s="371"/>
      <c r="O89" s="371"/>
      <c r="P89" s="371"/>
      <c r="Q89" s="371"/>
      <c r="R89" s="371"/>
      <c r="S89" s="372"/>
      <c r="T89" s="374"/>
      <c r="U89" s="371"/>
      <c r="V89" s="371"/>
      <c r="W89" s="371"/>
      <c r="X89" s="371"/>
      <c r="Y89" s="371"/>
      <c r="Z89" s="371"/>
      <c r="AA89" s="371"/>
      <c r="AB89" s="371"/>
      <c r="AC89" s="371"/>
      <c r="AD89" s="371"/>
      <c r="AE89" s="371"/>
      <c r="AF89" s="371"/>
      <c r="AG89" s="371"/>
      <c r="AH89" s="371"/>
      <c r="AI89" s="371"/>
      <c r="AJ89" s="371"/>
      <c r="AK89" s="371"/>
      <c r="AL89" s="371"/>
      <c r="AM89" s="371"/>
      <c r="AN89" s="371"/>
      <c r="AO89" s="371"/>
      <c r="AP89" s="371"/>
      <c r="AQ89" s="371"/>
      <c r="AR89" s="371"/>
      <c r="AS89" s="371"/>
      <c r="AT89" s="371"/>
      <c r="AU89" s="371"/>
      <c r="AV89" s="371"/>
      <c r="AW89" s="371"/>
      <c r="AX89" s="371"/>
      <c r="AY89" s="371"/>
      <c r="AZ89" s="371"/>
      <c r="BA89" s="371"/>
      <c r="BB89" s="371"/>
      <c r="BC89" s="371"/>
      <c r="BD89" s="371"/>
      <c r="BE89" s="87"/>
      <c r="BF89" s="87"/>
      <c r="BG89" s="396"/>
    </row>
    <row r="90" spans="3:60" ht="16.5" customHeight="1">
      <c r="C90" s="219"/>
      <c r="D90" s="219"/>
      <c r="E90" s="219"/>
      <c r="F90" s="373"/>
      <c r="G90" s="371"/>
      <c r="H90" s="371"/>
      <c r="I90" s="371"/>
      <c r="J90" s="371"/>
      <c r="K90" s="371"/>
      <c r="L90" s="372"/>
      <c r="M90" s="373"/>
      <c r="N90" s="371"/>
      <c r="O90" s="371"/>
      <c r="P90" s="371"/>
      <c r="Q90" s="371"/>
      <c r="R90" s="371"/>
      <c r="S90" s="372"/>
      <c r="T90" s="374" t="s">
        <v>2214</v>
      </c>
      <c r="U90" s="371"/>
      <c r="V90" s="371"/>
      <c r="W90" s="371"/>
      <c r="X90" s="371"/>
      <c r="Y90" s="371"/>
      <c r="Z90" s="371"/>
      <c r="AA90" s="371"/>
      <c r="AB90" s="501" t="s">
        <v>1876</v>
      </c>
      <c r="AC90" s="371"/>
      <c r="AD90" s="371"/>
      <c r="AE90" s="371"/>
      <c r="AF90" s="371"/>
      <c r="AG90" s="371"/>
      <c r="AH90" s="371"/>
      <c r="AJ90" s="371"/>
      <c r="AK90" s="371"/>
      <c r="AL90" s="371"/>
      <c r="AM90" s="371"/>
      <c r="AN90" s="371"/>
      <c r="AO90" s="371"/>
      <c r="AP90" s="371"/>
      <c r="AQ90" s="371"/>
      <c r="AR90" s="371"/>
      <c r="AS90" s="371"/>
      <c r="AT90" s="371"/>
      <c r="AU90" s="371"/>
      <c r="AV90" s="371"/>
      <c r="AW90" s="371"/>
      <c r="AX90" s="371"/>
      <c r="AY90" s="371"/>
      <c r="AZ90" s="371"/>
      <c r="BA90" s="371"/>
      <c r="BB90" s="371"/>
      <c r="BC90" s="371"/>
      <c r="BD90" s="371"/>
      <c r="BE90" s="87"/>
      <c r="BF90" s="87"/>
      <c r="BG90" s="396"/>
    </row>
    <row r="91" spans="3:60" ht="16.5" customHeight="1">
      <c r="C91" s="219"/>
      <c r="D91" s="219"/>
      <c r="E91" s="219"/>
      <c r="F91" s="373"/>
      <c r="G91" s="371"/>
      <c r="H91" s="371"/>
      <c r="I91" s="371"/>
      <c r="J91" s="371"/>
      <c r="K91" s="371"/>
      <c r="L91" s="372"/>
      <c r="M91" s="373"/>
      <c r="N91" s="371"/>
      <c r="O91" s="371"/>
      <c r="P91" s="371"/>
      <c r="Q91" s="371"/>
      <c r="R91" s="371"/>
      <c r="S91" s="372"/>
      <c r="T91" s="374"/>
      <c r="U91" s="371" t="s">
        <v>3444</v>
      </c>
      <c r="V91" s="371"/>
      <c r="W91" s="371"/>
      <c r="X91" s="371"/>
      <c r="Y91" s="371"/>
      <c r="Z91" s="371"/>
      <c r="AA91" s="371"/>
      <c r="AB91" s="371"/>
      <c r="AC91" s="371"/>
      <c r="AD91" s="371"/>
      <c r="AE91" s="371"/>
      <c r="AF91" s="371"/>
      <c r="AG91" s="371"/>
      <c r="AH91" s="371"/>
      <c r="AI91" s="371"/>
      <c r="AJ91" s="371"/>
      <c r="AK91" s="371"/>
      <c r="AL91" s="371"/>
      <c r="AM91" s="371"/>
      <c r="AN91" s="371"/>
      <c r="AO91" s="371"/>
      <c r="AP91" s="371"/>
      <c r="AQ91" s="371"/>
      <c r="AR91" s="371"/>
      <c r="AS91" s="371"/>
      <c r="AT91" s="371"/>
      <c r="AU91" s="371"/>
      <c r="AV91" s="371"/>
      <c r="AW91" s="371"/>
      <c r="AX91" s="371"/>
      <c r="AY91" s="371"/>
      <c r="AZ91" s="371"/>
      <c r="BA91" s="371"/>
      <c r="BB91" s="371"/>
      <c r="BC91" s="371"/>
      <c r="BD91" s="371"/>
      <c r="BE91" s="87"/>
      <c r="BF91" s="87"/>
      <c r="BG91" s="396"/>
    </row>
    <row r="92" spans="3:60" ht="16.5" customHeight="1">
      <c r="C92" s="219"/>
      <c r="D92" s="219"/>
      <c r="E92" s="219"/>
      <c r="F92" s="373"/>
      <c r="G92" s="371"/>
      <c r="H92" s="371"/>
      <c r="I92" s="371"/>
      <c r="J92" s="371"/>
      <c r="K92" s="371"/>
      <c r="L92" s="372"/>
      <c r="M92" s="373"/>
      <c r="N92" s="371"/>
      <c r="O92" s="371"/>
      <c r="P92" s="371"/>
      <c r="Q92" s="371"/>
      <c r="R92" s="371"/>
      <c r="S92" s="372"/>
      <c r="T92" s="374"/>
      <c r="U92" s="903" t="s">
        <v>27</v>
      </c>
      <c r="V92" s="903"/>
      <c r="W92" s="903"/>
      <c r="X92" s="903"/>
      <c r="Y92" s="903"/>
      <c r="Z92" s="903"/>
      <c r="AA92" s="903"/>
      <c r="AB92" s="903" t="s">
        <v>29</v>
      </c>
      <c r="AC92" s="903"/>
      <c r="AD92" s="903"/>
      <c r="AE92" s="903"/>
      <c r="AF92" s="903"/>
      <c r="AG92" s="903"/>
      <c r="AH92" s="903"/>
      <c r="AI92" s="903" t="s">
        <v>1260</v>
      </c>
      <c r="AJ92" s="903"/>
      <c r="AK92" s="922" t="s">
        <v>1241</v>
      </c>
      <c r="AL92" s="923"/>
      <c r="AM92" s="923"/>
      <c r="AN92" s="923"/>
      <c r="AO92" s="924"/>
      <c r="AP92" s="922" t="s">
        <v>30</v>
      </c>
      <c r="AQ92" s="923"/>
      <c r="AR92" s="923"/>
      <c r="AS92" s="923"/>
      <c r="AT92" s="923"/>
      <c r="AU92" s="923"/>
      <c r="AV92" s="923"/>
      <c r="AW92" s="923"/>
      <c r="AX92" s="923"/>
      <c r="AY92" s="923"/>
      <c r="AZ92" s="923"/>
      <c r="BA92" s="923"/>
      <c r="BB92" s="923"/>
      <c r="BC92" s="923"/>
      <c r="BD92" s="924"/>
      <c r="BE92" s="87"/>
      <c r="BF92" s="87"/>
      <c r="BG92" s="396"/>
    </row>
    <row r="93" spans="3:60" ht="16.5" customHeight="1">
      <c r="C93" s="219"/>
      <c r="D93" s="219"/>
      <c r="E93" s="219"/>
      <c r="F93" s="373"/>
      <c r="G93" s="371"/>
      <c r="H93" s="371"/>
      <c r="I93" s="371"/>
      <c r="J93" s="371"/>
      <c r="K93" s="371"/>
      <c r="L93" s="372"/>
      <c r="M93" s="373"/>
      <c r="N93" s="371"/>
      <c r="O93" s="371"/>
      <c r="P93" s="371"/>
      <c r="Q93" s="371"/>
      <c r="R93" s="371"/>
      <c r="S93" s="372"/>
      <c r="T93" s="374"/>
      <c r="U93" s="769" t="s">
        <v>1267</v>
      </c>
      <c r="V93" s="348"/>
      <c r="W93" s="348"/>
      <c r="X93" s="348"/>
      <c r="Y93" s="348"/>
      <c r="Z93" s="348"/>
      <c r="AA93" s="349"/>
      <c r="AB93" s="769" t="s">
        <v>1271</v>
      </c>
      <c r="AC93" s="348"/>
      <c r="AD93" s="348"/>
      <c r="AE93" s="348"/>
      <c r="AF93" s="348"/>
      <c r="AG93" s="348"/>
      <c r="AH93" s="349"/>
      <c r="AI93" s="912"/>
      <c r="AJ93" s="913"/>
      <c r="AK93" s="769" t="s">
        <v>1275</v>
      </c>
      <c r="AL93" s="348"/>
      <c r="AM93" s="348"/>
      <c r="AN93" s="348"/>
      <c r="AO93" s="349"/>
      <c r="AP93" s="769" t="str">
        <f>"入力パラメータの"&amp;AB93</f>
        <v>入力パラメータのDBコネクションオブジェクト</v>
      </c>
      <c r="AQ93" s="348"/>
      <c r="AR93" s="348"/>
      <c r="AS93" s="348"/>
      <c r="AT93" s="348"/>
      <c r="AU93" s="348"/>
      <c r="AV93" s="348"/>
      <c r="AW93" s="348"/>
      <c r="AX93" s="348"/>
      <c r="AY93" s="348"/>
      <c r="AZ93" s="348"/>
      <c r="BA93" s="348"/>
      <c r="BB93" s="348"/>
      <c r="BC93" s="348"/>
      <c r="BD93" s="349"/>
      <c r="BE93" s="87"/>
      <c r="BF93" s="87"/>
      <c r="BG93" s="396"/>
    </row>
    <row r="94" spans="3:60" ht="16.5" customHeight="1">
      <c r="C94" s="219"/>
      <c r="D94" s="219"/>
      <c r="E94" s="219"/>
      <c r="F94" s="373"/>
      <c r="G94" s="371"/>
      <c r="H94" s="371"/>
      <c r="I94" s="371"/>
      <c r="J94" s="371"/>
      <c r="K94" s="371"/>
      <c r="L94" s="372"/>
      <c r="M94" s="373"/>
      <c r="N94" s="371"/>
      <c r="O94" s="371"/>
      <c r="P94" s="371"/>
      <c r="Q94" s="371"/>
      <c r="R94" s="371"/>
      <c r="S94" s="372"/>
      <c r="T94" s="374"/>
      <c r="U94" s="769" t="s">
        <v>1268</v>
      </c>
      <c r="V94" s="348"/>
      <c r="W94" s="348"/>
      <c r="X94" s="348"/>
      <c r="Y94" s="348"/>
      <c r="Z94" s="348"/>
      <c r="AA94" s="349"/>
      <c r="AB94" s="769" t="s">
        <v>355</v>
      </c>
      <c r="AC94" s="348"/>
      <c r="AD94" s="348"/>
      <c r="AE94" s="348"/>
      <c r="AF94" s="348"/>
      <c r="AG94" s="348"/>
      <c r="AH94" s="349"/>
      <c r="AI94" s="912"/>
      <c r="AJ94" s="913"/>
      <c r="AK94" s="769" t="s">
        <v>125</v>
      </c>
      <c r="AL94" s="348"/>
      <c r="AM94" s="348"/>
      <c r="AN94" s="348"/>
      <c r="AO94" s="349"/>
      <c r="AP94" s="769" t="str">
        <f t="shared" ref="AP94:AP97" si="2">"入力パラメータの"&amp;AB94</f>
        <v>入力パラメータの顧客先コード</v>
      </c>
      <c r="AQ94" s="348"/>
      <c r="AR94" s="348"/>
      <c r="AS94" s="348"/>
      <c r="AT94" s="348"/>
      <c r="AU94" s="348"/>
      <c r="AV94" s="348"/>
      <c r="AW94" s="348"/>
      <c r="AX94" s="348"/>
      <c r="AY94" s="348"/>
      <c r="AZ94" s="348"/>
      <c r="BA94" s="348"/>
      <c r="BB94" s="348"/>
      <c r="BC94" s="348"/>
      <c r="BD94" s="349"/>
      <c r="BE94" s="87"/>
      <c r="BF94" s="87"/>
      <c r="BG94" s="396"/>
    </row>
    <row r="95" spans="3:60" ht="16.5" customHeight="1">
      <c r="C95" s="219"/>
      <c r="D95" s="219"/>
      <c r="E95" s="219"/>
      <c r="F95" s="373"/>
      <c r="G95" s="371"/>
      <c r="H95" s="371"/>
      <c r="I95" s="371"/>
      <c r="J95" s="371"/>
      <c r="K95" s="371"/>
      <c r="L95" s="372"/>
      <c r="M95" s="373"/>
      <c r="N95" s="371"/>
      <c r="O95" s="371"/>
      <c r="P95" s="371"/>
      <c r="Q95" s="371"/>
      <c r="R95" s="371"/>
      <c r="S95" s="372"/>
      <c r="T95" s="374"/>
      <c r="U95" s="769" t="s">
        <v>1269</v>
      </c>
      <c r="V95" s="348"/>
      <c r="W95" s="348"/>
      <c r="X95" s="348"/>
      <c r="Y95" s="348"/>
      <c r="Z95" s="348"/>
      <c r="AA95" s="349"/>
      <c r="AB95" s="769" t="s">
        <v>359</v>
      </c>
      <c r="AC95" s="348"/>
      <c r="AD95" s="348"/>
      <c r="AE95" s="348"/>
      <c r="AF95" s="348"/>
      <c r="AG95" s="348"/>
      <c r="AH95" s="349"/>
      <c r="AI95" s="912"/>
      <c r="AJ95" s="913"/>
      <c r="AK95" s="769" t="s">
        <v>1276</v>
      </c>
      <c r="AL95" s="348"/>
      <c r="AM95" s="348"/>
      <c r="AN95" s="348"/>
      <c r="AO95" s="349"/>
      <c r="AP95" s="769" t="str">
        <f t="shared" si="2"/>
        <v>入力パラメータの会計年度</v>
      </c>
      <c r="AQ95" s="348"/>
      <c r="AR95" s="348"/>
      <c r="AS95" s="348"/>
      <c r="AT95" s="348"/>
      <c r="AU95" s="348"/>
      <c r="AV95" s="348"/>
      <c r="AW95" s="348"/>
      <c r="AX95" s="348"/>
      <c r="AY95" s="348"/>
      <c r="AZ95" s="348"/>
      <c r="BA95" s="348"/>
      <c r="BB95" s="348"/>
      <c r="BC95" s="348"/>
      <c r="BD95" s="349"/>
      <c r="BE95" s="87"/>
      <c r="BF95" s="87"/>
      <c r="BG95" s="396"/>
    </row>
    <row r="96" spans="3:60" ht="16.5" customHeight="1">
      <c r="C96" s="219"/>
      <c r="D96" s="219"/>
      <c r="E96" s="219"/>
      <c r="F96" s="373"/>
      <c r="G96" s="371"/>
      <c r="H96" s="371"/>
      <c r="I96" s="371"/>
      <c r="J96" s="371"/>
      <c r="K96" s="371"/>
      <c r="L96" s="372"/>
      <c r="M96" s="373"/>
      <c r="N96" s="371"/>
      <c r="O96" s="371"/>
      <c r="P96" s="371"/>
      <c r="Q96" s="371"/>
      <c r="R96" s="371"/>
      <c r="S96" s="372"/>
      <c r="T96" s="374"/>
      <c r="U96" s="769" t="s">
        <v>198</v>
      </c>
      <c r="V96" s="348"/>
      <c r="W96" s="348"/>
      <c r="X96" s="348"/>
      <c r="Y96" s="348"/>
      <c r="Z96" s="348"/>
      <c r="AA96" s="349"/>
      <c r="AB96" s="769" t="s">
        <v>2211</v>
      </c>
      <c r="AC96" s="348"/>
      <c r="AD96" s="348"/>
      <c r="AE96" s="348"/>
      <c r="AF96" s="348"/>
      <c r="AG96" s="348"/>
      <c r="AH96" s="349"/>
      <c r="AI96" s="912"/>
      <c r="AJ96" s="913"/>
      <c r="AK96" s="769" t="s">
        <v>123</v>
      </c>
      <c r="AL96" s="348"/>
      <c r="AM96" s="348"/>
      <c r="AN96" s="348"/>
      <c r="AO96" s="349"/>
      <c r="AP96" s="769" t="str">
        <f t="shared" si="2"/>
        <v>入力パラメータの元帳パラメータ</v>
      </c>
      <c r="AQ96" s="348"/>
      <c r="AR96" s="348"/>
      <c r="AS96" s="348"/>
      <c r="AT96" s="348"/>
      <c r="AU96" s="348"/>
      <c r="AV96" s="348"/>
      <c r="AW96" s="348"/>
      <c r="AX96" s="348"/>
      <c r="AY96" s="348"/>
      <c r="AZ96" s="348"/>
      <c r="BA96" s="348"/>
      <c r="BB96" s="348"/>
      <c r="BC96" s="348"/>
      <c r="BD96" s="349"/>
      <c r="BE96" s="87"/>
      <c r="BF96" s="87"/>
      <c r="BG96" s="396"/>
    </row>
    <row r="97" spans="3:59" ht="16.5" customHeight="1">
      <c r="C97" s="219"/>
      <c r="D97" s="219"/>
      <c r="E97" s="219"/>
      <c r="F97" s="373"/>
      <c r="G97" s="371"/>
      <c r="H97" s="371"/>
      <c r="I97" s="371"/>
      <c r="J97" s="371"/>
      <c r="K97" s="371"/>
      <c r="L97" s="372"/>
      <c r="M97" s="373"/>
      <c r="N97" s="371"/>
      <c r="O97" s="371"/>
      <c r="P97" s="371"/>
      <c r="Q97" s="371"/>
      <c r="R97" s="371"/>
      <c r="S97" s="372"/>
      <c r="T97" s="374"/>
      <c r="U97" s="769" t="s">
        <v>197</v>
      </c>
      <c r="V97" s="348"/>
      <c r="W97" s="348"/>
      <c r="X97" s="348"/>
      <c r="Y97" s="348"/>
      <c r="Z97" s="348"/>
      <c r="AA97" s="349"/>
      <c r="AB97" s="769" t="s">
        <v>195</v>
      </c>
      <c r="AC97" s="348"/>
      <c r="AD97" s="348"/>
      <c r="AE97" s="348"/>
      <c r="AF97" s="348"/>
      <c r="AG97" s="348"/>
      <c r="AH97" s="349"/>
      <c r="AI97" s="912"/>
      <c r="AJ97" s="913"/>
      <c r="AK97" s="769" t="s">
        <v>1541</v>
      </c>
      <c r="AL97" s="348"/>
      <c r="AM97" s="348"/>
      <c r="AN97" s="348"/>
      <c r="AO97" s="349"/>
      <c r="AP97" s="769" t="str">
        <f t="shared" si="2"/>
        <v>入力パラメータの元帳基本情報</v>
      </c>
      <c r="AQ97" s="348"/>
      <c r="AR97" s="348"/>
      <c r="AS97" s="348"/>
      <c r="AT97" s="348"/>
      <c r="AU97" s="348"/>
      <c r="AV97" s="348"/>
      <c r="AW97" s="348"/>
      <c r="AX97" s="348"/>
      <c r="AY97" s="348"/>
      <c r="AZ97" s="348"/>
      <c r="BA97" s="348"/>
      <c r="BB97" s="348"/>
      <c r="BC97" s="348"/>
      <c r="BD97" s="349"/>
      <c r="BE97" s="87"/>
      <c r="BF97" s="87"/>
      <c r="BG97" s="396"/>
    </row>
    <row r="98" spans="3:59" ht="16.5" customHeight="1">
      <c r="C98" s="219"/>
      <c r="D98" s="219"/>
      <c r="E98" s="219"/>
      <c r="F98" s="373"/>
      <c r="G98" s="371"/>
      <c r="H98" s="371"/>
      <c r="I98" s="371"/>
      <c r="J98" s="371"/>
      <c r="K98" s="371"/>
      <c r="L98" s="372"/>
      <c r="M98" s="373"/>
      <c r="N98" s="371"/>
      <c r="O98" s="371"/>
      <c r="P98" s="371"/>
      <c r="Q98" s="371"/>
      <c r="R98" s="371"/>
      <c r="S98" s="372"/>
      <c r="T98" s="374"/>
      <c r="U98" s="769" t="s">
        <v>1322</v>
      </c>
      <c r="V98" s="348"/>
      <c r="W98" s="348"/>
      <c r="X98" s="348"/>
      <c r="Y98" s="348"/>
      <c r="Z98" s="348"/>
      <c r="AA98" s="349"/>
      <c r="AB98" s="769" t="s">
        <v>2212</v>
      </c>
      <c r="AC98" s="348"/>
      <c r="AD98" s="348"/>
      <c r="AE98" s="348"/>
      <c r="AF98" s="348"/>
      <c r="AG98" s="348"/>
      <c r="AH98" s="349"/>
      <c r="AI98" s="912"/>
      <c r="AJ98" s="913"/>
      <c r="AK98" s="769" t="s">
        <v>1247</v>
      </c>
      <c r="AL98" s="348"/>
      <c r="AM98" s="348"/>
      <c r="AN98" s="348"/>
      <c r="AO98" s="349"/>
      <c r="AP98" s="769" t="s">
        <v>2213</v>
      </c>
      <c r="AQ98" s="348"/>
      <c r="AR98" s="348"/>
      <c r="AS98" s="348"/>
      <c r="AT98" s="348"/>
      <c r="AU98" s="348"/>
      <c r="AV98" s="348"/>
      <c r="AW98" s="348"/>
      <c r="AX98" s="348"/>
      <c r="AY98" s="348"/>
      <c r="AZ98" s="348"/>
      <c r="BA98" s="348"/>
      <c r="BB98" s="348"/>
      <c r="BC98" s="348"/>
      <c r="BD98" s="349"/>
      <c r="BE98" s="87"/>
      <c r="BF98" s="87"/>
      <c r="BG98" s="396"/>
    </row>
    <row r="99" spans="3:59" ht="16.5" customHeight="1">
      <c r="C99" s="219"/>
      <c r="D99" s="219"/>
      <c r="E99" s="219"/>
      <c r="F99" s="373"/>
      <c r="G99" s="371"/>
      <c r="H99" s="371"/>
      <c r="I99" s="371"/>
      <c r="J99" s="371"/>
      <c r="K99" s="371"/>
      <c r="L99" s="372"/>
      <c r="M99" s="373"/>
      <c r="N99" s="371"/>
      <c r="O99" s="371"/>
      <c r="P99" s="371"/>
      <c r="Q99" s="371"/>
      <c r="R99" s="371"/>
      <c r="S99" s="372"/>
      <c r="T99" s="16"/>
      <c r="U99" s="371"/>
      <c r="X99" s="370"/>
      <c r="Y99" s="370"/>
      <c r="Z99" s="370"/>
      <c r="AA99" s="371"/>
      <c r="AB99" s="371"/>
      <c r="AC99" s="371"/>
      <c r="AD99" s="371"/>
      <c r="AE99" s="371"/>
      <c r="AF99" s="371"/>
      <c r="AG99" s="371"/>
      <c r="AH99" s="370"/>
      <c r="AI99" s="370"/>
      <c r="AJ99" s="370"/>
      <c r="AK99" s="371"/>
      <c r="AL99" s="371"/>
      <c r="AM99" s="371"/>
      <c r="AN99" s="371"/>
      <c r="AO99" s="371"/>
      <c r="AP99" s="371"/>
      <c r="AQ99" s="371"/>
      <c r="AR99" s="371"/>
      <c r="AS99" s="371"/>
      <c r="AT99" s="371"/>
      <c r="AU99" s="371"/>
      <c r="AV99" s="371"/>
      <c r="AW99" s="371"/>
      <c r="AX99" s="371"/>
      <c r="AY99" s="371"/>
      <c r="AZ99" s="87"/>
      <c r="BA99" s="87"/>
      <c r="BB99" s="87"/>
      <c r="BC99" s="87"/>
      <c r="BD99" s="87"/>
      <c r="BE99" s="87"/>
      <c r="BF99" s="87"/>
      <c r="BG99" s="396"/>
    </row>
    <row r="100" spans="3:59" ht="16.5" customHeight="1">
      <c r="C100" s="219"/>
      <c r="D100" s="219"/>
      <c r="E100" s="219"/>
      <c r="F100" s="373"/>
      <c r="G100" s="371"/>
      <c r="H100" s="371"/>
      <c r="I100" s="371"/>
      <c r="J100" s="371"/>
      <c r="K100" s="371"/>
      <c r="L100" s="372"/>
      <c r="M100" s="373"/>
      <c r="N100" s="371"/>
      <c r="O100" s="371"/>
      <c r="P100" s="371"/>
      <c r="Q100" s="371"/>
      <c r="R100" s="371"/>
      <c r="S100" s="372"/>
      <c r="T100" s="16" t="s">
        <v>1567</v>
      </c>
      <c r="U100" s="371"/>
      <c r="X100" s="370"/>
      <c r="Y100" s="370"/>
      <c r="Z100" s="370"/>
      <c r="AA100" s="371"/>
      <c r="AB100" s="371"/>
      <c r="AC100" s="371"/>
      <c r="AD100" s="371"/>
      <c r="AE100" s="371"/>
      <c r="AF100" s="371"/>
      <c r="AG100" s="371"/>
      <c r="AH100" s="370"/>
      <c r="AI100" s="370"/>
      <c r="AJ100" s="370"/>
      <c r="AK100" s="371"/>
      <c r="AL100" s="371"/>
      <c r="AM100" s="371"/>
      <c r="AN100" s="371"/>
      <c r="AO100" s="371"/>
      <c r="AP100" s="371"/>
      <c r="AQ100" s="371"/>
      <c r="AR100" s="371"/>
      <c r="AS100" s="371"/>
      <c r="AT100" s="371"/>
      <c r="AU100" s="371"/>
      <c r="AV100" s="371"/>
      <c r="AW100" s="371"/>
      <c r="AX100" s="371"/>
      <c r="AY100" s="371"/>
      <c r="AZ100" s="87"/>
      <c r="BA100" s="87"/>
      <c r="BB100" s="87"/>
      <c r="BC100" s="87"/>
      <c r="BD100" s="87"/>
      <c r="BE100" s="87"/>
      <c r="BF100" s="87"/>
      <c r="BG100" s="396"/>
    </row>
    <row r="101" spans="3:59" ht="16.5" customHeight="1">
      <c r="C101" s="219"/>
      <c r="D101" s="219"/>
      <c r="E101" s="219"/>
      <c r="F101" s="373"/>
      <c r="G101" s="371"/>
      <c r="H101" s="371"/>
      <c r="I101" s="371"/>
      <c r="J101" s="371"/>
      <c r="K101" s="371"/>
      <c r="L101" s="372"/>
      <c r="M101" s="373"/>
      <c r="N101" s="371"/>
      <c r="O101" s="371"/>
      <c r="P101" s="371"/>
      <c r="Q101" s="371"/>
      <c r="R101" s="371"/>
      <c r="S101" s="372"/>
      <c r="T101" s="371"/>
      <c r="U101" s="371" t="s">
        <v>3145</v>
      </c>
      <c r="Y101" s="370"/>
      <c r="Z101" s="370"/>
      <c r="AA101" s="371"/>
      <c r="AB101" s="371"/>
      <c r="AC101" s="371"/>
      <c r="AD101" s="371"/>
      <c r="AE101" s="371"/>
      <c r="AF101" s="371"/>
      <c r="AG101" s="371"/>
      <c r="AH101" s="370"/>
      <c r="AI101" s="370"/>
      <c r="AJ101" s="370"/>
      <c r="AK101" s="371"/>
      <c r="AL101" s="371"/>
      <c r="AM101" s="371"/>
      <c r="AN101" s="371"/>
      <c r="AO101" s="371"/>
      <c r="AP101" s="371"/>
      <c r="AQ101" s="371"/>
      <c r="AR101" s="371"/>
      <c r="AS101" s="371"/>
      <c r="AT101" s="371"/>
      <c r="AU101" s="371"/>
      <c r="AV101" s="371"/>
      <c r="AW101" s="371"/>
      <c r="AX101" s="371"/>
      <c r="AY101" s="371"/>
      <c r="AZ101" s="87"/>
      <c r="BA101" s="87"/>
      <c r="BB101" s="87"/>
      <c r="BC101" s="87"/>
      <c r="BD101" s="87"/>
      <c r="BE101" s="87"/>
      <c r="BF101" s="87"/>
      <c r="BG101" s="396"/>
    </row>
    <row r="102" spans="3:59" ht="16.5" customHeight="1">
      <c r="C102" s="219"/>
      <c r="D102" s="219"/>
      <c r="E102" s="219"/>
      <c r="F102" s="373"/>
      <c r="G102" s="371"/>
      <c r="H102" s="371"/>
      <c r="I102" s="371"/>
      <c r="J102" s="371"/>
      <c r="K102" s="371"/>
      <c r="L102" s="372"/>
      <c r="M102" s="373"/>
      <c r="N102" s="371"/>
      <c r="O102" s="371"/>
      <c r="P102" s="371"/>
      <c r="Q102" s="371"/>
      <c r="R102" s="371"/>
      <c r="S102" s="372"/>
      <c r="T102" s="17"/>
      <c r="U102" s="17"/>
      <c r="V102" s="522" t="s">
        <v>1971</v>
      </c>
      <c r="Y102" s="370"/>
      <c r="Z102" s="370"/>
      <c r="AA102" s="371"/>
      <c r="AB102" s="371"/>
      <c r="AC102" s="371"/>
      <c r="AD102" s="371"/>
      <c r="AE102" s="371"/>
      <c r="AF102" s="371"/>
      <c r="AG102" s="371"/>
      <c r="AH102" s="370"/>
      <c r="AI102" s="370"/>
      <c r="AJ102" s="370"/>
      <c r="AK102" s="371"/>
      <c r="AL102" s="371"/>
      <c r="AM102" s="371"/>
      <c r="AN102" s="371"/>
      <c r="AO102" s="371"/>
      <c r="AP102" s="371"/>
      <c r="AQ102" s="371"/>
      <c r="AR102" s="371"/>
      <c r="AS102" s="371"/>
      <c r="AT102" s="371"/>
      <c r="AU102" s="371"/>
      <c r="AV102" s="371"/>
      <c r="AW102" s="371"/>
      <c r="AX102" s="371"/>
      <c r="AY102" s="371"/>
      <c r="AZ102" s="87"/>
      <c r="BA102" s="87"/>
      <c r="BB102" s="87"/>
      <c r="BC102" s="87"/>
      <c r="BD102" s="87"/>
      <c r="BE102" s="87"/>
      <c r="BF102" s="87"/>
      <c r="BG102" s="396"/>
    </row>
    <row r="103" spans="3:59" ht="16.5" customHeight="1">
      <c r="C103" s="219"/>
      <c r="D103" s="219"/>
      <c r="E103" s="219"/>
      <c r="F103" s="373"/>
      <c r="G103" s="371"/>
      <c r="H103" s="371"/>
      <c r="I103" s="371"/>
      <c r="J103" s="371"/>
      <c r="K103" s="371"/>
      <c r="L103" s="372"/>
      <c r="M103" s="373"/>
      <c r="N103" s="371"/>
      <c r="O103" s="371"/>
      <c r="P103" s="371"/>
      <c r="Q103" s="371"/>
      <c r="R103" s="371"/>
      <c r="S103" s="372"/>
      <c r="T103" s="16"/>
      <c r="U103" s="16"/>
      <c r="V103" s="371"/>
      <c r="W103" s="18" t="s">
        <v>2226</v>
      </c>
      <c r="Y103" s="370"/>
      <c r="Z103" s="370"/>
      <c r="AA103" s="371"/>
      <c r="AB103" s="371"/>
      <c r="AC103" s="371"/>
      <c r="AD103" s="371"/>
      <c r="AE103" s="371"/>
      <c r="AF103" s="371"/>
      <c r="AG103" s="371"/>
      <c r="AH103" s="370"/>
      <c r="AI103" s="370"/>
      <c r="AJ103" s="370"/>
      <c r="AK103" s="371"/>
      <c r="AL103" s="371"/>
      <c r="AM103" s="371"/>
      <c r="AN103" s="371"/>
      <c r="AO103" s="371"/>
      <c r="AP103" s="371"/>
      <c r="AQ103" s="371"/>
      <c r="AR103" s="371"/>
      <c r="AS103" s="371"/>
      <c r="AT103" s="371"/>
      <c r="AU103" s="371"/>
      <c r="AV103" s="371"/>
      <c r="AW103" s="371"/>
      <c r="AX103" s="371"/>
      <c r="AY103" s="371"/>
      <c r="AZ103" s="87"/>
      <c r="BA103" s="87"/>
      <c r="BB103" s="87"/>
      <c r="BC103" s="87"/>
      <c r="BD103" s="87"/>
      <c r="BE103" s="87"/>
      <c r="BF103" s="87"/>
      <c r="BG103" s="396"/>
    </row>
    <row r="104" spans="3:59" ht="16.5" customHeight="1">
      <c r="C104" s="219"/>
      <c r="D104" s="219"/>
      <c r="E104" s="219"/>
      <c r="F104" s="373"/>
      <c r="G104" s="371"/>
      <c r="H104" s="371"/>
      <c r="I104" s="371"/>
      <c r="J104" s="371"/>
      <c r="K104" s="371"/>
      <c r="L104" s="372"/>
      <c r="M104" s="373"/>
      <c r="N104" s="371"/>
      <c r="O104" s="371"/>
      <c r="P104" s="371"/>
      <c r="Q104" s="371"/>
      <c r="R104" s="371"/>
      <c r="S104" s="372"/>
      <c r="T104" s="16"/>
      <c r="U104" s="16"/>
      <c r="V104" s="371"/>
      <c r="Y104" s="370"/>
      <c r="Z104" s="370"/>
      <c r="AA104" s="371"/>
      <c r="AB104" s="371"/>
      <c r="AC104" s="371"/>
      <c r="AD104" s="371"/>
      <c r="AE104" s="371"/>
      <c r="AF104" s="371"/>
      <c r="AG104" s="371"/>
      <c r="AH104" s="370"/>
      <c r="AI104" s="370"/>
      <c r="AJ104" s="370"/>
      <c r="AK104" s="371"/>
      <c r="AL104" s="371"/>
      <c r="AM104" s="371"/>
      <c r="AN104" s="371"/>
      <c r="AO104" s="371"/>
      <c r="AP104" s="371"/>
      <c r="AQ104" s="371"/>
      <c r="AR104" s="371"/>
      <c r="AS104" s="371"/>
      <c r="AT104" s="371"/>
      <c r="AU104" s="371"/>
      <c r="AV104" s="371"/>
      <c r="AW104" s="371"/>
      <c r="AX104" s="371"/>
      <c r="AY104" s="371"/>
      <c r="AZ104" s="87"/>
      <c r="BA104" s="87"/>
      <c r="BB104" s="87"/>
      <c r="BC104" s="87"/>
      <c r="BD104" s="87"/>
      <c r="BE104" s="87"/>
      <c r="BF104" s="87"/>
      <c r="BG104" s="396"/>
    </row>
    <row r="105" spans="3:59" ht="16.5" customHeight="1">
      <c r="C105" s="219"/>
      <c r="D105" s="219"/>
      <c r="E105" s="219"/>
      <c r="F105" s="373"/>
      <c r="G105" s="371"/>
      <c r="H105" s="371"/>
      <c r="I105" s="371"/>
      <c r="J105" s="371"/>
      <c r="K105" s="371"/>
      <c r="L105" s="372"/>
      <c r="M105" s="373"/>
      <c r="N105" s="371"/>
      <c r="O105" s="371"/>
      <c r="P105" s="371"/>
      <c r="Q105" s="371"/>
      <c r="R105" s="371"/>
      <c r="S105" s="372"/>
      <c r="T105" s="17"/>
      <c r="U105" s="17"/>
      <c r="V105" s="518" t="s">
        <v>1972</v>
      </c>
      <c r="Y105" s="370"/>
      <c r="Z105" s="370"/>
      <c r="AA105" s="371"/>
      <c r="AB105" s="371"/>
      <c r="AC105" s="371"/>
      <c r="AD105" s="371"/>
      <c r="AE105" s="371"/>
      <c r="AF105" s="371"/>
      <c r="AG105" s="371"/>
      <c r="AH105" s="370"/>
      <c r="AI105" s="370"/>
      <c r="AJ105" s="370"/>
      <c r="AK105" s="371"/>
      <c r="AL105" s="371"/>
      <c r="AM105" s="371"/>
      <c r="AN105" s="371"/>
      <c r="AO105" s="371"/>
      <c r="AP105" s="371"/>
      <c r="AQ105" s="371"/>
      <c r="AR105" s="371"/>
      <c r="AS105" s="371"/>
      <c r="AT105" s="371"/>
      <c r="AU105" s="371"/>
      <c r="AV105" s="371"/>
      <c r="AW105" s="371"/>
      <c r="AX105" s="371"/>
      <c r="AY105" s="371"/>
      <c r="AZ105" s="87"/>
      <c r="BA105" s="87"/>
      <c r="BB105" s="87"/>
      <c r="BC105" s="87"/>
      <c r="BD105" s="87"/>
      <c r="BE105" s="87"/>
      <c r="BF105" s="87"/>
      <c r="BG105" s="396"/>
    </row>
    <row r="106" spans="3:59" ht="16.5" customHeight="1">
      <c r="C106" s="219"/>
      <c r="D106" s="219"/>
      <c r="E106" s="219"/>
      <c r="F106" s="373"/>
      <c r="G106" s="371"/>
      <c r="H106" s="371"/>
      <c r="I106" s="371"/>
      <c r="J106" s="371"/>
      <c r="K106" s="371"/>
      <c r="L106" s="372"/>
      <c r="M106" s="373"/>
      <c r="N106" s="371"/>
      <c r="O106" s="371"/>
      <c r="P106" s="371"/>
      <c r="Q106" s="371"/>
      <c r="R106" s="371"/>
      <c r="S106" s="372"/>
      <c r="T106" s="16"/>
      <c r="U106" s="16"/>
      <c r="V106" s="371"/>
      <c r="W106" s="18" t="s">
        <v>1973</v>
      </c>
      <c r="Y106" s="370"/>
      <c r="Z106" s="370"/>
      <c r="AA106" s="371"/>
      <c r="AB106" s="371"/>
      <c r="AC106" s="371"/>
      <c r="AD106" s="371"/>
      <c r="AE106" s="371"/>
      <c r="AF106" s="371"/>
      <c r="AG106" s="371"/>
      <c r="AH106" s="370"/>
      <c r="AI106" s="370"/>
      <c r="AJ106" s="370"/>
      <c r="AK106" s="371"/>
      <c r="AL106" s="371"/>
      <c r="AM106" s="371"/>
      <c r="AN106" s="371"/>
      <c r="AO106" s="371"/>
      <c r="AP106" s="371"/>
      <c r="AQ106" s="371"/>
      <c r="AR106" s="371"/>
      <c r="AS106" s="371"/>
      <c r="AT106" s="371"/>
      <c r="AU106" s="371"/>
      <c r="AV106" s="371"/>
      <c r="AW106" s="371"/>
      <c r="AX106" s="371"/>
      <c r="AY106" s="371"/>
      <c r="AZ106" s="87"/>
      <c r="BA106" s="87"/>
      <c r="BB106" s="87"/>
      <c r="BC106" s="87"/>
      <c r="BD106" s="87"/>
      <c r="BE106" s="87"/>
      <c r="BF106" s="87"/>
      <c r="BG106" s="396"/>
    </row>
    <row r="107" spans="3:59" ht="16.5" customHeight="1">
      <c r="C107" s="219"/>
      <c r="D107" s="219"/>
      <c r="E107" s="219"/>
      <c r="F107" s="373"/>
      <c r="G107" s="371"/>
      <c r="H107" s="371"/>
      <c r="I107" s="371"/>
      <c r="J107" s="371"/>
      <c r="K107" s="371"/>
      <c r="L107" s="372"/>
      <c r="M107" s="373"/>
      <c r="N107" s="371"/>
      <c r="O107" s="371"/>
      <c r="P107" s="371"/>
      <c r="Q107" s="371"/>
      <c r="R107" s="371"/>
      <c r="S107" s="372"/>
      <c r="T107" s="16"/>
      <c r="U107" s="16"/>
      <c r="V107" s="371"/>
      <c r="X107" s="18" t="s">
        <v>1974</v>
      </c>
      <c r="Y107" s="370"/>
      <c r="Z107" s="370"/>
      <c r="AA107" s="371"/>
      <c r="AB107" s="371"/>
      <c r="AC107" s="371"/>
      <c r="AD107" s="371"/>
      <c r="AE107" s="371"/>
      <c r="AF107" s="371"/>
      <c r="AG107" s="371"/>
      <c r="AH107" s="370"/>
      <c r="AI107" s="370"/>
      <c r="AJ107" s="370"/>
      <c r="AK107" s="371"/>
      <c r="AL107" s="371"/>
      <c r="AM107" s="371"/>
      <c r="AN107" s="371"/>
      <c r="AO107" s="371"/>
      <c r="AP107" s="371"/>
      <c r="AQ107" s="371"/>
      <c r="AR107" s="371"/>
      <c r="AS107" s="371"/>
      <c r="AT107" s="371"/>
      <c r="AU107" s="371"/>
      <c r="AV107" s="371"/>
      <c r="AW107" s="371"/>
      <c r="AX107" s="371"/>
      <c r="AY107" s="371"/>
      <c r="AZ107" s="87"/>
      <c r="BA107" s="87"/>
      <c r="BB107" s="87"/>
      <c r="BC107" s="87"/>
      <c r="BD107" s="87"/>
      <c r="BE107" s="87"/>
      <c r="BF107" s="87"/>
      <c r="BG107" s="396"/>
    </row>
    <row r="108" spans="3:59" ht="16.5" customHeight="1">
      <c r="C108" s="219"/>
      <c r="D108" s="219"/>
      <c r="E108" s="219"/>
      <c r="F108" s="373"/>
      <c r="G108" s="371"/>
      <c r="H108" s="371"/>
      <c r="I108" s="371"/>
      <c r="J108" s="371"/>
      <c r="K108" s="371"/>
      <c r="L108" s="372"/>
      <c r="M108" s="373"/>
      <c r="N108" s="371"/>
      <c r="O108" s="371"/>
      <c r="P108" s="371"/>
      <c r="Q108" s="371"/>
      <c r="R108" s="371"/>
      <c r="S108" s="372"/>
      <c r="T108" s="16"/>
      <c r="U108" s="16"/>
      <c r="V108" s="371"/>
      <c r="W108" s="18" t="s">
        <v>1975</v>
      </c>
      <c r="Y108" s="370"/>
      <c r="Z108" s="370"/>
      <c r="AA108" s="371"/>
      <c r="AB108" s="371"/>
      <c r="AC108" s="371"/>
      <c r="AD108" s="371"/>
      <c r="AE108" s="371"/>
      <c r="AF108" s="371"/>
      <c r="AG108" s="371"/>
      <c r="AH108" s="370"/>
      <c r="AI108" s="370"/>
      <c r="AJ108" s="370"/>
      <c r="AK108" s="371"/>
      <c r="AL108" s="371"/>
      <c r="AM108" s="371"/>
      <c r="AN108" s="371"/>
      <c r="AO108" s="371"/>
      <c r="AP108" s="371"/>
      <c r="AQ108" s="371"/>
      <c r="AR108" s="371"/>
      <c r="AS108" s="371"/>
      <c r="AT108" s="371"/>
      <c r="AU108" s="371"/>
      <c r="AV108" s="371"/>
      <c r="AW108" s="371"/>
      <c r="AX108" s="371"/>
      <c r="AY108" s="371"/>
      <c r="AZ108" s="87"/>
      <c r="BA108" s="87"/>
      <c r="BB108" s="87"/>
      <c r="BC108" s="87"/>
      <c r="BD108" s="87"/>
      <c r="BE108" s="87"/>
      <c r="BF108" s="87"/>
      <c r="BG108" s="396"/>
    </row>
    <row r="109" spans="3:59" ht="16.5" customHeight="1">
      <c r="C109" s="219"/>
      <c r="D109" s="219"/>
      <c r="E109" s="219"/>
      <c r="F109" s="373"/>
      <c r="G109" s="371"/>
      <c r="H109" s="371"/>
      <c r="I109" s="371"/>
      <c r="J109" s="371"/>
      <c r="K109" s="371"/>
      <c r="L109" s="372"/>
      <c r="M109" s="373"/>
      <c r="N109" s="371"/>
      <c r="O109" s="371"/>
      <c r="P109" s="371"/>
      <c r="Q109" s="371"/>
      <c r="R109" s="371"/>
      <c r="S109" s="372"/>
      <c r="T109" s="16"/>
      <c r="U109" s="16"/>
      <c r="V109" s="371"/>
      <c r="X109" s="18" t="s">
        <v>1976</v>
      </c>
      <c r="Y109" s="370"/>
      <c r="Z109" s="370"/>
      <c r="AA109" s="371"/>
      <c r="AB109" s="371"/>
      <c r="AC109" s="371"/>
      <c r="AD109" s="371"/>
      <c r="AE109" s="371"/>
      <c r="AF109" s="371"/>
      <c r="AG109" s="371"/>
      <c r="AH109" s="370"/>
      <c r="AI109" s="370"/>
      <c r="AJ109" s="370"/>
      <c r="AK109" s="371"/>
      <c r="AL109" s="371"/>
      <c r="AM109" s="371"/>
      <c r="AN109" s="371"/>
      <c r="AO109" s="371"/>
      <c r="AP109" s="371"/>
      <c r="AQ109" s="371"/>
      <c r="AR109" s="371"/>
      <c r="AS109" s="371"/>
      <c r="AT109" s="371"/>
      <c r="AU109" s="371"/>
      <c r="AV109" s="371"/>
      <c r="AW109" s="371"/>
      <c r="AX109" s="371"/>
      <c r="AY109" s="371"/>
      <c r="AZ109" s="87"/>
      <c r="BA109" s="87"/>
      <c r="BB109" s="87"/>
      <c r="BC109" s="87"/>
      <c r="BD109" s="87"/>
      <c r="BE109" s="87"/>
      <c r="BF109" s="87"/>
      <c r="BG109" s="396"/>
    </row>
    <row r="110" spans="3:59" ht="16.5" customHeight="1">
      <c r="C110" s="219"/>
      <c r="D110" s="219"/>
      <c r="E110" s="219"/>
      <c r="F110" s="373"/>
      <c r="G110" s="371"/>
      <c r="H110" s="371"/>
      <c r="I110" s="371"/>
      <c r="J110" s="371"/>
      <c r="K110" s="371"/>
      <c r="L110" s="372"/>
      <c r="M110" s="373"/>
      <c r="N110" s="371"/>
      <c r="O110" s="371"/>
      <c r="P110" s="371"/>
      <c r="Q110" s="371"/>
      <c r="R110" s="371"/>
      <c r="S110" s="372"/>
      <c r="T110" s="16"/>
      <c r="U110" s="16"/>
      <c r="V110" s="371"/>
      <c r="Y110" s="370"/>
      <c r="Z110" s="370"/>
      <c r="AA110" s="371"/>
      <c r="AB110" s="371"/>
      <c r="AC110" s="371"/>
      <c r="AD110" s="371"/>
      <c r="AE110" s="371"/>
      <c r="AF110" s="371"/>
      <c r="AG110" s="371"/>
      <c r="AH110" s="370"/>
      <c r="AI110" s="370"/>
      <c r="AJ110" s="370"/>
      <c r="AK110" s="371"/>
      <c r="AL110" s="371"/>
      <c r="AM110" s="371"/>
      <c r="AN110" s="371"/>
      <c r="AO110" s="371"/>
      <c r="AP110" s="371"/>
      <c r="AQ110" s="371"/>
      <c r="AR110" s="371"/>
      <c r="AS110" s="371"/>
      <c r="AT110" s="371"/>
      <c r="AU110" s="371"/>
      <c r="AV110" s="371"/>
      <c r="AW110" s="371"/>
      <c r="AX110" s="371"/>
      <c r="AY110" s="371"/>
      <c r="AZ110" s="87"/>
      <c r="BA110" s="87"/>
      <c r="BB110" s="87"/>
      <c r="BC110" s="87"/>
      <c r="BD110" s="87"/>
      <c r="BE110" s="87"/>
      <c r="BF110" s="87"/>
      <c r="BG110" s="396"/>
    </row>
    <row r="111" spans="3:59" ht="16.5" customHeight="1">
      <c r="C111" s="219"/>
      <c r="D111" s="219"/>
      <c r="E111" s="219"/>
      <c r="F111" s="373"/>
      <c r="G111" s="371"/>
      <c r="H111" s="371"/>
      <c r="I111" s="371"/>
      <c r="J111" s="371"/>
      <c r="K111" s="371"/>
      <c r="L111" s="372"/>
      <c r="M111" s="373"/>
      <c r="N111" s="371"/>
      <c r="O111" s="371"/>
      <c r="P111" s="371"/>
      <c r="Q111" s="371"/>
      <c r="R111" s="371"/>
      <c r="S111" s="372"/>
      <c r="T111" s="16"/>
      <c r="U111" s="16" t="s">
        <v>1567</v>
      </c>
      <c r="V111" s="371"/>
      <c r="Y111" s="370"/>
      <c r="Z111" s="370"/>
      <c r="AA111" s="371"/>
      <c r="AB111" s="371"/>
      <c r="AC111" s="371"/>
      <c r="AD111" s="371"/>
      <c r="AE111" s="371"/>
      <c r="AF111" s="371"/>
      <c r="AG111" s="371"/>
      <c r="AH111" s="370"/>
      <c r="AI111" s="370"/>
      <c r="AJ111" s="370"/>
      <c r="AK111" s="371"/>
      <c r="AL111" s="371"/>
      <c r="AM111" s="371"/>
      <c r="AN111" s="371"/>
      <c r="AO111" s="371"/>
      <c r="AP111" s="371"/>
      <c r="AQ111" s="371"/>
      <c r="AR111" s="371"/>
      <c r="AS111" s="371"/>
      <c r="AT111" s="371"/>
      <c r="AU111" s="371"/>
      <c r="AV111" s="371"/>
      <c r="AW111" s="371"/>
      <c r="AX111" s="371"/>
      <c r="AY111" s="371"/>
      <c r="AZ111" s="87"/>
      <c r="BA111" s="87"/>
      <c r="BB111" s="87"/>
      <c r="BC111" s="87"/>
      <c r="BD111" s="87"/>
      <c r="BE111" s="87"/>
      <c r="BF111" s="87"/>
      <c r="BG111" s="396"/>
    </row>
    <row r="112" spans="3:59" ht="16.5" customHeight="1">
      <c r="C112" s="219"/>
      <c r="D112" s="219"/>
      <c r="E112" s="219"/>
      <c r="F112" s="373"/>
      <c r="G112" s="371"/>
      <c r="H112" s="371"/>
      <c r="I112" s="371"/>
      <c r="J112" s="371"/>
      <c r="K112" s="371"/>
      <c r="L112" s="372"/>
      <c r="M112" s="373"/>
      <c r="N112" s="371"/>
      <c r="O112" s="371"/>
      <c r="P112" s="371"/>
      <c r="Q112" s="371"/>
      <c r="R112" s="371"/>
      <c r="S112" s="372"/>
      <c r="T112" s="16"/>
      <c r="U112" s="16"/>
      <c r="V112" s="522" t="s">
        <v>1971</v>
      </c>
      <c r="Y112" s="370"/>
      <c r="Z112" s="370"/>
      <c r="AA112" s="371"/>
      <c r="AB112" s="371"/>
      <c r="AC112" s="371"/>
      <c r="AD112" s="371"/>
      <c r="AE112" s="371"/>
      <c r="AF112" s="371"/>
      <c r="AG112" s="371"/>
      <c r="AH112" s="370"/>
      <c r="AI112" s="370"/>
      <c r="AJ112" s="370"/>
      <c r="AK112" s="371"/>
      <c r="AL112" s="371"/>
      <c r="AM112" s="371"/>
      <c r="AN112" s="371"/>
      <c r="AO112" s="371"/>
      <c r="AP112" s="371"/>
      <c r="AQ112" s="371"/>
      <c r="AR112" s="371"/>
      <c r="AS112" s="371"/>
      <c r="AT112" s="371"/>
      <c r="AU112" s="371"/>
      <c r="AV112" s="371"/>
      <c r="AW112" s="371"/>
      <c r="AX112" s="371"/>
      <c r="AY112" s="371"/>
      <c r="AZ112" s="87"/>
      <c r="BA112" s="87"/>
      <c r="BB112" s="87"/>
      <c r="BC112" s="87"/>
      <c r="BD112" s="87"/>
      <c r="BE112" s="87"/>
      <c r="BF112" s="87"/>
      <c r="BG112" s="396"/>
    </row>
    <row r="113" spans="3:78" ht="16.5" customHeight="1">
      <c r="C113" s="219"/>
      <c r="D113" s="219"/>
      <c r="E113" s="219"/>
      <c r="F113" s="373"/>
      <c r="G113" s="371"/>
      <c r="H113" s="371"/>
      <c r="I113" s="371"/>
      <c r="J113" s="371"/>
      <c r="K113" s="371"/>
      <c r="L113" s="372"/>
      <c r="M113" s="373"/>
      <c r="N113" s="371"/>
      <c r="O113" s="371"/>
      <c r="P113" s="371"/>
      <c r="Q113" s="371"/>
      <c r="R113" s="371"/>
      <c r="S113" s="372"/>
      <c r="T113" s="16"/>
      <c r="U113" s="16"/>
      <c r="V113" s="371"/>
      <c r="W113" s="18" t="s">
        <v>2227</v>
      </c>
      <c r="Y113" s="370"/>
      <c r="Z113" s="370"/>
      <c r="AA113" s="371"/>
      <c r="AB113" s="371"/>
      <c r="AC113" s="371"/>
      <c r="AD113" s="371"/>
      <c r="AE113" s="371"/>
      <c r="AF113" s="371"/>
      <c r="AG113" s="371"/>
      <c r="AH113" s="370"/>
      <c r="AI113" s="370"/>
      <c r="AJ113" s="370"/>
      <c r="AK113" s="371"/>
      <c r="AL113" s="371"/>
      <c r="AM113" s="371"/>
      <c r="AN113" s="371"/>
      <c r="AO113" s="371"/>
      <c r="AP113" s="371"/>
      <c r="AQ113" s="371"/>
      <c r="AR113" s="371"/>
      <c r="AS113" s="371"/>
      <c r="AT113" s="371"/>
      <c r="AU113" s="371"/>
      <c r="AV113" s="371"/>
      <c r="AW113" s="371"/>
      <c r="AX113" s="371"/>
      <c r="AY113" s="371"/>
      <c r="AZ113" s="87"/>
      <c r="BA113" s="87"/>
      <c r="BB113" s="87"/>
      <c r="BC113" s="87"/>
      <c r="BD113" s="87"/>
      <c r="BE113" s="87"/>
      <c r="BF113" s="87"/>
      <c r="BG113" s="396"/>
    </row>
    <row r="114" spans="3:78" ht="16.5" customHeight="1">
      <c r="C114" s="219"/>
      <c r="D114" s="219"/>
      <c r="E114" s="219"/>
      <c r="F114" s="373"/>
      <c r="G114" s="371"/>
      <c r="H114" s="371"/>
      <c r="I114" s="371"/>
      <c r="J114" s="371"/>
      <c r="K114" s="371"/>
      <c r="L114" s="372"/>
      <c r="M114" s="373"/>
      <c r="N114" s="371"/>
      <c r="O114" s="371"/>
      <c r="P114" s="371"/>
      <c r="Q114" s="371"/>
      <c r="R114" s="371"/>
      <c r="S114" s="372"/>
      <c r="T114" s="16"/>
      <c r="U114" s="16"/>
      <c r="V114" s="371"/>
      <c r="Y114" s="370"/>
      <c r="Z114" s="370"/>
      <c r="AA114" s="371"/>
      <c r="AB114" s="371"/>
      <c r="AC114" s="371"/>
      <c r="AD114" s="371"/>
      <c r="AE114" s="371"/>
      <c r="AF114" s="371"/>
      <c r="AG114" s="371"/>
      <c r="AH114" s="370"/>
      <c r="AI114" s="370"/>
      <c r="AJ114" s="370"/>
      <c r="AK114" s="371"/>
      <c r="AL114" s="371"/>
      <c r="AM114" s="371"/>
      <c r="AN114" s="371"/>
      <c r="AO114" s="371"/>
      <c r="AP114" s="371"/>
      <c r="AQ114" s="371"/>
      <c r="AR114" s="371"/>
      <c r="AS114" s="371"/>
      <c r="AT114" s="371"/>
      <c r="AU114" s="371"/>
      <c r="AV114" s="371"/>
      <c r="AW114" s="371"/>
      <c r="AX114" s="371"/>
      <c r="AY114" s="371"/>
      <c r="AZ114" s="87"/>
      <c r="BA114" s="87"/>
      <c r="BB114" s="87"/>
      <c r="BC114" s="87"/>
      <c r="BD114" s="87"/>
      <c r="BE114" s="87"/>
      <c r="BF114" s="87"/>
      <c r="BG114" s="396"/>
    </row>
    <row r="115" spans="3:78" ht="16.5" customHeight="1">
      <c r="C115" s="219"/>
      <c r="D115" s="219"/>
      <c r="E115" s="219"/>
      <c r="F115" s="373"/>
      <c r="G115" s="371"/>
      <c r="H115" s="371"/>
      <c r="I115" s="371"/>
      <c r="J115" s="371"/>
      <c r="K115" s="371"/>
      <c r="L115" s="372"/>
      <c r="M115" s="373"/>
      <c r="N115" s="371"/>
      <c r="O115" s="371"/>
      <c r="P115" s="371"/>
      <c r="Q115" s="371"/>
      <c r="R115" s="371"/>
      <c r="S115" s="372"/>
      <c r="T115" s="16"/>
      <c r="U115" s="16"/>
      <c r="V115" s="518" t="s">
        <v>1972</v>
      </c>
      <c r="Y115" s="370"/>
      <c r="Z115" s="370"/>
      <c r="AA115" s="371"/>
      <c r="AB115" s="371"/>
      <c r="AC115" s="371"/>
      <c r="AD115" s="371"/>
      <c r="AE115" s="371"/>
      <c r="AF115" s="371"/>
      <c r="AG115" s="371"/>
      <c r="AH115" s="370"/>
      <c r="AI115" s="370"/>
      <c r="AJ115" s="370"/>
      <c r="AK115" s="371"/>
      <c r="AL115" s="371"/>
      <c r="AM115" s="371"/>
      <c r="AN115" s="371"/>
      <c r="AO115" s="371"/>
      <c r="AP115" s="371"/>
      <c r="AQ115" s="371"/>
      <c r="AR115" s="371"/>
      <c r="AS115" s="371"/>
      <c r="AT115" s="371"/>
      <c r="AU115" s="371"/>
      <c r="AV115" s="371"/>
      <c r="AW115" s="371"/>
      <c r="AX115" s="371"/>
      <c r="AY115" s="371"/>
      <c r="AZ115" s="87"/>
      <c r="BA115" s="87"/>
      <c r="BB115" s="87"/>
      <c r="BC115" s="87"/>
      <c r="BD115" s="87"/>
      <c r="BE115" s="87"/>
      <c r="BF115" s="87"/>
      <c r="BG115" s="396"/>
    </row>
    <row r="116" spans="3:78" ht="16.5" customHeight="1">
      <c r="C116" s="219"/>
      <c r="D116" s="219"/>
      <c r="E116" s="219"/>
      <c r="F116" s="373"/>
      <c r="G116" s="371"/>
      <c r="H116" s="371"/>
      <c r="I116" s="371"/>
      <c r="J116" s="371"/>
      <c r="K116" s="371"/>
      <c r="L116" s="372"/>
      <c r="M116" s="373"/>
      <c r="N116" s="371"/>
      <c r="O116" s="371"/>
      <c r="P116" s="371"/>
      <c r="Q116" s="371"/>
      <c r="R116" s="371"/>
      <c r="S116" s="372"/>
      <c r="T116" s="16"/>
      <c r="U116" s="16"/>
      <c r="V116" s="371"/>
      <c r="W116" s="18" t="s">
        <v>1973</v>
      </c>
      <c r="Y116" s="370"/>
      <c r="Z116" s="370"/>
      <c r="AA116" s="371"/>
      <c r="AB116" s="371"/>
      <c r="AC116" s="371"/>
      <c r="AD116" s="371"/>
      <c r="AE116" s="371"/>
      <c r="AF116" s="371"/>
      <c r="AG116" s="371"/>
      <c r="AH116" s="370"/>
      <c r="AI116" s="370"/>
      <c r="AJ116" s="370"/>
      <c r="AK116" s="371"/>
      <c r="AL116" s="371"/>
      <c r="AM116" s="371"/>
      <c r="AN116" s="371"/>
      <c r="AO116" s="371"/>
      <c r="AP116" s="371"/>
      <c r="AQ116" s="371"/>
      <c r="AR116" s="371"/>
      <c r="AS116" s="371"/>
      <c r="AT116" s="371"/>
      <c r="AU116" s="371"/>
      <c r="AV116" s="371"/>
      <c r="AW116" s="371"/>
      <c r="AX116" s="371"/>
      <c r="AY116" s="371"/>
      <c r="AZ116" s="87"/>
      <c r="BA116" s="87"/>
      <c r="BB116" s="87"/>
      <c r="BC116" s="87"/>
      <c r="BD116" s="87"/>
      <c r="BE116" s="87"/>
      <c r="BF116" s="87"/>
      <c r="BG116" s="396"/>
    </row>
    <row r="117" spans="3:78" ht="16.5" customHeight="1">
      <c r="C117" s="219"/>
      <c r="D117" s="219"/>
      <c r="E117" s="219"/>
      <c r="F117" s="373"/>
      <c r="G117" s="371"/>
      <c r="H117" s="371"/>
      <c r="I117" s="371"/>
      <c r="J117" s="371"/>
      <c r="K117" s="371"/>
      <c r="L117" s="372"/>
      <c r="M117" s="373"/>
      <c r="N117" s="371"/>
      <c r="O117" s="371"/>
      <c r="P117" s="371"/>
      <c r="Q117" s="371"/>
      <c r="R117" s="371"/>
      <c r="S117" s="372"/>
      <c r="T117" s="16"/>
      <c r="U117" s="16"/>
      <c r="V117" s="371"/>
      <c r="X117" s="18" t="s">
        <v>1977</v>
      </c>
      <c r="Y117" s="370"/>
      <c r="Z117" s="370"/>
      <c r="AA117" s="371"/>
      <c r="AB117" s="371"/>
      <c r="AC117" s="371"/>
      <c r="AD117" s="371"/>
      <c r="AE117" s="371"/>
      <c r="AF117" s="371"/>
      <c r="AG117" s="371"/>
      <c r="AH117" s="370"/>
      <c r="AI117" s="370"/>
      <c r="AJ117" s="370"/>
      <c r="AK117" s="371"/>
      <c r="AL117" s="371"/>
      <c r="AM117" s="371"/>
      <c r="AN117" s="371"/>
      <c r="AO117" s="371"/>
      <c r="AP117" s="371"/>
      <c r="AQ117" s="371"/>
      <c r="AR117" s="371"/>
      <c r="AS117" s="371"/>
      <c r="AT117" s="371"/>
      <c r="AU117" s="371"/>
      <c r="AV117" s="371"/>
      <c r="AW117" s="371"/>
      <c r="AX117" s="371"/>
      <c r="AY117" s="371"/>
      <c r="AZ117" s="87"/>
      <c r="BA117" s="87"/>
      <c r="BB117" s="87"/>
      <c r="BC117" s="87"/>
      <c r="BD117" s="87"/>
      <c r="BE117" s="87"/>
      <c r="BF117" s="87"/>
      <c r="BG117" s="396"/>
    </row>
    <row r="118" spans="3:78" ht="16.5" customHeight="1">
      <c r="C118" s="219"/>
      <c r="D118" s="219"/>
      <c r="E118" s="219"/>
      <c r="F118" s="373"/>
      <c r="G118" s="371"/>
      <c r="H118" s="371"/>
      <c r="I118" s="371"/>
      <c r="J118" s="371"/>
      <c r="K118" s="371"/>
      <c r="L118" s="372"/>
      <c r="M118" s="373"/>
      <c r="N118" s="371"/>
      <c r="O118" s="371"/>
      <c r="P118" s="371"/>
      <c r="Q118" s="371"/>
      <c r="R118" s="371"/>
      <c r="S118" s="372"/>
      <c r="T118" s="16"/>
      <c r="U118" s="16"/>
      <c r="V118" s="371"/>
      <c r="W118" s="18" t="s">
        <v>1975</v>
      </c>
      <c r="Y118" s="370"/>
      <c r="Z118" s="370"/>
      <c r="AA118" s="371"/>
      <c r="AB118" s="371"/>
      <c r="AC118" s="371"/>
      <c r="AD118" s="371"/>
      <c r="AE118" s="371"/>
      <c r="AF118" s="371"/>
      <c r="AG118" s="371"/>
      <c r="AH118" s="370"/>
      <c r="AI118" s="370"/>
      <c r="AJ118" s="370"/>
      <c r="AK118" s="371"/>
      <c r="AL118" s="371"/>
      <c r="AM118" s="371"/>
      <c r="AN118" s="371"/>
      <c r="AO118" s="371"/>
      <c r="AP118" s="371"/>
      <c r="AQ118" s="371"/>
      <c r="AR118" s="371"/>
      <c r="AS118" s="371"/>
      <c r="AT118" s="371"/>
      <c r="AU118" s="371"/>
      <c r="AV118" s="371"/>
      <c r="AW118" s="371"/>
      <c r="AX118" s="371"/>
      <c r="AY118" s="371"/>
      <c r="AZ118" s="87"/>
      <c r="BA118" s="87"/>
      <c r="BB118" s="87"/>
      <c r="BC118" s="87"/>
      <c r="BD118" s="87"/>
      <c r="BE118" s="87"/>
      <c r="BF118" s="87"/>
      <c r="BG118" s="396"/>
    </row>
    <row r="119" spans="3:78" ht="16.5" customHeight="1">
      <c r="C119" s="219"/>
      <c r="D119" s="219"/>
      <c r="E119" s="219"/>
      <c r="F119" s="373"/>
      <c r="G119" s="371"/>
      <c r="H119" s="371"/>
      <c r="I119" s="371"/>
      <c r="J119" s="371"/>
      <c r="K119" s="371"/>
      <c r="L119" s="372"/>
      <c r="M119" s="373"/>
      <c r="N119" s="371"/>
      <c r="O119" s="371"/>
      <c r="P119" s="371"/>
      <c r="Q119" s="371"/>
      <c r="R119" s="371"/>
      <c r="S119" s="372"/>
      <c r="T119" s="16"/>
      <c r="U119" s="16"/>
      <c r="V119" s="371"/>
      <c r="X119" s="18" t="s">
        <v>1978</v>
      </c>
      <c r="Y119" s="370"/>
      <c r="Z119" s="370"/>
      <c r="AA119" s="371"/>
      <c r="AB119" s="371"/>
      <c r="AC119" s="371"/>
      <c r="AD119" s="371"/>
      <c r="AE119" s="371"/>
      <c r="AF119" s="371"/>
      <c r="AG119" s="371"/>
      <c r="AH119" s="370"/>
      <c r="AI119" s="370"/>
      <c r="AJ119" s="370"/>
      <c r="AK119" s="371"/>
      <c r="AL119" s="371"/>
      <c r="AM119" s="371"/>
      <c r="AN119" s="371"/>
      <c r="AO119" s="371"/>
      <c r="AP119" s="371"/>
      <c r="AQ119" s="371"/>
      <c r="AR119" s="371"/>
      <c r="AS119" s="371"/>
      <c r="AT119" s="371"/>
      <c r="AU119" s="371"/>
      <c r="AV119" s="371"/>
      <c r="AW119" s="371"/>
      <c r="AX119" s="371"/>
      <c r="AY119" s="371"/>
      <c r="AZ119" s="87"/>
      <c r="BA119" s="87"/>
      <c r="BB119" s="87"/>
      <c r="BC119" s="87"/>
      <c r="BD119" s="87"/>
      <c r="BE119" s="87"/>
      <c r="BF119" s="87"/>
      <c r="BG119" s="396"/>
    </row>
    <row r="120" spans="3:78" ht="16.5" customHeight="1">
      <c r="C120" s="219"/>
      <c r="D120" s="219"/>
      <c r="E120" s="219"/>
      <c r="F120" s="375"/>
      <c r="G120" s="376"/>
      <c r="H120" s="376"/>
      <c r="I120" s="376"/>
      <c r="J120" s="376"/>
      <c r="K120" s="376"/>
      <c r="L120" s="377"/>
      <c r="M120" s="375"/>
      <c r="N120" s="376"/>
      <c r="O120" s="376"/>
      <c r="P120" s="376"/>
      <c r="Q120" s="376"/>
      <c r="R120" s="376"/>
      <c r="S120" s="377"/>
      <c r="T120" s="376"/>
      <c r="U120" s="376"/>
      <c r="V120" s="397"/>
      <c r="W120" s="397"/>
      <c r="X120" s="397"/>
      <c r="Y120" s="366"/>
      <c r="Z120" s="366"/>
      <c r="AA120" s="366"/>
      <c r="AB120" s="376"/>
      <c r="AC120" s="376"/>
      <c r="AD120" s="376"/>
      <c r="AE120" s="376"/>
      <c r="AF120" s="376"/>
      <c r="AG120" s="376"/>
      <c r="AH120" s="366"/>
      <c r="AI120" s="366"/>
      <c r="AJ120" s="366"/>
      <c r="AK120" s="376"/>
      <c r="AL120" s="376"/>
      <c r="AM120" s="376"/>
      <c r="AN120" s="376"/>
      <c r="AO120" s="376"/>
      <c r="AP120" s="376"/>
      <c r="AQ120" s="376"/>
      <c r="AR120" s="376"/>
      <c r="AS120" s="376"/>
      <c r="AT120" s="376"/>
      <c r="AU120" s="376"/>
      <c r="AV120" s="376"/>
      <c r="AW120" s="376"/>
      <c r="AX120" s="376"/>
      <c r="AY120" s="376"/>
      <c r="AZ120" s="380"/>
      <c r="BA120" s="380"/>
      <c r="BB120" s="380"/>
      <c r="BC120" s="380"/>
      <c r="BD120" s="380"/>
      <c r="BE120" s="380"/>
      <c r="BF120" s="380"/>
      <c r="BG120" s="398"/>
    </row>
    <row r="121" spans="3:78" ht="16.5" customHeight="1">
      <c r="C121" s="219"/>
      <c r="D121" s="219"/>
      <c r="E121" s="16"/>
      <c r="F121" s="257" t="s">
        <v>2843</v>
      </c>
      <c r="G121" s="258"/>
      <c r="H121" s="258"/>
      <c r="I121" s="258"/>
      <c r="J121" s="258"/>
      <c r="K121" s="258"/>
      <c r="L121" s="381"/>
      <c r="M121" s="257" t="s">
        <v>2844</v>
      </c>
      <c r="N121" s="258"/>
      <c r="O121" s="258"/>
      <c r="P121" s="258"/>
      <c r="Q121" s="258"/>
      <c r="R121" s="258"/>
      <c r="S121" s="381"/>
      <c r="T121" s="257" t="s">
        <v>2854</v>
      </c>
      <c r="U121" s="407"/>
      <c r="V121" s="258"/>
      <c r="W121" s="258"/>
      <c r="X121" s="408"/>
      <c r="Y121" s="258"/>
      <c r="Z121" s="408"/>
      <c r="AA121" s="258"/>
      <c r="AB121" s="408"/>
      <c r="AC121" s="258"/>
      <c r="AD121" s="408"/>
      <c r="AE121" s="408"/>
      <c r="AF121" s="408"/>
      <c r="AG121" s="408"/>
      <c r="AH121" s="408"/>
      <c r="AI121" s="408"/>
      <c r="AJ121" s="408"/>
      <c r="AK121" s="407"/>
      <c r="AL121" s="258"/>
      <c r="AM121" s="258"/>
      <c r="AN121" s="408"/>
      <c r="AO121" s="258"/>
      <c r="AP121" s="408"/>
      <c r="AQ121" s="258"/>
      <c r="AR121" s="408"/>
      <c r="AS121" s="258"/>
      <c r="AT121" s="408"/>
      <c r="AU121" s="408"/>
      <c r="AV121" s="408"/>
      <c r="AW121" s="408"/>
      <c r="AX121" s="408"/>
      <c r="AY121" s="408"/>
      <c r="AZ121" s="408"/>
      <c r="BA121" s="408"/>
      <c r="BB121" s="408"/>
      <c r="BC121" s="408"/>
      <c r="BD121" s="408"/>
      <c r="BE121" s="408"/>
      <c r="BF121" s="408"/>
      <c r="BG121" s="662"/>
      <c r="BJ121" s="219"/>
      <c r="BK121" s="219"/>
      <c r="BL121" s="219"/>
      <c r="BM121" s="219"/>
      <c r="BN121" s="219"/>
      <c r="BO121" s="219"/>
      <c r="BP121" s="219"/>
      <c r="BQ121" s="219"/>
      <c r="BR121" s="219"/>
      <c r="BS121" s="219"/>
      <c r="BT121" s="219"/>
      <c r="BU121" s="219"/>
      <c r="BV121" s="219"/>
      <c r="BW121" s="219"/>
      <c r="BX121" s="219"/>
      <c r="BY121" s="219"/>
      <c r="BZ121" s="219"/>
    </row>
    <row r="122" spans="3:78" ht="16.5" customHeight="1">
      <c r="C122" s="219"/>
      <c r="D122" s="219"/>
      <c r="E122" s="219"/>
      <c r="F122" s="219"/>
      <c r="G122" s="219"/>
      <c r="H122" s="219"/>
      <c r="I122" s="219"/>
      <c r="J122" s="219"/>
      <c r="K122" s="219"/>
      <c r="L122" s="219"/>
      <c r="M122" s="219"/>
      <c r="P122" s="219"/>
      <c r="Q122" s="219"/>
      <c r="R122" s="219"/>
      <c r="S122" s="219"/>
      <c r="T122" s="219"/>
      <c r="U122" s="219"/>
      <c r="V122" s="219"/>
      <c r="W122" s="219"/>
      <c r="X122" s="219"/>
      <c r="Y122" s="219"/>
      <c r="Z122" s="219"/>
      <c r="AA122" s="219"/>
      <c r="AB122" s="219"/>
      <c r="AC122" s="219"/>
      <c r="AD122" s="219"/>
      <c r="AE122" s="219"/>
      <c r="AF122" s="219"/>
      <c r="AG122" s="219"/>
      <c r="AH122" s="219"/>
      <c r="AI122" s="219"/>
      <c r="AJ122" s="219"/>
      <c r="AK122" s="219"/>
      <c r="AL122" s="219"/>
      <c r="AM122" s="219"/>
      <c r="AN122" s="219"/>
      <c r="AO122" s="219"/>
      <c r="AP122" s="219"/>
      <c r="AQ122" s="219"/>
      <c r="AR122" s="219"/>
      <c r="AS122" s="219"/>
      <c r="AT122" s="219"/>
      <c r="AU122" s="219"/>
      <c r="AV122" s="219"/>
      <c r="AW122" s="219"/>
      <c r="AX122" s="219"/>
      <c r="AY122" s="219"/>
      <c r="AZ122" s="219"/>
      <c r="BA122" s="219"/>
      <c r="BB122" s="219"/>
      <c r="BC122" s="219"/>
      <c r="BD122" s="219"/>
      <c r="BE122" s="219"/>
      <c r="BF122" s="219"/>
      <c r="BG122" s="219"/>
      <c r="BH122" s="219"/>
      <c r="BI122" s="219"/>
      <c r="BJ122" s="219"/>
      <c r="BK122" s="219"/>
      <c r="BL122" s="219"/>
      <c r="BM122" s="219"/>
      <c r="BN122" s="219"/>
      <c r="BO122" s="219"/>
      <c r="BP122" s="219"/>
    </row>
    <row r="123" spans="3:78" ht="16.5" customHeight="1">
      <c r="C123" s="219"/>
      <c r="D123" s="219"/>
      <c r="E123" s="219" t="s">
        <v>1906</v>
      </c>
      <c r="F123" s="219"/>
      <c r="G123" s="219"/>
      <c r="H123" s="219"/>
      <c r="I123" s="219"/>
      <c r="J123" s="219"/>
      <c r="K123" s="219"/>
      <c r="L123" s="219"/>
      <c r="M123" s="219"/>
      <c r="P123" s="219"/>
      <c r="Q123" s="219"/>
      <c r="R123" s="219"/>
      <c r="S123" s="219"/>
      <c r="T123" s="219"/>
      <c r="U123" s="219"/>
      <c r="V123" s="219"/>
      <c r="W123" s="219"/>
      <c r="X123" s="219"/>
      <c r="Y123" s="219"/>
      <c r="Z123" s="219"/>
      <c r="AA123" s="219"/>
      <c r="AB123" s="219"/>
      <c r="AC123" s="219"/>
      <c r="AD123" s="219"/>
      <c r="AE123" s="219"/>
      <c r="AF123" s="219"/>
      <c r="AG123" s="219"/>
      <c r="AH123" s="219"/>
      <c r="AI123" s="219"/>
      <c r="AJ123" s="219"/>
      <c r="AK123" s="219"/>
      <c r="AL123" s="219"/>
      <c r="AM123" s="219"/>
      <c r="AN123" s="219"/>
      <c r="AO123" s="219"/>
      <c r="AP123" s="219"/>
      <c r="AQ123" s="219"/>
      <c r="AR123" s="219"/>
      <c r="AS123" s="219"/>
      <c r="AT123" s="219"/>
      <c r="AU123" s="219"/>
      <c r="AV123" s="219"/>
      <c r="AW123" s="219"/>
      <c r="AX123" s="219"/>
      <c r="AY123" s="219"/>
      <c r="AZ123" s="219"/>
      <c r="BA123" s="219"/>
      <c r="BB123" s="219"/>
      <c r="BC123" s="219"/>
      <c r="BD123" s="219"/>
      <c r="BE123" s="219"/>
      <c r="BF123" s="219"/>
      <c r="BG123" s="219"/>
      <c r="BH123" s="219"/>
      <c r="BI123" s="219"/>
      <c r="BJ123" s="219"/>
      <c r="BK123" s="219"/>
      <c r="BL123" s="219"/>
      <c r="BM123" s="219"/>
      <c r="BN123" s="219"/>
      <c r="BO123" s="219"/>
      <c r="BP123" s="219"/>
    </row>
    <row r="124" spans="3:78" ht="16.5" customHeight="1">
      <c r="C124" s="219"/>
      <c r="D124" s="219"/>
      <c r="E124" s="219"/>
      <c r="F124" s="219" t="s">
        <v>1983</v>
      </c>
      <c r="G124" s="219"/>
      <c r="H124" s="219"/>
      <c r="I124" s="219"/>
      <c r="J124" s="219"/>
      <c r="K124" s="219"/>
      <c r="L124" s="219"/>
      <c r="M124" s="219"/>
      <c r="P124" s="219"/>
      <c r="Q124" s="219"/>
      <c r="R124" s="219"/>
      <c r="S124" s="219"/>
      <c r="T124" s="219"/>
      <c r="U124" s="219"/>
      <c r="V124" s="219"/>
      <c r="W124" s="219"/>
      <c r="X124" s="219"/>
      <c r="Y124" s="219"/>
      <c r="Z124" s="219"/>
      <c r="AA124" s="219"/>
      <c r="AB124" s="219"/>
      <c r="AC124" s="219"/>
      <c r="AD124" s="219"/>
      <c r="AE124" s="219"/>
      <c r="AF124" s="219"/>
      <c r="AG124" s="219"/>
      <c r="AH124" s="219"/>
      <c r="AI124" s="219"/>
      <c r="AJ124" s="219"/>
      <c r="AK124" s="219"/>
      <c r="AL124" s="219"/>
      <c r="AM124" s="219"/>
      <c r="AN124" s="219"/>
      <c r="AO124" s="219"/>
      <c r="AP124" s="219"/>
      <c r="AQ124" s="219"/>
      <c r="AR124" s="219"/>
      <c r="AS124" s="219"/>
      <c r="AT124" s="219"/>
      <c r="AU124" s="219"/>
      <c r="AV124" s="219"/>
      <c r="AW124" s="219"/>
      <c r="AX124" s="219"/>
      <c r="AY124" s="219"/>
      <c r="AZ124" s="219"/>
      <c r="BA124" s="219"/>
      <c r="BB124" s="219"/>
      <c r="BC124" s="219"/>
      <c r="BD124" s="219"/>
      <c r="BE124" s="219"/>
      <c r="BF124" s="219"/>
      <c r="BG124" s="219"/>
      <c r="BH124" s="219"/>
      <c r="BI124" s="219"/>
      <c r="BJ124" s="219"/>
      <c r="BK124" s="219"/>
      <c r="BL124" s="219"/>
      <c r="BM124" s="219"/>
      <c r="BN124" s="219"/>
      <c r="BO124" s="219"/>
      <c r="BP124" s="219"/>
    </row>
    <row r="125" spans="3:78" ht="16.5" customHeight="1">
      <c r="C125" s="219"/>
      <c r="D125" s="219"/>
      <c r="E125" s="219"/>
      <c r="F125" s="219" t="s">
        <v>1984</v>
      </c>
      <c r="G125" s="219"/>
      <c r="H125" s="219"/>
      <c r="I125" s="219"/>
      <c r="J125" s="219"/>
      <c r="K125" s="219"/>
      <c r="L125" s="219"/>
      <c r="M125" s="219"/>
      <c r="P125" s="219"/>
      <c r="Q125" s="219"/>
      <c r="R125" s="219"/>
      <c r="S125" s="219"/>
      <c r="T125" s="219"/>
      <c r="U125" s="219"/>
      <c r="V125" s="219"/>
      <c r="W125" s="219"/>
      <c r="X125" s="219"/>
      <c r="Y125" s="219"/>
      <c r="Z125" s="219"/>
      <c r="AA125" s="219"/>
      <c r="AB125" s="219"/>
      <c r="AC125" s="219"/>
      <c r="AD125" s="219"/>
      <c r="AE125" s="219"/>
      <c r="AF125" s="219"/>
      <c r="AG125" s="219"/>
      <c r="AH125" s="219"/>
      <c r="AI125" s="219"/>
      <c r="AJ125" s="219"/>
      <c r="AK125" s="219"/>
      <c r="AL125" s="219"/>
      <c r="AM125" s="219"/>
      <c r="AN125" s="219"/>
      <c r="AO125" s="219"/>
      <c r="AP125" s="219"/>
      <c r="AQ125" s="219"/>
      <c r="AR125" s="219"/>
      <c r="AS125" s="219"/>
      <c r="AT125" s="219"/>
      <c r="AU125" s="219"/>
      <c r="AV125" s="219"/>
      <c r="AW125" s="219"/>
      <c r="AX125" s="219"/>
      <c r="AY125" s="219"/>
      <c r="AZ125" s="219"/>
      <c r="BA125" s="219"/>
      <c r="BB125" s="219"/>
      <c r="BC125" s="219"/>
      <c r="BD125" s="219"/>
      <c r="BE125" s="219"/>
      <c r="BF125" s="219"/>
      <c r="BG125" s="219"/>
      <c r="BH125" s="219"/>
      <c r="BI125" s="219"/>
      <c r="BJ125" s="219"/>
      <c r="BK125" s="219"/>
      <c r="BL125" s="219"/>
      <c r="BM125" s="219"/>
      <c r="BN125" s="219"/>
      <c r="BO125" s="219"/>
      <c r="BP125" s="219"/>
    </row>
    <row r="126" spans="3:78" ht="16.5" customHeight="1">
      <c r="C126" s="219"/>
      <c r="D126" s="219"/>
      <c r="E126" s="219"/>
      <c r="F126" s="219"/>
      <c r="G126" s="219"/>
      <c r="H126" s="219"/>
      <c r="I126" s="219"/>
      <c r="J126" s="219"/>
      <c r="K126" s="219"/>
      <c r="L126" s="219"/>
      <c r="M126" s="219"/>
      <c r="P126" s="219"/>
      <c r="Q126" s="219"/>
      <c r="R126" s="219"/>
      <c r="S126" s="219"/>
      <c r="T126" s="219"/>
      <c r="U126" s="219"/>
      <c r="V126" s="219"/>
      <c r="W126" s="219"/>
      <c r="X126" s="219"/>
      <c r="Y126" s="219"/>
      <c r="Z126" s="219"/>
      <c r="AA126" s="219"/>
      <c r="AB126" s="219"/>
      <c r="AC126" s="219"/>
      <c r="AD126" s="219"/>
      <c r="AE126" s="219"/>
      <c r="AF126" s="219"/>
      <c r="AG126" s="219"/>
      <c r="AH126" s="219"/>
      <c r="AI126" s="219"/>
      <c r="AJ126" s="219"/>
      <c r="AK126" s="219"/>
      <c r="AL126" s="219"/>
      <c r="AM126" s="219"/>
      <c r="AN126" s="219"/>
      <c r="AO126" s="219"/>
      <c r="AP126" s="219"/>
      <c r="AQ126" s="219"/>
      <c r="AR126" s="219"/>
      <c r="AS126" s="219"/>
      <c r="AT126" s="219"/>
      <c r="AU126" s="219"/>
      <c r="AV126" s="219"/>
      <c r="AW126" s="219"/>
      <c r="AX126" s="219"/>
      <c r="AY126" s="219"/>
      <c r="AZ126" s="219"/>
      <c r="BA126" s="219"/>
      <c r="BB126" s="219"/>
      <c r="BC126" s="219"/>
      <c r="BD126" s="219"/>
      <c r="BE126" s="219"/>
      <c r="BF126" s="219"/>
      <c r="BG126" s="219"/>
      <c r="BH126" s="219"/>
      <c r="BI126" s="219"/>
      <c r="BJ126" s="219"/>
      <c r="BK126" s="219"/>
      <c r="BL126" s="219"/>
      <c r="BM126" s="219"/>
      <c r="BN126" s="219"/>
      <c r="BO126" s="219"/>
      <c r="BP126" s="219"/>
    </row>
    <row r="127" spans="3:78" ht="16.5" customHeight="1">
      <c r="C127" s="219"/>
      <c r="D127" s="219"/>
      <c r="E127" s="219"/>
      <c r="F127" s="219"/>
      <c r="G127" s="219"/>
      <c r="H127" s="219"/>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219"/>
      <c r="AR127" s="219"/>
      <c r="AS127" s="219"/>
      <c r="AT127" s="219"/>
      <c r="AU127" s="219"/>
      <c r="AV127" s="219"/>
      <c r="AW127" s="219"/>
      <c r="AX127" s="219"/>
      <c r="AY127" s="219"/>
      <c r="AZ127" s="219"/>
      <c r="BA127" s="219"/>
      <c r="BB127" s="219"/>
      <c r="BC127" s="219"/>
      <c r="BD127" s="219"/>
      <c r="BE127" s="219"/>
      <c r="BF127" s="219"/>
      <c r="BG127" s="219"/>
      <c r="BH127" s="219"/>
      <c r="BI127" s="219"/>
      <c r="BJ127" s="219"/>
      <c r="BK127" s="219"/>
      <c r="BL127" s="219"/>
      <c r="BM127" s="219"/>
      <c r="BN127" s="219"/>
      <c r="BO127" s="219"/>
      <c r="BP127" s="219"/>
    </row>
    <row r="128" spans="3:78" ht="16.5" customHeight="1">
      <c r="C128" s="219" t="s">
        <v>1595</v>
      </c>
      <c r="D128" s="219"/>
      <c r="E128" s="219"/>
      <c r="F128" s="219"/>
      <c r="G128" s="219"/>
      <c r="H128" s="219"/>
      <c r="I128" s="219"/>
      <c r="J128" s="219"/>
      <c r="K128" s="219"/>
      <c r="L128" s="219"/>
      <c r="M128" s="219"/>
      <c r="N128" s="219"/>
      <c r="O128" s="219"/>
      <c r="P128" s="219"/>
      <c r="Q128" s="219"/>
      <c r="R128" s="219"/>
      <c r="S128" s="219"/>
      <c r="T128" s="219"/>
      <c r="U128" s="219"/>
      <c r="V128" s="219"/>
      <c r="W128" s="219"/>
      <c r="X128" s="219"/>
      <c r="Y128" s="219"/>
      <c r="Z128" s="219"/>
      <c r="AA128" s="219"/>
      <c r="AB128" s="219"/>
      <c r="AC128" s="219"/>
      <c r="AD128" s="219"/>
      <c r="AE128" s="219"/>
      <c r="AF128" s="219"/>
      <c r="AG128" s="219"/>
      <c r="AH128" s="219"/>
      <c r="AI128" s="219"/>
      <c r="AJ128" s="219"/>
      <c r="AK128" s="219"/>
      <c r="AL128" s="219"/>
      <c r="AM128" s="219"/>
      <c r="AN128" s="219"/>
      <c r="AO128" s="219"/>
      <c r="AP128" s="219"/>
      <c r="AQ128" s="219"/>
      <c r="AR128" s="219"/>
      <c r="AS128" s="219"/>
      <c r="AT128" s="219"/>
      <c r="AU128" s="219"/>
      <c r="AV128" s="219"/>
      <c r="AW128" s="219"/>
      <c r="AX128" s="219"/>
      <c r="AY128" s="219"/>
      <c r="AZ128" s="219"/>
      <c r="BA128" s="219"/>
      <c r="BB128" s="219"/>
      <c r="BC128" s="219"/>
      <c r="BD128" s="219"/>
      <c r="BE128" s="219"/>
      <c r="BF128" s="219"/>
      <c r="BG128" s="219"/>
      <c r="BH128" s="219"/>
      <c r="BI128" s="219"/>
      <c r="BJ128" s="219"/>
      <c r="BK128" s="219"/>
      <c r="BL128" s="219"/>
      <c r="BM128" s="219"/>
      <c r="BN128" s="219"/>
      <c r="BO128" s="219"/>
      <c r="BP128" s="219"/>
    </row>
    <row r="129" spans="3:70" ht="16.5" customHeight="1">
      <c r="C129" s="219"/>
      <c r="D129" s="219" t="s">
        <v>2230</v>
      </c>
      <c r="E129" s="219"/>
      <c r="F129" s="219"/>
      <c r="G129" s="219"/>
      <c r="H129" s="219"/>
      <c r="I129" s="219"/>
      <c r="J129" s="219"/>
      <c r="K129" s="219"/>
      <c r="L129" s="219"/>
      <c r="M129" s="219"/>
      <c r="N129" s="219"/>
      <c r="O129" s="219"/>
      <c r="P129" s="219"/>
      <c r="Q129" s="219"/>
      <c r="R129" s="219"/>
      <c r="S129" s="219"/>
      <c r="T129" s="219"/>
      <c r="U129" s="219"/>
      <c r="V129" s="219"/>
      <c r="W129" s="219"/>
      <c r="X129" s="219"/>
      <c r="Y129" s="219"/>
      <c r="Z129" s="219"/>
      <c r="AA129" s="219"/>
      <c r="AB129" s="219"/>
      <c r="AC129" s="219"/>
      <c r="AD129" s="219"/>
      <c r="AE129" s="219"/>
      <c r="AF129" s="219"/>
      <c r="AG129" s="219"/>
      <c r="AH129" s="219"/>
      <c r="AI129" s="219"/>
      <c r="AJ129" s="219"/>
      <c r="AK129" s="219"/>
      <c r="AL129" s="219"/>
      <c r="AM129" s="219"/>
      <c r="AN129" s="219"/>
      <c r="AO129" s="219"/>
      <c r="AP129" s="219"/>
      <c r="AQ129" s="219"/>
      <c r="AR129" s="219"/>
      <c r="AS129" s="219"/>
      <c r="AT129" s="219"/>
      <c r="AU129" s="219"/>
      <c r="AV129" s="219"/>
      <c r="AW129" s="219"/>
      <c r="AX129" s="219"/>
      <c r="AY129" s="219"/>
      <c r="AZ129" s="219"/>
      <c r="BA129" s="219"/>
      <c r="BB129" s="219"/>
      <c r="BC129" s="219"/>
      <c r="BD129" s="219"/>
      <c r="BE129" s="219"/>
      <c r="BF129" s="219"/>
      <c r="BG129" s="219"/>
      <c r="BH129" s="219"/>
      <c r="BI129" s="219"/>
      <c r="BJ129" s="219"/>
      <c r="BK129" s="219"/>
      <c r="BL129" s="219"/>
      <c r="BM129" s="219"/>
      <c r="BN129" s="219"/>
      <c r="BO129" s="219"/>
      <c r="BP129" s="219"/>
    </row>
    <row r="130" spans="3:70" ht="16.5" customHeight="1">
      <c r="C130" s="219"/>
      <c r="D130" s="219"/>
      <c r="E130" s="219" t="s">
        <v>2199</v>
      </c>
      <c r="F130" s="219"/>
      <c r="G130" s="219"/>
      <c r="H130" s="219"/>
      <c r="I130" s="219"/>
      <c r="J130" s="219"/>
      <c r="K130" s="219"/>
      <c r="L130" s="219"/>
      <c r="M130" s="219"/>
      <c r="N130" s="219"/>
      <c r="O130" s="219"/>
      <c r="P130" s="219"/>
      <c r="Q130" s="219"/>
      <c r="R130" s="219"/>
      <c r="S130" s="219"/>
      <c r="T130" s="219"/>
      <c r="U130" s="219"/>
      <c r="V130" s="219"/>
      <c r="W130" s="219"/>
      <c r="X130" s="219"/>
      <c r="Y130" s="219"/>
      <c r="Z130" s="219"/>
      <c r="AA130" s="219"/>
      <c r="AB130" s="219"/>
      <c r="AC130" s="219"/>
      <c r="AD130" s="219"/>
      <c r="AE130" s="219"/>
      <c r="AF130" s="219"/>
      <c r="AG130" s="219"/>
      <c r="AH130" s="219"/>
      <c r="AI130" s="219"/>
      <c r="AJ130" s="219"/>
      <c r="AK130" s="219"/>
      <c r="AL130" s="219"/>
      <c r="AM130" s="219"/>
      <c r="AN130" s="219"/>
      <c r="AO130" s="219"/>
      <c r="AP130" s="219"/>
      <c r="AQ130" s="219"/>
      <c r="AR130" s="219"/>
      <c r="AS130" s="219"/>
      <c r="AT130" s="219"/>
      <c r="AU130" s="219"/>
      <c r="AV130" s="219"/>
      <c r="AW130" s="219"/>
      <c r="AX130" s="219"/>
      <c r="AY130" s="219"/>
      <c r="AZ130" s="219"/>
      <c r="BA130" s="219"/>
      <c r="BB130" s="219"/>
      <c r="BC130" s="219"/>
      <c r="BD130" s="219"/>
      <c r="BE130" s="219"/>
      <c r="BF130" s="219"/>
      <c r="BG130" s="219"/>
      <c r="BH130" s="219"/>
      <c r="BI130" s="219"/>
      <c r="BJ130" s="219"/>
      <c r="BK130" s="219"/>
      <c r="BL130" s="219"/>
      <c r="BM130" s="219"/>
      <c r="BN130" s="219"/>
      <c r="BO130" s="219"/>
      <c r="BP130" s="219"/>
    </row>
    <row r="131" spans="3:70" ht="16.5" customHeight="1">
      <c r="C131" s="219"/>
      <c r="D131" s="219"/>
      <c r="E131" s="541" t="s">
        <v>2079</v>
      </c>
      <c r="G131" s="219"/>
      <c r="H131" s="219"/>
      <c r="I131" s="219"/>
      <c r="J131" s="219"/>
      <c r="K131" s="219"/>
      <c r="L131" s="219"/>
      <c r="M131" s="219"/>
      <c r="N131" s="219"/>
      <c r="O131" s="219"/>
      <c r="P131" s="219"/>
      <c r="Q131" s="219"/>
      <c r="R131" s="219"/>
      <c r="S131" s="219"/>
      <c r="T131" s="219"/>
      <c r="U131" s="219"/>
      <c r="V131" s="219"/>
      <c r="W131" s="219"/>
      <c r="X131" s="219"/>
      <c r="Y131" s="219"/>
      <c r="Z131" s="219"/>
      <c r="AA131" s="219"/>
      <c r="AB131" s="219"/>
      <c r="AC131" s="219"/>
      <c r="AD131" s="219"/>
      <c r="AE131" s="219"/>
      <c r="AF131" s="219"/>
      <c r="AG131" s="219"/>
      <c r="AH131" s="219"/>
      <c r="AI131" s="219"/>
      <c r="AJ131" s="219"/>
      <c r="AK131" s="219"/>
      <c r="AL131" s="219"/>
      <c r="AM131" s="219"/>
      <c r="AN131" s="219"/>
      <c r="AO131" s="219"/>
      <c r="AP131" s="219"/>
      <c r="AQ131" s="219"/>
      <c r="AR131" s="219"/>
      <c r="AS131" s="219"/>
      <c r="AT131" s="219"/>
      <c r="AU131" s="219"/>
      <c r="AV131" s="219"/>
      <c r="AW131" s="219"/>
      <c r="AX131" s="219"/>
      <c r="AY131" s="219"/>
      <c r="AZ131" s="219"/>
      <c r="BA131" s="219"/>
      <c r="BB131" s="219"/>
      <c r="BC131" s="219"/>
      <c r="BD131" s="219"/>
      <c r="BE131" s="219"/>
      <c r="BF131" s="219"/>
      <c r="BG131" s="219"/>
      <c r="BH131" s="219"/>
      <c r="BI131" s="219"/>
      <c r="BJ131" s="219"/>
      <c r="BK131" s="219"/>
      <c r="BL131" s="219"/>
      <c r="BM131" s="219"/>
      <c r="BN131" s="219"/>
      <c r="BO131" s="219"/>
      <c r="BP131" s="219"/>
    </row>
    <row r="132" spans="3:70" ht="16.5" customHeight="1">
      <c r="C132" s="219"/>
      <c r="D132" s="219"/>
      <c r="E132" s="541" t="s">
        <v>2080</v>
      </c>
      <c r="G132" s="219"/>
      <c r="H132" s="219"/>
      <c r="I132" s="219"/>
      <c r="J132" s="219"/>
      <c r="K132" s="219"/>
      <c r="L132" s="219"/>
      <c r="M132" s="219"/>
      <c r="N132" s="219"/>
      <c r="O132" s="219"/>
      <c r="P132" s="219"/>
      <c r="Q132" s="219"/>
      <c r="R132" s="219"/>
      <c r="S132" s="219"/>
      <c r="T132" s="219"/>
      <c r="U132" s="219"/>
      <c r="V132" s="219"/>
      <c r="W132" s="219"/>
      <c r="X132" s="219"/>
      <c r="Y132" s="219"/>
      <c r="Z132" s="219"/>
      <c r="AA132" s="219"/>
      <c r="AB132" s="219"/>
      <c r="AC132" s="219"/>
      <c r="AD132" s="219"/>
      <c r="AE132" s="219"/>
      <c r="AF132" s="219"/>
      <c r="AG132" s="219"/>
      <c r="AH132" s="219"/>
      <c r="AI132" s="219"/>
      <c r="AJ132" s="219"/>
      <c r="AK132" s="219"/>
      <c r="AL132" s="219"/>
      <c r="AM132" s="219"/>
      <c r="AN132" s="219"/>
      <c r="AO132" s="219"/>
      <c r="AP132" s="219"/>
      <c r="AQ132" s="219"/>
      <c r="AR132" s="219"/>
      <c r="AS132" s="219"/>
      <c r="AT132" s="219"/>
      <c r="AU132" s="219"/>
      <c r="AV132" s="219"/>
      <c r="AW132" s="219"/>
      <c r="AX132" s="219"/>
      <c r="AY132" s="219"/>
      <c r="AZ132" s="219"/>
      <c r="BA132" s="219"/>
      <c r="BB132" s="219"/>
      <c r="BC132" s="219"/>
      <c r="BD132" s="219"/>
      <c r="BE132" s="219"/>
      <c r="BF132" s="219"/>
      <c r="BG132" s="219"/>
      <c r="BH132" s="219"/>
      <c r="BI132" s="219"/>
      <c r="BJ132" s="219"/>
      <c r="BK132" s="219"/>
      <c r="BL132" s="219"/>
      <c r="BM132" s="219"/>
      <c r="BN132" s="219"/>
      <c r="BO132" s="219"/>
      <c r="BP132" s="219"/>
    </row>
    <row r="133" spans="3:70" ht="16.5" customHeight="1">
      <c r="C133" s="219"/>
      <c r="D133" s="219"/>
      <c r="E133" s="541" t="s">
        <v>2081</v>
      </c>
      <c r="G133" s="219"/>
      <c r="H133" s="219"/>
      <c r="I133" s="219"/>
      <c r="J133" s="219"/>
      <c r="K133" s="219"/>
      <c r="L133" s="219"/>
      <c r="M133" s="219"/>
      <c r="N133" s="219"/>
      <c r="O133" s="219"/>
      <c r="P133" s="219"/>
      <c r="Q133" s="219"/>
      <c r="R133" s="219"/>
      <c r="S133" s="219"/>
      <c r="T133" s="219"/>
      <c r="U133" s="219"/>
      <c r="V133" s="219"/>
      <c r="W133" s="219"/>
      <c r="X133" s="219"/>
      <c r="Y133" s="219"/>
      <c r="Z133" s="219"/>
      <c r="AA133" s="219"/>
      <c r="AB133" s="219"/>
      <c r="AC133" s="219"/>
      <c r="AD133" s="219"/>
      <c r="AE133" s="219"/>
      <c r="AF133" s="219"/>
      <c r="AG133" s="219"/>
      <c r="AH133" s="219"/>
      <c r="AI133" s="219"/>
      <c r="AJ133" s="219"/>
      <c r="AK133" s="219"/>
      <c r="AL133" s="219"/>
      <c r="AM133" s="219"/>
      <c r="AN133" s="219"/>
      <c r="AO133" s="219"/>
      <c r="AP133" s="219"/>
      <c r="AQ133" s="219"/>
      <c r="AR133" s="219"/>
      <c r="AS133" s="219"/>
      <c r="AT133" s="219"/>
      <c r="AU133" s="219"/>
      <c r="AV133" s="219"/>
      <c r="AW133" s="219"/>
      <c r="AX133" s="219"/>
      <c r="AY133" s="219"/>
      <c r="AZ133" s="219"/>
      <c r="BA133" s="219"/>
      <c r="BB133" s="219"/>
      <c r="BC133" s="219"/>
      <c r="BD133" s="219"/>
      <c r="BE133" s="219"/>
      <c r="BF133" s="219"/>
      <c r="BG133" s="219"/>
      <c r="BH133" s="219"/>
      <c r="BI133" s="219"/>
      <c r="BJ133" s="219"/>
      <c r="BK133" s="219"/>
      <c r="BL133" s="219"/>
      <c r="BM133" s="219"/>
      <c r="BN133" s="219"/>
      <c r="BO133" s="219"/>
      <c r="BP133" s="219"/>
    </row>
    <row r="134" spans="3:70" ht="16.5" customHeight="1">
      <c r="C134" s="219"/>
      <c r="D134" s="219"/>
      <c r="E134" s="541" t="s">
        <v>2082</v>
      </c>
      <c r="G134" s="219"/>
      <c r="H134" s="219"/>
      <c r="I134" s="219"/>
      <c r="J134" s="219"/>
      <c r="K134" s="219"/>
      <c r="L134" s="219"/>
      <c r="M134" s="219"/>
      <c r="N134" s="219"/>
      <c r="O134" s="219"/>
      <c r="P134" s="219"/>
      <c r="Q134" s="219"/>
      <c r="R134" s="219"/>
      <c r="S134" s="219"/>
      <c r="T134" s="219"/>
      <c r="U134" s="219"/>
      <c r="V134" s="219"/>
      <c r="W134" s="219"/>
      <c r="X134" s="219"/>
      <c r="Y134" s="219"/>
      <c r="Z134" s="219"/>
      <c r="AA134" s="219"/>
      <c r="AB134" s="219"/>
      <c r="AC134" s="219"/>
      <c r="AD134" s="219"/>
      <c r="AE134" s="219"/>
      <c r="AF134" s="219"/>
      <c r="AG134" s="219"/>
      <c r="AH134" s="219"/>
      <c r="AI134" s="219"/>
      <c r="AJ134" s="219"/>
      <c r="AK134" s="219"/>
      <c r="AL134" s="219"/>
      <c r="AM134" s="219"/>
      <c r="AN134" s="219"/>
      <c r="AO134" s="219"/>
      <c r="AP134" s="219"/>
      <c r="AQ134" s="219"/>
      <c r="AR134" s="219"/>
      <c r="AS134" s="219"/>
      <c r="AT134" s="219"/>
      <c r="AU134" s="219"/>
      <c r="AV134" s="219"/>
      <c r="AW134" s="219"/>
      <c r="AX134" s="219"/>
      <c r="AY134" s="219"/>
      <c r="AZ134" s="219"/>
      <c r="BA134" s="219"/>
      <c r="BB134" s="219"/>
      <c r="BC134" s="219"/>
      <c r="BD134" s="219"/>
      <c r="BE134" s="219"/>
      <c r="BF134" s="219"/>
      <c r="BG134" s="219"/>
      <c r="BH134" s="219"/>
      <c r="BI134" s="219"/>
      <c r="BJ134" s="219"/>
      <c r="BK134" s="219"/>
      <c r="BL134" s="219"/>
      <c r="BM134" s="219"/>
      <c r="BN134" s="219"/>
      <c r="BO134" s="219"/>
      <c r="BP134" s="219"/>
    </row>
    <row r="135" spans="3:70" ht="16.5" customHeight="1">
      <c r="C135" s="219"/>
      <c r="D135" s="219"/>
      <c r="E135" s="541"/>
      <c r="F135" s="17" t="s">
        <v>2200</v>
      </c>
      <c r="G135" s="219"/>
      <c r="H135" s="219"/>
      <c r="I135" s="219"/>
      <c r="J135" s="219"/>
      <c r="K135" s="219"/>
      <c r="L135" s="219"/>
      <c r="M135" s="219"/>
      <c r="N135" s="219"/>
      <c r="O135" s="219"/>
      <c r="P135" s="219"/>
      <c r="Q135" s="219"/>
      <c r="R135" s="219"/>
      <c r="S135" s="219"/>
      <c r="T135" s="219"/>
      <c r="U135" s="219"/>
      <c r="V135" s="219"/>
      <c r="W135" s="219"/>
      <c r="X135" s="219"/>
      <c r="Y135" s="219"/>
      <c r="Z135" s="219"/>
      <c r="AA135" s="219"/>
      <c r="AB135" s="219"/>
      <c r="AC135" s="219"/>
      <c r="AD135" s="219"/>
      <c r="AE135" s="219"/>
      <c r="AF135" s="219"/>
      <c r="AG135" s="219"/>
      <c r="AH135" s="219"/>
      <c r="AI135" s="219"/>
      <c r="AJ135" s="219"/>
      <c r="AK135" s="219"/>
      <c r="AL135" s="219"/>
      <c r="AM135" s="219"/>
      <c r="AN135" s="219"/>
      <c r="AO135" s="219"/>
      <c r="AP135" s="219"/>
      <c r="AQ135" s="219"/>
      <c r="AR135" s="219"/>
      <c r="AS135" s="219"/>
      <c r="AT135" s="219"/>
      <c r="AU135" s="219"/>
      <c r="AV135" s="219"/>
      <c r="AW135" s="219"/>
      <c r="AX135" s="219"/>
      <c r="AY135" s="219"/>
      <c r="AZ135" s="219"/>
      <c r="BA135" s="219"/>
      <c r="BB135" s="219"/>
      <c r="BC135" s="219"/>
      <c r="BD135" s="219"/>
      <c r="BE135" s="219"/>
      <c r="BF135" s="219"/>
      <c r="BG135" s="219"/>
      <c r="BH135" s="219"/>
      <c r="BI135" s="219"/>
      <c r="BJ135" s="219"/>
      <c r="BK135" s="219"/>
      <c r="BL135" s="219"/>
      <c r="BM135" s="219"/>
      <c r="BN135" s="219"/>
      <c r="BO135" s="219"/>
      <c r="BP135" s="219"/>
    </row>
    <row r="136" spans="3:70" ht="16.5" customHeight="1">
      <c r="C136" s="219"/>
      <c r="D136" s="219"/>
      <c r="E136" s="562" t="s">
        <v>1567</v>
      </c>
      <c r="G136" s="219"/>
      <c r="H136" s="219"/>
      <c r="I136" s="219"/>
      <c r="J136" s="219"/>
      <c r="K136" s="219"/>
      <c r="L136" s="219"/>
      <c r="M136" s="219"/>
      <c r="N136" s="219"/>
      <c r="O136" s="219"/>
      <c r="P136" s="219"/>
      <c r="Q136" s="219"/>
      <c r="R136" s="219"/>
      <c r="S136" s="219"/>
      <c r="T136" s="219"/>
      <c r="U136" s="219"/>
      <c r="V136" s="219"/>
      <c r="W136" s="219"/>
      <c r="X136" s="219"/>
      <c r="Y136" s="219"/>
      <c r="Z136" s="219"/>
      <c r="AA136" s="219"/>
      <c r="AB136" s="219"/>
      <c r="AC136" s="219"/>
      <c r="AD136" s="219"/>
      <c r="AE136" s="219"/>
      <c r="AF136" s="219"/>
      <c r="AG136" s="219"/>
      <c r="AH136" s="219"/>
      <c r="AI136" s="219"/>
      <c r="AJ136" s="219"/>
      <c r="AK136" s="219"/>
      <c r="AL136" s="219"/>
      <c r="AM136" s="219"/>
      <c r="AN136" s="219"/>
      <c r="AO136" s="219"/>
      <c r="AP136" s="219"/>
      <c r="AQ136" s="219"/>
      <c r="AR136" s="219"/>
      <c r="AS136" s="219"/>
      <c r="AT136" s="219"/>
      <c r="AU136" s="219"/>
      <c r="AV136" s="219"/>
      <c r="AW136" s="219"/>
      <c r="AX136" s="219"/>
      <c r="AY136" s="219"/>
      <c r="AZ136" s="219"/>
      <c r="BA136" s="219"/>
      <c r="BB136" s="219"/>
      <c r="BC136" s="219"/>
      <c r="BD136" s="219"/>
      <c r="BE136" s="219"/>
      <c r="BF136" s="219"/>
      <c r="BG136" s="219"/>
      <c r="BH136" s="219"/>
      <c r="BI136" s="219"/>
      <c r="BJ136" s="219"/>
      <c r="BK136" s="219"/>
      <c r="BL136" s="219"/>
      <c r="BM136" s="219"/>
      <c r="BN136" s="219"/>
      <c r="BO136" s="219"/>
      <c r="BP136" s="219"/>
    </row>
    <row r="137" spans="3:70" ht="16.5" customHeight="1">
      <c r="C137" s="219"/>
      <c r="D137" s="219"/>
      <c r="E137" s="541"/>
      <c r="F137" s="17" t="s">
        <v>2201</v>
      </c>
      <c r="G137" s="219"/>
      <c r="H137" s="219"/>
      <c r="I137" s="219"/>
      <c r="J137" s="219"/>
      <c r="K137" s="219"/>
      <c r="L137" s="219"/>
      <c r="M137" s="219"/>
      <c r="N137" s="219"/>
      <c r="O137" s="219"/>
      <c r="P137" s="219"/>
      <c r="Q137" s="219"/>
      <c r="R137" s="219"/>
      <c r="S137" s="219"/>
      <c r="T137" s="219"/>
      <c r="U137" s="219"/>
      <c r="V137" s="219"/>
      <c r="W137" s="219"/>
      <c r="X137" s="219"/>
      <c r="Y137" s="219"/>
      <c r="Z137" s="219"/>
      <c r="AA137" s="219"/>
      <c r="AB137" s="219"/>
      <c r="AC137" s="219"/>
      <c r="AD137" s="219"/>
      <c r="AE137" s="219"/>
      <c r="AF137" s="219"/>
      <c r="AG137" s="219"/>
      <c r="AH137" s="219"/>
      <c r="AI137" s="219"/>
      <c r="AJ137" s="219"/>
      <c r="AK137" s="219"/>
      <c r="AL137" s="219"/>
      <c r="AM137" s="219"/>
      <c r="AN137" s="219"/>
      <c r="AO137" s="219"/>
      <c r="AP137" s="219"/>
      <c r="AQ137" s="219"/>
      <c r="AR137" s="219"/>
      <c r="AS137" s="219"/>
      <c r="AT137" s="219"/>
      <c r="AU137" s="219"/>
      <c r="AV137" s="219"/>
      <c r="AW137" s="219"/>
      <c r="AX137" s="219"/>
      <c r="AY137" s="219"/>
      <c r="AZ137" s="219"/>
      <c r="BA137" s="219"/>
      <c r="BB137" s="219"/>
      <c r="BC137" s="219"/>
      <c r="BD137" s="219"/>
      <c r="BE137" s="219"/>
      <c r="BF137" s="219"/>
      <c r="BG137" s="219"/>
      <c r="BH137" s="219"/>
      <c r="BI137" s="219"/>
      <c r="BJ137" s="219"/>
      <c r="BK137" s="219"/>
      <c r="BL137" s="219"/>
      <c r="BM137" s="219"/>
      <c r="BN137" s="219"/>
      <c r="BO137" s="219"/>
      <c r="BP137" s="219"/>
    </row>
    <row r="138" spans="3:70" ht="16.5" customHeight="1">
      <c r="C138" s="219"/>
      <c r="D138" s="219"/>
      <c r="E138" s="541"/>
      <c r="G138" s="219"/>
      <c r="H138" s="219"/>
      <c r="I138" s="219"/>
      <c r="J138" s="219"/>
      <c r="K138" s="219"/>
      <c r="L138" s="219"/>
      <c r="M138" s="219"/>
      <c r="N138" s="219"/>
      <c r="O138" s="219"/>
      <c r="P138" s="219"/>
      <c r="Q138" s="219"/>
      <c r="R138" s="219"/>
      <c r="S138" s="219"/>
      <c r="T138" s="219"/>
      <c r="U138" s="219"/>
      <c r="V138" s="219"/>
      <c r="W138" s="219"/>
      <c r="X138" s="219"/>
      <c r="Y138" s="219"/>
      <c r="Z138" s="219"/>
      <c r="AA138" s="219"/>
      <c r="AB138" s="219"/>
      <c r="AC138" s="219"/>
      <c r="AD138" s="219"/>
      <c r="AE138" s="219"/>
      <c r="AF138" s="219"/>
      <c r="AG138" s="219"/>
      <c r="AH138" s="219"/>
      <c r="AI138" s="219"/>
      <c r="AJ138" s="219"/>
      <c r="AK138" s="219"/>
      <c r="AL138" s="219"/>
      <c r="AM138" s="219"/>
      <c r="AN138" s="219"/>
      <c r="AO138" s="219"/>
      <c r="AP138" s="219"/>
      <c r="AQ138" s="219"/>
      <c r="AR138" s="219"/>
      <c r="AS138" s="219"/>
      <c r="AT138" s="219"/>
      <c r="AU138" s="219"/>
      <c r="AV138" s="219"/>
      <c r="AW138" s="219"/>
      <c r="AX138" s="219"/>
      <c r="AY138" s="219"/>
      <c r="AZ138" s="219"/>
      <c r="BA138" s="219"/>
      <c r="BB138" s="219"/>
      <c r="BC138" s="219"/>
      <c r="BD138" s="219"/>
      <c r="BE138" s="219"/>
      <c r="BF138" s="219"/>
      <c r="BG138" s="219"/>
      <c r="BH138" s="219"/>
      <c r="BI138" s="219"/>
      <c r="BJ138" s="219"/>
      <c r="BK138" s="219"/>
      <c r="BL138" s="219"/>
      <c r="BM138" s="219"/>
      <c r="BN138" s="219"/>
      <c r="BO138" s="219"/>
      <c r="BP138" s="219"/>
    </row>
    <row r="139" spans="3:70" ht="16.5" customHeight="1">
      <c r="C139" s="219"/>
      <c r="D139" s="219" t="s">
        <v>2231</v>
      </c>
      <c r="E139" s="219"/>
      <c r="F139" s="219"/>
      <c r="G139" s="219"/>
      <c r="H139" s="219"/>
      <c r="I139" s="219"/>
      <c r="J139" s="219"/>
      <c r="K139" s="219"/>
      <c r="L139" s="219"/>
      <c r="M139" s="219"/>
      <c r="N139" s="219"/>
      <c r="O139" s="219"/>
      <c r="P139" s="219"/>
      <c r="Q139" s="219"/>
      <c r="R139" s="219"/>
      <c r="S139" s="219"/>
      <c r="T139" s="219"/>
      <c r="U139" s="219"/>
      <c r="V139" s="219"/>
      <c r="W139" s="219"/>
      <c r="X139" s="219"/>
      <c r="Y139" s="219"/>
      <c r="Z139" s="219"/>
      <c r="AA139" s="219"/>
      <c r="AB139" s="219"/>
      <c r="AC139" s="219"/>
      <c r="AD139" s="219"/>
      <c r="AE139" s="219"/>
      <c r="AF139" s="219"/>
      <c r="AG139" s="219"/>
      <c r="AH139" s="219"/>
      <c r="AI139" s="219"/>
      <c r="AJ139" s="219"/>
      <c r="AK139" s="219"/>
      <c r="AL139" s="219"/>
      <c r="AM139" s="219"/>
      <c r="AN139" s="219"/>
      <c r="AO139" s="219"/>
      <c r="AP139" s="219"/>
      <c r="AQ139" s="219"/>
      <c r="AR139" s="219"/>
      <c r="AS139" s="219"/>
      <c r="AT139" s="219"/>
      <c r="AU139" s="219"/>
      <c r="AV139" s="219"/>
      <c r="AW139" s="219"/>
      <c r="AX139" s="219"/>
      <c r="AY139" s="219"/>
      <c r="AZ139" s="219"/>
      <c r="BA139" s="219"/>
      <c r="BB139" s="219"/>
      <c r="BC139" s="219"/>
      <c r="BD139" s="219"/>
      <c r="BE139" s="219"/>
      <c r="BF139" s="219"/>
      <c r="BG139" s="219"/>
      <c r="BH139" s="219"/>
      <c r="BI139" s="219"/>
      <c r="BJ139" s="219"/>
      <c r="BK139" s="219"/>
      <c r="BL139" s="219"/>
      <c r="BM139" s="219"/>
      <c r="BN139" s="219"/>
      <c r="BO139" s="219"/>
      <c r="BP139" s="219"/>
    </row>
    <row r="140" spans="3:70" ht="16.5" customHeight="1">
      <c r="C140" s="219"/>
      <c r="D140" s="219"/>
      <c r="E140" s="402" t="s">
        <v>1939</v>
      </c>
      <c r="F140" s="403"/>
      <c r="G140" s="403"/>
      <c r="H140" s="403"/>
      <c r="I140" s="403"/>
      <c r="J140" s="403"/>
      <c r="K140" s="404"/>
      <c r="L140" s="402" t="s">
        <v>29</v>
      </c>
      <c r="M140" s="386"/>
      <c r="N140" s="386"/>
      <c r="O140" s="386"/>
      <c r="P140" s="386"/>
      <c r="Q140" s="386"/>
      <c r="R140" s="387"/>
      <c r="S140" s="386" t="s">
        <v>1420</v>
      </c>
      <c r="T140" s="386"/>
      <c r="U140" s="386"/>
      <c r="V140" s="386"/>
      <c r="W140" s="386"/>
      <c r="X140" s="386"/>
      <c r="Y140" s="386"/>
      <c r="Z140" s="386"/>
      <c r="AA140" s="386"/>
      <c r="AB140" s="386"/>
      <c r="AC140" s="386"/>
      <c r="AD140" s="386"/>
      <c r="AE140" s="386"/>
      <c r="AF140" s="386"/>
      <c r="AG140" s="388"/>
      <c r="AH140" s="388"/>
      <c r="AI140" s="388"/>
      <c r="AJ140" s="386"/>
      <c r="AK140" s="386"/>
      <c r="AL140" s="386"/>
      <c r="AM140" s="386"/>
      <c r="AN140" s="386"/>
      <c r="AO140" s="386"/>
      <c r="AP140" s="386"/>
      <c r="AQ140" s="388"/>
      <c r="AR140" s="388"/>
      <c r="AS140" s="388"/>
      <c r="AT140" s="388"/>
      <c r="AU140" s="388"/>
      <c r="AV140" s="388"/>
      <c r="AW140" s="388"/>
      <c r="AX140" s="386"/>
      <c r="AY140" s="388"/>
      <c r="AZ140" s="388"/>
      <c r="BA140" s="388"/>
      <c r="BB140" s="388"/>
      <c r="BC140" s="388"/>
      <c r="BD140" s="388"/>
      <c r="BE140" s="388"/>
      <c r="BF140" s="387"/>
    </row>
    <row r="141" spans="3:70" ht="16.5" customHeight="1">
      <c r="C141" s="219"/>
      <c r="D141" s="219"/>
      <c r="E141" s="364" t="s">
        <v>2228</v>
      </c>
      <c r="F141" s="368"/>
      <c r="G141" s="368"/>
      <c r="H141" s="368"/>
      <c r="I141" s="368"/>
      <c r="J141" s="368"/>
      <c r="K141" s="369"/>
      <c r="L141" s="364" t="s">
        <v>2229</v>
      </c>
      <c r="M141" s="368"/>
      <c r="N141" s="368"/>
      <c r="O141" s="368"/>
      <c r="P141" s="368"/>
      <c r="Q141" s="368"/>
      <c r="R141" s="369"/>
      <c r="S141" s="364" t="s">
        <v>2233</v>
      </c>
      <c r="T141" s="368"/>
      <c r="U141" s="368"/>
      <c r="V141" s="368"/>
      <c r="W141" s="368"/>
      <c r="X141" s="368"/>
      <c r="Y141" s="368"/>
      <c r="Z141" s="368"/>
      <c r="AA141" s="368"/>
      <c r="AB141" s="368"/>
      <c r="AC141" s="368"/>
      <c r="AD141" s="368"/>
      <c r="AE141" s="368"/>
      <c r="AF141" s="368"/>
      <c r="AG141" s="368"/>
      <c r="AH141" s="368"/>
      <c r="AI141" s="368"/>
      <c r="AJ141" s="368"/>
      <c r="AK141" s="368"/>
      <c r="AL141" s="368"/>
      <c r="AM141" s="368"/>
      <c r="AN141" s="368"/>
      <c r="AO141" s="368"/>
      <c r="AP141" s="368"/>
      <c r="AQ141" s="368"/>
      <c r="AR141" s="368"/>
      <c r="AS141" s="368"/>
      <c r="AT141" s="368"/>
      <c r="AU141" s="368"/>
      <c r="AV141" s="368"/>
      <c r="AW141" s="368"/>
      <c r="AX141" s="368"/>
      <c r="AY141" s="368"/>
      <c r="AZ141" s="368"/>
      <c r="BA141" s="368"/>
      <c r="BB141" s="368"/>
      <c r="BC141" s="368"/>
      <c r="BD141" s="368"/>
      <c r="BE141" s="368"/>
      <c r="BF141" s="369"/>
      <c r="BG141" s="219"/>
      <c r="BH141" s="219"/>
      <c r="BI141" s="219"/>
      <c r="BJ141" s="219"/>
      <c r="BK141" s="219"/>
      <c r="BL141" s="219"/>
      <c r="BM141" s="219"/>
      <c r="BN141" s="219"/>
      <c r="BO141" s="219"/>
      <c r="BP141" s="219"/>
      <c r="BQ141" s="219"/>
      <c r="BR141" s="219"/>
    </row>
    <row r="142" spans="3:70" ht="16.5" customHeight="1">
      <c r="C142" s="219"/>
      <c r="D142" s="219"/>
      <c r="E142" s="449"/>
      <c r="F142" s="371"/>
      <c r="G142" s="371"/>
      <c r="H142" s="371"/>
      <c r="I142" s="371"/>
      <c r="J142" s="371"/>
      <c r="K142" s="372"/>
      <c r="L142" s="449"/>
      <c r="M142" s="371"/>
      <c r="N142" s="371"/>
      <c r="O142" s="371"/>
      <c r="P142" s="371"/>
      <c r="Q142" s="371"/>
      <c r="R142" s="372"/>
      <c r="S142" s="370"/>
      <c r="T142" s="371" t="s">
        <v>2836</v>
      </c>
      <c r="U142" s="371"/>
      <c r="V142" s="371"/>
      <c r="W142" s="371"/>
      <c r="X142" s="371"/>
      <c r="Y142" s="371"/>
      <c r="Z142" s="371"/>
      <c r="AA142" s="371"/>
      <c r="AB142" s="371"/>
      <c r="AC142" s="371"/>
      <c r="AD142" s="371"/>
      <c r="AE142" s="371"/>
      <c r="AF142" s="371"/>
      <c r="AG142" s="371"/>
      <c r="AH142" s="371"/>
      <c r="AI142" s="371"/>
      <c r="AJ142" s="371"/>
      <c r="AK142" s="371"/>
      <c r="AL142" s="371"/>
      <c r="AM142" s="371"/>
      <c r="AN142" s="371"/>
      <c r="AO142" s="371"/>
      <c r="AP142" s="371"/>
      <c r="AQ142" s="371"/>
      <c r="AR142" s="371"/>
      <c r="AS142" s="371"/>
      <c r="AT142" s="371"/>
      <c r="AU142" s="371"/>
      <c r="AV142" s="371"/>
      <c r="AW142" s="371"/>
      <c r="AX142" s="371"/>
      <c r="AY142" s="371"/>
      <c r="AZ142" s="371"/>
      <c r="BA142" s="371"/>
      <c r="BB142" s="371"/>
      <c r="BC142" s="371"/>
      <c r="BD142" s="371"/>
      <c r="BE142" s="371"/>
      <c r="BF142" s="372"/>
      <c r="BG142" s="219"/>
      <c r="BH142" s="219"/>
      <c r="BI142" s="219"/>
      <c r="BJ142" s="219"/>
      <c r="BK142" s="219"/>
      <c r="BL142" s="219"/>
      <c r="BM142" s="219"/>
      <c r="BN142" s="219"/>
      <c r="BO142" s="219"/>
      <c r="BP142" s="219"/>
      <c r="BQ142" s="219"/>
      <c r="BR142" s="219"/>
    </row>
    <row r="143" spans="3:70" ht="16.5" customHeight="1">
      <c r="C143" s="219"/>
      <c r="D143" s="219"/>
      <c r="E143" s="449"/>
      <c r="F143" s="371"/>
      <c r="G143" s="371"/>
      <c r="H143" s="371"/>
      <c r="I143" s="371"/>
      <c r="J143" s="371"/>
      <c r="K143" s="372"/>
      <c r="L143" s="449"/>
      <c r="M143" s="371"/>
      <c r="N143" s="371"/>
      <c r="O143" s="371"/>
      <c r="P143" s="371"/>
      <c r="Q143" s="371"/>
      <c r="R143" s="372"/>
      <c r="S143" s="370"/>
      <c r="T143" s="371"/>
      <c r="U143" s="219" t="s">
        <v>2307</v>
      </c>
      <c r="V143" s="371"/>
      <c r="W143" s="371"/>
      <c r="X143" s="371"/>
      <c r="Y143" s="371"/>
      <c r="Z143" s="371"/>
      <c r="AA143" s="371"/>
      <c r="AB143" s="371"/>
      <c r="AC143" s="371"/>
      <c r="AD143" s="371"/>
      <c r="AE143" s="371"/>
      <c r="AF143" s="371"/>
      <c r="AG143" s="371"/>
      <c r="AH143" s="371"/>
      <c r="AI143" s="371"/>
      <c r="AJ143" s="371"/>
      <c r="AK143" s="371"/>
      <c r="AL143" s="371"/>
      <c r="AM143" s="371"/>
      <c r="AN143" s="371"/>
      <c r="AO143" s="371"/>
      <c r="AP143" s="371"/>
      <c r="AQ143" s="371"/>
      <c r="AR143" s="371"/>
      <c r="AS143" s="371"/>
      <c r="AT143" s="371"/>
      <c r="AU143" s="371"/>
      <c r="AV143" s="371"/>
      <c r="AW143" s="371"/>
      <c r="AX143" s="371"/>
      <c r="AY143" s="371"/>
      <c r="AZ143" s="371"/>
      <c r="BA143" s="371"/>
      <c r="BB143" s="371"/>
      <c r="BC143" s="371"/>
      <c r="BD143" s="371"/>
      <c r="BE143" s="371"/>
      <c r="BF143" s="372"/>
      <c r="BG143" s="219"/>
      <c r="BH143" s="219"/>
      <c r="BI143" s="219"/>
      <c r="BJ143" s="219"/>
      <c r="BK143" s="219"/>
      <c r="BL143" s="219"/>
      <c r="BM143" s="219"/>
      <c r="BN143" s="219"/>
      <c r="BO143" s="219"/>
      <c r="BP143" s="219"/>
      <c r="BQ143" s="219"/>
      <c r="BR143" s="219"/>
    </row>
    <row r="144" spans="3:70" ht="16.5" customHeight="1">
      <c r="C144" s="219"/>
      <c r="D144" s="219"/>
      <c r="E144" s="449"/>
      <c r="F144" s="371"/>
      <c r="G144" s="371"/>
      <c r="H144" s="371"/>
      <c r="I144" s="371"/>
      <c r="J144" s="371"/>
      <c r="K144" s="372"/>
      <c r="L144" s="449"/>
      <c r="M144" s="371"/>
      <c r="N144" s="371"/>
      <c r="O144" s="371"/>
      <c r="P144" s="371"/>
      <c r="Q144" s="371"/>
      <c r="R144" s="372"/>
      <c r="S144" s="370"/>
      <c r="T144" s="371" t="s">
        <v>1567</v>
      </c>
      <c r="U144" s="371"/>
      <c r="V144" s="371"/>
      <c r="W144" s="371"/>
      <c r="X144" s="371"/>
      <c r="Y144" s="371"/>
      <c r="Z144" s="371"/>
      <c r="AA144" s="371"/>
      <c r="AB144" s="371"/>
      <c r="AC144" s="371"/>
      <c r="AD144" s="371"/>
      <c r="AE144" s="371"/>
      <c r="AF144" s="371"/>
      <c r="AG144" s="371"/>
      <c r="AH144" s="371"/>
      <c r="AI144" s="371"/>
      <c r="AJ144" s="371"/>
      <c r="AK144" s="371"/>
      <c r="AL144" s="371"/>
      <c r="AM144" s="371"/>
      <c r="AN144" s="371"/>
      <c r="AO144" s="371"/>
      <c r="AP144" s="371"/>
      <c r="AQ144" s="371"/>
      <c r="AR144" s="371"/>
      <c r="AS144" s="371"/>
      <c r="AT144" s="371"/>
      <c r="AU144" s="371"/>
      <c r="AV144" s="371"/>
      <c r="AW144" s="371"/>
      <c r="AX144" s="371"/>
      <c r="AY144" s="371"/>
      <c r="AZ144" s="371"/>
      <c r="BA144" s="371"/>
      <c r="BB144" s="371"/>
      <c r="BC144" s="371"/>
      <c r="BD144" s="371"/>
      <c r="BE144" s="371"/>
      <c r="BF144" s="372"/>
      <c r="BG144" s="219"/>
      <c r="BH144" s="219"/>
      <c r="BI144" s="219"/>
      <c r="BJ144" s="219"/>
      <c r="BK144" s="219"/>
      <c r="BL144" s="219"/>
      <c r="BM144" s="219"/>
      <c r="BN144" s="219"/>
      <c r="BO144" s="219"/>
      <c r="BP144" s="219"/>
      <c r="BQ144" s="219"/>
      <c r="BR144" s="219"/>
    </row>
    <row r="145" spans="3:70" ht="16.5" customHeight="1">
      <c r="C145" s="219"/>
      <c r="D145" s="219"/>
      <c r="E145" s="449"/>
      <c r="F145" s="371"/>
      <c r="G145" s="371"/>
      <c r="H145" s="371"/>
      <c r="I145" s="371"/>
      <c r="J145" s="371"/>
      <c r="K145" s="372"/>
      <c r="L145" s="449"/>
      <c r="M145" s="371"/>
      <c r="N145" s="371"/>
      <c r="O145" s="371"/>
      <c r="P145" s="371"/>
      <c r="Q145" s="371"/>
      <c r="R145" s="372"/>
      <c r="S145" s="449"/>
      <c r="T145" s="371"/>
      <c r="U145" s="219" t="s">
        <v>2308</v>
      </c>
      <c r="V145" s="371"/>
      <c r="W145" s="371"/>
      <c r="X145" s="371"/>
      <c r="Y145" s="371"/>
      <c r="Z145" s="371"/>
      <c r="AA145" s="371"/>
      <c r="AB145" s="371"/>
      <c r="AC145" s="371"/>
      <c r="AD145" s="371"/>
      <c r="AE145" s="371"/>
      <c r="AF145" s="371"/>
      <c r="AG145" s="371"/>
      <c r="AH145" s="371"/>
      <c r="AI145" s="371"/>
      <c r="AJ145" s="371"/>
      <c r="AK145" s="371"/>
      <c r="AL145" s="371"/>
      <c r="AM145" s="371"/>
      <c r="AN145" s="371"/>
      <c r="AO145" s="371"/>
      <c r="AP145" s="371"/>
      <c r="AQ145" s="371"/>
      <c r="AR145" s="371"/>
      <c r="AS145" s="371"/>
      <c r="AT145" s="371"/>
      <c r="AU145" s="371"/>
      <c r="AV145" s="371"/>
      <c r="AW145" s="371"/>
      <c r="AX145" s="371"/>
      <c r="AY145" s="371"/>
      <c r="AZ145" s="371"/>
      <c r="BA145" s="371"/>
      <c r="BB145" s="371"/>
      <c r="BC145" s="371"/>
      <c r="BD145" s="371"/>
      <c r="BE145" s="371"/>
      <c r="BF145" s="372"/>
      <c r="BG145" s="219"/>
      <c r="BH145" s="219"/>
      <c r="BI145" s="219"/>
      <c r="BJ145" s="219"/>
      <c r="BK145" s="219"/>
      <c r="BL145" s="219"/>
      <c r="BM145" s="219"/>
      <c r="BN145" s="219"/>
      <c r="BO145" s="219"/>
      <c r="BP145" s="219"/>
      <c r="BQ145" s="219"/>
      <c r="BR145" s="219"/>
    </row>
    <row r="146" spans="3:70" ht="16.5" customHeight="1">
      <c r="C146" s="219"/>
      <c r="D146" s="219"/>
      <c r="E146" s="449"/>
      <c r="F146" s="371"/>
      <c r="G146" s="371"/>
      <c r="H146" s="371"/>
      <c r="I146" s="371"/>
      <c r="J146" s="371"/>
      <c r="K146" s="372"/>
      <c r="L146" s="449"/>
      <c r="M146" s="371"/>
      <c r="N146" s="371"/>
      <c r="O146" s="371"/>
      <c r="P146" s="371"/>
      <c r="Q146" s="371"/>
      <c r="R146" s="372"/>
      <c r="S146" s="449"/>
      <c r="T146" s="371"/>
      <c r="U146" s="371"/>
      <c r="V146" s="371"/>
      <c r="W146" s="371"/>
      <c r="X146" s="371"/>
      <c r="Y146" s="371"/>
      <c r="Z146" s="371"/>
      <c r="AA146" s="371"/>
      <c r="AB146" s="371"/>
      <c r="AC146" s="371"/>
      <c r="AD146" s="371"/>
      <c r="AE146" s="371"/>
      <c r="AF146" s="371"/>
      <c r="AG146" s="371"/>
      <c r="AH146" s="371"/>
      <c r="AI146" s="371"/>
      <c r="AJ146" s="371"/>
      <c r="AK146" s="371"/>
      <c r="AL146" s="371"/>
      <c r="AM146" s="371"/>
      <c r="AN146" s="371"/>
      <c r="AO146" s="371"/>
      <c r="AP146" s="371"/>
      <c r="AQ146" s="371"/>
      <c r="AR146" s="371"/>
      <c r="AS146" s="371"/>
      <c r="AT146" s="371"/>
      <c r="AU146" s="371"/>
      <c r="AV146" s="371"/>
      <c r="AW146" s="371"/>
      <c r="AX146" s="371"/>
      <c r="AY146" s="371"/>
      <c r="AZ146" s="371"/>
      <c r="BA146" s="371"/>
      <c r="BB146" s="371"/>
      <c r="BC146" s="371"/>
      <c r="BD146" s="371"/>
      <c r="BE146" s="371"/>
      <c r="BF146" s="372"/>
      <c r="BG146" s="219"/>
      <c r="BH146" s="219"/>
      <c r="BI146" s="219"/>
      <c r="BJ146" s="219"/>
      <c r="BK146" s="219"/>
      <c r="BL146" s="219"/>
      <c r="BM146" s="219"/>
      <c r="BN146" s="219"/>
      <c r="BO146" s="219"/>
      <c r="BP146" s="219"/>
      <c r="BQ146" s="219"/>
      <c r="BR146" s="219"/>
    </row>
    <row r="147" spans="3:70" ht="16.5" customHeight="1">
      <c r="C147" s="219"/>
      <c r="D147" s="219"/>
      <c r="E147" s="449"/>
      <c r="F147" s="371"/>
      <c r="G147" s="371"/>
      <c r="H147" s="371"/>
      <c r="I147" s="371"/>
      <c r="J147" s="371"/>
      <c r="K147" s="372"/>
      <c r="L147" s="449"/>
      <c r="M147" s="371"/>
      <c r="N147" s="371"/>
      <c r="O147" s="371"/>
      <c r="P147" s="371"/>
      <c r="Q147" s="371"/>
      <c r="R147" s="372"/>
      <c r="S147" s="449" t="s">
        <v>2234</v>
      </c>
      <c r="T147" s="371"/>
      <c r="U147" s="371"/>
      <c r="V147" s="371"/>
      <c r="W147" s="371"/>
      <c r="X147" s="371"/>
      <c r="Y147" s="371"/>
      <c r="Z147" s="371"/>
      <c r="AA147" s="371"/>
      <c r="AB147" s="371"/>
      <c r="AC147" s="371"/>
      <c r="AD147" s="371"/>
      <c r="AE147" s="371"/>
      <c r="AF147" s="371"/>
      <c r="AG147" s="371"/>
      <c r="AH147" s="371"/>
      <c r="AI147" s="371"/>
      <c r="AJ147" s="371"/>
      <c r="AK147" s="371"/>
      <c r="AL147" s="371"/>
      <c r="AM147" s="371"/>
      <c r="AN147" s="371"/>
      <c r="AO147" s="371"/>
      <c r="AP147" s="371"/>
      <c r="AQ147" s="371"/>
      <c r="AR147" s="371"/>
      <c r="AS147" s="371"/>
      <c r="AT147" s="371"/>
      <c r="AU147" s="371"/>
      <c r="AV147" s="371"/>
      <c r="AW147" s="371"/>
      <c r="AX147" s="371"/>
      <c r="AY147" s="371"/>
      <c r="AZ147" s="371"/>
      <c r="BA147" s="371"/>
      <c r="BB147" s="371"/>
      <c r="BC147" s="371"/>
      <c r="BD147" s="371"/>
      <c r="BE147" s="371"/>
      <c r="BF147" s="372"/>
      <c r="BG147" s="219"/>
      <c r="BH147" s="219"/>
      <c r="BI147" s="219"/>
      <c r="BJ147" s="219"/>
      <c r="BK147" s="219"/>
      <c r="BL147" s="219"/>
      <c r="BM147" s="219"/>
      <c r="BN147" s="219"/>
      <c r="BO147" s="219"/>
      <c r="BP147" s="219"/>
      <c r="BQ147" s="219"/>
      <c r="BR147" s="219"/>
    </row>
    <row r="148" spans="3:70" ht="16.5" customHeight="1">
      <c r="C148" s="219"/>
      <c r="D148" s="219"/>
      <c r="E148" s="449"/>
      <c r="F148" s="371"/>
      <c r="G148" s="371"/>
      <c r="H148" s="371"/>
      <c r="I148" s="371"/>
      <c r="J148" s="371"/>
      <c r="K148" s="372"/>
      <c r="L148" s="449"/>
      <c r="M148" s="371"/>
      <c r="N148" s="371"/>
      <c r="O148" s="371"/>
      <c r="P148" s="371"/>
      <c r="Q148" s="371"/>
      <c r="R148" s="372"/>
      <c r="S148" s="370"/>
      <c r="T148" s="219" t="s">
        <v>2309</v>
      </c>
      <c r="U148" s="219"/>
      <c r="V148" s="371"/>
      <c r="W148" s="371"/>
      <c r="X148" s="371"/>
      <c r="Y148" s="371"/>
      <c r="Z148" s="371"/>
      <c r="AA148" s="371"/>
      <c r="AB148" s="371"/>
      <c r="AC148" s="371"/>
      <c r="AD148" s="371"/>
      <c r="AE148" s="371"/>
      <c r="AF148" s="371"/>
      <c r="AG148" s="371"/>
      <c r="AH148" s="371"/>
      <c r="AI148" s="371"/>
      <c r="AJ148" s="371"/>
      <c r="AK148" s="371"/>
      <c r="AL148" s="371"/>
      <c r="AM148" s="371"/>
      <c r="AN148" s="371"/>
      <c r="AO148" s="371"/>
      <c r="AP148" s="371"/>
      <c r="AQ148" s="371"/>
      <c r="AR148" s="371"/>
      <c r="AS148" s="371"/>
      <c r="AT148" s="371"/>
      <c r="AU148" s="371"/>
      <c r="AV148" s="371"/>
      <c r="AW148" s="371"/>
      <c r="AX148" s="371"/>
      <c r="AY148" s="371"/>
      <c r="AZ148" s="371"/>
      <c r="BA148" s="371"/>
      <c r="BB148" s="371"/>
      <c r="BC148" s="371"/>
      <c r="BD148" s="371"/>
      <c r="BE148" s="371"/>
      <c r="BF148" s="372"/>
      <c r="BG148" s="219"/>
      <c r="BH148" s="219"/>
      <c r="BI148" s="219"/>
      <c r="BJ148" s="219"/>
      <c r="BK148" s="219"/>
      <c r="BL148" s="219"/>
      <c r="BM148" s="219"/>
      <c r="BN148" s="219"/>
      <c r="BO148" s="219"/>
      <c r="BP148" s="219"/>
      <c r="BQ148" s="219"/>
      <c r="BR148" s="219"/>
    </row>
    <row r="149" spans="3:70" ht="16.5" customHeight="1">
      <c r="C149" s="219"/>
      <c r="D149" s="219"/>
      <c r="E149" s="508"/>
      <c r="F149" s="376"/>
      <c r="G149" s="376"/>
      <c r="H149" s="376"/>
      <c r="I149" s="376"/>
      <c r="J149" s="376"/>
      <c r="K149" s="377"/>
      <c r="L149" s="508"/>
      <c r="M149" s="376"/>
      <c r="N149" s="376"/>
      <c r="O149" s="376"/>
      <c r="P149" s="376"/>
      <c r="Q149" s="376"/>
      <c r="R149" s="377"/>
      <c r="S149" s="366"/>
      <c r="T149" s="376"/>
      <c r="U149" s="376"/>
      <c r="V149" s="376"/>
      <c r="W149" s="376"/>
      <c r="X149" s="376"/>
      <c r="Y149" s="376"/>
      <c r="Z149" s="376"/>
      <c r="AA149" s="376"/>
      <c r="AB149" s="376"/>
      <c r="AC149" s="376"/>
      <c r="AD149" s="376"/>
      <c r="AE149" s="376"/>
      <c r="AF149" s="376"/>
      <c r="AG149" s="376"/>
      <c r="AH149" s="376"/>
      <c r="AI149" s="376"/>
      <c r="AJ149" s="376"/>
      <c r="AK149" s="376"/>
      <c r="AL149" s="376"/>
      <c r="AM149" s="376"/>
      <c r="AN149" s="376"/>
      <c r="AO149" s="376"/>
      <c r="AP149" s="376"/>
      <c r="AQ149" s="376"/>
      <c r="AR149" s="376"/>
      <c r="AS149" s="376"/>
      <c r="AT149" s="376"/>
      <c r="AU149" s="376"/>
      <c r="AV149" s="376"/>
      <c r="AW149" s="376"/>
      <c r="AX149" s="376"/>
      <c r="AY149" s="376"/>
      <c r="AZ149" s="376"/>
      <c r="BA149" s="376"/>
      <c r="BB149" s="376"/>
      <c r="BC149" s="376"/>
      <c r="BD149" s="376"/>
      <c r="BE149" s="376"/>
      <c r="BF149" s="377"/>
      <c r="BG149" s="219"/>
      <c r="BH149" s="219"/>
      <c r="BI149" s="219"/>
      <c r="BJ149" s="219"/>
      <c r="BK149" s="219"/>
      <c r="BL149" s="219"/>
      <c r="BM149" s="219"/>
      <c r="BN149" s="219"/>
      <c r="BO149" s="219"/>
      <c r="BP149" s="219"/>
      <c r="BQ149" s="219"/>
      <c r="BR149" s="219"/>
    </row>
    <row r="150" spans="3:70" ht="16.5" customHeight="1">
      <c r="C150" s="219"/>
      <c r="D150" s="219"/>
      <c r="E150" s="367" t="s">
        <v>2218</v>
      </c>
      <c r="F150" s="368"/>
      <c r="G150" s="368"/>
      <c r="H150" s="368"/>
      <c r="I150" s="368"/>
      <c r="J150" s="368"/>
      <c r="K150" s="369"/>
      <c r="L150" s="367" t="s">
        <v>2142</v>
      </c>
      <c r="M150" s="368"/>
      <c r="N150" s="368"/>
      <c r="O150" s="368"/>
      <c r="P150" s="368"/>
      <c r="Q150" s="368"/>
      <c r="R150" s="369"/>
      <c r="S150" s="368" t="s">
        <v>1596</v>
      </c>
      <c r="T150" s="368"/>
      <c r="U150" s="393"/>
      <c r="V150" s="393"/>
      <c r="W150" s="393"/>
      <c r="X150" s="365"/>
      <c r="Y150" s="365"/>
      <c r="Z150" s="365"/>
      <c r="AA150" s="368"/>
      <c r="AB150" s="368"/>
      <c r="AC150" s="368"/>
      <c r="AD150" s="368"/>
      <c r="AE150" s="365"/>
      <c r="AF150" s="368"/>
      <c r="AG150" s="368"/>
      <c r="AH150" s="368"/>
      <c r="AI150" s="368"/>
      <c r="AJ150" s="393"/>
      <c r="AK150" s="393"/>
      <c r="AL150" s="365"/>
      <c r="AM150" s="365"/>
      <c r="AN150" s="365"/>
      <c r="AO150" s="368"/>
      <c r="AP150" s="368"/>
      <c r="AQ150" s="368"/>
      <c r="AR150" s="365"/>
      <c r="AS150" s="368"/>
      <c r="AT150" s="368"/>
      <c r="AU150" s="368"/>
      <c r="AV150" s="368"/>
      <c r="AW150" s="365"/>
      <c r="AX150" s="368"/>
      <c r="AY150" s="368"/>
      <c r="AZ150" s="368"/>
      <c r="BA150" s="368"/>
      <c r="BB150" s="368"/>
      <c r="BC150" s="368"/>
      <c r="BD150" s="368"/>
      <c r="BE150" s="368"/>
      <c r="BF150" s="395"/>
      <c r="BG150" s="219"/>
      <c r="BH150" s="219"/>
      <c r="BI150" s="219"/>
      <c r="BJ150" s="219"/>
      <c r="BK150" s="219"/>
      <c r="BL150" s="219"/>
      <c r="BM150" s="219"/>
      <c r="BN150" s="219"/>
      <c r="BO150" s="219"/>
      <c r="BP150" s="219"/>
      <c r="BQ150" s="219"/>
      <c r="BR150" s="219"/>
    </row>
    <row r="151" spans="3:70" ht="16.5" customHeight="1">
      <c r="C151" s="219"/>
      <c r="D151" s="219"/>
      <c r="E151" s="373" t="s">
        <v>2220</v>
      </c>
      <c r="F151" s="371"/>
      <c r="G151" s="371"/>
      <c r="H151" s="371"/>
      <c r="I151" s="371"/>
      <c r="J151" s="371"/>
      <c r="K151" s="372"/>
      <c r="L151" s="373" t="s">
        <v>2143</v>
      </c>
      <c r="M151" s="371"/>
      <c r="N151" s="371"/>
      <c r="O151" s="371"/>
      <c r="P151" s="371"/>
      <c r="Q151" s="371"/>
      <c r="R151" s="372"/>
      <c r="S151" s="371"/>
      <c r="T151" s="17" t="s">
        <v>1599</v>
      </c>
      <c r="U151" s="17"/>
      <c r="X151" s="370"/>
      <c r="Y151" s="370"/>
      <c r="Z151" s="370"/>
      <c r="AA151" s="371"/>
      <c r="AB151" s="371"/>
      <c r="AC151" s="371"/>
      <c r="AD151" s="371"/>
      <c r="AE151" s="370"/>
      <c r="AF151" s="371"/>
      <c r="AG151" s="371"/>
      <c r="AH151" s="371"/>
      <c r="AI151" s="371"/>
      <c r="AL151" s="370"/>
      <c r="AM151" s="370"/>
      <c r="AN151" s="370"/>
      <c r="AO151" s="371"/>
      <c r="AP151" s="371"/>
      <c r="AQ151" s="371"/>
      <c r="AR151" s="370"/>
      <c r="AS151" s="371"/>
      <c r="AT151" s="371"/>
      <c r="AU151" s="371"/>
      <c r="AV151" s="371"/>
      <c r="AW151" s="370"/>
      <c r="AX151" s="371"/>
      <c r="AY151" s="371"/>
      <c r="AZ151" s="371"/>
      <c r="BA151" s="371"/>
      <c r="BB151" s="371"/>
      <c r="BC151" s="371"/>
      <c r="BD151" s="371"/>
      <c r="BE151" s="371"/>
      <c r="BF151" s="396"/>
      <c r="BG151" s="219"/>
      <c r="BH151" s="219"/>
      <c r="BI151" s="219"/>
      <c r="BJ151" s="219"/>
      <c r="BK151" s="219"/>
      <c r="BL151" s="219"/>
      <c r="BM151" s="219"/>
      <c r="BN151" s="219"/>
      <c r="BO151" s="219"/>
      <c r="BP151" s="219"/>
      <c r="BQ151" s="219"/>
      <c r="BR151" s="219"/>
    </row>
    <row r="152" spans="3:70" ht="16.5" customHeight="1">
      <c r="C152" s="219"/>
      <c r="D152" s="219"/>
      <c r="E152" s="373"/>
      <c r="F152" s="371"/>
      <c r="G152" s="371"/>
      <c r="H152" s="371"/>
      <c r="I152" s="371"/>
      <c r="J152" s="371"/>
      <c r="K152" s="372"/>
      <c r="L152" s="373"/>
      <c r="M152" s="371"/>
      <c r="N152" s="371"/>
      <c r="O152" s="371"/>
      <c r="P152" s="371"/>
      <c r="Q152" s="371"/>
      <c r="R152" s="372"/>
      <c r="S152" s="371"/>
      <c r="T152" s="17"/>
      <c r="U152" s="371"/>
      <c r="X152" s="370"/>
      <c r="Y152" s="370"/>
      <c r="Z152" s="370"/>
      <c r="AA152" s="371"/>
      <c r="AB152" s="371"/>
      <c r="AC152" s="371"/>
      <c r="AD152" s="371"/>
      <c r="AE152" s="370"/>
      <c r="AF152" s="371"/>
      <c r="AG152" s="371"/>
      <c r="AH152" s="371"/>
      <c r="AI152" s="371"/>
      <c r="AL152" s="370"/>
      <c r="AM152" s="370"/>
      <c r="AN152" s="370"/>
      <c r="AO152" s="371"/>
      <c r="AP152" s="371"/>
      <c r="AQ152" s="371"/>
      <c r="AR152" s="370"/>
      <c r="AS152" s="371"/>
      <c r="AT152" s="371"/>
      <c r="AU152" s="371"/>
      <c r="AV152" s="371"/>
      <c r="AW152" s="370"/>
      <c r="AX152" s="371"/>
      <c r="AY152" s="371"/>
      <c r="AZ152" s="371"/>
      <c r="BA152" s="371"/>
      <c r="BB152" s="371"/>
      <c r="BC152" s="371"/>
      <c r="BD152" s="371"/>
      <c r="BE152" s="371"/>
      <c r="BF152" s="396"/>
      <c r="BG152" s="219"/>
      <c r="BH152" s="219"/>
      <c r="BI152" s="219"/>
      <c r="BJ152" s="219"/>
      <c r="BK152" s="219"/>
      <c r="BL152" s="219"/>
      <c r="BM152" s="219"/>
      <c r="BN152" s="219"/>
      <c r="BO152" s="219"/>
      <c r="BP152" s="219"/>
      <c r="BQ152" s="219"/>
      <c r="BR152" s="219"/>
    </row>
    <row r="153" spans="3:70" ht="16.5" customHeight="1">
      <c r="C153" s="219"/>
      <c r="D153" s="219"/>
      <c r="E153" s="373"/>
      <c r="F153" s="371"/>
      <c r="G153" s="371"/>
      <c r="H153" s="371"/>
      <c r="I153" s="371"/>
      <c r="J153" s="371"/>
      <c r="K153" s="372"/>
      <c r="L153" s="373"/>
      <c r="M153" s="371"/>
      <c r="N153" s="371"/>
      <c r="O153" s="371"/>
      <c r="P153" s="371"/>
      <c r="Q153" s="371"/>
      <c r="R153" s="372"/>
      <c r="S153" s="371"/>
      <c r="T153" s="17" t="s">
        <v>1586</v>
      </c>
      <c r="U153" s="371"/>
      <c r="X153" s="370"/>
      <c r="Y153" s="370"/>
      <c r="Z153" s="370"/>
      <c r="AA153" s="371"/>
      <c r="AB153" s="371"/>
      <c r="AC153" s="371"/>
      <c r="AD153" s="371"/>
      <c r="AE153" s="370"/>
      <c r="AF153" s="371"/>
      <c r="AG153" s="371"/>
      <c r="AH153" s="371"/>
      <c r="AI153" s="371"/>
      <c r="AL153" s="370"/>
      <c r="AM153" s="370"/>
      <c r="AN153" s="370"/>
      <c r="AO153" s="371"/>
      <c r="AP153" s="371"/>
      <c r="AQ153" s="371"/>
      <c r="AR153" s="370"/>
      <c r="AS153" s="371"/>
      <c r="AT153" s="371"/>
      <c r="AU153" s="371"/>
      <c r="AV153" s="371"/>
      <c r="AW153" s="370"/>
      <c r="AX153" s="371"/>
      <c r="AY153" s="371"/>
      <c r="AZ153" s="371"/>
      <c r="BA153" s="371"/>
      <c r="BB153" s="371"/>
      <c r="BC153" s="371"/>
      <c r="BD153" s="371"/>
      <c r="BE153" s="371"/>
      <c r="BF153" s="396"/>
      <c r="BG153" s="219"/>
      <c r="BH153" s="219"/>
      <c r="BI153" s="219"/>
      <c r="BJ153" s="219"/>
      <c r="BK153" s="219"/>
      <c r="BL153" s="219"/>
      <c r="BM153" s="219"/>
      <c r="BN153" s="219"/>
      <c r="BO153" s="219"/>
      <c r="BP153" s="219"/>
      <c r="BQ153" s="219"/>
      <c r="BR153" s="219"/>
    </row>
    <row r="154" spans="3:70" ht="16.5" customHeight="1">
      <c r="C154" s="219"/>
      <c r="D154" s="219"/>
      <c r="E154" s="373"/>
      <c r="F154" s="371"/>
      <c r="G154" s="371"/>
      <c r="H154" s="371"/>
      <c r="I154" s="371"/>
      <c r="J154" s="371"/>
      <c r="K154" s="372"/>
      <c r="L154" s="373"/>
      <c r="M154" s="371"/>
      <c r="N154" s="371"/>
      <c r="O154" s="371"/>
      <c r="P154" s="371"/>
      <c r="Q154" s="371"/>
      <c r="R154" s="372"/>
      <c r="S154" s="371"/>
      <c r="T154" s="17"/>
      <c r="U154" s="17" t="s">
        <v>1598</v>
      </c>
      <c r="V154" s="17"/>
      <c r="X154" s="370"/>
      <c r="Y154" s="370"/>
      <c r="Z154" s="370"/>
      <c r="AA154" s="371"/>
      <c r="AB154" s="371"/>
      <c r="AC154" s="371"/>
      <c r="AD154" s="371"/>
      <c r="AE154" s="370"/>
      <c r="AF154" s="371"/>
      <c r="AG154" s="371"/>
      <c r="AH154" s="371"/>
      <c r="AI154" s="371"/>
      <c r="AJ154" s="17"/>
      <c r="AL154" s="370"/>
      <c r="AM154" s="370"/>
      <c r="AN154" s="370"/>
      <c r="AO154" s="371"/>
      <c r="AP154" s="371"/>
      <c r="AQ154" s="371"/>
      <c r="AR154" s="370"/>
      <c r="AS154" s="371"/>
      <c r="AT154" s="371"/>
      <c r="AU154" s="371"/>
      <c r="AV154" s="371"/>
      <c r="AW154" s="370"/>
      <c r="AX154" s="371"/>
      <c r="AY154" s="371"/>
      <c r="AZ154" s="371"/>
      <c r="BA154" s="371"/>
      <c r="BB154" s="371"/>
      <c r="BC154" s="371"/>
      <c r="BD154" s="371"/>
      <c r="BE154" s="371"/>
      <c r="BF154" s="396"/>
      <c r="BG154" s="219"/>
      <c r="BH154" s="219"/>
      <c r="BI154" s="219"/>
      <c r="BJ154" s="219"/>
      <c r="BK154" s="219"/>
      <c r="BL154" s="219"/>
      <c r="BM154" s="219"/>
      <c r="BN154" s="219"/>
      <c r="BO154" s="219"/>
      <c r="BP154" s="219"/>
      <c r="BQ154" s="219"/>
      <c r="BR154" s="219"/>
    </row>
    <row r="155" spans="3:70" ht="16.5" customHeight="1">
      <c r="C155" s="219"/>
      <c r="D155" s="219"/>
      <c r="E155" s="373"/>
      <c r="F155" s="371"/>
      <c r="G155" s="371"/>
      <c r="H155" s="371"/>
      <c r="I155" s="371"/>
      <c r="J155" s="371"/>
      <c r="K155" s="372"/>
      <c r="L155" s="373"/>
      <c r="M155" s="371"/>
      <c r="N155" s="371"/>
      <c r="O155" s="371"/>
      <c r="P155" s="371"/>
      <c r="Q155" s="371"/>
      <c r="R155" s="372"/>
      <c r="S155" s="371"/>
      <c r="T155" s="17"/>
      <c r="U155" s="371"/>
      <c r="X155" s="370"/>
      <c r="Y155" s="370"/>
      <c r="Z155" s="370"/>
      <c r="AA155" s="371"/>
      <c r="AB155" s="371"/>
      <c r="AC155" s="371"/>
      <c r="AD155" s="371"/>
      <c r="AE155" s="370"/>
      <c r="AF155" s="371"/>
      <c r="AG155" s="371"/>
      <c r="AH155" s="371"/>
      <c r="AI155" s="371"/>
      <c r="AL155" s="370"/>
      <c r="AM155" s="370"/>
      <c r="AN155" s="370"/>
      <c r="AO155" s="371"/>
      <c r="AP155" s="371"/>
      <c r="AQ155" s="371"/>
      <c r="AR155" s="370"/>
      <c r="AS155" s="371"/>
      <c r="AT155" s="371"/>
      <c r="AU155" s="371"/>
      <c r="AV155" s="371"/>
      <c r="AW155" s="370"/>
      <c r="AX155" s="371"/>
      <c r="AY155" s="371"/>
      <c r="AZ155" s="371"/>
      <c r="BA155" s="371"/>
      <c r="BB155" s="371"/>
      <c r="BC155" s="371"/>
      <c r="BD155" s="371"/>
      <c r="BE155" s="371"/>
      <c r="BF155" s="396"/>
      <c r="BG155" s="219"/>
      <c r="BH155" s="219"/>
      <c r="BI155" s="219"/>
      <c r="BJ155" s="219"/>
      <c r="BK155" s="219"/>
      <c r="BL155" s="219"/>
      <c r="BM155" s="219"/>
      <c r="BN155" s="219"/>
      <c r="BO155" s="219"/>
      <c r="BP155" s="219"/>
      <c r="BQ155" s="219"/>
      <c r="BR155" s="219"/>
    </row>
    <row r="156" spans="3:70" ht="16.5" customHeight="1">
      <c r="C156" s="219"/>
      <c r="D156" s="219"/>
      <c r="E156" s="373"/>
      <c r="F156" s="371"/>
      <c r="G156" s="371"/>
      <c r="H156" s="371"/>
      <c r="I156" s="371"/>
      <c r="J156" s="371"/>
      <c r="K156" s="372"/>
      <c r="L156" s="373"/>
      <c r="M156" s="371"/>
      <c r="N156" s="371"/>
      <c r="O156" s="371"/>
      <c r="P156" s="371"/>
      <c r="Q156" s="371"/>
      <c r="R156" s="372"/>
      <c r="S156" s="371" t="s">
        <v>1638</v>
      </c>
      <c r="T156" s="16"/>
      <c r="U156" s="371"/>
      <c r="X156" s="370"/>
      <c r="Y156" s="370"/>
      <c r="Z156" s="370"/>
      <c r="AA156" s="371"/>
      <c r="AB156" s="371"/>
      <c r="AC156" s="371"/>
      <c r="AD156" s="371"/>
      <c r="AE156" s="370"/>
      <c r="AF156" s="371"/>
      <c r="AG156" s="371"/>
      <c r="AH156" s="371"/>
      <c r="AI156" s="371"/>
      <c r="AL156" s="370"/>
      <c r="AM156" s="370"/>
      <c r="AN156" s="370"/>
      <c r="AO156" s="371"/>
      <c r="AP156" s="371"/>
      <c r="AQ156" s="371"/>
      <c r="AR156" s="370"/>
      <c r="AS156" s="371"/>
      <c r="AT156" s="371"/>
      <c r="AU156" s="371"/>
      <c r="AV156" s="371"/>
      <c r="AW156" s="370"/>
      <c r="AX156" s="371"/>
      <c r="AY156" s="371"/>
      <c r="AZ156" s="371"/>
      <c r="BA156" s="371"/>
      <c r="BB156" s="371"/>
      <c r="BC156" s="371"/>
      <c r="BD156" s="371"/>
      <c r="BE156" s="371"/>
      <c r="BF156" s="396"/>
      <c r="BG156" s="219"/>
      <c r="BH156" s="219"/>
      <c r="BI156" s="219"/>
      <c r="BJ156" s="219"/>
      <c r="BK156" s="219"/>
      <c r="BL156" s="219"/>
      <c r="BM156" s="219"/>
      <c r="BN156" s="219"/>
      <c r="BO156" s="219"/>
      <c r="BP156" s="219"/>
      <c r="BQ156" s="219"/>
      <c r="BR156" s="219"/>
    </row>
    <row r="157" spans="3:70" ht="16.5" customHeight="1">
      <c r="C157" s="219"/>
      <c r="D157" s="219"/>
      <c r="E157" s="373"/>
      <c r="F157" s="371"/>
      <c r="G157" s="371"/>
      <c r="H157" s="371"/>
      <c r="I157" s="371"/>
      <c r="J157" s="371"/>
      <c r="K157" s="372"/>
      <c r="L157" s="373"/>
      <c r="M157" s="371"/>
      <c r="N157" s="371"/>
      <c r="O157" s="371"/>
      <c r="P157" s="371"/>
      <c r="Q157" s="371"/>
      <c r="R157" s="372"/>
      <c r="S157" s="371"/>
      <c r="T157" s="371" t="s">
        <v>1600</v>
      </c>
      <c r="U157" s="371"/>
      <c r="X157" s="370"/>
      <c r="Y157" s="370"/>
      <c r="Z157" s="370"/>
      <c r="AA157" s="371"/>
      <c r="AB157" s="371"/>
      <c r="AC157" s="371"/>
      <c r="AD157" s="371"/>
      <c r="AE157" s="370"/>
      <c r="AF157" s="371"/>
      <c r="AG157" s="371"/>
      <c r="AH157" s="371"/>
      <c r="AI157" s="371"/>
      <c r="AL157" s="370"/>
      <c r="AM157" s="370"/>
      <c r="AN157" s="370"/>
      <c r="AO157" s="371"/>
      <c r="AP157" s="371"/>
      <c r="AQ157" s="371"/>
      <c r="AR157" s="370"/>
      <c r="AS157" s="371"/>
      <c r="AT157" s="371"/>
      <c r="AU157" s="371"/>
      <c r="AV157" s="371"/>
      <c r="AW157" s="370"/>
      <c r="AX157" s="371"/>
      <c r="AY157" s="371"/>
      <c r="AZ157" s="371"/>
      <c r="BA157" s="371"/>
      <c r="BB157" s="371"/>
      <c r="BC157" s="371"/>
      <c r="BD157" s="371"/>
      <c r="BE157" s="371"/>
      <c r="BF157" s="396"/>
      <c r="BG157" s="219"/>
      <c r="BH157" s="219"/>
      <c r="BI157" s="219"/>
      <c r="BJ157" s="219"/>
      <c r="BK157" s="219"/>
      <c r="BL157" s="219"/>
      <c r="BM157" s="219"/>
      <c r="BN157" s="219"/>
      <c r="BO157" s="219"/>
      <c r="BP157" s="219"/>
      <c r="BQ157" s="219"/>
      <c r="BR157" s="219"/>
    </row>
    <row r="158" spans="3:70" ht="16.5" customHeight="1">
      <c r="C158" s="219"/>
      <c r="D158" s="16"/>
      <c r="E158" s="373"/>
      <c r="F158" s="371"/>
      <c r="G158" s="371"/>
      <c r="H158" s="371"/>
      <c r="I158" s="371"/>
      <c r="J158" s="371"/>
      <c r="K158" s="372"/>
      <c r="L158" s="373"/>
      <c r="M158" s="371"/>
      <c r="N158" s="371"/>
      <c r="O158" s="371"/>
      <c r="P158" s="371"/>
      <c r="Q158" s="371"/>
      <c r="R158" s="372"/>
      <c r="S158" s="371"/>
      <c r="T158" s="371"/>
      <c r="U158" s="371" t="s">
        <v>1587</v>
      </c>
      <c r="X158" s="370"/>
      <c r="Y158" s="370"/>
      <c r="Z158" s="370"/>
      <c r="AA158" s="371"/>
      <c r="AB158" s="371"/>
      <c r="AC158" s="371"/>
      <c r="AD158" s="371"/>
      <c r="AE158" s="370"/>
      <c r="AF158" s="371"/>
      <c r="AG158" s="371"/>
      <c r="AH158" s="371"/>
      <c r="AI158" s="371"/>
      <c r="AL158" s="370"/>
      <c r="AM158" s="370"/>
      <c r="AN158" s="370"/>
      <c r="AO158" s="371"/>
      <c r="AP158" s="371"/>
      <c r="AQ158" s="371"/>
      <c r="AR158" s="370"/>
      <c r="AS158" s="371"/>
      <c r="AT158" s="371"/>
      <c r="AU158" s="371"/>
      <c r="AV158" s="371"/>
      <c r="AW158" s="370"/>
      <c r="AX158" s="371"/>
      <c r="AY158" s="371"/>
      <c r="AZ158" s="371"/>
      <c r="BA158" s="371"/>
      <c r="BB158" s="371"/>
      <c r="BC158" s="371"/>
      <c r="BD158" s="371"/>
      <c r="BE158" s="371"/>
      <c r="BF158" s="396"/>
      <c r="BG158" s="219"/>
      <c r="BH158" s="219"/>
      <c r="BI158" s="219"/>
      <c r="BJ158" s="219"/>
      <c r="BK158" s="219"/>
      <c r="BL158" s="219"/>
      <c r="BM158" s="219"/>
      <c r="BN158" s="219"/>
      <c r="BO158" s="219"/>
      <c r="BP158" s="219"/>
      <c r="BQ158" s="219"/>
      <c r="BR158" s="219"/>
    </row>
    <row r="159" spans="3:70" ht="16.5" customHeight="1">
      <c r="C159" s="219"/>
      <c r="D159" s="219"/>
      <c r="E159" s="373"/>
      <c r="F159" s="371"/>
      <c r="G159" s="371"/>
      <c r="H159" s="371"/>
      <c r="I159" s="371"/>
      <c r="J159" s="371"/>
      <c r="K159" s="372"/>
      <c r="L159" s="373"/>
      <c r="M159" s="371"/>
      <c r="N159" s="371"/>
      <c r="O159" s="371"/>
      <c r="P159" s="371"/>
      <c r="Q159" s="371"/>
      <c r="R159" s="372"/>
      <c r="S159" s="371"/>
      <c r="T159" s="371" t="s">
        <v>1589</v>
      </c>
      <c r="X159" s="370"/>
      <c r="Y159" s="370"/>
      <c r="Z159" s="370"/>
      <c r="AA159" s="371"/>
      <c r="AB159" s="371"/>
      <c r="AC159" s="371"/>
      <c r="AD159" s="371"/>
      <c r="AE159" s="370"/>
      <c r="AF159" s="371"/>
      <c r="AG159" s="371"/>
      <c r="AH159" s="371"/>
      <c r="AI159" s="371"/>
      <c r="AL159" s="370"/>
      <c r="AM159" s="370"/>
      <c r="AN159" s="370"/>
      <c r="AO159" s="371"/>
      <c r="AP159" s="371"/>
      <c r="AQ159" s="371"/>
      <c r="AR159" s="370"/>
      <c r="AS159" s="371"/>
      <c r="AT159" s="371"/>
      <c r="AU159" s="371"/>
      <c r="AV159" s="371"/>
      <c r="AW159" s="370"/>
      <c r="AX159" s="371"/>
      <c r="AY159" s="371"/>
      <c r="AZ159" s="371"/>
      <c r="BA159" s="371"/>
      <c r="BB159" s="371"/>
      <c r="BC159" s="371"/>
      <c r="BD159" s="371"/>
      <c r="BE159" s="371"/>
      <c r="BF159" s="396"/>
      <c r="BG159" s="219"/>
      <c r="BH159" s="219"/>
      <c r="BI159" s="219"/>
      <c r="BJ159" s="219"/>
      <c r="BK159" s="219"/>
      <c r="BL159" s="219"/>
      <c r="BM159" s="219"/>
      <c r="BN159" s="219"/>
      <c r="BO159" s="219"/>
      <c r="BP159" s="219"/>
      <c r="BQ159" s="219"/>
      <c r="BR159" s="219"/>
    </row>
    <row r="160" spans="3:70" ht="16.5" customHeight="1">
      <c r="C160" s="219"/>
      <c r="D160" s="219"/>
      <c r="E160" s="373"/>
      <c r="F160" s="371"/>
      <c r="G160" s="371"/>
      <c r="H160" s="371"/>
      <c r="I160" s="371"/>
      <c r="J160" s="371"/>
      <c r="K160" s="372"/>
      <c r="L160" s="373"/>
      <c r="M160" s="371"/>
      <c r="N160" s="371"/>
      <c r="O160" s="371"/>
      <c r="P160" s="371"/>
      <c r="Q160" s="371"/>
      <c r="R160" s="372"/>
      <c r="S160" s="371"/>
      <c r="T160" s="371"/>
      <c r="U160" s="371" t="s">
        <v>1601</v>
      </c>
      <c r="X160" s="370"/>
      <c r="Y160" s="370"/>
      <c r="Z160" s="370"/>
      <c r="AA160" s="371"/>
      <c r="AB160" s="371"/>
      <c r="AC160" s="371"/>
      <c r="AD160" s="371"/>
      <c r="AE160" s="370"/>
      <c r="AF160" s="371"/>
      <c r="AG160" s="371"/>
      <c r="AH160" s="371"/>
      <c r="AI160" s="371"/>
      <c r="AL160" s="370"/>
      <c r="AM160" s="370"/>
      <c r="AN160" s="370"/>
      <c r="AO160" s="371"/>
      <c r="AP160" s="371"/>
      <c r="AQ160" s="371"/>
      <c r="AR160" s="370"/>
      <c r="AS160" s="371"/>
      <c r="AT160" s="371"/>
      <c r="AU160" s="371"/>
      <c r="AV160" s="371"/>
      <c r="AW160" s="370"/>
      <c r="AX160" s="371"/>
      <c r="AY160" s="371"/>
      <c r="AZ160" s="371"/>
      <c r="BA160" s="371"/>
      <c r="BB160" s="371"/>
      <c r="BC160" s="371"/>
      <c r="BD160" s="371"/>
      <c r="BE160" s="371"/>
      <c r="BF160" s="396"/>
      <c r="BG160" s="219"/>
      <c r="BH160" s="219"/>
      <c r="BI160" s="219"/>
      <c r="BJ160" s="219"/>
      <c r="BK160" s="219"/>
      <c r="BL160" s="219"/>
      <c r="BM160" s="219"/>
      <c r="BN160" s="219"/>
      <c r="BO160" s="219"/>
      <c r="BP160" s="219"/>
      <c r="BQ160" s="219"/>
      <c r="BR160" s="219"/>
    </row>
    <row r="161" spans="3:78" ht="16.5" customHeight="1">
      <c r="C161" s="219"/>
      <c r="D161" s="219"/>
      <c r="E161" s="375"/>
      <c r="F161" s="376"/>
      <c r="G161" s="376"/>
      <c r="H161" s="376"/>
      <c r="I161" s="376"/>
      <c r="J161" s="376"/>
      <c r="K161" s="377"/>
      <c r="L161" s="375"/>
      <c r="M161" s="376"/>
      <c r="N161" s="376"/>
      <c r="O161" s="376"/>
      <c r="P161" s="376"/>
      <c r="Q161" s="376"/>
      <c r="R161" s="377"/>
      <c r="S161" s="376"/>
      <c r="T161" s="376"/>
      <c r="U161" s="397"/>
      <c r="V161" s="397"/>
      <c r="W161" s="397"/>
      <c r="X161" s="366"/>
      <c r="Y161" s="366"/>
      <c r="Z161" s="366"/>
      <c r="AA161" s="376"/>
      <c r="AB161" s="376"/>
      <c r="AC161" s="376"/>
      <c r="AD161" s="376"/>
      <c r="AE161" s="366"/>
      <c r="AF161" s="376"/>
      <c r="AG161" s="376"/>
      <c r="AH161" s="376"/>
      <c r="AI161" s="376"/>
      <c r="AJ161" s="397"/>
      <c r="AK161" s="397"/>
      <c r="AL161" s="366"/>
      <c r="AM161" s="366"/>
      <c r="AN161" s="366"/>
      <c r="AO161" s="376"/>
      <c r="AP161" s="376"/>
      <c r="AQ161" s="376"/>
      <c r="AR161" s="366"/>
      <c r="AS161" s="376"/>
      <c r="AT161" s="376"/>
      <c r="AU161" s="376"/>
      <c r="AV161" s="376"/>
      <c r="AW161" s="366"/>
      <c r="AX161" s="376"/>
      <c r="AY161" s="376"/>
      <c r="AZ161" s="376"/>
      <c r="BA161" s="376"/>
      <c r="BB161" s="376"/>
      <c r="BC161" s="376"/>
      <c r="BD161" s="376"/>
      <c r="BE161" s="376"/>
      <c r="BF161" s="398"/>
      <c r="BG161" s="219"/>
      <c r="BH161" s="219"/>
      <c r="BI161" s="219"/>
      <c r="BJ161" s="219"/>
      <c r="BK161" s="219"/>
      <c r="BL161" s="219"/>
      <c r="BM161" s="219"/>
      <c r="BN161" s="219"/>
      <c r="BO161" s="219"/>
      <c r="BP161" s="219"/>
      <c r="BQ161" s="219"/>
      <c r="BR161" s="219"/>
    </row>
    <row r="162" spans="3:78" ht="16.5" customHeight="1">
      <c r="C162" s="219"/>
      <c r="D162" s="219"/>
      <c r="E162" s="257" t="s">
        <v>2843</v>
      </c>
      <c r="F162" s="258"/>
      <c r="G162" s="258"/>
      <c r="H162" s="258"/>
      <c r="I162" s="258"/>
      <c r="J162" s="258"/>
      <c r="K162" s="381"/>
      <c r="L162" s="257" t="s">
        <v>2844</v>
      </c>
      <c r="M162" s="258"/>
      <c r="N162" s="258"/>
      <c r="O162" s="258"/>
      <c r="P162" s="258"/>
      <c r="Q162" s="258"/>
      <c r="R162" s="381"/>
      <c r="S162" s="257" t="s">
        <v>2859</v>
      </c>
      <c r="T162" s="407"/>
      <c r="U162" s="258"/>
      <c r="V162" s="258"/>
      <c r="W162" s="408"/>
      <c r="X162" s="258"/>
      <c r="Y162" s="408"/>
      <c r="Z162" s="258"/>
      <c r="AA162" s="408"/>
      <c r="AB162" s="258"/>
      <c r="AC162" s="408"/>
      <c r="AD162" s="408"/>
      <c r="AE162" s="408"/>
      <c r="AF162" s="408"/>
      <c r="AG162" s="408"/>
      <c r="AH162" s="408"/>
      <c r="AI162" s="408"/>
      <c r="AJ162" s="407"/>
      <c r="AK162" s="258"/>
      <c r="AL162" s="258"/>
      <c r="AM162" s="408"/>
      <c r="AN162" s="258"/>
      <c r="AO162" s="408"/>
      <c r="AP162" s="258"/>
      <c r="AQ162" s="408"/>
      <c r="AR162" s="258"/>
      <c r="AS162" s="408"/>
      <c r="AT162" s="408"/>
      <c r="AU162" s="408"/>
      <c r="AV162" s="408"/>
      <c r="AW162" s="408"/>
      <c r="AX162" s="408"/>
      <c r="AY162" s="408"/>
      <c r="AZ162" s="408"/>
      <c r="BA162" s="408"/>
      <c r="BB162" s="408"/>
      <c r="BC162" s="408"/>
      <c r="BD162" s="408"/>
      <c r="BE162" s="408"/>
      <c r="BF162" s="662"/>
      <c r="BJ162" s="219"/>
      <c r="BK162" s="219"/>
      <c r="BL162" s="219"/>
      <c r="BM162" s="219"/>
      <c r="BN162" s="219"/>
      <c r="BO162" s="219"/>
      <c r="BP162" s="219"/>
      <c r="BQ162" s="219"/>
      <c r="BR162" s="219"/>
      <c r="BS162" s="219"/>
      <c r="BT162" s="219"/>
      <c r="BU162" s="219"/>
      <c r="BV162" s="219"/>
      <c r="BW162" s="219"/>
      <c r="BX162" s="219"/>
      <c r="BY162" s="219"/>
      <c r="BZ162" s="219"/>
    </row>
    <row r="163" spans="3:78" ht="16.5" customHeight="1">
      <c r="C163" s="219"/>
      <c r="D163" s="219"/>
      <c r="E163" s="219"/>
      <c r="F163" s="16"/>
      <c r="G163" s="219"/>
      <c r="H163" s="219"/>
      <c r="I163" s="219"/>
      <c r="J163" s="219"/>
      <c r="K163" s="219"/>
      <c r="L163" s="219"/>
      <c r="M163" s="219"/>
      <c r="N163" s="219"/>
      <c r="O163" s="219"/>
      <c r="P163" s="219"/>
      <c r="Q163" s="219"/>
      <c r="R163" s="219"/>
      <c r="S163" s="219"/>
      <c r="T163" s="219"/>
      <c r="U163" s="219"/>
      <c r="V163" s="219"/>
      <c r="W163" s="219"/>
      <c r="X163" s="219"/>
      <c r="Y163" s="219"/>
      <c r="Z163" s="219"/>
      <c r="AA163" s="219"/>
      <c r="AB163" s="219"/>
      <c r="AC163" s="219"/>
      <c r="AD163" s="219"/>
      <c r="AE163" s="219"/>
      <c r="AF163" s="219"/>
      <c r="AG163" s="219"/>
      <c r="AH163" s="219"/>
      <c r="AI163" s="219"/>
      <c r="AJ163" s="219"/>
      <c r="AK163" s="219"/>
      <c r="AL163" s="219"/>
      <c r="AM163" s="219"/>
      <c r="AN163" s="219"/>
      <c r="AO163" s="219"/>
      <c r="AP163" s="219"/>
      <c r="AQ163" s="219"/>
      <c r="AR163" s="219"/>
      <c r="AS163" s="219"/>
      <c r="AT163" s="219"/>
      <c r="AU163" s="219"/>
      <c r="AV163" s="219"/>
      <c r="AW163" s="219"/>
      <c r="AX163" s="219"/>
      <c r="AY163" s="219"/>
      <c r="AZ163" s="219"/>
      <c r="BA163" s="219"/>
      <c r="BB163" s="219"/>
      <c r="BC163" s="219"/>
      <c r="BD163" s="219"/>
      <c r="BE163" s="219"/>
      <c r="BF163" s="219"/>
      <c r="BG163" s="219"/>
      <c r="BH163" s="219"/>
      <c r="BI163" s="219"/>
      <c r="BJ163" s="219"/>
      <c r="BK163" s="219"/>
      <c r="BL163" s="219"/>
      <c r="BM163" s="219"/>
      <c r="BN163" s="219"/>
      <c r="BO163" s="219"/>
      <c r="BP163" s="219"/>
    </row>
    <row r="164" spans="3:78" ht="16.5" customHeight="1">
      <c r="C164" s="219"/>
      <c r="D164" s="219" t="s">
        <v>2232</v>
      </c>
      <c r="E164" s="219"/>
      <c r="F164" s="16"/>
      <c r="G164" s="219"/>
      <c r="H164" s="219"/>
      <c r="I164" s="219"/>
      <c r="J164" s="219"/>
      <c r="K164" s="219"/>
      <c r="L164" s="219"/>
      <c r="M164" s="219"/>
      <c r="P164" s="219"/>
      <c r="Q164" s="219"/>
      <c r="R164" s="219"/>
      <c r="S164" s="219"/>
      <c r="T164" s="219"/>
      <c r="U164" s="219"/>
      <c r="V164" s="219"/>
      <c r="W164" s="219"/>
      <c r="X164" s="219"/>
      <c r="Y164" s="219"/>
      <c r="Z164" s="219"/>
      <c r="AA164" s="219"/>
      <c r="AB164" s="219"/>
      <c r="AC164" s="219"/>
      <c r="AD164" s="219"/>
      <c r="AE164" s="219"/>
      <c r="AF164" s="219"/>
      <c r="AG164" s="219"/>
      <c r="AH164" s="219"/>
      <c r="AI164" s="219"/>
      <c r="AJ164" s="219"/>
      <c r="AK164" s="219"/>
      <c r="AL164" s="219"/>
      <c r="AM164" s="219"/>
      <c r="AN164" s="219"/>
      <c r="AO164" s="219"/>
      <c r="AP164" s="219"/>
      <c r="AQ164" s="219"/>
      <c r="AR164" s="219"/>
      <c r="AS164" s="219"/>
      <c r="AT164" s="219"/>
      <c r="AU164" s="219"/>
      <c r="AV164" s="219"/>
      <c r="AW164" s="219"/>
      <c r="AX164" s="219"/>
      <c r="AY164" s="219"/>
      <c r="AZ164" s="219"/>
      <c r="BA164" s="219"/>
      <c r="BB164" s="219"/>
      <c r="BC164" s="219"/>
      <c r="BD164" s="219"/>
      <c r="BE164" s="219"/>
      <c r="BF164" s="219"/>
      <c r="BG164" s="219"/>
      <c r="BH164" s="219"/>
      <c r="BI164" s="219"/>
      <c r="BJ164" s="219"/>
      <c r="BK164" s="219"/>
      <c r="BL164" s="219"/>
      <c r="BM164" s="219"/>
      <c r="BN164" s="219"/>
      <c r="BO164" s="219"/>
      <c r="BP164" s="219"/>
    </row>
    <row r="165" spans="3:78" ht="16.5" customHeight="1">
      <c r="C165" s="219"/>
      <c r="D165" s="219"/>
      <c r="E165" s="219" t="s">
        <v>1983</v>
      </c>
      <c r="F165" s="16"/>
      <c r="G165" s="219"/>
      <c r="H165" s="219"/>
      <c r="I165" s="219"/>
      <c r="J165" s="219"/>
      <c r="K165" s="219"/>
      <c r="L165" s="219"/>
      <c r="M165" s="219"/>
      <c r="P165" s="219"/>
      <c r="Q165" s="219"/>
      <c r="R165" s="219"/>
      <c r="S165" s="219"/>
      <c r="T165" s="219"/>
      <c r="U165" s="219"/>
      <c r="V165" s="219"/>
      <c r="BH165" s="219"/>
      <c r="BI165" s="219"/>
      <c r="BJ165" s="219"/>
      <c r="BK165" s="219"/>
      <c r="BL165" s="219"/>
      <c r="BM165" s="219"/>
      <c r="BN165" s="219"/>
      <c r="BO165" s="219"/>
      <c r="BP165" s="219"/>
    </row>
    <row r="166" spans="3:78" ht="16.5" customHeight="1">
      <c r="C166" s="219"/>
      <c r="D166" s="219"/>
      <c r="E166" s="219" t="s">
        <v>1984</v>
      </c>
      <c r="F166" s="16"/>
      <c r="G166" s="219"/>
      <c r="H166" s="219"/>
      <c r="I166" s="219"/>
      <c r="J166" s="219"/>
      <c r="K166" s="219"/>
      <c r="L166" s="219"/>
      <c r="M166" s="219"/>
      <c r="P166" s="219"/>
      <c r="Q166" s="219"/>
      <c r="R166" s="219"/>
      <c r="S166" s="219"/>
      <c r="T166" s="219"/>
      <c r="U166" s="219"/>
      <c r="V166" s="219"/>
      <c r="BH166" s="219"/>
      <c r="BI166" s="219"/>
      <c r="BJ166" s="219"/>
      <c r="BK166" s="219"/>
      <c r="BL166" s="219"/>
      <c r="BM166" s="219"/>
      <c r="BN166" s="219"/>
      <c r="BO166" s="219"/>
      <c r="BP166" s="219"/>
    </row>
    <row r="167" spans="3:78" ht="16.5" customHeight="1">
      <c r="C167" s="219"/>
      <c r="D167" s="219"/>
      <c r="E167" s="219"/>
      <c r="F167" s="16"/>
      <c r="G167" s="219"/>
      <c r="H167" s="219"/>
      <c r="I167" s="219"/>
      <c r="J167" s="219"/>
      <c r="K167" s="219"/>
      <c r="L167" s="219"/>
      <c r="M167" s="219"/>
      <c r="P167" s="219"/>
      <c r="Q167" s="219"/>
      <c r="R167" s="219"/>
      <c r="S167" s="219"/>
      <c r="T167" s="219"/>
      <c r="U167" s="219"/>
      <c r="V167" s="219"/>
      <c r="BH167" s="219"/>
      <c r="BI167" s="219"/>
      <c r="BJ167" s="219"/>
      <c r="BK167" s="219"/>
      <c r="BL167" s="219"/>
      <c r="BM167" s="219"/>
      <c r="BN167" s="219"/>
      <c r="BO167" s="219"/>
      <c r="BP167" s="219"/>
    </row>
    <row r="168" spans="3:78" ht="16.5" customHeight="1">
      <c r="C168" s="219" t="s">
        <v>1602</v>
      </c>
      <c r="D168" s="219"/>
      <c r="E168" s="219"/>
      <c r="F168" s="16"/>
      <c r="G168" s="219"/>
      <c r="H168" s="219"/>
      <c r="I168" s="219"/>
      <c r="J168" s="219"/>
      <c r="K168" s="219"/>
      <c r="L168" s="219"/>
      <c r="M168" s="219"/>
      <c r="P168" s="219"/>
      <c r="Q168" s="219"/>
      <c r="R168" s="219"/>
      <c r="S168" s="219"/>
      <c r="T168" s="219"/>
      <c r="U168" s="219"/>
      <c r="V168" s="219"/>
      <c r="BH168" s="219"/>
      <c r="BI168" s="219"/>
      <c r="BJ168" s="219"/>
      <c r="BK168" s="219"/>
      <c r="BL168" s="219"/>
      <c r="BM168" s="219"/>
      <c r="BN168" s="219"/>
      <c r="BO168" s="219"/>
      <c r="BP168" s="219"/>
    </row>
    <row r="169" spans="3:78" ht="16.5" customHeight="1">
      <c r="C169" s="219"/>
      <c r="D169" s="219" t="s">
        <v>1901</v>
      </c>
      <c r="V169" s="219"/>
      <c r="BH169" s="219"/>
      <c r="BI169" s="219"/>
      <c r="BJ169" s="219"/>
      <c r="BK169" s="219"/>
      <c r="BL169" s="219"/>
      <c r="BM169" s="219"/>
      <c r="BN169" s="219"/>
      <c r="BO169" s="219"/>
      <c r="BP169" s="219"/>
    </row>
    <row r="170" spans="3:78" ht="16.5" customHeight="1">
      <c r="C170" s="219"/>
      <c r="D170" s="219"/>
      <c r="E170" s="402" t="s">
        <v>1939</v>
      </c>
      <c r="F170" s="403"/>
      <c r="G170" s="403"/>
      <c r="H170" s="403"/>
      <c r="I170" s="403"/>
      <c r="J170" s="403"/>
      <c r="K170" s="404"/>
      <c r="L170" s="402" t="s">
        <v>29</v>
      </c>
      <c r="M170" s="386"/>
      <c r="N170" s="386"/>
      <c r="O170" s="386"/>
      <c r="P170" s="386"/>
      <c r="Q170" s="386"/>
      <c r="R170" s="387"/>
      <c r="S170" s="386" t="s">
        <v>1420</v>
      </c>
      <c r="T170" s="386"/>
      <c r="U170" s="386"/>
      <c r="V170" s="386"/>
      <c r="W170" s="386"/>
      <c r="X170" s="386"/>
      <c r="Y170" s="386"/>
      <c r="Z170" s="386"/>
      <c r="AA170" s="386"/>
      <c r="AB170" s="386"/>
      <c r="AC170" s="386"/>
      <c r="AD170" s="386"/>
      <c r="AE170" s="386"/>
      <c r="AF170" s="386"/>
      <c r="AG170" s="388"/>
      <c r="AH170" s="388"/>
      <c r="AI170" s="388"/>
      <c r="AJ170" s="386"/>
      <c r="AK170" s="386"/>
      <c r="AL170" s="386"/>
      <c r="AM170" s="386"/>
      <c r="AN170" s="386"/>
      <c r="AO170" s="386"/>
      <c r="AP170" s="386"/>
      <c r="AQ170" s="388"/>
      <c r="AR170" s="388"/>
      <c r="AS170" s="388"/>
      <c r="AT170" s="388"/>
      <c r="AU170" s="388"/>
      <c r="AV170" s="388"/>
      <c r="AW170" s="388"/>
      <c r="AX170" s="386"/>
      <c r="AY170" s="388"/>
      <c r="AZ170" s="388"/>
      <c r="BA170" s="388"/>
      <c r="BB170" s="388"/>
      <c r="BC170" s="388"/>
      <c r="BD170" s="388"/>
      <c r="BE170" s="388"/>
      <c r="BF170" s="387"/>
    </row>
    <row r="171" spans="3:78" ht="16.5" customHeight="1">
      <c r="C171" s="219"/>
      <c r="D171" s="219"/>
      <c r="E171" s="217" t="s">
        <v>1898</v>
      </c>
      <c r="F171" s="258"/>
      <c r="G171" s="258"/>
      <c r="H171" s="258"/>
      <c r="I171" s="258"/>
      <c r="J171" s="258"/>
      <c r="K171" s="381"/>
      <c r="L171" s="217" t="s">
        <v>1898</v>
      </c>
      <c r="M171" s="258"/>
      <c r="N171" s="258"/>
      <c r="O171" s="258"/>
      <c r="P171" s="258"/>
      <c r="Q171" s="258"/>
      <c r="R171" s="258"/>
      <c r="S171" s="217" t="s">
        <v>2315</v>
      </c>
      <c r="T171" s="258"/>
      <c r="U171" s="258"/>
      <c r="V171" s="258"/>
      <c r="W171" s="258"/>
      <c r="X171" s="258"/>
      <c r="Y171" s="258"/>
      <c r="Z171" s="258"/>
      <c r="AA171" s="258"/>
      <c r="AB171" s="258"/>
      <c r="AC171" s="258"/>
      <c r="AD171" s="258"/>
      <c r="AE171" s="258"/>
      <c r="AF171" s="258"/>
      <c r="AG171" s="258"/>
      <c r="AH171" s="258"/>
      <c r="AI171" s="258"/>
      <c r="AJ171" s="258"/>
      <c r="AK171" s="258"/>
      <c r="AL171" s="258"/>
      <c r="AM171" s="258"/>
      <c r="AN171" s="258"/>
      <c r="AO171" s="258"/>
      <c r="AP171" s="258"/>
      <c r="AQ171" s="258"/>
      <c r="AR171" s="258"/>
      <c r="AS171" s="258"/>
      <c r="AT171" s="258"/>
      <c r="AU171" s="258"/>
      <c r="AV171" s="258"/>
      <c r="AW171" s="258"/>
      <c r="AX171" s="258"/>
      <c r="AY171" s="258"/>
      <c r="AZ171" s="258"/>
      <c r="BA171" s="258"/>
      <c r="BB171" s="258"/>
      <c r="BC171" s="258"/>
      <c r="BD171" s="258"/>
      <c r="BE171" s="258"/>
      <c r="BF171" s="381"/>
      <c r="BK171" s="219"/>
      <c r="BL171" s="219"/>
      <c r="BM171" s="219"/>
      <c r="BN171" s="219"/>
      <c r="BO171" s="219"/>
      <c r="BP171" s="219"/>
      <c r="BQ171" s="219"/>
      <c r="BR171" s="219"/>
      <c r="BS171" s="219"/>
    </row>
    <row r="172" spans="3:78" ht="16.5" customHeight="1">
      <c r="C172" s="219"/>
      <c r="D172" s="219"/>
      <c r="E172" s="257" t="s">
        <v>1899</v>
      </c>
      <c r="F172" s="258"/>
      <c r="G172" s="258"/>
      <c r="H172" s="258"/>
      <c r="I172" s="258"/>
      <c r="J172" s="258"/>
      <c r="K172" s="381"/>
      <c r="L172" s="257" t="s">
        <v>1899</v>
      </c>
      <c r="M172" s="258"/>
      <c r="N172" s="444"/>
      <c r="O172" s="444"/>
      <c r="P172" s="444"/>
      <c r="Q172" s="218"/>
      <c r="R172" s="218"/>
      <c r="S172" s="257" t="s">
        <v>1988</v>
      </c>
      <c r="T172" s="258"/>
      <c r="U172" s="444"/>
      <c r="V172" s="444"/>
      <c r="W172" s="444"/>
      <c r="X172" s="218"/>
      <c r="Y172" s="218"/>
      <c r="Z172" s="218"/>
      <c r="AA172" s="258"/>
      <c r="AB172" s="258"/>
      <c r="AC172" s="258"/>
      <c r="AD172" s="258"/>
      <c r="AE172" s="258"/>
      <c r="AF172" s="444"/>
      <c r="AG172" s="444"/>
      <c r="AH172" s="444"/>
      <c r="AI172" s="218"/>
      <c r="AJ172" s="218"/>
      <c r="AK172" s="218"/>
      <c r="AL172" s="258"/>
      <c r="AM172" s="258"/>
      <c r="AN172" s="258"/>
      <c r="AO172" s="258"/>
      <c r="AP172" s="258"/>
      <c r="AQ172" s="444"/>
      <c r="AR172" s="444"/>
      <c r="AS172" s="444"/>
      <c r="AT172" s="218"/>
      <c r="AU172" s="218"/>
      <c r="AV172" s="218"/>
      <c r="AW172" s="258"/>
      <c r="AX172" s="258"/>
      <c r="AY172" s="258"/>
      <c r="AZ172" s="258"/>
      <c r="BA172" s="258"/>
      <c r="BB172" s="258"/>
      <c r="BC172" s="258"/>
      <c r="BD172" s="258"/>
      <c r="BE172" s="258"/>
      <c r="BF172" s="392"/>
      <c r="BG172" s="219"/>
      <c r="BH172" s="219"/>
      <c r="BI172" s="219"/>
      <c r="BJ172" s="219"/>
      <c r="BK172" s="219"/>
      <c r="BL172" s="219"/>
      <c r="BM172" s="219"/>
      <c r="BN172" s="219"/>
      <c r="BO172" s="219"/>
      <c r="BP172" s="219"/>
      <c r="BQ172" s="219"/>
      <c r="BR172" s="219"/>
      <c r="BS172" s="219"/>
    </row>
    <row r="173" spans="3:78" ht="16.5" customHeight="1">
      <c r="C173" s="219"/>
      <c r="D173" s="219"/>
      <c r="E173" s="375" t="s">
        <v>1900</v>
      </c>
      <c r="F173" s="376"/>
      <c r="G173" s="376"/>
      <c r="H173" s="376"/>
      <c r="I173" s="376"/>
      <c r="J173" s="376"/>
      <c r="K173" s="377"/>
      <c r="L173" s="375" t="s">
        <v>1900</v>
      </c>
      <c r="M173" s="376"/>
      <c r="N173" s="397"/>
      <c r="O173" s="397"/>
      <c r="P173" s="397"/>
      <c r="Q173" s="366"/>
      <c r="R173" s="366"/>
      <c r="S173" s="375" t="s">
        <v>1989</v>
      </c>
      <c r="T173" s="376"/>
      <c r="U173" s="397"/>
      <c r="V173" s="397"/>
      <c r="W173" s="397"/>
      <c r="X173" s="366"/>
      <c r="Y173" s="366"/>
      <c r="Z173" s="366"/>
      <c r="AA173" s="376"/>
      <c r="AB173" s="376"/>
      <c r="AC173" s="376"/>
      <c r="AD173" s="376"/>
      <c r="AE173" s="376"/>
      <c r="AF173" s="397"/>
      <c r="AG173" s="397"/>
      <c r="AH173" s="397"/>
      <c r="AI173" s="366"/>
      <c r="AJ173" s="366"/>
      <c r="AK173" s="366"/>
      <c r="AL173" s="376"/>
      <c r="AM173" s="376"/>
      <c r="AN173" s="376"/>
      <c r="AO173" s="376"/>
      <c r="AP173" s="376"/>
      <c r="AQ173" s="397"/>
      <c r="AR173" s="397"/>
      <c r="AS173" s="397"/>
      <c r="AT173" s="366"/>
      <c r="AU173" s="366"/>
      <c r="AV173" s="366"/>
      <c r="AW173" s="376"/>
      <c r="AX173" s="376"/>
      <c r="AY173" s="376"/>
      <c r="AZ173" s="376"/>
      <c r="BA173" s="376"/>
      <c r="BB173" s="376"/>
      <c r="BC173" s="376"/>
      <c r="BD173" s="376"/>
      <c r="BE173" s="376"/>
      <c r="BF173" s="398"/>
      <c r="BG173" s="219"/>
      <c r="BH173" s="219"/>
      <c r="BI173" s="219"/>
      <c r="BJ173" s="219"/>
      <c r="BK173" s="219"/>
      <c r="BL173" s="219"/>
      <c r="BM173" s="219"/>
      <c r="BN173" s="219"/>
      <c r="BO173" s="219"/>
      <c r="BP173" s="219"/>
      <c r="BQ173" s="219"/>
      <c r="BR173" s="219"/>
      <c r="BS173" s="219"/>
    </row>
    <row r="174" spans="3:78" ht="16.5" customHeight="1">
      <c r="C174" s="219"/>
      <c r="D174" s="219"/>
      <c r="E174" s="257" t="s">
        <v>2843</v>
      </c>
      <c r="F174" s="258"/>
      <c r="G174" s="258"/>
      <c r="H174" s="258"/>
      <c r="I174" s="258"/>
      <c r="J174" s="258"/>
      <c r="K174" s="381"/>
      <c r="L174" s="257" t="s">
        <v>2844</v>
      </c>
      <c r="M174" s="258"/>
      <c r="N174" s="258"/>
      <c r="O174" s="258"/>
      <c r="P174" s="258"/>
      <c r="Q174" s="258"/>
      <c r="R174" s="381"/>
      <c r="S174" s="257" t="s">
        <v>2861</v>
      </c>
      <c r="T174" s="407"/>
      <c r="U174" s="258"/>
      <c r="V174" s="258"/>
      <c r="W174" s="408"/>
      <c r="X174" s="258"/>
      <c r="Y174" s="408"/>
      <c r="Z174" s="258"/>
      <c r="AA174" s="408"/>
      <c r="AB174" s="258"/>
      <c r="AC174" s="408"/>
      <c r="AD174" s="408"/>
      <c r="AE174" s="408"/>
      <c r="AF174" s="408"/>
      <c r="AG174" s="408"/>
      <c r="AH174" s="408"/>
      <c r="AI174" s="408"/>
      <c r="AJ174" s="407"/>
      <c r="AK174" s="258"/>
      <c r="AL174" s="258"/>
      <c r="AM174" s="408"/>
      <c r="AN174" s="258"/>
      <c r="AO174" s="408"/>
      <c r="AP174" s="258"/>
      <c r="AQ174" s="408"/>
      <c r="AR174" s="258"/>
      <c r="AS174" s="408"/>
      <c r="AT174" s="408"/>
      <c r="AU174" s="408"/>
      <c r="AV174" s="408"/>
      <c r="AW174" s="408"/>
      <c r="AX174" s="408"/>
      <c r="AY174" s="408"/>
      <c r="AZ174" s="408"/>
      <c r="BA174" s="408"/>
      <c r="BB174" s="408"/>
      <c r="BC174" s="408"/>
      <c r="BD174" s="408"/>
      <c r="BE174" s="408"/>
      <c r="BF174" s="662"/>
      <c r="BJ174" s="219"/>
      <c r="BK174" s="219"/>
      <c r="BL174" s="219"/>
      <c r="BM174" s="219"/>
      <c r="BN174" s="219"/>
      <c r="BO174" s="219"/>
      <c r="BP174" s="219"/>
      <c r="BQ174" s="219"/>
      <c r="BR174" s="219"/>
      <c r="BS174" s="219"/>
      <c r="BT174" s="219"/>
      <c r="BU174" s="219"/>
      <c r="BV174" s="219"/>
      <c r="BW174" s="219"/>
      <c r="BX174" s="219"/>
      <c r="BY174" s="219"/>
      <c r="BZ174" s="219"/>
    </row>
    <row r="176" spans="3:78" ht="16.5" customHeight="1">
      <c r="C176" s="17" t="s">
        <v>1920</v>
      </c>
    </row>
    <row r="178" spans="3:68" ht="16.5" customHeight="1">
      <c r="C178" s="219"/>
      <c r="D178" s="219"/>
      <c r="E178" s="16"/>
      <c r="AQ178" s="219"/>
      <c r="AR178" s="219"/>
      <c r="AS178" s="219"/>
      <c r="AT178" s="219"/>
      <c r="AU178" s="219"/>
      <c r="AV178" s="219"/>
      <c r="AW178" s="219"/>
      <c r="AX178" s="219"/>
      <c r="AY178" s="219"/>
      <c r="AZ178" s="219"/>
      <c r="BA178" s="219"/>
      <c r="BB178" s="219"/>
      <c r="BC178" s="219"/>
      <c r="BD178" s="219"/>
      <c r="BE178" s="219"/>
      <c r="BF178" s="219"/>
      <c r="BG178" s="219"/>
      <c r="BH178" s="219"/>
      <c r="BI178" s="219"/>
      <c r="BJ178" s="219"/>
      <c r="BK178" s="219"/>
      <c r="BL178" s="219"/>
      <c r="BM178" s="219"/>
      <c r="BN178" s="219"/>
      <c r="BO178" s="219"/>
      <c r="BP178" s="219"/>
    </row>
    <row r="179" spans="3:68" ht="16.5" customHeight="1">
      <c r="C179" s="219"/>
      <c r="D179" s="219"/>
      <c r="E179" s="16"/>
      <c r="AQ179" s="219"/>
      <c r="AR179" s="219"/>
      <c r="AS179" s="219"/>
      <c r="AT179" s="219"/>
      <c r="AU179" s="219"/>
      <c r="AV179" s="219"/>
      <c r="AW179" s="219"/>
      <c r="AX179" s="219"/>
      <c r="AY179" s="219"/>
      <c r="AZ179" s="219"/>
      <c r="BA179" s="219"/>
      <c r="BB179" s="219"/>
      <c r="BC179" s="219"/>
      <c r="BD179" s="219"/>
      <c r="BE179" s="219"/>
      <c r="BF179" s="219"/>
      <c r="BG179" s="219"/>
      <c r="BH179" s="219"/>
      <c r="BI179" s="219"/>
      <c r="BJ179" s="219"/>
      <c r="BK179" s="219"/>
      <c r="BL179" s="219"/>
      <c r="BM179" s="219"/>
      <c r="BN179" s="219"/>
      <c r="BO179" s="219"/>
      <c r="BP179" s="219"/>
    </row>
    <row r="180" spans="3:68" ht="16.5" customHeight="1">
      <c r="C180" s="219"/>
      <c r="D180" s="219"/>
      <c r="E180" s="219"/>
      <c r="F180" s="219"/>
      <c r="G180" s="16"/>
      <c r="H180" s="219"/>
      <c r="I180" s="219"/>
      <c r="J180" s="219"/>
      <c r="K180" s="219"/>
      <c r="L180" s="219"/>
      <c r="M180" s="219"/>
      <c r="N180" s="219"/>
      <c r="O180" s="219"/>
      <c r="P180" s="219"/>
      <c r="Q180" s="219"/>
      <c r="R180" s="219"/>
      <c r="S180" s="219"/>
      <c r="T180" s="219"/>
      <c r="U180" s="219"/>
      <c r="V180" s="219"/>
      <c r="W180" s="219"/>
      <c r="X180" s="219"/>
      <c r="Y180" s="219"/>
      <c r="Z180" s="219"/>
      <c r="AA180" s="219"/>
      <c r="AB180" s="219"/>
      <c r="AC180" s="219"/>
      <c r="AD180" s="219"/>
      <c r="AE180" s="219"/>
      <c r="AF180" s="219"/>
      <c r="AG180" s="219"/>
      <c r="AH180" s="219"/>
      <c r="AI180" s="219"/>
      <c r="AJ180" s="219"/>
      <c r="AK180" s="219"/>
      <c r="AL180" s="219"/>
      <c r="AM180" s="219"/>
      <c r="AN180" s="219"/>
      <c r="AO180" s="219"/>
      <c r="AP180" s="219"/>
      <c r="AQ180" s="219"/>
      <c r="AR180" s="219"/>
      <c r="AS180" s="219"/>
      <c r="AT180" s="219"/>
      <c r="AU180" s="219"/>
      <c r="AV180" s="219"/>
      <c r="AW180" s="219"/>
      <c r="AX180" s="219"/>
      <c r="AY180" s="219"/>
      <c r="AZ180" s="219"/>
      <c r="BA180" s="219"/>
      <c r="BB180" s="219"/>
      <c r="BC180" s="219"/>
      <c r="BD180" s="219"/>
      <c r="BE180" s="219"/>
      <c r="BF180" s="219"/>
      <c r="BG180" s="219"/>
      <c r="BH180" s="219"/>
      <c r="BI180" s="219"/>
      <c r="BJ180" s="219"/>
      <c r="BK180" s="219"/>
      <c r="BL180" s="219"/>
      <c r="BM180" s="219"/>
      <c r="BN180" s="219"/>
      <c r="BO180" s="219"/>
      <c r="BP180" s="219"/>
    </row>
    <row r="181" spans="3:68" ht="16.5" customHeight="1">
      <c r="C181" s="219"/>
      <c r="D181" s="219"/>
      <c r="E181" s="219"/>
      <c r="F181" s="219"/>
      <c r="G181" s="219"/>
      <c r="H181" s="219"/>
      <c r="I181" s="219"/>
      <c r="J181" s="219"/>
      <c r="K181" s="219"/>
      <c r="L181" s="219"/>
      <c r="M181" s="219"/>
      <c r="N181" s="219"/>
      <c r="O181" s="219"/>
      <c r="P181" s="219"/>
      <c r="Q181" s="219"/>
      <c r="R181" s="219"/>
      <c r="S181" s="219"/>
      <c r="T181" s="219"/>
      <c r="U181" s="219"/>
      <c r="V181" s="219"/>
      <c r="W181" s="219"/>
      <c r="X181" s="219"/>
      <c r="Y181" s="219"/>
      <c r="Z181" s="219"/>
      <c r="AA181" s="219"/>
      <c r="AB181" s="219"/>
      <c r="AC181" s="219"/>
      <c r="AD181" s="219"/>
      <c r="AE181" s="219"/>
      <c r="AF181" s="219"/>
      <c r="AG181" s="219"/>
      <c r="AH181" s="219"/>
      <c r="AI181" s="219"/>
      <c r="AJ181" s="219"/>
      <c r="AK181" s="219"/>
      <c r="AL181" s="219"/>
      <c r="AM181" s="219"/>
      <c r="AN181" s="219"/>
      <c r="AO181" s="219"/>
      <c r="AP181" s="219"/>
      <c r="AQ181" s="219"/>
      <c r="AR181" s="219"/>
      <c r="AS181" s="219"/>
      <c r="AT181" s="219"/>
      <c r="AU181" s="219"/>
      <c r="AV181" s="219"/>
      <c r="AW181" s="219"/>
      <c r="AX181" s="219"/>
      <c r="AY181" s="219"/>
      <c r="AZ181" s="219"/>
      <c r="BA181" s="219"/>
      <c r="BB181" s="219"/>
      <c r="BC181" s="219"/>
      <c r="BD181" s="219"/>
      <c r="BE181" s="219"/>
      <c r="BF181" s="219"/>
      <c r="BG181" s="219"/>
      <c r="BH181" s="219"/>
      <c r="BI181" s="219"/>
      <c r="BJ181" s="219"/>
      <c r="BK181" s="219"/>
      <c r="BL181" s="219"/>
      <c r="BM181" s="219"/>
      <c r="BN181" s="219"/>
      <c r="BO181" s="219"/>
      <c r="BP181" s="219"/>
    </row>
    <row r="182" spans="3:68" ht="16.5" customHeight="1">
      <c r="C182" s="219"/>
      <c r="D182" s="219"/>
      <c r="E182" s="219"/>
      <c r="F182" s="16"/>
      <c r="G182" s="219"/>
      <c r="H182" s="219"/>
      <c r="I182" s="219"/>
      <c r="J182" s="219"/>
      <c r="K182" s="219"/>
      <c r="L182" s="219"/>
      <c r="M182" s="219"/>
      <c r="N182" s="219"/>
      <c r="O182" s="219"/>
      <c r="P182" s="219"/>
      <c r="Q182" s="219"/>
      <c r="R182" s="219"/>
      <c r="S182" s="219"/>
      <c r="T182" s="219"/>
      <c r="U182" s="219"/>
      <c r="V182" s="219"/>
      <c r="W182" s="219"/>
      <c r="X182" s="219"/>
      <c r="Y182" s="219"/>
      <c r="Z182" s="219"/>
      <c r="AA182" s="219"/>
      <c r="AB182" s="219"/>
      <c r="AC182" s="219"/>
      <c r="AD182" s="219"/>
      <c r="AE182" s="219"/>
      <c r="AF182" s="219"/>
      <c r="AG182" s="219"/>
      <c r="AH182" s="219"/>
      <c r="AI182" s="219"/>
      <c r="AJ182" s="219"/>
      <c r="AK182" s="219"/>
      <c r="AL182" s="219"/>
      <c r="AM182" s="219"/>
      <c r="AN182" s="219"/>
      <c r="AO182" s="219"/>
      <c r="AP182" s="219"/>
      <c r="AQ182" s="219"/>
      <c r="AR182" s="219"/>
      <c r="AS182" s="219"/>
      <c r="AT182" s="219"/>
      <c r="AU182" s="219"/>
      <c r="AV182" s="219"/>
      <c r="AW182" s="219"/>
      <c r="AX182" s="219"/>
      <c r="AY182" s="219"/>
      <c r="AZ182" s="219"/>
      <c r="BA182" s="219"/>
      <c r="BB182" s="219"/>
      <c r="BC182" s="219"/>
      <c r="BD182" s="219"/>
      <c r="BE182" s="219"/>
      <c r="BF182" s="219"/>
      <c r="BG182" s="219"/>
      <c r="BH182" s="219"/>
      <c r="BI182" s="219"/>
      <c r="BJ182" s="219"/>
      <c r="BK182" s="219"/>
      <c r="BL182" s="219"/>
      <c r="BM182" s="219"/>
      <c r="BN182" s="219"/>
      <c r="BO182" s="219"/>
      <c r="BP182" s="219"/>
    </row>
    <row r="183" spans="3:68" ht="16.5" customHeight="1">
      <c r="C183" s="219"/>
      <c r="D183" s="219"/>
      <c r="E183" s="219"/>
      <c r="F183" s="16"/>
      <c r="G183" s="219"/>
      <c r="H183" s="219"/>
      <c r="I183" s="219"/>
      <c r="J183" s="219"/>
      <c r="K183" s="219"/>
      <c r="L183" s="219"/>
      <c r="M183" s="219"/>
      <c r="N183" s="219"/>
      <c r="O183" s="219"/>
      <c r="P183" s="219"/>
      <c r="Q183" s="219"/>
      <c r="R183" s="219"/>
      <c r="S183" s="219"/>
      <c r="T183" s="219"/>
      <c r="U183" s="219"/>
      <c r="V183" s="219"/>
      <c r="W183" s="219"/>
      <c r="X183" s="219"/>
      <c r="Y183" s="219"/>
      <c r="Z183" s="219"/>
      <c r="AA183" s="219"/>
      <c r="AB183" s="219"/>
      <c r="AC183" s="219"/>
      <c r="AD183" s="219"/>
      <c r="AE183" s="219"/>
      <c r="AF183" s="219"/>
      <c r="AG183" s="219"/>
      <c r="AH183" s="219"/>
      <c r="AI183" s="219"/>
      <c r="AJ183" s="219"/>
      <c r="AK183" s="219"/>
      <c r="AL183" s="219"/>
      <c r="AM183" s="219"/>
      <c r="AN183" s="219"/>
      <c r="AO183" s="219"/>
      <c r="AP183" s="219"/>
      <c r="AQ183" s="219"/>
      <c r="AR183" s="219"/>
      <c r="AS183" s="219"/>
      <c r="AT183" s="219"/>
      <c r="AU183" s="219"/>
      <c r="AV183" s="219"/>
      <c r="AW183" s="219"/>
      <c r="AX183" s="219"/>
      <c r="AY183" s="219"/>
      <c r="AZ183" s="219"/>
      <c r="BA183" s="219"/>
      <c r="BB183" s="219"/>
      <c r="BC183" s="219"/>
      <c r="BD183" s="219"/>
      <c r="BE183" s="219"/>
      <c r="BF183" s="219"/>
      <c r="BG183" s="219"/>
      <c r="BH183" s="219"/>
      <c r="BI183" s="219"/>
      <c r="BJ183" s="219"/>
      <c r="BK183" s="219"/>
      <c r="BL183" s="219"/>
      <c r="BM183" s="219"/>
      <c r="BN183" s="219"/>
      <c r="BO183" s="219"/>
      <c r="BP183" s="219"/>
    </row>
    <row r="184" spans="3:68" ht="16.5" customHeight="1">
      <c r="C184" s="219"/>
      <c r="D184" s="219"/>
      <c r="E184" s="219"/>
      <c r="F184" s="16"/>
      <c r="G184" s="219"/>
      <c r="H184" s="219"/>
      <c r="I184" s="219"/>
      <c r="J184" s="219"/>
      <c r="K184" s="219"/>
      <c r="L184" s="219"/>
      <c r="M184" s="219"/>
      <c r="N184" s="219"/>
      <c r="O184" s="219"/>
      <c r="P184" s="219"/>
      <c r="Q184" s="219"/>
      <c r="R184" s="219"/>
      <c r="S184" s="219"/>
      <c r="T184" s="219"/>
      <c r="U184" s="219"/>
      <c r="V184" s="219"/>
      <c r="W184" s="219"/>
      <c r="X184" s="219"/>
      <c r="Y184" s="219"/>
      <c r="Z184" s="219"/>
      <c r="AA184" s="219"/>
      <c r="AB184" s="219"/>
      <c r="AC184" s="219"/>
      <c r="AD184" s="219"/>
      <c r="AE184" s="219"/>
      <c r="AF184" s="219"/>
      <c r="AG184" s="219"/>
      <c r="AH184" s="219"/>
      <c r="AI184" s="219"/>
      <c r="AJ184" s="219"/>
      <c r="AK184" s="219"/>
      <c r="AL184" s="219"/>
      <c r="AM184" s="219"/>
      <c r="AN184" s="219"/>
      <c r="AO184" s="219"/>
      <c r="AP184" s="219"/>
      <c r="AQ184" s="219"/>
      <c r="AR184" s="219"/>
      <c r="AS184" s="219"/>
      <c r="AT184" s="219"/>
      <c r="AU184" s="219"/>
      <c r="AV184" s="219"/>
      <c r="AW184" s="219"/>
      <c r="AX184" s="219"/>
      <c r="AY184" s="219"/>
      <c r="AZ184" s="219"/>
      <c r="BA184" s="219"/>
      <c r="BB184" s="219"/>
      <c r="BC184" s="219"/>
      <c r="BD184" s="219"/>
      <c r="BE184" s="219"/>
      <c r="BF184" s="219"/>
      <c r="BG184" s="219"/>
      <c r="BH184" s="219"/>
      <c r="BI184" s="219"/>
      <c r="BJ184" s="219"/>
      <c r="BK184" s="219"/>
      <c r="BL184" s="219"/>
      <c r="BM184" s="219"/>
      <c r="BN184" s="219"/>
      <c r="BO184" s="219"/>
      <c r="BP184" s="219"/>
    </row>
    <row r="185" spans="3:68" ht="16.5" customHeight="1">
      <c r="C185" s="219"/>
      <c r="D185" s="219"/>
      <c r="E185" s="219"/>
      <c r="F185" s="219"/>
      <c r="G185" s="219"/>
      <c r="H185" s="219"/>
      <c r="I185" s="219"/>
      <c r="J185" s="219"/>
      <c r="K185" s="219"/>
      <c r="L185" s="219"/>
      <c r="M185" s="219"/>
      <c r="N185" s="219"/>
      <c r="O185" s="219"/>
      <c r="P185" s="219"/>
      <c r="Q185" s="219"/>
      <c r="R185" s="219"/>
      <c r="S185" s="219"/>
      <c r="T185" s="219"/>
      <c r="U185" s="219"/>
      <c r="V185" s="219"/>
      <c r="W185" s="219"/>
      <c r="X185" s="219"/>
      <c r="Y185" s="219"/>
      <c r="Z185" s="219"/>
      <c r="AA185" s="219"/>
      <c r="AB185" s="219"/>
      <c r="AC185" s="219"/>
      <c r="AD185" s="219"/>
      <c r="AE185" s="219"/>
      <c r="AF185" s="219"/>
      <c r="AG185" s="219"/>
      <c r="AH185" s="219"/>
      <c r="AI185" s="219"/>
      <c r="AJ185" s="219"/>
      <c r="AK185" s="219"/>
      <c r="AL185" s="219"/>
      <c r="AM185" s="219"/>
      <c r="AN185" s="219"/>
      <c r="AO185" s="219"/>
      <c r="AP185" s="219"/>
      <c r="AQ185" s="219"/>
      <c r="AR185" s="219"/>
      <c r="AS185" s="219"/>
      <c r="AT185" s="219"/>
      <c r="AU185" s="219"/>
      <c r="AV185" s="219"/>
      <c r="AW185" s="219"/>
      <c r="AX185" s="219"/>
      <c r="AY185" s="219"/>
      <c r="AZ185" s="219"/>
      <c r="BA185" s="219"/>
      <c r="BB185" s="219"/>
      <c r="BC185" s="219"/>
      <c r="BD185" s="219"/>
      <c r="BE185" s="219"/>
      <c r="BF185" s="219"/>
      <c r="BG185" s="219"/>
      <c r="BH185" s="219"/>
      <c r="BI185" s="219"/>
      <c r="BJ185" s="219"/>
      <c r="BK185" s="219"/>
      <c r="BL185" s="219"/>
      <c r="BM185" s="219"/>
      <c r="BN185" s="219"/>
      <c r="BO185" s="219"/>
      <c r="BP185" s="219"/>
    </row>
    <row r="186" spans="3:68" ht="16.5" customHeight="1">
      <c r="C186" s="219"/>
      <c r="D186" s="219"/>
      <c r="E186" s="219"/>
      <c r="F186" s="219"/>
      <c r="G186" s="219"/>
      <c r="H186" s="219"/>
      <c r="I186" s="219"/>
      <c r="J186" s="219"/>
      <c r="K186" s="219"/>
      <c r="L186" s="219"/>
      <c r="M186" s="219"/>
      <c r="N186" s="219"/>
      <c r="O186" s="219"/>
      <c r="P186" s="219"/>
      <c r="Q186" s="219"/>
      <c r="R186" s="219"/>
      <c r="S186" s="219"/>
      <c r="T186" s="219"/>
      <c r="U186" s="219"/>
      <c r="V186" s="219"/>
      <c r="W186" s="219"/>
      <c r="X186" s="219"/>
      <c r="Y186" s="219"/>
      <c r="Z186" s="219"/>
      <c r="AA186" s="219"/>
      <c r="AB186" s="219"/>
      <c r="AC186" s="219"/>
      <c r="AD186" s="219"/>
      <c r="AE186" s="219"/>
      <c r="AF186" s="219"/>
      <c r="AG186" s="219"/>
      <c r="AH186" s="219"/>
      <c r="AI186" s="219"/>
      <c r="AJ186" s="219"/>
      <c r="AK186" s="219"/>
      <c r="AL186" s="219"/>
      <c r="AM186" s="219"/>
      <c r="AN186" s="219"/>
      <c r="AO186" s="219"/>
      <c r="AP186" s="219"/>
      <c r="AQ186" s="219"/>
      <c r="AR186" s="219"/>
      <c r="AS186" s="219"/>
      <c r="AT186" s="219"/>
      <c r="AU186" s="219"/>
      <c r="AV186" s="219"/>
      <c r="AW186" s="219"/>
      <c r="AX186" s="219"/>
      <c r="AY186" s="219"/>
      <c r="AZ186" s="219"/>
      <c r="BA186" s="219"/>
      <c r="BB186" s="219"/>
      <c r="BC186" s="219"/>
      <c r="BD186" s="219"/>
      <c r="BE186" s="219"/>
      <c r="BF186" s="219"/>
      <c r="BG186" s="219"/>
      <c r="BH186" s="219"/>
      <c r="BI186" s="219"/>
      <c r="BJ186" s="219"/>
      <c r="BK186" s="219"/>
      <c r="BL186" s="219"/>
      <c r="BM186" s="219"/>
      <c r="BN186" s="219"/>
      <c r="BO186" s="219"/>
      <c r="BP186" s="219"/>
    </row>
    <row r="187" spans="3:68" ht="16.5" customHeight="1">
      <c r="C187" s="219"/>
      <c r="D187" s="219"/>
      <c r="E187" s="219"/>
      <c r="F187" s="219"/>
      <c r="G187" s="219"/>
      <c r="H187" s="219"/>
      <c r="I187" s="219"/>
      <c r="J187" s="219"/>
      <c r="K187" s="219"/>
      <c r="L187" s="219"/>
      <c r="M187" s="219"/>
      <c r="N187" s="219"/>
      <c r="O187" s="219"/>
      <c r="P187" s="219"/>
      <c r="Q187" s="219"/>
      <c r="R187" s="219"/>
      <c r="S187" s="219"/>
      <c r="T187" s="219"/>
      <c r="U187" s="219"/>
      <c r="V187" s="219"/>
      <c r="W187" s="219"/>
      <c r="X187" s="219"/>
      <c r="Y187" s="219"/>
      <c r="Z187" s="219"/>
      <c r="AA187" s="219"/>
      <c r="AB187" s="219"/>
      <c r="AC187" s="219"/>
      <c r="AD187" s="219"/>
      <c r="AE187" s="219"/>
      <c r="AF187" s="219"/>
      <c r="AG187" s="219"/>
      <c r="AH187" s="219"/>
      <c r="AI187" s="219"/>
      <c r="AJ187" s="219"/>
      <c r="AK187" s="219"/>
      <c r="AL187" s="219"/>
      <c r="AM187" s="219"/>
      <c r="AN187" s="219"/>
      <c r="AO187" s="219"/>
      <c r="AP187" s="219"/>
      <c r="AQ187" s="219"/>
      <c r="AR187" s="219"/>
      <c r="AS187" s="219"/>
      <c r="AT187" s="219"/>
      <c r="AU187" s="219"/>
      <c r="AV187" s="219"/>
      <c r="AW187" s="219"/>
      <c r="AX187" s="219"/>
      <c r="AY187" s="219"/>
      <c r="AZ187" s="219"/>
      <c r="BA187" s="219"/>
      <c r="BB187" s="219"/>
      <c r="BC187" s="219"/>
      <c r="BD187" s="219"/>
      <c r="BE187" s="219"/>
      <c r="BF187" s="219"/>
      <c r="BG187" s="219"/>
      <c r="BH187" s="219"/>
      <c r="BI187" s="219"/>
      <c r="BJ187" s="219"/>
      <c r="BK187" s="219"/>
      <c r="BL187" s="219"/>
      <c r="BM187" s="219"/>
      <c r="BN187" s="219"/>
      <c r="BO187" s="219"/>
      <c r="BP187" s="219"/>
    </row>
    <row r="188" spans="3:68" ht="16.5" customHeight="1">
      <c r="C188" s="219"/>
      <c r="D188" s="219"/>
      <c r="E188" s="219"/>
      <c r="F188" s="219"/>
      <c r="G188" s="219"/>
      <c r="H188" s="219"/>
      <c r="I188" s="219"/>
      <c r="J188" s="219"/>
      <c r="K188" s="219"/>
      <c r="L188" s="219"/>
      <c r="M188" s="219"/>
      <c r="N188" s="219"/>
      <c r="O188" s="219"/>
      <c r="P188" s="219"/>
      <c r="Q188" s="219"/>
      <c r="R188" s="219"/>
      <c r="S188" s="219"/>
      <c r="T188" s="219"/>
      <c r="U188" s="219"/>
      <c r="V188" s="219"/>
      <c r="W188" s="219"/>
      <c r="X188" s="219"/>
      <c r="Y188" s="219"/>
      <c r="Z188" s="219"/>
      <c r="AA188" s="219"/>
      <c r="AB188" s="219"/>
      <c r="AC188" s="219"/>
      <c r="AD188" s="219"/>
      <c r="AE188" s="219"/>
      <c r="AF188" s="219"/>
      <c r="AG188" s="219"/>
      <c r="AH188" s="219"/>
      <c r="AI188" s="219"/>
      <c r="AJ188" s="219"/>
      <c r="AK188" s="219"/>
      <c r="AL188" s="219"/>
      <c r="AM188" s="219"/>
      <c r="AN188" s="219"/>
      <c r="AO188" s="219"/>
      <c r="AP188" s="219"/>
      <c r="AQ188" s="219"/>
      <c r="AR188" s="219"/>
      <c r="AS188" s="219"/>
      <c r="AT188" s="219"/>
      <c r="AU188" s="219"/>
      <c r="AV188" s="219"/>
      <c r="AW188" s="219"/>
      <c r="AX188" s="219"/>
      <c r="AY188" s="219"/>
      <c r="AZ188" s="219"/>
      <c r="BA188" s="219"/>
      <c r="BB188" s="219"/>
      <c r="BC188" s="219"/>
      <c r="BD188" s="219"/>
      <c r="BE188" s="219"/>
      <c r="BF188" s="219"/>
      <c r="BG188" s="219"/>
      <c r="BH188" s="219"/>
      <c r="BI188" s="219"/>
      <c r="BJ188" s="219"/>
      <c r="BK188" s="219"/>
      <c r="BL188" s="219"/>
      <c r="BM188" s="219"/>
      <c r="BN188" s="219"/>
      <c r="BO188" s="219"/>
      <c r="BP188" s="219"/>
    </row>
    <row r="189" spans="3:68" ht="16.5" customHeight="1">
      <c r="C189" s="219"/>
      <c r="D189" s="219"/>
      <c r="E189" s="219"/>
      <c r="F189" s="219"/>
      <c r="G189" s="219"/>
      <c r="H189" s="219"/>
      <c r="I189" s="219"/>
      <c r="J189" s="219"/>
      <c r="K189" s="219"/>
      <c r="L189" s="219"/>
      <c r="M189" s="219"/>
      <c r="N189" s="219"/>
      <c r="O189" s="219"/>
      <c r="P189" s="219"/>
      <c r="Q189" s="219"/>
      <c r="R189" s="219"/>
      <c r="S189" s="219"/>
      <c r="T189" s="219"/>
      <c r="U189" s="219"/>
      <c r="V189" s="219"/>
      <c r="W189" s="219"/>
      <c r="X189" s="219"/>
      <c r="Y189" s="219"/>
      <c r="Z189" s="219"/>
      <c r="AA189" s="219"/>
      <c r="AB189" s="219"/>
      <c r="AC189" s="219"/>
      <c r="AD189" s="219"/>
      <c r="AE189" s="219"/>
      <c r="AF189" s="219"/>
      <c r="AG189" s="219"/>
      <c r="AH189" s="219"/>
      <c r="AI189" s="219"/>
      <c r="AJ189" s="219"/>
      <c r="AK189" s="219"/>
      <c r="AL189" s="219"/>
      <c r="AM189" s="219"/>
      <c r="AN189" s="219"/>
      <c r="AO189" s="219"/>
      <c r="AP189" s="219"/>
      <c r="AQ189" s="219"/>
      <c r="AR189" s="219"/>
      <c r="AS189" s="219"/>
      <c r="AT189" s="219"/>
      <c r="AU189" s="219"/>
      <c r="AV189" s="219"/>
      <c r="AW189" s="219"/>
      <c r="AX189" s="219"/>
      <c r="AY189" s="219"/>
      <c r="AZ189" s="219"/>
      <c r="BA189" s="219"/>
      <c r="BB189" s="219"/>
      <c r="BC189" s="219"/>
      <c r="BD189" s="219"/>
      <c r="BE189" s="219"/>
      <c r="BF189" s="219"/>
      <c r="BG189" s="219"/>
      <c r="BH189" s="219"/>
      <c r="BI189" s="219"/>
      <c r="BJ189" s="219"/>
      <c r="BK189" s="219"/>
      <c r="BL189" s="219"/>
      <c r="BM189" s="219"/>
      <c r="BN189" s="219"/>
      <c r="BO189" s="219"/>
      <c r="BP189" s="219"/>
    </row>
    <row r="190" spans="3:68" ht="16.5" customHeight="1">
      <c r="C190" s="219"/>
      <c r="D190" s="219"/>
      <c r="E190" s="219"/>
      <c r="F190" s="219"/>
      <c r="G190" s="219"/>
      <c r="H190" s="219"/>
      <c r="I190" s="219"/>
      <c r="J190" s="219"/>
      <c r="K190" s="219"/>
      <c r="L190" s="219"/>
      <c r="M190" s="219"/>
      <c r="N190" s="219"/>
      <c r="O190" s="219"/>
      <c r="P190" s="219"/>
      <c r="Q190" s="219"/>
      <c r="R190" s="219"/>
      <c r="S190" s="219"/>
      <c r="T190" s="219"/>
      <c r="U190" s="219"/>
      <c r="V190" s="219"/>
      <c r="W190" s="219"/>
      <c r="X190" s="219"/>
      <c r="Y190" s="219"/>
      <c r="Z190" s="219"/>
      <c r="AA190" s="219"/>
      <c r="AB190" s="219"/>
      <c r="AC190" s="219"/>
      <c r="AD190" s="219"/>
      <c r="AE190" s="219"/>
      <c r="AF190" s="219"/>
      <c r="AG190" s="219"/>
      <c r="AH190" s="219"/>
      <c r="AI190" s="219"/>
      <c r="AJ190" s="219"/>
      <c r="AK190" s="219"/>
      <c r="AL190" s="219"/>
      <c r="AM190" s="219"/>
      <c r="AN190" s="219"/>
      <c r="AO190" s="219"/>
      <c r="AP190" s="219"/>
      <c r="AQ190" s="219"/>
      <c r="AR190" s="219"/>
      <c r="AS190" s="219"/>
      <c r="AT190" s="219"/>
      <c r="AU190" s="219"/>
      <c r="AV190" s="219"/>
      <c r="AW190" s="219"/>
      <c r="AX190" s="219"/>
      <c r="AY190" s="219"/>
      <c r="AZ190" s="219"/>
      <c r="BA190" s="219"/>
      <c r="BB190" s="219"/>
      <c r="BC190" s="219"/>
      <c r="BD190" s="219"/>
      <c r="BE190" s="219"/>
      <c r="BF190" s="219"/>
      <c r="BG190" s="219"/>
      <c r="BH190" s="219"/>
      <c r="BI190" s="219"/>
      <c r="BJ190" s="219"/>
      <c r="BK190" s="219"/>
      <c r="BL190" s="219"/>
      <c r="BM190" s="219"/>
      <c r="BN190" s="219"/>
      <c r="BO190" s="219"/>
      <c r="BP190" s="219"/>
    </row>
    <row r="191" spans="3:68" ht="16.5" customHeight="1">
      <c r="C191" s="219"/>
      <c r="D191" s="219"/>
      <c r="E191" s="219"/>
      <c r="F191" s="16"/>
      <c r="G191" s="219"/>
      <c r="H191" s="219"/>
      <c r="I191" s="219"/>
      <c r="J191" s="219"/>
      <c r="K191" s="219"/>
      <c r="L191" s="219"/>
      <c r="M191" s="219"/>
      <c r="N191" s="219"/>
      <c r="O191" s="219"/>
      <c r="P191" s="219"/>
      <c r="Q191" s="219"/>
      <c r="R191" s="219"/>
      <c r="S191" s="219"/>
      <c r="T191" s="219"/>
      <c r="U191" s="219"/>
      <c r="V191" s="219"/>
      <c r="W191" s="219"/>
      <c r="X191" s="219"/>
      <c r="Y191" s="219"/>
      <c r="Z191" s="219"/>
      <c r="AA191" s="219"/>
      <c r="AB191" s="219"/>
      <c r="AC191" s="219"/>
      <c r="AD191" s="219"/>
      <c r="AE191" s="219"/>
      <c r="AF191" s="219"/>
      <c r="AG191" s="219"/>
      <c r="AH191" s="219"/>
      <c r="AI191" s="219"/>
      <c r="AJ191" s="219"/>
      <c r="AK191" s="219"/>
      <c r="AL191" s="219"/>
      <c r="AM191" s="219"/>
      <c r="AN191" s="219"/>
      <c r="AO191" s="219"/>
      <c r="AP191" s="219"/>
      <c r="AQ191" s="219"/>
      <c r="AR191" s="219"/>
      <c r="AS191" s="219"/>
      <c r="AT191" s="219"/>
      <c r="AU191" s="219"/>
      <c r="AV191" s="219"/>
      <c r="AW191" s="219"/>
      <c r="AX191" s="219"/>
      <c r="AY191" s="219"/>
      <c r="AZ191" s="219"/>
      <c r="BA191" s="219"/>
      <c r="BB191" s="219"/>
      <c r="BC191" s="219"/>
      <c r="BD191" s="219"/>
      <c r="BE191" s="219"/>
      <c r="BF191" s="219"/>
      <c r="BG191" s="219"/>
      <c r="BH191" s="219"/>
      <c r="BI191" s="219"/>
      <c r="BJ191" s="219"/>
      <c r="BK191" s="219"/>
      <c r="BL191" s="219"/>
      <c r="BM191" s="219"/>
      <c r="BN191" s="219"/>
      <c r="BO191" s="219"/>
      <c r="BP191" s="219"/>
    </row>
    <row r="192" spans="3:68" ht="16.5" customHeight="1">
      <c r="C192" s="219"/>
      <c r="D192" s="219"/>
      <c r="E192" s="219"/>
      <c r="F192" s="219"/>
      <c r="G192" s="219"/>
      <c r="H192" s="219"/>
      <c r="I192" s="219"/>
      <c r="J192" s="219"/>
      <c r="K192" s="219"/>
      <c r="L192" s="219"/>
      <c r="M192" s="219"/>
      <c r="N192" s="219"/>
      <c r="O192" s="219"/>
      <c r="P192" s="219"/>
      <c r="Q192" s="219"/>
      <c r="R192" s="219"/>
      <c r="S192" s="219"/>
      <c r="T192" s="219"/>
      <c r="U192" s="219"/>
      <c r="V192" s="219"/>
      <c r="W192" s="219"/>
      <c r="X192" s="219"/>
      <c r="Y192" s="219"/>
      <c r="Z192" s="219"/>
      <c r="AA192" s="219"/>
      <c r="AB192" s="219"/>
      <c r="AC192" s="219"/>
      <c r="AD192" s="219"/>
      <c r="AE192" s="219"/>
      <c r="AF192" s="219"/>
      <c r="AG192" s="219"/>
      <c r="AH192" s="219"/>
      <c r="AI192" s="219"/>
      <c r="AJ192" s="219"/>
      <c r="AK192" s="219"/>
      <c r="AL192" s="219"/>
      <c r="AM192" s="219"/>
      <c r="AN192" s="219"/>
      <c r="AO192" s="219"/>
      <c r="AP192" s="219"/>
      <c r="AQ192" s="219"/>
      <c r="AR192" s="219"/>
      <c r="AS192" s="219"/>
      <c r="AT192" s="219"/>
      <c r="AU192" s="219"/>
      <c r="AV192" s="219"/>
      <c r="AW192" s="219"/>
      <c r="AX192" s="219"/>
      <c r="AY192" s="219"/>
      <c r="AZ192" s="219"/>
      <c r="BA192" s="219"/>
      <c r="BB192" s="219"/>
      <c r="BC192" s="219"/>
      <c r="BD192" s="219"/>
      <c r="BE192" s="219"/>
      <c r="BF192" s="219"/>
      <c r="BG192" s="219"/>
      <c r="BH192" s="219"/>
      <c r="BI192" s="219"/>
      <c r="BJ192" s="219"/>
      <c r="BK192" s="219"/>
      <c r="BL192" s="219"/>
      <c r="BM192" s="219"/>
      <c r="BN192" s="219"/>
      <c r="BO192" s="219"/>
      <c r="BP192" s="219"/>
    </row>
    <row r="193" spans="3:68" ht="16.5" customHeight="1">
      <c r="C193" s="219"/>
      <c r="D193" s="219"/>
      <c r="E193" s="219"/>
      <c r="F193" s="219"/>
      <c r="G193" s="219"/>
      <c r="H193" s="219"/>
      <c r="I193" s="219"/>
      <c r="J193" s="219"/>
      <c r="K193" s="219"/>
      <c r="L193" s="219"/>
      <c r="M193" s="219"/>
      <c r="N193" s="219"/>
      <c r="O193" s="219"/>
      <c r="P193" s="219"/>
      <c r="Q193" s="219"/>
      <c r="R193" s="219"/>
      <c r="S193" s="219"/>
      <c r="T193" s="219"/>
      <c r="U193" s="219"/>
      <c r="V193" s="219"/>
      <c r="W193" s="219"/>
      <c r="X193" s="219"/>
      <c r="Y193" s="219"/>
      <c r="Z193" s="219"/>
      <c r="AA193" s="219"/>
      <c r="AB193" s="219"/>
      <c r="AC193" s="219"/>
      <c r="AD193" s="219"/>
      <c r="AE193" s="219"/>
      <c r="AF193" s="219"/>
      <c r="AG193" s="219"/>
      <c r="AH193" s="219"/>
      <c r="AI193" s="219"/>
      <c r="AJ193" s="219"/>
      <c r="AK193" s="219"/>
      <c r="AL193" s="219"/>
      <c r="AM193" s="219"/>
      <c r="AN193" s="219"/>
      <c r="AO193" s="219"/>
      <c r="AP193" s="219"/>
      <c r="AQ193" s="219"/>
      <c r="AR193" s="219"/>
      <c r="AS193" s="219"/>
      <c r="AT193" s="219"/>
      <c r="AU193" s="219"/>
      <c r="AV193" s="219"/>
      <c r="AW193" s="219"/>
      <c r="AX193" s="219"/>
      <c r="AY193" s="219"/>
      <c r="AZ193" s="219"/>
      <c r="BA193" s="219"/>
      <c r="BB193" s="219"/>
      <c r="BC193" s="219"/>
      <c r="BD193" s="219"/>
      <c r="BE193" s="219"/>
      <c r="BF193" s="219"/>
      <c r="BG193" s="219"/>
      <c r="BH193" s="219"/>
      <c r="BI193" s="219"/>
      <c r="BJ193" s="219"/>
      <c r="BK193" s="219"/>
      <c r="BL193" s="219"/>
      <c r="BM193" s="219"/>
      <c r="BN193" s="219"/>
      <c r="BO193" s="219"/>
      <c r="BP193" s="219"/>
    </row>
    <row r="194" spans="3:68" ht="16.5" customHeight="1">
      <c r="C194" s="219"/>
      <c r="D194" s="219"/>
      <c r="E194" s="219"/>
      <c r="F194" s="219"/>
      <c r="G194" s="219"/>
      <c r="H194" s="219"/>
      <c r="I194" s="219"/>
      <c r="J194" s="219"/>
      <c r="K194" s="219"/>
      <c r="L194" s="219"/>
      <c r="M194" s="219"/>
      <c r="N194" s="219"/>
      <c r="O194" s="219"/>
      <c r="P194" s="219"/>
      <c r="Q194" s="219"/>
      <c r="R194" s="219"/>
      <c r="S194" s="219"/>
      <c r="T194" s="219"/>
      <c r="U194" s="219"/>
      <c r="V194" s="219"/>
      <c r="W194" s="219"/>
      <c r="X194" s="219"/>
      <c r="Y194" s="219"/>
      <c r="Z194" s="219"/>
      <c r="AA194" s="219"/>
      <c r="AB194" s="219"/>
      <c r="AC194" s="219"/>
      <c r="AD194" s="219"/>
      <c r="AE194" s="219"/>
      <c r="AF194" s="219"/>
      <c r="AG194" s="219"/>
      <c r="AH194" s="219"/>
      <c r="AI194" s="219"/>
      <c r="AJ194" s="219"/>
      <c r="AK194" s="219"/>
      <c r="AL194" s="219"/>
      <c r="AM194" s="219"/>
      <c r="AN194" s="219"/>
      <c r="AO194" s="219"/>
      <c r="AP194" s="219"/>
      <c r="AQ194" s="219"/>
      <c r="AR194" s="219"/>
      <c r="AS194" s="219"/>
      <c r="AT194" s="219"/>
      <c r="AU194" s="219"/>
      <c r="AV194" s="219"/>
      <c r="AW194" s="219"/>
      <c r="AX194" s="219"/>
      <c r="AY194" s="219"/>
      <c r="AZ194" s="219"/>
      <c r="BA194" s="219"/>
      <c r="BB194" s="219"/>
      <c r="BC194" s="219"/>
      <c r="BD194" s="219"/>
      <c r="BE194" s="219"/>
      <c r="BF194" s="219"/>
      <c r="BG194" s="219"/>
      <c r="BH194" s="219"/>
      <c r="BI194" s="219"/>
      <c r="BJ194" s="219"/>
      <c r="BK194" s="219"/>
      <c r="BL194" s="219"/>
      <c r="BM194" s="219"/>
      <c r="BN194" s="219"/>
      <c r="BO194" s="219"/>
      <c r="BP194" s="219"/>
    </row>
    <row r="195" spans="3:68" ht="16.5" customHeight="1">
      <c r="C195" s="219"/>
      <c r="D195" s="219"/>
      <c r="E195" s="219"/>
      <c r="F195" s="219"/>
      <c r="G195" s="219"/>
      <c r="H195" s="219"/>
      <c r="I195" s="219"/>
      <c r="J195" s="219"/>
      <c r="K195" s="219"/>
      <c r="L195" s="219"/>
      <c r="M195" s="219"/>
      <c r="N195" s="219"/>
      <c r="O195" s="219"/>
      <c r="P195" s="219"/>
      <c r="Q195" s="219"/>
      <c r="R195" s="219"/>
      <c r="S195" s="219"/>
      <c r="T195" s="219"/>
      <c r="U195" s="219"/>
      <c r="V195" s="219"/>
      <c r="W195" s="219"/>
      <c r="X195" s="219"/>
      <c r="Y195" s="219"/>
      <c r="Z195" s="219"/>
      <c r="AA195" s="219"/>
      <c r="AB195" s="219"/>
      <c r="AC195" s="219"/>
      <c r="AD195" s="219"/>
      <c r="AE195" s="219"/>
      <c r="AF195" s="219"/>
      <c r="AG195" s="219"/>
      <c r="AH195" s="219"/>
      <c r="AI195" s="219"/>
      <c r="AJ195" s="219"/>
      <c r="AK195" s="219"/>
      <c r="AL195" s="219"/>
      <c r="AM195" s="219"/>
      <c r="AN195" s="219"/>
      <c r="AO195" s="219"/>
      <c r="AP195" s="219"/>
      <c r="AQ195" s="219"/>
      <c r="AR195" s="219"/>
      <c r="AS195" s="219"/>
      <c r="AT195" s="219"/>
      <c r="AU195" s="219"/>
      <c r="AV195" s="219"/>
      <c r="AW195" s="219"/>
      <c r="AX195" s="219"/>
      <c r="AY195" s="219"/>
      <c r="AZ195" s="219"/>
      <c r="BA195" s="219"/>
      <c r="BB195" s="219"/>
      <c r="BC195" s="219"/>
      <c r="BD195" s="219"/>
      <c r="BE195" s="219"/>
      <c r="BF195" s="219"/>
      <c r="BG195" s="219"/>
      <c r="BH195" s="219"/>
      <c r="BI195" s="219"/>
      <c r="BJ195" s="219"/>
      <c r="BK195" s="219"/>
      <c r="BL195" s="219"/>
      <c r="BM195" s="219"/>
      <c r="BN195" s="219"/>
      <c r="BO195" s="219"/>
      <c r="BP195" s="219"/>
    </row>
    <row r="196" spans="3:68" ht="16.5" customHeight="1">
      <c r="C196" s="219"/>
      <c r="D196" s="219"/>
      <c r="E196" s="219"/>
      <c r="F196" s="16"/>
      <c r="G196" s="219"/>
      <c r="H196" s="219"/>
      <c r="I196" s="219"/>
      <c r="J196" s="219"/>
      <c r="K196" s="219"/>
      <c r="L196" s="219"/>
      <c r="M196" s="219"/>
      <c r="N196" s="219"/>
      <c r="O196" s="219"/>
      <c r="P196" s="219"/>
      <c r="Q196" s="219"/>
      <c r="R196" s="219"/>
      <c r="S196" s="219"/>
      <c r="T196" s="219"/>
      <c r="U196" s="219"/>
      <c r="V196" s="219"/>
      <c r="W196" s="219"/>
      <c r="X196" s="219"/>
      <c r="Y196" s="219"/>
      <c r="Z196" s="219"/>
      <c r="AA196" s="219"/>
      <c r="AB196" s="219"/>
      <c r="AC196" s="219"/>
      <c r="AD196" s="219"/>
      <c r="AE196" s="219"/>
      <c r="AF196" s="219"/>
      <c r="AG196" s="219"/>
      <c r="AH196" s="219"/>
      <c r="AI196" s="219"/>
      <c r="AJ196" s="219"/>
      <c r="AK196" s="219"/>
      <c r="AL196" s="219"/>
      <c r="AM196" s="219"/>
      <c r="AN196" s="219"/>
      <c r="AO196" s="219"/>
      <c r="AP196" s="219"/>
      <c r="AQ196" s="219"/>
      <c r="AR196" s="219"/>
      <c r="AS196" s="219"/>
      <c r="AT196" s="219"/>
      <c r="AU196" s="219"/>
      <c r="AV196" s="219"/>
      <c r="AW196" s="219"/>
      <c r="AX196" s="219"/>
      <c r="AY196" s="219"/>
      <c r="AZ196" s="219"/>
      <c r="BA196" s="219"/>
      <c r="BB196" s="219"/>
      <c r="BC196" s="219"/>
      <c r="BD196" s="219"/>
      <c r="BE196" s="219"/>
      <c r="BF196" s="219"/>
      <c r="BG196" s="219"/>
      <c r="BH196" s="219"/>
      <c r="BI196" s="219"/>
      <c r="BJ196" s="219"/>
      <c r="BK196" s="219"/>
      <c r="BL196" s="219"/>
      <c r="BM196" s="219"/>
      <c r="BN196" s="219"/>
      <c r="BO196" s="219"/>
      <c r="BP196" s="219"/>
    </row>
    <row r="197" spans="3:68" ht="16.5" customHeight="1">
      <c r="C197" s="219"/>
      <c r="D197" s="219"/>
      <c r="E197" s="219"/>
      <c r="F197" s="16"/>
      <c r="G197" s="219"/>
      <c r="H197" s="219"/>
      <c r="I197" s="219"/>
      <c r="J197" s="219"/>
      <c r="K197" s="219"/>
      <c r="L197" s="219"/>
      <c r="M197" s="219"/>
      <c r="N197" s="219"/>
      <c r="O197" s="219"/>
      <c r="P197" s="219"/>
      <c r="Q197" s="219"/>
      <c r="R197" s="219"/>
      <c r="S197" s="219"/>
      <c r="T197" s="219"/>
      <c r="U197" s="219"/>
      <c r="V197" s="219"/>
      <c r="W197" s="219"/>
      <c r="X197" s="219"/>
      <c r="Y197" s="219"/>
      <c r="Z197" s="219"/>
      <c r="AA197" s="219"/>
      <c r="AB197" s="219"/>
      <c r="AC197" s="219"/>
      <c r="AD197" s="219"/>
      <c r="AE197" s="219"/>
      <c r="AF197" s="219"/>
      <c r="AG197" s="219"/>
      <c r="AH197" s="219"/>
      <c r="AI197" s="219"/>
      <c r="AJ197" s="219"/>
      <c r="AK197" s="219"/>
      <c r="AL197" s="219"/>
      <c r="AM197" s="219"/>
      <c r="AN197" s="219"/>
      <c r="AO197" s="219"/>
      <c r="AP197" s="219"/>
      <c r="AQ197" s="219"/>
      <c r="AR197" s="219"/>
      <c r="AS197" s="219"/>
      <c r="AT197" s="219"/>
      <c r="AU197" s="219"/>
      <c r="AV197" s="219"/>
      <c r="AW197" s="219"/>
      <c r="AX197" s="219"/>
      <c r="AY197" s="219"/>
      <c r="AZ197" s="219"/>
      <c r="BA197" s="219"/>
      <c r="BB197" s="219"/>
      <c r="BC197" s="219"/>
      <c r="BD197" s="219"/>
      <c r="BE197" s="219"/>
      <c r="BF197" s="219"/>
      <c r="BG197" s="219"/>
      <c r="BH197" s="219"/>
      <c r="BI197" s="219"/>
      <c r="BJ197" s="219"/>
      <c r="BK197" s="219"/>
      <c r="BL197" s="219"/>
      <c r="BM197" s="219"/>
      <c r="BN197" s="219"/>
      <c r="BO197" s="219"/>
      <c r="BP197" s="219"/>
    </row>
    <row r="198" spans="3:68" ht="16.5" customHeight="1">
      <c r="C198" s="219"/>
      <c r="D198" s="219"/>
      <c r="E198" s="219"/>
      <c r="F198" s="16"/>
      <c r="G198" s="219"/>
      <c r="H198" s="219"/>
      <c r="I198" s="219"/>
      <c r="J198" s="219"/>
      <c r="K198" s="219"/>
      <c r="L198" s="219"/>
      <c r="M198" s="219"/>
      <c r="N198" s="219"/>
      <c r="O198" s="219"/>
      <c r="P198" s="219"/>
      <c r="Q198" s="219"/>
      <c r="R198" s="219"/>
      <c r="S198" s="219"/>
      <c r="T198" s="219"/>
      <c r="U198" s="219"/>
      <c r="V198" s="219"/>
      <c r="W198" s="219"/>
      <c r="X198" s="219"/>
      <c r="Y198" s="219"/>
      <c r="Z198" s="219"/>
      <c r="AA198" s="219"/>
      <c r="AB198" s="219"/>
      <c r="AC198" s="219"/>
      <c r="AD198" s="219"/>
      <c r="AE198" s="219"/>
      <c r="AF198" s="219"/>
      <c r="AG198" s="219"/>
      <c r="AH198" s="219"/>
      <c r="AI198" s="219"/>
      <c r="AJ198" s="219"/>
      <c r="AK198" s="219"/>
      <c r="AL198" s="219"/>
      <c r="AM198" s="219"/>
      <c r="AN198" s="219"/>
      <c r="AO198" s="219"/>
      <c r="AP198" s="219"/>
      <c r="AQ198" s="219"/>
      <c r="AR198" s="219"/>
      <c r="AS198" s="219"/>
      <c r="AT198" s="219"/>
      <c r="AU198" s="219"/>
      <c r="AV198" s="219"/>
      <c r="AW198" s="219"/>
      <c r="AX198" s="219"/>
      <c r="AY198" s="219"/>
      <c r="AZ198" s="219"/>
      <c r="BA198" s="219"/>
      <c r="BB198" s="219"/>
      <c r="BC198" s="219"/>
      <c r="BD198" s="219"/>
      <c r="BE198" s="219"/>
      <c r="BF198" s="219"/>
      <c r="BG198" s="219"/>
      <c r="BH198" s="219"/>
      <c r="BI198" s="219"/>
      <c r="BJ198" s="219"/>
      <c r="BK198" s="219"/>
      <c r="BL198" s="219"/>
      <c r="BM198" s="219"/>
      <c r="BN198" s="219"/>
      <c r="BO198" s="219"/>
      <c r="BP198" s="219"/>
    </row>
    <row r="199" spans="3:68" ht="16.5" customHeight="1">
      <c r="C199" s="219"/>
      <c r="D199" s="219"/>
      <c r="E199" s="219"/>
      <c r="F199" s="219"/>
      <c r="G199" s="219"/>
      <c r="H199" s="219"/>
      <c r="I199" s="219"/>
      <c r="J199" s="219"/>
      <c r="K199" s="219"/>
      <c r="L199" s="219"/>
      <c r="M199" s="219"/>
      <c r="N199" s="219"/>
      <c r="O199" s="219"/>
      <c r="P199" s="219"/>
      <c r="Q199" s="219"/>
      <c r="R199" s="219"/>
      <c r="S199" s="219"/>
      <c r="T199" s="219"/>
      <c r="U199" s="219"/>
      <c r="V199" s="219"/>
      <c r="W199" s="219"/>
      <c r="X199" s="219"/>
      <c r="Y199" s="219"/>
      <c r="Z199" s="219"/>
      <c r="AA199" s="219"/>
      <c r="AB199" s="219"/>
      <c r="AC199" s="219"/>
      <c r="AD199" s="219"/>
      <c r="AE199" s="219"/>
      <c r="AF199" s="219"/>
      <c r="AG199" s="219"/>
      <c r="AH199" s="219"/>
      <c r="AI199" s="219"/>
      <c r="AJ199" s="219"/>
      <c r="AK199" s="219"/>
      <c r="AL199" s="219"/>
      <c r="AM199" s="219"/>
      <c r="AN199" s="219"/>
      <c r="AO199" s="219"/>
      <c r="AP199" s="219"/>
      <c r="AQ199" s="219"/>
      <c r="AR199" s="219"/>
      <c r="AS199" s="219"/>
      <c r="AT199" s="219"/>
      <c r="AU199" s="219"/>
      <c r="AV199" s="219"/>
      <c r="AW199" s="219"/>
      <c r="AX199" s="219"/>
      <c r="AY199" s="219"/>
      <c r="AZ199" s="219"/>
      <c r="BA199" s="219"/>
      <c r="BB199" s="219"/>
      <c r="BC199" s="219"/>
      <c r="BD199" s="219"/>
      <c r="BE199" s="219"/>
      <c r="BF199" s="219"/>
      <c r="BG199" s="219"/>
      <c r="BH199" s="219"/>
      <c r="BI199" s="219"/>
      <c r="BJ199" s="219"/>
      <c r="BK199" s="219"/>
      <c r="BL199" s="219"/>
      <c r="BM199" s="219"/>
      <c r="BN199" s="219"/>
      <c r="BO199" s="219"/>
      <c r="BP199" s="219"/>
    </row>
    <row r="200" spans="3:68" ht="16.5" customHeight="1">
      <c r="C200" s="219"/>
      <c r="D200" s="219"/>
      <c r="E200" s="219"/>
      <c r="F200" s="219"/>
      <c r="G200" s="219"/>
      <c r="H200" s="219"/>
      <c r="I200" s="219"/>
      <c r="J200" s="219"/>
      <c r="K200" s="219"/>
      <c r="L200" s="219"/>
      <c r="M200" s="219"/>
      <c r="N200" s="219"/>
      <c r="O200" s="219"/>
      <c r="P200" s="219"/>
      <c r="Q200" s="219"/>
      <c r="R200" s="219"/>
      <c r="S200" s="219"/>
      <c r="T200" s="219"/>
      <c r="U200" s="219"/>
      <c r="V200" s="219"/>
      <c r="W200" s="219"/>
      <c r="X200" s="219"/>
      <c r="Y200" s="219"/>
      <c r="Z200" s="219"/>
      <c r="AA200" s="219"/>
      <c r="AB200" s="219"/>
      <c r="AC200" s="219"/>
      <c r="AD200" s="219"/>
      <c r="AE200" s="219"/>
      <c r="AF200" s="219"/>
      <c r="AG200" s="219"/>
      <c r="AH200" s="219"/>
      <c r="AI200" s="219"/>
      <c r="AJ200" s="219"/>
      <c r="AK200" s="219"/>
      <c r="AL200" s="219"/>
      <c r="AM200" s="219"/>
      <c r="AN200" s="219"/>
      <c r="AO200" s="219"/>
      <c r="AP200" s="219"/>
      <c r="AQ200" s="219"/>
      <c r="AR200" s="219"/>
      <c r="AS200" s="219"/>
      <c r="AT200" s="219"/>
      <c r="AU200" s="219"/>
      <c r="AV200" s="219"/>
      <c r="AW200" s="219"/>
      <c r="AX200" s="219"/>
      <c r="AY200" s="219"/>
      <c r="AZ200" s="219"/>
      <c r="BA200" s="219"/>
      <c r="BB200" s="219"/>
      <c r="BC200" s="219"/>
      <c r="BD200" s="219"/>
      <c r="BE200" s="219"/>
      <c r="BF200" s="219"/>
      <c r="BG200" s="219"/>
      <c r="BH200" s="219"/>
      <c r="BI200" s="219"/>
      <c r="BJ200" s="219"/>
      <c r="BK200" s="219"/>
      <c r="BL200" s="219"/>
      <c r="BM200" s="219"/>
      <c r="BN200" s="219"/>
      <c r="BO200" s="219"/>
      <c r="BP200" s="219"/>
    </row>
    <row r="201" spans="3:68" ht="16.5" customHeight="1">
      <c r="C201" s="219"/>
      <c r="D201" s="219"/>
      <c r="E201" s="219"/>
      <c r="F201" s="16"/>
      <c r="G201" s="219"/>
      <c r="H201" s="219"/>
      <c r="I201" s="219"/>
      <c r="J201" s="219"/>
      <c r="K201" s="219"/>
      <c r="L201" s="219"/>
      <c r="M201" s="219"/>
      <c r="N201" s="219"/>
      <c r="O201" s="219"/>
      <c r="P201" s="219"/>
      <c r="Q201" s="219"/>
      <c r="R201" s="219"/>
      <c r="S201" s="219"/>
      <c r="T201" s="219"/>
      <c r="U201" s="219"/>
      <c r="V201" s="219"/>
      <c r="W201" s="219"/>
      <c r="X201" s="219"/>
      <c r="Y201" s="219"/>
      <c r="Z201" s="219"/>
      <c r="AA201" s="219"/>
      <c r="AB201" s="219"/>
      <c r="AC201" s="219"/>
      <c r="AD201" s="219"/>
      <c r="AE201" s="219"/>
      <c r="AF201" s="219"/>
      <c r="AG201" s="219"/>
      <c r="AH201" s="219"/>
      <c r="AI201" s="219"/>
      <c r="AJ201" s="219"/>
      <c r="AK201" s="219"/>
      <c r="AL201" s="219"/>
      <c r="AM201" s="219"/>
      <c r="AN201" s="219"/>
      <c r="AO201" s="219"/>
      <c r="AP201" s="219"/>
      <c r="AQ201" s="219"/>
      <c r="AR201" s="219"/>
      <c r="AS201" s="219"/>
      <c r="AT201" s="219"/>
      <c r="AU201" s="219"/>
      <c r="AV201" s="219"/>
      <c r="AW201" s="219"/>
      <c r="AX201" s="219"/>
      <c r="AY201" s="219"/>
      <c r="AZ201" s="219"/>
      <c r="BA201" s="219"/>
      <c r="BB201" s="219"/>
      <c r="BC201" s="219"/>
      <c r="BD201" s="219"/>
      <c r="BE201" s="219"/>
      <c r="BF201" s="219"/>
      <c r="BG201" s="219"/>
      <c r="BH201" s="219"/>
      <c r="BI201" s="219"/>
      <c r="BJ201" s="219"/>
      <c r="BK201" s="219"/>
      <c r="BL201" s="219"/>
      <c r="BM201" s="219"/>
      <c r="BN201" s="219"/>
      <c r="BO201" s="219"/>
      <c r="BP201" s="219"/>
    </row>
    <row r="202" spans="3:68" ht="16.5" customHeight="1">
      <c r="C202" s="219"/>
      <c r="D202" s="219"/>
      <c r="E202" s="219"/>
      <c r="F202" s="16"/>
      <c r="G202" s="219"/>
      <c r="H202" s="219"/>
      <c r="I202" s="219"/>
      <c r="J202" s="219"/>
      <c r="K202" s="219"/>
      <c r="L202" s="219"/>
      <c r="M202" s="219"/>
      <c r="N202" s="219"/>
      <c r="O202" s="219"/>
      <c r="P202" s="219"/>
      <c r="Q202" s="219"/>
      <c r="R202" s="219"/>
      <c r="S202" s="219"/>
      <c r="T202" s="219"/>
      <c r="U202" s="219"/>
      <c r="V202" s="219"/>
      <c r="W202" s="219"/>
      <c r="X202" s="219"/>
      <c r="Y202" s="219"/>
      <c r="Z202" s="219"/>
      <c r="AA202" s="219"/>
      <c r="AB202" s="219"/>
      <c r="AC202" s="219"/>
      <c r="AD202" s="219"/>
      <c r="AE202" s="219"/>
      <c r="AF202" s="219"/>
      <c r="AG202" s="219"/>
      <c r="AH202" s="219"/>
      <c r="AI202" s="219"/>
      <c r="AJ202" s="219"/>
      <c r="AK202" s="219"/>
      <c r="AL202" s="219"/>
      <c r="AM202" s="219"/>
      <c r="AN202" s="219"/>
      <c r="AO202" s="219"/>
      <c r="AP202" s="219"/>
      <c r="AQ202" s="219"/>
      <c r="AR202" s="219"/>
      <c r="AS202" s="219"/>
      <c r="AT202" s="219"/>
      <c r="AU202" s="219"/>
      <c r="AV202" s="219"/>
      <c r="AW202" s="219"/>
      <c r="AX202" s="219"/>
      <c r="AY202" s="219"/>
      <c r="AZ202" s="219"/>
      <c r="BA202" s="219"/>
      <c r="BB202" s="219"/>
      <c r="BC202" s="219"/>
      <c r="BD202" s="219"/>
      <c r="BE202" s="219"/>
      <c r="BF202" s="219"/>
      <c r="BG202" s="219"/>
      <c r="BH202" s="219"/>
      <c r="BI202" s="219"/>
      <c r="BJ202" s="219"/>
      <c r="BK202" s="219"/>
      <c r="BL202" s="219"/>
      <c r="BM202" s="219"/>
      <c r="BN202" s="219"/>
      <c r="BO202" s="219"/>
      <c r="BP202" s="219"/>
    </row>
    <row r="203" spans="3:68" ht="16.5" customHeight="1">
      <c r="C203" s="219"/>
      <c r="D203" s="219"/>
      <c r="E203" s="219"/>
      <c r="F203" s="16"/>
      <c r="G203" s="219"/>
      <c r="H203" s="219"/>
      <c r="I203" s="219"/>
      <c r="J203" s="219"/>
      <c r="K203" s="219"/>
      <c r="L203" s="219"/>
      <c r="M203" s="219"/>
      <c r="N203" s="219"/>
      <c r="O203" s="219"/>
      <c r="P203" s="219"/>
      <c r="Q203" s="219"/>
      <c r="R203" s="219"/>
      <c r="S203" s="219"/>
      <c r="T203" s="219"/>
      <c r="U203" s="219"/>
      <c r="V203" s="219"/>
      <c r="W203" s="219"/>
      <c r="X203" s="219"/>
      <c r="Y203" s="219"/>
      <c r="Z203" s="219"/>
      <c r="AA203" s="219"/>
      <c r="AB203" s="219"/>
      <c r="AC203" s="219"/>
      <c r="AD203" s="219"/>
      <c r="AE203" s="219"/>
      <c r="AF203" s="219"/>
      <c r="AG203" s="219"/>
      <c r="AH203" s="219"/>
      <c r="AI203" s="219"/>
      <c r="AJ203" s="219"/>
      <c r="AK203" s="219"/>
      <c r="AL203" s="219"/>
      <c r="AM203" s="219"/>
      <c r="AN203" s="219"/>
      <c r="AO203" s="219"/>
      <c r="AP203" s="219"/>
      <c r="AQ203" s="219"/>
      <c r="AR203" s="219"/>
      <c r="AS203" s="219"/>
      <c r="AT203" s="219"/>
      <c r="AU203" s="219"/>
      <c r="AV203" s="219"/>
      <c r="AW203" s="219"/>
      <c r="AX203" s="219"/>
      <c r="AY203" s="219"/>
      <c r="AZ203" s="219"/>
      <c r="BA203" s="219"/>
      <c r="BB203" s="219"/>
      <c r="BC203" s="219"/>
      <c r="BD203" s="219"/>
      <c r="BE203" s="219"/>
      <c r="BF203" s="219"/>
      <c r="BG203" s="219"/>
      <c r="BH203" s="219"/>
      <c r="BI203" s="219"/>
      <c r="BJ203" s="219"/>
      <c r="BK203" s="219"/>
      <c r="BL203" s="219"/>
      <c r="BM203" s="219"/>
      <c r="BN203" s="219"/>
      <c r="BO203" s="219"/>
      <c r="BP203" s="219"/>
    </row>
    <row r="204" spans="3:68" ht="16.5" customHeight="1">
      <c r="C204" s="219"/>
      <c r="D204" s="219"/>
      <c r="E204" s="219"/>
      <c r="F204" s="219"/>
      <c r="G204" s="219"/>
      <c r="H204" s="219"/>
      <c r="I204" s="219"/>
      <c r="J204" s="219"/>
      <c r="K204" s="219"/>
      <c r="L204" s="219"/>
      <c r="M204" s="219"/>
      <c r="N204" s="219"/>
      <c r="O204" s="219"/>
      <c r="P204" s="219"/>
      <c r="Q204" s="219"/>
      <c r="R204" s="219"/>
      <c r="S204" s="219"/>
      <c r="T204" s="219"/>
      <c r="U204" s="219"/>
      <c r="V204" s="219"/>
      <c r="W204" s="219"/>
      <c r="X204" s="219"/>
      <c r="Y204" s="219"/>
      <c r="Z204" s="219"/>
      <c r="AA204" s="219"/>
      <c r="AB204" s="219"/>
      <c r="AC204" s="219"/>
      <c r="AD204" s="219"/>
      <c r="AE204" s="219"/>
      <c r="AF204" s="219"/>
      <c r="AG204" s="219"/>
      <c r="AH204" s="219"/>
      <c r="AI204" s="219"/>
      <c r="AJ204" s="219"/>
      <c r="AK204" s="219"/>
      <c r="AL204" s="219"/>
      <c r="AM204" s="219"/>
      <c r="AN204" s="219"/>
      <c r="AO204" s="219"/>
      <c r="AP204" s="219"/>
      <c r="AQ204" s="219"/>
      <c r="AR204" s="219"/>
      <c r="AS204" s="219"/>
      <c r="AT204" s="219"/>
      <c r="AU204" s="219"/>
      <c r="AV204" s="219"/>
      <c r="AW204" s="219"/>
      <c r="AX204" s="219"/>
      <c r="AY204" s="219"/>
      <c r="AZ204" s="219"/>
      <c r="BA204" s="219"/>
      <c r="BB204" s="219"/>
      <c r="BC204" s="219"/>
      <c r="BD204" s="219"/>
      <c r="BE204" s="219"/>
      <c r="BF204" s="219"/>
      <c r="BG204" s="219"/>
      <c r="BH204" s="219"/>
      <c r="BI204" s="219"/>
      <c r="BJ204" s="219"/>
      <c r="BK204" s="219"/>
      <c r="BL204" s="219"/>
      <c r="BM204" s="219"/>
      <c r="BN204" s="219"/>
      <c r="BO204" s="219"/>
      <c r="BP204" s="219"/>
    </row>
    <row r="205" spans="3:68" ht="16.5" customHeight="1">
      <c r="C205" s="219"/>
      <c r="D205" s="219"/>
      <c r="E205" s="219"/>
      <c r="F205" s="219"/>
      <c r="G205" s="219"/>
      <c r="H205" s="219"/>
      <c r="I205" s="219"/>
      <c r="J205" s="219"/>
      <c r="K205" s="219"/>
      <c r="L205" s="219"/>
      <c r="M205" s="219"/>
      <c r="N205" s="219"/>
      <c r="O205" s="219"/>
      <c r="P205" s="219"/>
      <c r="Q205" s="219"/>
      <c r="R205" s="219"/>
      <c r="S205" s="219"/>
      <c r="T205" s="219"/>
      <c r="U205" s="219"/>
      <c r="V205" s="219"/>
      <c r="W205" s="219"/>
      <c r="X205" s="219"/>
      <c r="Y205" s="219"/>
      <c r="Z205" s="219"/>
      <c r="AA205" s="219"/>
      <c r="AB205" s="219"/>
      <c r="AC205" s="219"/>
      <c r="AD205" s="219"/>
      <c r="AE205" s="219"/>
      <c r="AF205" s="219"/>
      <c r="AG205" s="219"/>
      <c r="AH205" s="219"/>
      <c r="AI205" s="219"/>
      <c r="AJ205" s="219"/>
      <c r="AK205" s="219"/>
      <c r="AL205" s="219"/>
      <c r="AM205" s="219"/>
      <c r="AN205" s="219"/>
      <c r="AO205" s="219"/>
      <c r="AP205" s="219"/>
      <c r="AQ205" s="219"/>
      <c r="AR205" s="219"/>
      <c r="AS205" s="219"/>
      <c r="AT205" s="219"/>
      <c r="AU205" s="219"/>
      <c r="AV205" s="219"/>
      <c r="AW205" s="219"/>
      <c r="AX205" s="219"/>
      <c r="AY205" s="219"/>
      <c r="AZ205" s="219"/>
      <c r="BA205" s="219"/>
      <c r="BB205" s="219"/>
      <c r="BC205" s="219"/>
      <c r="BD205" s="219"/>
      <c r="BE205" s="219"/>
      <c r="BF205" s="219"/>
      <c r="BG205" s="219"/>
      <c r="BH205" s="219"/>
      <c r="BI205" s="219"/>
      <c r="BJ205" s="219"/>
      <c r="BK205" s="219"/>
      <c r="BL205" s="219"/>
      <c r="BM205" s="219"/>
      <c r="BN205" s="219"/>
      <c r="BO205" s="219"/>
      <c r="BP205" s="219"/>
    </row>
    <row r="206" spans="3:68" ht="16.5" customHeight="1">
      <c r="C206" s="219"/>
      <c r="D206" s="219"/>
      <c r="E206" s="219"/>
      <c r="F206" s="219"/>
      <c r="G206" s="219"/>
      <c r="H206" s="219"/>
      <c r="I206" s="219"/>
      <c r="J206" s="219"/>
      <c r="K206" s="219"/>
      <c r="L206" s="219"/>
      <c r="M206" s="219"/>
      <c r="N206" s="219"/>
      <c r="O206" s="219"/>
      <c r="P206" s="219"/>
      <c r="Q206" s="219"/>
      <c r="R206" s="219"/>
      <c r="S206" s="219"/>
      <c r="T206" s="219"/>
      <c r="U206" s="219"/>
      <c r="V206" s="219"/>
      <c r="W206" s="219"/>
      <c r="X206" s="219"/>
      <c r="Y206" s="219"/>
      <c r="Z206" s="219"/>
      <c r="AA206" s="219"/>
      <c r="AB206" s="219"/>
      <c r="AC206" s="219"/>
      <c r="AD206" s="219"/>
      <c r="AE206" s="219"/>
      <c r="AF206" s="219"/>
      <c r="AG206" s="219"/>
      <c r="AH206" s="219"/>
      <c r="AI206" s="219"/>
      <c r="AJ206" s="219"/>
      <c r="AK206" s="219"/>
      <c r="AL206" s="219"/>
      <c r="AM206" s="219"/>
      <c r="AN206" s="219"/>
      <c r="AO206" s="219"/>
      <c r="AP206" s="219"/>
      <c r="AQ206" s="219"/>
      <c r="AR206" s="219"/>
      <c r="AS206" s="219"/>
      <c r="AT206" s="219"/>
      <c r="AU206" s="219"/>
      <c r="AV206" s="219"/>
      <c r="AW206" s="219"/>
      <c r="AX206" s="219"/>
      <c r="AY206" s="219"/>
      <c r="AZ206" s="219"/>
      <c r="BA206" s="219"/>
      <c r="BB206" s="219"/>
      <c r="BC206" s="219"/>
      <c r="BD206" s="219"/>
      <c r="BE206" s="219"/>
      <c r="BF206" s="219"/>
      <c r="BG206" s="219"/>
      <c r="BH206" s="219"/>
      <c r="BI206" s="219"/>
      <c r="BJ206" s="219"/>
      <c r="BK206" s="219"/>
      <c r="BL206" s="219"/>
      <c r="BM206" s="219"/>
      <c r="BN206" s="219"/>
      <c r="BO206" s="219"/>
      <c r="BP206" s="219"/>
    </row>
    <row r="207" spans="3:68" ht="16.5" customHeight="1">
      <c r="C207" s="219"/>
      <c r="D207" s="219"/>
      <c r="E207" s="219"/>
      <c r="F207" s="219"/>
      <c r="G207" s="219"/>
      <c r="H207" s="219"/>
      <c r="I207" s="219"/>
      <c r="J207" s="219"/>
      <c r="K207" s="219"/>
      <c r="L207" s="219"/>
      <c r="M207" s="219"/>
      <c r="N207" s="219"/>
      <c r="O207" s="219"/>
      <c r="P207" s="219"/>
      <c r="Q207" s="219"/>
      <c r="R207" s="219"/>
      <c r="S207" s="219"/>
      <c r="T207" s="219"/>
      <c r="U207" s="219"/>
      <c r="V207" s="219"/>
      <c r="W207" s="219"/>
      <c r="X207" s="219"/>
      <c r="Y207" s="219"/>
      <c r="Z207" s="219"/>
      <c r="AA207" s="219"/>
      <c r="AB207" s="219"/>
      <c r="AC207" s="219"/>
      <c r="AD207" s="219"/>
      <c r="AE207" s="219"/>
      <c r="AF207" s="219"/>
      <c r="AG207" s="219"/>
      <c r="AH207" s="219"/>
      <c r="AI207" s="219"/>
      <c r="AJ207" s="219"/>
      <c r="AK207" s="219"/>
      <c r="AL207" s="219"/>
      <c r="AM207" s="219"/>
      <c r="AN207" s="219"/>
      <c r="AO207" s="219"/>
      <c r="AP207" s="219"/>
      <c r="AQ207" s="219"/>
      <c r="AR207" s="219"/>
      <c r="AS207" s="219"/>
      <c r="AT207" s="219"/>
      <c r="AU207" s="219"/>
      <c r="AV207" s="219"/>
      <c r="AW207" s="219"/>
      <c r="AX207" s="219"/>
      <c r="AY207" s="219"/>
      <c r="AZ207" s="219"/>
      <c r="BA207" s="219"/>
      <c r="BB207" s="219"/>
      <c r="BC207" s="219"/>
      <c r="BD207" s="219"/>
      <c r="BE207" s="219"/>
      <c r="BF207" s="219"/>
      <c r="BG207" s="219"/>
      <c r="BH207" s="219"/>
      <c r="BI207" s="219"/>
      <c r="BJ207" s="219"/>
      <c r="BK207" s="219"/>
      <c r="BL207" s="219"/>
      <c r="BM207" s="219"/>
      <c r="BN207" s="219"/>
      <c r="BO207" s="219"/>
      <c r="BP207" s="219"/>
    </row>
    <row r="208" spans="3:68" ht="16.5" customHeight="1">
      <c r="C208" s="219"/>
      <c r="D208" s="219"/>
      <c r="E208" s="219"/>
      <c r="F208" s="219"/>
      <c r="G208" s="219"/>
      <c r="H208" s="219"/>
      <c r="I208" s="219"/>
      <c r="J208" s="219"/>
      <c r="K208" s="219"/>
      <c r="L208" s="219"/>
      <c r="M208" s="219"/>
      <c r="N208" s="219"/>
      <c r="O208" s="219"/>
      <c r="P208" s="219"/>
      <c r="Q208" s="219"/>
      <c r="R208" s="219"/>
      <c r="S208" s="219"/>
      <c r="T208" s="219"/>
      <c r="U208" s="219"/>
      <c r="V208" s="219"/>
      <c r="W208" s="219"/>
      <c r="X208" s="219"/>
      <c r="Y208" s="219"/>
      <c r="Z208" s="219"/>
      <c r="AA208" s="219"/>
      <c r="AB208" s="219"/>
      <c r="AC208" s="219"/>
      <c r="AD208" s="219"/>
      <c r="AE208" s="219"/>
      <c r="AF208" s="219"/>
      <c r="AG208" s="219"/>
      <c r="AH208" s="219"/>
      <c r="AI208" s="219"/>
      <c r="AJ208" s="219"/>
      <c r="AK208" s="219"/>
      <c r="AL208" s="219"/>
      <c r="AM208" s="219"/>
      <c r="AN208" s="219"/>
      <c r="AO208" s="219"/>
      <c r="AP208" s="219"/>
      <c r="AQ208" s="219"/>
      <c r="AR208" s="219"/>
      <c r="AS208" s="219"/>
      <c r="AT208" s="219"/>
      <c r="AU208" s="219"/>
      <c r="AV208" s="219"/>
      <c r="AW208" s="219"/>
      <c r="AX208" s="219"/>
      <c r="AY208" s="219"/>
      <c r="AZ208" s="219"/>
      <c r="BA208" s="219"/>
      <c r="BB208" s="219"/>
      <c r="BC208" s="219"/>
      <c r="BD208" s="219"/>
      <c r="BE208" s="219"/>
      <c r="BF208" s="219"/>
      <c r="BG208" s="219"/>
      <c r="BH208" s="219"/>
      <c r="BI208" s="219"/>
      <c r="BJ208" s="219"/>
      <c r="BK208" s="219"/>
      <c r="BL208" s="219"/>
      <c r="BM208" s="219"/>
      <c r="BN208" s="219"/>
      <c r="BO208" s="219"/>
      <c r="BP208" s="219"/>
    </row>
    <row r="209" spans="3:68" ht="16.5" customHeight="1">
      <c r="C209" s="219"/>
      <c r="D209" s="219"/>
      <c r="E209" s="219"/>
      <c r="F209" s="219"/>
      <c r="G209" s="219"/>
      <c r="H209" s="219"/>
      <c r="I209" s="219"/>
      <c r="J209" s="219"/>
      <c r="K209" s="219"/>
      <c r="L209" s="219"/>
      <c r="M209" s="219"/>
      <c r="N209" s="219"/>
      <c r="O209" s="219"/>
      <c r="P209" s="219"/>
      <c r="Q209" s="219"/>
      <c r="R209" s="219"/>
      <c r="S209" s="219"/>
      <c r="T209" s="219"/>
      <c r="U209" s="219"/>
      <c r="V209" s="219"/>
      <c r="W209" s="219"/>
      <c r="X209" s="219"/>
      <c r="Y209" s="219"/>
      <c r="Z209" s="219"/>
      <c r="AA209" s="219"/>
      <c r="AB209" s="219"/>
      <c r="AC209" s="219"/>
      <c r="AD209" s="219"/>
      <c r="AE209" s="219"/>
      <c r="AF209" s="219"/>
      <c r="AG209" s="219"/>
      <c r="AH209" s="219"/>
      <c r="AI209" s="219"/>
      <c r="AJ209" s="219"/>
      <c r="AK209" s="219"/>
      <c r="AL209" s="219"/>
      <c r="AM209" s="219"/>
      <c r="AN209" s="219"/>
      <c r="AO209" s="219"/>
      <c r="AP209" s="219"/>
      <c r="AQ209" s="219"/>
      <c r="AR209" s="219"/>
      <c r="AS209" s="219"/>
      <c r="AT209" s="219"/>
      <c r="AU209" s="219"/>
      <c r="AV209" s="219"/>
      <c r="AW209" s="219"/>
      <c r="AX209" s="219"/>
      <c r="AY209" s="219"/>
      <c r="AZ209" s="219"/>
      <c r="BA209" s="219"/>
      <c r="BB209" s="219"/>
      <c r="BC209" s="219"/>
      <c r="BD209" s="219"/>
      <c r="BE209" s="219"/>
      <c r="BF209" s="219"/>
      <c r="BG209" s="219"/>
      <c r="BH209" s="219"/>
      <c r="BI209" s="219"/>
      <c r="BJ209" s="219"/>
      <c r="BK209" s="219"/>
      <c r="BL209" s="219"/>
      <c r="BM209" s="219"/>
      <c r="BN209" s="219"/>
      <c r="BO209" s="219"/>
      <c r="BP209" s="219"/>
    </row>
    <row r="210" spans="3:68" ht="16.5" customHeight="1">
      <c r="C210" s="219"/>
      <c r="D210" s="219"/>
      <c r="E210" s="219"/>
      <c r="F210" s="16"/>
      <c r="G210" s="219"/>
      <c r="H210" s="219"/>
      <c r="I210" s="219"/>
      <c r="J210" s="219"/>
      <c r="K210" s="219"/>
      <c r="L210" s="219"/>
      <c r="M210" s="219"/>
      <c r="N210" s="219"/>
      <c r="O210" s="219"/>
      <c r="P210" s="219"/>
      <c r="Q210" s="219"/>
      <c r="R210" s="219"/>
      <c r="S210" s="219"/>
      <c r="T210" s="219"/>
      <c r="U210" s="219"/>
      <c r="V210" s="219"/>
      <c r="W210" s="219"/>
      <c r="X210" s="219"/>
      <c r="Y210" s="219"/>
      <c r="Z210" s="219"/>
      <c r="AA210" s="219"/>
      <c r="AB210" s="219"/>
      <c r="AC210" s="219"/>
      <c r="AD210" s="219"/>
      <c r="AE210" s="219"/>
      <c r="AF210" s="219"/>
      <c r="AG210" s="219"/>
      <c r="AH210" s="219"/>
      <c r="AI210" s="219"/>
      <c r="AJ210" s="219"/>
      <c r="AK210" s="219"/>
      <c r="AL210" s="219"/>
      <c r="AM210" s="219"/>
      <c r="AN210" s="219"/>
      <c r="AO210" s="219"/>
      <c r="AP210" s="219"/>
      <c r="AQ210" s="219"/>
      <c r="AR210" s="219"/>
      <c r="AS210" s="219"/>
      <c r="AT210" s="219"/>
      <c r="AU210" s="219"/>
      <c r="AV210" s="219"/>
      <c r="AW210" s="219"/>
      <c r="AX210" s="219"/>
      <c r="AY210" s="219"/>
      <c r="AZ210" s="219"/>
      <c r="BA210" s="219"/>
      <c r="BB210" s="219"/>
      <c r="BC210" s="219"/>
      <c r="BD210" s="219"/>
      <c r="BE210" s="219"/>
      <c r="BF210" s="219"/>
      <c r="BG210" s="219"/>
      <c r="BH210" s="219"/>
      <c r="BI210" s="219"/>
      <c r="BJ210" s="219"/>
      <c r="BK210" s="219"/>
      <c r="BL210" s="219"/>
      <c r="BM210" s="219"/>
      <c r="BN210" s="219"/>
      <c r="BO210" s="219"/>
      <c r="BP210" s="219"/>
    </row>
    <row r="211" spans="3:68" ht="16.5" customHeight="1">
      <c r="C211" s="219"/>
      <c r="D211" s="219"/>
      <c r="E211" s="219"/>
      <c r="F211" s="219"/>
      <c r="G211" s="219"/>
      <c r="H211" s="219"/>
      <c r="I211" s="219"/>
      <c r="J211" s="219"/>
      <c r="K211" s="219"/>
      <c r="L211" s="219"/>
      <c r="M211" s="219"/>
      <c r="N211" s="219"/>
      <c r="O211" s="219"/>
      <c r="P211" s="219"/>
      <c r="Q211" s="219"/>
      <c r="R211" s="219"/>
      <c r="S211" s="219"/>
      <c r="T211" s="219"/>
      <c r="U211" s="219"/>
      <c r="V211" s="219"/>
      <c r="W211" s="219"/>
      <c r="X211" s="219"/>
      <c r="Y211" s="219"/>
      <c r="Z211" s="219"/>
      <c r="AA211" s="219"/>
      <c r="AB211" s="219"/>
      <c r="AC211" s="219"/>
      <c r="AD211" s="219"/>
      <c r="AE211" s="219"/>
      <c r="AF211" s="219"/>
      <c r="AG211" s="219"/>
      <c r="AH211" s="219"/>
      <c r="AI211" s="219"/>
      <c r="AJ211" s="219"/>
      <c r="AK211" s="219"/>
      <c r="AL211" s="219"/>
      <c r="AM211" s="219"/>
      <c r="AN211" s="219"/>
      <c r="AO211" s="219"/>
      <c r="AP211" s="219"/>
      <c r="AQ211" s="219"/>
      <c r="AR211" s="219"/>
      <c r="AS211" s="219"/>
      <c r="AT211" s="219"/>
      <c r="AU211" s="219"/>
      <c r="AV211" s="219"/>
      <c r="AW211" s="219"/>
      <c r="AX211" s="219"/>
      <c r="AY211" s="219"/>
      <c r="AZ211" s="219"/>
      <c r="BA211" s="219"/>
      <c r="BB211" s="219"/>
      <c r="BC211" s="219"/>
      <c r="BD211" s="219"/>
      <c r="BE211" s="219"/>
      <c r="BF211" s="219"/>
      <c r="BG211" s="219"/>
      <c r="BH211" s="219"/>
      <c r="BI211" s="219"/>
      <c r="BJ211" s="219"/>
      <c r="BK211" s="219"/>
      <c r="BL211" s="219"/>
      <c r="BM211" s="219"/>
      <c r="BN211" s="219"/>
      <c r="BO211" s="219"/>
      <c r="BP211" s="219"/>
    </row>
    <row r="212" spans="3:68" ht="16.5" customHeight="1">
      <c r="C212" s="219"/>
      <c r="D212" s="219"/>
      <c r="E212" s="223"/>
      <c r="F212" s="220"/>
      <c r="G212" s="220"/>
      <c r="H212" s="220"/>
      <c r="I212" s="220"/>
      <c r="J212" s="220"/>
      <c r="K212" s="220"/>
      <c r="L212" s="220"/>
      <c r="M212" s="219"/>
      <c r="N212" s="219"/>
      <c r="O212" s="219"/>
      <c r="P212" s="219"/>
      <c r="Q212" s="219"/>
      <c r="R212" s="219"/>
      <c r="S212" s="219"/>
      <c r="T212" s="219"/>
      <c r="U212" s="219"/>
      <c r="V212" s="219"/>
      <c r="W212" s="219"/>
      <c r="X212" s="219"/>
      <c r="Y212" s="219"/>
      <c r="Z212" s="219"/>
      <c r="AA212" s="219"/>
      <c r="AB212" s="219"/>
      <c r="AC212" s="219"/>
      <c r="AD212" s="219"/>
      <c r="AE212" s="219"/>
      <c r="AF212" s="219"/>
      <c r="AG212" s="219"/>
      <c r="AH212" s="219"/>
      <c r="AI212" s="219"/>
      <c r="AJ212" s="219"/>
      <c r="AK212" s="219"/>
      <c r="AL212" s="219"/>
      <c r="AM212" s="219"/>
      <c r="AN212" s="219"/>
      <c r="AO212" s="219"/>
      <c r="AP212" s="219"/>
      <c r="AQ212" s="219"/>
      <c r="AR212" s="219"/>
      <c r="AS212" s="219"/>
      <c r="AT212" s="219"/>
      <c r="AU212" s="219"/>
      <c r="AV212" s="219"/>
      <c r="AW212" s="219"/>
      <c r="AX212" s="219"/>
      <c r="AY212" s="219"/>
      <c r="AZ212" s="219"/>
      <c r="BA212" s="219"/>
      <c r="BB212" s="219"/>
      <c r="BC212" s="219"/>
      <c r="BD212" s="219"/>
      <c r="BE212" s="219"/>
      <c r="BF212" s="219"/>
      <c r="BG212" s="219"/>
      <c r="BH212" s="219"/>
      <c r="BI212" s="219"/>
      <c r="BJ212" s="219"/>
      <c r="BK212" s="219"/>
      <c r="BL212" s="219"/>
      <c r="BM212" s="219"/>
      <c r="BN212" s="219"/>
      <c r="BO212" s="219"/>
      <c r="BP212" s="219"/>
    </row>
    <row r="213" spans="3:68" ht="16.5" customHeight="1">
      <c r="C213" s="219"/>
      <c r="D213" s="240"/>
      <c r="E213" s="240"/>
      <c r="F213" s="240"/>
      <c r="G213" s="240"/>
      <c r="H213" s="240"/>
      <c r="I213" s="240"/>
      <c r="J213" s="241"/>
      <c r="K213" s="241"/>
      <c r="L213" s="241"/>
      <c r="M213" s="241"/>
      <c r="N213" s="241"/>
      <c r="O213" s="241"/>
      <c r="P213" s="423"/>
      <c r="Q213" s="423"/>
      <c r="R213" s="423"/>
      <c r="S213" s="423"/>
      <c r="T213" s="423"/>
      <c r="U213" s="423"/>
      <c r="V213" s="423"/>
      <c r="W213" s="423"/>
      <c r="X213" s="423"/>
      <c r="Y213" s="423"/>
      <c r="Z213" s="424"/>
      <c r="AA213" s="424"/>
      <c r="AB213" s="424"/>
      <c r="AC213" s="424"/>
      <c r="AD213" s="424"/>
      <c r="AE213" s="424"/>
      <c r="AF213" s="424"/>
      <c r="AG213" s="424"/>
      <c r="AH213" s="424"/>
      <c r="AI213" s="424"/>
      <c r="AJ213" s="424"/>
      <c r="AK213" s="424"/>
      <c r="AL213" s="219"/>
      <c r="AM213" s="219"/>
      <c r="AN213" s="219"/>
      <c r="AO213" s="219"/>
      <c r="AP213" s="219"/>
      <c r="AQ213" s="219"/>
      <c r="AR213" s="219"/>
      <c r="AS213" s="219"/>
      <c r="AT213" s="219"/>
      <c r="AU213" s="219"/>
      <c r="AV213" s="219"/>
      <c r="AW213" s="219"/>
      <c r="AX213" s="219"/>
      <c r="AY213" s="219"/>
      <c r="AZ213" s="219"/>
      <c r="BA213" s="219"/>
      <c r="BB213" s="219"/>
      <c r="BC213" s="219"/>
      <c r="BD213" s="219"/>
      <c r="BE213" s="219"/>
      <c r="BF213" s="219"/>
      <c r="BG213" s="219"/>
      <c r="BH213" s="219"/>
      <c r="BI213" s="219"/>
      <c r="BJ213" s="219"/>
      <c r="BK213" s="219"/>
      <c r="BL213" s="219"/>
      <c r="BM213" s="219"/>
      <c r="BN213" s="219"/>
      <c r="BO213" s="219"/>
      <c r="BP213" s="219"/>
    </row>
    <row r="214" spans="3:68" ht="16.5" customHeight="1">
      <c r="C214" s="219"/>
      <c r="D214" s="240"/>
      <c r="E214" s="240"/>
      <c r="F214" s="240"/>
      <c r="G214" s="240"/>
      <c r="H214" s="240"/>
      <c r="I214" s="240"/>
      <c r="J214" s="241"/>
      <c r="K214" s="241"/>
      <c r="L214" s="241"/>
      <c r="M214" s="241"/>
      <c r="N214" s="241"/>
      <c r="O214" s="241"/>
      <c r="P214" s="423"/>
      <c r="Q214" s="423"/>
      <c r="R214" s="423"/>
      <c r="S214" s="423"/>
      <c r="T214" s="423"/>
      <c r="U214" s="423"/>
      <c r="V214" s="423"/>
      <c r="W214" s="423"/>
      <c r="X214" s="423"/>
      <c r="Y214" s="423"/>
      <c r="Z214" s="424"/>
      <c r="AA214" s="424"/>
      <c r="AB214" s="424"/>
      <c r="AC214" s="424"/>
      <c r="AD214" s="424"/>
      <c r="AE214" s="424"/>
      <c r="AF214" s="424"/>
      <c r="AG214" s="424"/>
      <c r="AH214" s="424"/>
      <c r="AI214" s="424"/>
      <c r="AJ214" s="424"/>
      <c r="AK214" s="424"/>
      <c r="AL214" s="219"/>
      <c r="AM214" s="219"/>
      <c r="AN214" s="219"/>
      <c r="AO214" s="219"/>
      <c r="AP214" s="219"/>
      <c r="AQ214" s="219"/>
      <c r="AR214" s="219"/>
      <c r="AS214" s="219"/>
      <c r="AT214" s="219"/>
      <c r="AU214" s="219"/>
      <c r="AV214" s="219"/>
      <c r="AW214" s="219"/>
      <c r="AX214" s="219"/>
      <c r="AY214" s="219"/>
      <c r="AZ214" s="219"/>
      <c r="BA214" s="219"/>
      <c r="BB214" s="219"/>
      <c r="BC214" s="219"/>
      <c r="BD214" s="219"/>
      <c r="BE214" s="219"/>
      <c r="BF214" s="219"/>
      <c r="BG214" s="219"/>
      <c r="BH214" s="219"/>
      <c r="BI214" s="219"/>
      <c r="BJ214" s="219"/>
      <c r="BK214" s="219"/>
      <c r="BL214" s="219"/>
      <c r="BM214" s="219"/>
      <c r="BN214" s="219"/>
      <c r="BO214" s="219"/>
      <c r="BP214" s="219"/>
    </row>
    <row r="215" spans="3:68" ht="16.5" customHeight="1">
      <c r="C215" s="219"/>
      <c r="D215" s="240"/>
      <c r="E215" s="240"/>
      <c r="F215" s="240"/>
      <c r="G215" s="240"/>
      <c r="H215" s="240"/>
      <c r="I215" s="240"/>
      <c r="J215" s="241"/>
      <c r="K215" s="241"/>
      <c r="L215" s="241"/>
      <c r="M215" s="241"/>
      <c r="N215" s="241"/>
      <c r="O215" s="241"/>
      <c r="P215" s="423"/>
      <c r="Q215" s="423"/>
      <c r="R215" s="423"/>
      <c r="S215" s="423"/>
      <c r="T215" s="423"/>
      <c r="U215" s="423"/>
      <c r="V215" s="423"/>
      <c r="W215" s="423"/>
      <c r="X215" s="423"/>
      <c r="Y215" s="423"/>
      <c r="Z215" s="424"/>
      <c r="AA215" s="424"/>
      <c r="AB215" s="424"/>
      <c r="AC215" s="424"/>
      <c r="AD215" s="424"/>
      <c r="AE215" s="424"/>
      <c r="AF215" s="424"/>
      <c r="AG215" s="424"/>
      <c r="AH215" s="424"/>
      <c r="AI215" s="424"/>
      <c r="AJ215" s="424"/>
      <c r="AK215" s="424"/>
      <c r="AL215" s="219"/>
      <c r="AM215" s="219"/>
      <c r="AN215" s="219"/>
      <c r="AO215" s="219"/>
      <c r="AP215" s="219"/>
      <c r="AQ215" s="219"/>
      <c r="AR215" s="219"/>
      <c r="AS215" s="219"/>
      <c r="AT215" s="219"/>
      <c r="AU215" s="219"/>
      <c r="AV215" s="219"/>
      <c r="AW215" s="219"/>
      <c r="AX215" s="219"/>
      <c r="AY215" s="219"/>
      <c r="AZ215" s="219"/>
      <c r="BA215" s="219"/>
      <c r="BB215" s="219"/>
      <c r="BC215" s="219"/>
      <c r="BD215" s="219"/>
      <c r="BE215" s="219"/>
      <c r="BF215" s="219"/>
      <c r="BG215" s="219"/>
      <c r="BH215" s="219"/>
      <c r="BI215" s="219"/>
      <c r="BJ215" s="219"/>
      <c r="BK215" s="219"/>
      <c r="BL215" s="219"/>
      <c r="BM215" s="219"/>
      <c r="BN215" s="219"/>
      <c r="BO215" s="219"/>
      <c r="BP215" s="219"/>
    </row>
    <row r="216" spans="3:68" ht="16.5" customHeight="1">
      <c r="C216" s="219"/>
      <c r="D216" s="240"/>
      <c r="E216" s="240"/>
      <c r="F216" s="240"/>
      <c r="G216" s="240"/>
      <c r="H216" s="240"/>
      <c r="I216" s="240"/>
      <c r="J216" s="241"/>
      <c r="K216" s="241"/>
      <c r="L216" s="241"/>
      <c r="M216" s="241"/>
      <c r="N216" s="241"/>
      <c r="O216" s="241"/>
      <c r="P216" s="423"/>
      <c r="Q216" s="423"/>
      <c r="R216" s="423"/>
      <c r="S216" s="423"/>
      <c r="T216" s="423"/>
      <c r="U216" s="423"/>
      <c r="V216" s="423"/>
      <c r="W216" s="423"/>
      <c r="X216" s="423"/>
      <c r="Y216" s="423"/>
      <c r="Z216" s="424"/>
      <c r="AA216" s="424"/>
      <c r="AB216" s="424"/>
      <c r="AC216" s="424"/>
      <c r="AD216" s="424"/>
      <c r="AE216" s="424"/>
      <c r="AF216" s="424"/>
      <c r="AG216" s="424"/>
      <c r="AH216" s="424"/>
      <c r="AI216" s="424"/>
      <c r="AJ216" s="424"/>
      <c r="AK216" s="424"/>
      <c r="AL216" s="219"/>
      <c r="AM216" s="219"/>
      <c r="AN216" s="219"/>
      <c r="AO216" s="219"/>
      <c r="AP216" s="219"/>
      <c r="AQ216" s="219"/>
      <c r="AR216" s="219"/>
      <c r="AS216" s="219"/>
      <c r="AT216" s="219"/>
      <c r="AU216" s="219"/>
      <c r="AV216" s="219"/>
      <c r="AW216" s="219"/>
      <c r="AX216" s="219"/>
      <c r="AY216" s="219"/>
      <c r="AZ216" s="219"/>
      <c r="BA216" s="219"/>
      <c r="BB216" s="219"/>
      <c r="BC216" s="219"/>
      <c r="BD216" s="219"/>
      <c r="BE216" s="219"/>
      <c r="BF216" s="219"/>
      <c r="BG216" s="219"/>
      <c r="BH216" s="219"/>
      <c r="BI216" s="219"/>
      <c r="BJ216" s="219"/>
      <c r="BK216" s="219"/>
      <c r="BL216" s="219"/>
      <c r="BM216" s="219"/>
      <c r="BN216" s="219"/>
      <c r="BO216" s="219"/>
      <c r="BP216" s="219"/>
    </row>
    <row r="217" spans="3:68" ht="16.5" customHeight="1">
      <c r="C217" s="219"/>
      <c r="D217" s="240"/>
      <c r="E217" s="240"/>
      <c r="F217" s="240"/>
      <c r="G217" s="240"/>
      <c r="H217" s="240"/>
      <c r="I217" s="240"/>
      <c r="J217" s="241"/>
      <c r="K217" s="241"/>
      <c r="L217" s="241"/>
      <c r="M217" s="241"/>
      <c r="N217" s="241"/>
      <c r="O217" s="241"/>
      <c r="P217" s="423"/>
      <c r="Q217" s="423"/>
      <c r="R217" s="423"/>
      <c r="S217" s="423"/>
      <c r="T217" s="423"/>
      <c r="U217" s="423"/>
      <c r="V217" s="423"/>
      <c r="W217" s="423"/>
      <c r="X217" s="423"/>
      <c r="Y217" s="423"/>
      <c r="Z217" s="424"/>
      <c r="AA217" s="424"/>
      <c r="AB217" s="424"/>
      <c r="AC217" s="424"/>
      <c r="AD217" s="424"/>
      <c r="AE217" s="424"/>
      <c r="AF217" s="424"/>
      <c r="AG217" s="424"/>
      <c r="AH217" s="424"/>
      <c r="AI217" s="424"/>
      <c r="AJ217" s="424"/>
      <c r="AK217" s="424"/>
      <c r="AL217" s="219"/>
      <c r="AM217" s="219"/>
      <c r="AN217" s="219"/>
      <c r="AO217" s="219"/>
      <c r="AP217" s="219"/>
      <c r="AQ217" s="219"/>
      <c r="AR217" s="219"/>
      <c r="AS217" s="219"/>
      <c r="AT217" s="219"/>
      <c r="AU217" s="219"/>
      <c r="AV217" s="219"/>
      <c r="AW217" s="219"/>
      <c r="AX217" s="219"/>
      <c r="AY217" s="219"/>
      <c r="AZ217" s="219"/>
      <c r="BA217" s="219"/>
      <c r="BB217" s="219"/>
      <c r="BC217" s="219"/>
      <c r="BD217" s="219"/>
      <c r="BE217" s="219"/>
      <c r="BF217" s="219"/>
      <c r="BG217" s="219"/>
      <c r="BH217" s="219"/>
      <c r="BI217" s="219"/>
      <c r="BJ217" s="219"/>
      <c r="BK217" s="219"/>
      <c r="BL217" s="219"/>
      <c r="BM217" s="219"/>
      <c r="BN217" s="219"/>
      <c r="BO217" s="219"/>
      <c r="BP217" s="219"/>
    </row>
    <row r="218" spans="3:68" ht="16.5" customHeight="1">
      <c r="C218" s="219"/>
      <c r="D218" s="240"/>
      <c r="E218" s="240"/>
      <c r="F218" s="240"/>
      <c r="G218" s="240"/>
      <c r="H218" s="240"/>
      <c r="I218" s="240"/>
      <c r="J218" s="241"/>
      <c r="K218" s="241"/>
      <c r="L218" s="241"/>
      <c r="M218" s="241"/>
      <c r="N218" s="241"/>
      <c r="O218" s="241"/>
      <c r="P218" s="423"/>
      <c r="Q218" s="423"/>
      <c r="R218" s="423"/>
      <c r="S218" s="423"/>
      <c r="T218" s="423"/>
      <c r="U218" s="423"/>
      <c r="V218" s="423"/>
      <c r="W218" s="423"/>
      <c r="X218" s="423"/>
      <c r="Y218" s="423"/>
      <c r="Z218" s="424"/>
      <c r="AA218" s="424"/>
      <c r="AB218" s="424"/>
      <c r="AC218" s="424"/>
      <c r="AD218" s="424"/>
      <c r="AE218" s="424"/>
      <c r="AF218" s="424"/>
      <c r="AG218" s="424"/>
      <c r="AH218" s="424"/>
      <c r="AI218" s="424"/>
      <c r="AJ218" s="424"/>
      <c r="AK218" s="424"/>
      <c r="AL218" s="219"/>
      <c r="AM218" s="219"/>
      <c r="AN218" s="219"/>
      <c r="AO218" s="219"/>
      <c r="AP218" s="219"/>
      <c r="AQ218" s="219"/>
      <c r="AR218" s="219"/>
      <c r="AS218" s="219"/>
      <c r="AT218" s="219"/>
      <c r="AU218" s="219"/>
      <c r="AV218" s="219"/>
      <c r="AW218" s="219"/>
      <c r="AX218" s="219"/>
      <c r="AY218" s="219"/>
      <c r="AZ218" s="219"/>
      <c r="BA218" s="219"/>
      <c r="BB218" s="219"/>
      <c r="BC218" s="219"/>
      <c r="BD218" s="219"/>
      <c r="BE218" s="219"/>
      <c r="BF218" s="219"/>
      <c r="BG218" s="219"/>
      <c r="BH218" s="219"/>
      <c r="BI218" s="219"/>
      <c r="BJ218" s="219"/>
      <c r="BK218" s="219"/>
      <c r="BL218" s="219"/>
      <c r="BM218" s="219"/>
      <c r="BN218" s="219"/>
      <c r="BO218" s="219"/>
      <c r="BP218" s="219"/>
    </row>
    <row r="219" spans="3:68" ht="16.5" customHeight="1">
      <c r="C219" s="219"/>
      <c r="D219" s="240"/>
      <c r="E219" s="240"/>
      <c r="F219" s="240"/>
      <c r="G219" s="240"/>
      <c r="H219" s="240"/>
      <c r="I219" s="240"/>
      <c r="J219" s="241"/>
      <c r="K219" s="241"/>
      <c r="L219" s="241"/>
      <c r="M219" s="241"/>
      <c r="N219" s="241"/>
      <c r="O219" s="241"/>
      <c r="P219" s="423"/>
      <c r="Q219" s="423"/>
      <c r="R219" s="423"/>
      <c r="S219" s="423"/>
      <c r="T219" s="423"/>
      <c r="U219" s="423"/>
      <c r="V219" s="423"/>
      <c r="W219" s="423"/>
      <c r="X219" s="423"/>
      <c r="Y219" s="423"/>
      <c r="Z219" s="424"/>
      <c r="AA219" s="424"/>
      <c r="AB219" s="424"/>
      <c r="AC219" s="424"/>
      <c r="AD219" s="424"/>
      <c r="AE219" s="424"/>
      <c r="AF219" s="424"/>
      <c r="AG219" s="424"/>
      <c r="AH219" s="424"/>
      <c r="AI219" s="424"/>
      <c r="AJ219" s="424"/>
      <c r="AK219" s="424"/>
      <c r="AL219" s="219"/>
      <c r="AM219" s="219"/>
      <c r="AN219" s="219"/>
      <c r="AO219" s="219"/>
      <c r="AP219" s="219"/>
      <c r="AQ219" s="219"/>
      <c r="AR219" s="219"/>
      <c r="AS219" s="219"/>
      <c r="AT219" s="219"/>
      <c r="AU219" s="219"/>
      <c r="AV219" s="219"/>
      <c r="AW219" s="219"/>
      <c r="AX219" s="219"/>
      <c r="AY219" s="219"/>
      <c r="AZ219" s="219"/>
      <c r="BA219" s="219"/>
      <c r="BB219" s="219"/>
      <c r="BC219" s="219"/>
      <c r="BD219" s="219"/>
      <c r="BE219" s="219"/>
      <c r="BF219" s="219"/>
      <c r="BG219" s="219"/>
      <c r="BH219" s="219"/>
      <c r="BI219" s="219"/>
      <c r="BJ219" s="219"/>
      <c r="BK219" s="219"/>
      <c r="BL219" s="219"/>
      <c r="BM219" s="219"/>
      <c r="BN219" s="219"/>
      <c r="BO219" s="219"/>
      <c r="BP219" s="219"/>
    </row>
    <row r="220" spans="3:68" ht="16.5" customHeight="1">
      <c r="C220" s="219"/>
      <c r="D220" s="240"/>
      <c r="E220" s="240"/>
      <c r="F220" s="240"/>
      <c r="G220" s="240"/>
      <c r="H220" s="240"/>
      <c r="I220" s="240"/>
      <c r="J220" s="241"/>
      <c r="K220" s="241"/>
      <c r="L220" s="241"/>
      <c r="M220" s="241"/>
      <c r="N220" s="241"/>
      <c r="O220" s="241"/>
      <c r="P220" s="423"/>
      <c r="Q220" s="423"/>
      <c r="R220" s="423"/>
      <c r="S220" s="423"/>
      <c r="T220" s="423"/>
      <c r="U220" s="423"/>
      <c r="V220" s="423"/>
      <c r="W220" s="423"/>
      <c r="X220" s="423"/>
      <c r="Y220" s="423"/>
      <c r="Z220" s="424"/>
      <c r="AA220" s="424"/>
      <c r="AB220" s="424"/>
      <c r="AC220" s="424"/>
      <c r="AD220" s="424"/>
      <c r="AE220" s="424"/>
      <c r="AF220" s="424"/>
      <c r="AG220" s="424"/>
      <c r="AH220" s="424"/>
      <c r="AI220" s="424"/>
      <c r="AJ220" s="424"/>
      <c r="AK220" s="424"/>
      <c r="AL220" s="219"/>
      <c r="AM220" s="219"/>
      <c r="AN220" s="219"/>
      <c r="AO220" s="219"/>
      <c r="AP220" s="219"/>
      <c r="AQ220" s="219"/>
      <c r="AR220" s="219"/>
      <c r="AS220" s="219"/>
      <c r="AT220" s="219"/>
      <c r="AU220" s="219"/>
      <c r="AV220" s="219"/>
      <c r="AW220" s="219"/>
      <c r="AX220" s="219"/>
      <c r="AY220" s="219"/>
      <c r="AZ220" s="219"/>
      <c r="BA220" s="219"/>
      <c r="BB220" s="219"/>
      <c r="BC220" s="219"/>
      <c r="BD220" s="219"/>
      <c r="BE220" s="219"/>
      <c r="BF220" s="219"/>
      <c r="BG220" s="219"/>
      <c r="BH220" s="219"/>
      <c r="BI220" s="219"/>
      <c r="BJ220" s="219"/>
      <c r="BK220" s="219"/>
      <c r="BL220" s="219"/>
      <c r="BM220" s="219"/>
      <c r="BN220" s="219"/>
      <c r="BO220" s="219"/>
      <c r="BP220" s="219"/>
    </row>
    <row r="221" spans="3:68" ht="16.5" customHeight="1">
      <c r="C221" s="219"/>
      <c r="D221" s="240"/>
      <c r="E221" s="240"/>
      <c r="F221" s="240"/>
      <c r="G221" s="240"/>
      <c r="H221" s="240"/>
      <c r="I221" s="240"/>
      <c r="J221" s="241"/>
      <c r="K221" s="241"/>
      <c r="L221" s="241"/>
      <c r="M221" s="241"/>
      <c r="N221" s="241"/>
      <c r="O221" s="241"/>
      <c r="P221" s="423"/>
      <c r="Q221" s="423"/>
      <c r="R221" s="423"/>
      <c r="S221" s="423"/>
      <c r="T221" s="423"/>
      <c r="U221" s="423"/>
      <c r="V221" s="423"/>
      <c r="W221" s="423"/>
      <c r="X221" s="423"/>
      <c r="Y221" s="423"/>
      <c r="Z221" s="424"/>
      <c r="AA221" s="424"/>
      <c r="AB221" s="424"/>
      <c r="AC221" s="424"/>
      <c r="AD221" s="424"/>
      <c r="AE221" s="424"/>
      <c r="AF221" s="424"/>
      <c r="AG221" s="424"/>
      <c r="AH221" s="424"/>
      <c r="AI221" s="424"/>
      <c r="AJ221" s="424"/>
      <c r="AK221" s="424"/>
      <c r="AL221" s="219"/>
      <c r="AM221" s="219"/>
      <c r="AN221" s="219"/>
      <c r="AO221" s="219"/>
      <c r="AP221" s="219"/>
      <c r="AQ221" s="219"/>
      <c r="AR221" s="219"/>
      <c r="AS221" s="219"/>
      <c r="AT221" s="219"/>
      <c r="AU221" s="219"/>
      <c r="AV221" s="219"/>
      <c r="AW221" s="219"/>
      <c r="AX221" s="219"/>
      <c r="AY221" s="219"/>
      <c r="AZ221" s="219"/>
      <c r="BA221" s="219"/>
      <c r="BB221" s="219"/>
      <c r="BC221" s="219"/>
      <c r="BD221" s="219"/>
      <c r="BE221" s="219"/>
      <c r="BF221" s="219"/>
      <c r="BG221" s="219"/>
      <c r="BH221" s="219"/>
      <c r="BI221" s="219"/>
      <c r="BJ221" s="219"/>
      <c r="BK221" s="219"/>
      <c r="BL221" s="219"/>
      <c r="BM221" s="219"/>
      <c r="BN221" s="219"/>
      <c r="BO221" s="219"/>
      <c r="BP221" s="219"/>
    </row>
    <row r="222" spans="3:68" ht="16.5" customHeight="1">
      <c r="C222" s="219"/>
      <c r="D222" s="240"/>
      <c r="E222" s="240"/>
      <c r="F222" s="240"/>
      <c r="G222" s="240"/>
      <c r="H222" s="240"/>
      <c r="I222" s="240"/>
      <c r="J222" s="241"/>
      <c r="K222" s="241"/>
      <c r="L222" s="241"/>
      <c r="M222" s="241"/>
      <c r="N222" s="241"/>
      <c r="O222" s="241"/>
      <c r="P222" s="423"/>
      <c r="Q222" s="423"/>
      <c r="R222" s="423"/>
      <c r="S222" s="423"/>
      <c r="T222" s="423"/>
      <c r="U222" s="423"/>
      <c r="V222" s="423"/>
      <c r="W222" s="423"/>
      <c r="X222" s="423"/>
      <c r="Y222" s="423"/>
      <c r="Z222" s="424"/>
      <c r="AA222" s="424"/>
      <c r="AB222" s="424"/>
      <c r="AC222" s="424"/>
      <c r="AD222" s="424"/>
      <c r="AE222" s="424"/>
      <c r="AF222" s="424"/>
      <c r="AG222" s="424"/>
      <c r="AH222" s="424"/>
      <c r="AI222" s="424"/>
      <c r="AJ222" s="424"/>
      <c r="AK222" s="424"/>
      <c r="AL222" s="219"/>
      <c r="AM222" s="219"/>
      <c r="AN222" s="219"/>
      <c r="AO222" s="219"/>
      <c r="AP222" s="219"/>
      <c r="AQ222" s="219"/>
      <c r="AR222" s="219"/>
      <c r="AS222" s="219"/>
      <c r="AT222" s="219"/>
      <c r="AU222" s="219"/>
      <c r="AV222" s="219"/>
      <c r="AW222" s="219"/>
      <c r="AX222" s="219"/>
      <c r="AY222" s="219"/>
      <c r="AZ222" s="219"/>
      <c r="BA222" s="219"/>
      <c r="BB222" s="219"/>
      <c r="BC222" s="219"/>
      <c r="BD222" s="219"/>
      <c r="BE222" s="219"/>
      <c r="BF222" s="219"/>
      <c r="BG222" s="219"/>
      <c r="BH222" s="219"/>
      <c r="BI222" s="219"/>
      <c r="BJ222" s="219"/>
      <c r="BK222" s="219"/>
      <c r="BL222" s="219"/>
      <c r="BM222" s="219"/>
      <c r="BN222" s="219"/>
      <c r="BO222" s="219"/>
      <c r="BP222" s="219"/>
    </row>
    <row r="223" spans="3:68" ht="16.5" customHeight="1">
      <c r="C223" s="219"/>
      <c r="D223" s="240"/>
      <c r="E223" s="240"/>
      <c r="F223" s="240"/>
      <c r="G223" s="240"/>
      <c r="H223" s="240"/>
      <c r="I223" s="240"/>
      <c r="J223" s="241"/>
      <c r="K223" s="241"/>
      <c r="L223" s="241"/>
      <c r="M223" s="241"/>
      <c r="N223" s="241"/>
      <c r="O223" s="241"/>
      <c r="P223" s="423"/>
      <c r="Q223" s="423"/>
      <c r="R223" s="423"/>
      <c r="S223" s="423"/>
      <c r="T223" s="423"/>
      <c r="U223" s="423"/>
      <c r="V223" s="423"/>
      <c r="W223" s="423"/>
      <c r="X223" s="423"/>
      <c r="Y223" s="423"/>
      <c r="Z223" s="424"/>
      <c r="AA223" s="424"/>
      <c r="AB223" s="424"/>
      <c r="AC223" s="424"/>
      <c r="AD223" s="424"/>
      <c r="AE223" s="424"/>
      <c r="AF223" s="424"/>
      <c r="AG223" s="424"/>
      <c r="AH223" s="424"/>
      <c r="AI223" s="424"/>
      <c r="AJ223" s="424"/>
      <c r="AK223" s="424"/>
      <c r="AL223" s="219"/>
      <c r="AM223" s="219"/>
      <c r="AN223" s="219"/>
      <c r="AO223" s="219"/>
      <c r="AP223" s="219"/>
      <c r="AQ223" s="219"/>
      <c r="AR223" s="219"/>
      <c r="AS223" s="219"/>
      <c r="AT223" s="219"/>
      <c r="AU223" s="219"/>
      <c r="AV223" s="219"/>
      <c r="AW223" s="219"/>
      <c r="AX223" s="219"/>
      <c r="AY223" s="219"/>
      <c r="AZ223" s="219"/>
      <c r="BA223" s="219"/>
      <c r="BB223" s="219"/>
      <c r="BC223" s="219"/>
      <c r="BD223" s="219"/>
      <c r="BE223" s="219"/>
      <c r="BF223" s="219"/>
      <c r="BG223" s="219"/>
      <c r="BH223" s="219"/>
      <c r="BI223" s="219"/>
      <c r="BJ223" s="219"/>
      <c r="BK223" s="219"/>
      <c r="BL223" s="219"/>
      <c r="BM223" s="219"/>
      <c r="BN223" s="219"/>
      <c r="BO223" s="219"/>
      <c r="BP223" s="219"/>
    </row>
    <row r="224" spans="3:68" ht="16.5" customHeight="1">
      <c r="C224" s="219"/>
      <c r="D224" s="240"/>
      <c r="E224" s="240"/>
      <c r="F224" s="240"/>
      <c r="G224" s="240"/>
      <c r="H224" s="240"/>
      <c r="I224" s="240"/>
      <c r="J224" s="241"/>
      <c r="K224" s="241"/>
      <c r="L224" s="241"/>
      <c r="M224" s="241"/>
      <c r="N224" s="241"/>
      <c r="O224" s="241"/>
      <c r="P224" s="423"/>
      <c r="Q224" s="423"/>
      <c r="R224" s="423"/>
      <c r="S224" s="423"/>
      <c r="T224" s="423"/>
      <c r="U224" s="423"/>
      <c r="V224" s="423"/>
      <c r="W224" s="423"/>
      <c r="X224" s="423"/>
      <c r="Y224" s="423"/>
      <c r="Z224" s="424"/>
      <c r="AA224" s="424"/>
      <c r="AB224" s="424"/>
      <c r="AC224" s="424"/>
      <c r="AD224" s="424"/>
      <c r="AE224" s="424"/>
      <c r="AF224" s="424"/>
      <c r="AG224" s="424"/>
      <c r="AH224" s="424"/>
      <c r="AI224" s="424"/>
      <c r="AJ224" s="424"/>
      <c r="AK224" s="424"/>
      <c r="AL224" s="219"/>
      <c r="AM224" s="219"/>
      <c r="AN224" s="219"/>
      <c r="AO224" s="219"/>
      <c r="AP224" s="219"/>
      <c r="AQ224" s="219"/>
      <c r="AR224" s="219"/>
      <c r="AS224" s="219"/>
      <c r="AT224" s="219"/>
      <c r="AU224" s="219"/>
      <c r="AV224" s="219"/>
      <c r="AW224" s="219"/>
      <c r="AX224" s="219"/>
      <c r="AY224" s="219"/>
      <c r="AZ224" s="219"/>
      <c r="BA224" s="219"/>
      <c r="BB224" s="219"/>
      <c r="BC224" s="219"/>
      <c r="BD224" s="219"/>
      <c r="BE224" s="219"/>
      <c r="BF224" s="219"/>
      <c r="BG224" s="219"/>
      <c r="BH224" s="219"/>
      <c r="BI224" s="219"/>
      <c r="BJ224" s="219"/>
      <c r="BK224" s="219"/>
      <c r="BL224" s="219"/>
      <c r="BM224" s="219"/>
      <c r="BN224" s="219"/>
      <c r="BO224" s="219"/>
      <c r="BP224" s="219"/>
    </row>
    <row r="225" spans="3:68" ht="16.5" customHeight="1">
      <c r="C225" s="219"/>
      <c r="D225" s="240"/>
      <c r="E225" s="240"/>
      <c r="F225" s="240"/>
      <c r="G225" s="240"/>
      <c r="H225" s="240"/>
      <c r="I225" s="240"/>
      <c r="J225" s="241"/>
      <c r="K225" s="241"/>
      <c r="L225" s="241"/>
      <c r="M225" s="241"/>
      <c r="N225" s="241"/>
      <c r="O225" s="241"/>
      <c r="P225" s="423"/>
      <c r="Q225" s="423"/>
      <c r="R225" s="423"/>
      <c r="S225" s="423"/>
      <c r="T225" s="423"/>
      <c r="U225" s="423"/>
      <c r="V225" s="423"/>
      <c r="W225" s="423"/>
      <c r="X225" s="423"/>
      <c r="Y225" s="423"/>
      <c r="Z225" s="424"/>
      <c r="AA225" s="424"/>
      <c r="AB225" s="424"/>
      <c r="AC225" s="424"/>
      <c r="AD225" s="424"/>
      <c r="AE225" s="424"/>
      <c r="AF225" s="424"/>
      <c r="AG225" s="424"/>
      <c r="AH225" s="424"/>
      <c r="AI225" s="424"/>
      <c r="AJ225" s="424"/>
      <c r="AK225" s="424"/>
      <c r="AL225" s="219"/>
      <c r="AM225" s="219"/>
      <c r="AN225" s="219"/>
      <c r="AO225" s="219"/>
      <c r="AP225" s="219"/>
      <c r="AQ225" s="219"/>
      <c r="AR225" s="219"/>
      <c r="AS225" s="219"/>
      <c r="AT225" s="219"/>
      <c r="AU225" s="219"/>
      <c r="AV225" s="219"/>
      <c r="AW225" s="219"/>
      <c r="AX225" s="219"/>
      <c r="AY225" s="219"/>
      <c r="AZ225" s="219"/>
      <c r="BA225" s="219"/>
      <c r="BB225" s="219"/>
      <c r="BC225" s="219"/>
      <c r="BD225" s="219"/>
      <c r="BE225" s="219"/>
      <c r="BF225" s="219"/>
      <c r="BG225" s="219"/>
      <c r="BH225" s="219"/>
      <c r="BI225" s="219"/>
      <c r="BJ225" s="219"/>
      <c r="BK225" s="219"/>
      <c r="BL225" s="219"/>
      <c r="BM225" s="219"/>
      <c r="BN225" s="219"/>
      <c r="BO225" s="219"/>
      <c r="BP225" s="219"/>
    </row>
    <row r="226" spans="3:68" ht="16.5" customHeight="1">
      <c r="C226" s="219"/>
      <c r="D226" s="240"/>
      <c r="E226" s="240"/>
      <c r="F226" s="240"/>
      <c r="G226" s="240"/>
      <c r="H226" s="240"/>
      <c r="I226" s="240"/>
      <c r="J226" s="241"/>
      <c r="K226" s="241"/>
      <c r="L226" s="241"/>
      <c r="M226" s="241"/>
      <c r="N226" s="241"/>
      <c r="O226" s="241"/>
      <c r="P226" s="423"/>
      <c r="Q226" s="423"/>
      <c r="R226" s="423"/>
      <c r="S226" s="423"/>
      <c r="T226" s="423"/>
      <c r="U226" s="423"/>
      <c r="V226" s="423"/>
      <c r="W226" s="423"/>
      <c r="X226" s="423"/>
      <c r="Y226" s="423"/>
      <c r="Z226" s="424"/>
      <c r="AA226" s="424"/>
      <c r="AB226" s="424"/>
      <c r="AC226" s="424"/>
      <c r="AD226" s="424"/>
      <c r="AE226" s="424"/>
      <c r="AF226" s="424"/>
      <c r="AG226" s="424"/>
      <c r="AH226" s="424"/>
      <c r="AI226" s="424"/>
      <c r="AJ226" s="424"/>
      <c r="AK226" s="424"/>
      <c r="AL226" s="219"/>
      <c r="AM226" s="219"/>
      <c r="AN226" s="219"/>
      <c r="AO226" s="219"/>
      <c r="AP226" s="219"/>
      <c r="AQ226" s="219"/>
      <c r="AR226" s="219"/>
      <c r="AS226" s="219"/>
      <c r="AT226" s="219"/>
      <c r="AU226" s="219"/>
      <c r="AV226" s="219"/>
      <c r="AW226" s="219"/>
      <c r="AX226" s="219"/>
      <c r="AY226" s="219"/>
      <c r="AZ226" s="219"/>
      <c r="BA226" s="219"/>
      <c r="BB226" s="219"/>
      <c r="BC226" s="219"/>
      <c r="BD226" s="219"/>
      <c r="BE226" s="219"/>
      <c r="BF226" s="219"/>
      <c r="BG226" s="219"/>
      <c r="BH226" s="219"/>
      <c r="BI226" s="219"/>
      <c r="BJ226" s="219"/>
      <c r="BK226" s="219"/>
      <c r="BL226" s="219"/>
      <c r="BM226" s="219"/>
      <c r="BN226" s="219"/>
      <c r="BO226" s="219"/>
      <c r="BP226" s="219"/>
    </row>
    <row r="227" spans="3:68" ht="16.5" customHeight="1">
      <c r="C227" s="219"/>
      <c r="D227" s="240"/>
      <c r="E227" s="240"/>
      <c r="F227" s="240"/>
      <c r="G227" s="240"/>
      <c r="H227" s="240"/>
      <c r="I227" s="240"/>
      <c r="J227" s="241"/>
      <c r="K227" s="241"/>
      <c r="L227" s="241"/>
      <c r="M227" s="241"/>
      <c r="N227" s="241"/>
      <c r="O227" s="241"/>
      <c r="P227" s="423"/>
      <c r="Q227" s="423"/>
      <c r="R227" s="423"/>
      <c r="S227" s="423"/>
      <c r="T227" s="423"/>
      <c r="U227" s="423"/>
      <c r="V227" s="423"/>
      <c r="W227" s="423"/>
      <c r="X227" s="423"/>
      <c r="Y227" s="423"/>
      <c r="Z227" s="424"/>
      <c r="AA227" s="424"/>
      <c r="AB227" s="424"/>
      <c r="AC227" s="424"/>
      <c r="AD227" s="424"/>
      <c r="AE227" s="424"/>
      <c r="AF227" s="424"/>
      <c r="AG227" s="424"/>
      <c r="AH227" s="424"/>
      <c r="AI227" s="424"/>
      <c r="AJ227" s="424"/>
      <c r="AK227" s="424"/>
      <c r="AL227" s="219"/>
      <c r="AM227" s="219"/>
      <c r="AN227" s="219"/>
      <c r="AO227" s="219"/>
      <c r="AP227" s="219"/>
      <c r="AQ227" s="219"/>
      <c r="AR227" s="219"/>
      <c r="AS227" s="219"/>
      <c r="AT227" s="219"/>
      <c r="AU227" s="219"/>
      <c r="AV227" s="219"/>
      <c r="AW227" s="219"/>
      <c r="AX227" s="219"/>
      <c r="AY227" s="219"/>
      <c r="AZ227" s="219"/>
      <c r="BA227" s="219"/>
      <c r="BB227" s="219"/>
      <c r="BC227" s="219"/>
      <c r="BD227" s="219"/>
      <c r="BE227" s="219"/>
      <c r="BF227" s="219"/>
      <c r="BG227" s="219"/>
      <c r="BH227" s="219"/>
      <c r="BI227" s="219"/>
      <c r="BJ227" s="219"/>
      <c r="BK227" s="219"/>
      <c r="BL227" s="219"/>
      <c r="BM227" s="219"/>
      <c r="BN227" s="219"/>
      <c r="BO227" s="219"/>
      <c r="BP227" s="219"/>
    </row>
    <row r="228" spans="3:68" ht="16.5" customHeight="1">
      <c r="C228" s="219"/>
      <c r="D228" s="240"/>
      <c r="E228" s="240"/>
      <c r="F228" s="240"/>
      <c r="G228" s="240"/>
      <c r="H228" s="240"/>
      <c r="I228" s="240"/>
      <c r="J228" s="241"/>
      <c r="K228" s="241"/>
      <c r="L228" s="241"/>
      <c r="M228" s="241"/>
      <c r="N228" s="241"/>
      <c r="O228" s="241"/>
      <c r="P228" s="423"/>
      <c r="Q228" s="423"/>
      <c r="R228" s="423"/>
      <c r="S228" s="423"/>
      <c r="T228" s="423"/>
      <c r="U228" s="423"/>
      <c r="V228" s="423"/>
      <c r="W228" s="423"/>
      <c r="X228" s="423"/>
      <c r="Y228" s="423"/>
      <c r="Z228" s="424"/>
      <c r="AA228" s="424"/>
      <c r="AB228" s="424"/>
      <c r="AC228" s="424"/>
      <c r="AD228" s="424"/>
      <c r="AE228" s="424"/>
      <c r="AF228" s="424"/>
      <c r="AG228" s="424"/>
      <c r="AH228" s="424"/>
      <c r="AI228" s="424"/>
      <c r="AJ228" s="424"/>
      <c r="AK228" s="424"/>
      <c r="AL228" s="219"/>
      <c r="AM228" s="219"/>
      <c r="AN228" s="219"/>
      <c r="AO228" s="219"/>
      <c r="AP228" s="219"/>
      <c r="AQ228" s="219"/>
      <c r="AR228" s="219"/>
      <c r="AS228" s="219"/>
      <c r="AT228" s="219"/>
      <c r="AU228" s="219"/>
      <c r="AV228" s="219"/>
      <c r="AW228" s="219"/>
      <c r="AX228" s="219"/>
      <c r="AY228" s="219"/>
      <c r="AZ228" s="219"/>
      <c r="BA228" s="219"/>
      <c r="BB228" s="219"/>
      <c r="BC228" s="219"/>
      <c r="BD228" s="219"/>
      <c r="BE228" s="219"/>
      <c r="BF228" s="219"/>
      <c r="BG228" s="219"/>
      <c r="BH228" s="219"/>
      <c r="BI228" s="219"/>
      <c r="BJ228" s="219"/>
      <c r="BK228" s="219"/>
      <c r="BL228" s="219"/>
      <c r="BM228" s="219"/>
      <c r="BN228" s="219"/>
      <c r="BO228" s="219"/>
      <c r="BP228" s="219"/>
    </row>
    <row r="229" spans="3:68" ht="16.5" customHeight="1">
      <c r="C229" s="219"/>
      <c r="D229" s="240"/>
      <c r="E229" s="240"/>
      <c r="F229" s="240"/>
      <c r="G229" s="240"/>
      <c r="H229" s="240"/>
      <c r="I229" s="240"/>
      <c r="J229" s="241"/>
      <c r="K229" s="241"/>
      <c r="L229" s="241"/>
      <c r="M229" s="241"/>
      <c r="N229" s="241"/>
      <c r="O229" s="241"/>
      <c r="P229" s="423"/>
      <c r="Q229" s="423"/>
      <c r="R229" s="423"/>
      <c r="S229" s="423"/>
      <c r="T229" s="423"/>
      <c r="U229" s="423"/>
      <c r="V229" s="423"/>
      <c r="W229" s="423"/>
      <c r="X229" s="423"/>
      <c r="Y229" s="423"/>
      <c r="Z229" s="424"/>
      <c r="AA229" s="424"/>
      <c r="AB229" s="424"/>
      <c r="AC229" s="424"/>
      <c r="AD229" s="424"/>
      <c r="AE229" s="424"/>
      <c r="AF229" s="424"/>
      <c r="AG229" s="424"/>
      <c r="AH229" s="424"/>
      <c r="AI229" s="424"/>
      <c r="AJ229" s="424"/>
      <c r="AK229" s="424"/>
      <c r="AL229" s="219"/>
      <c r="AM229" s="219"/>
      <c r="AN229" s="219"/>
      <c r="AO229" s="219"/>
      <c r="AP229" s="219"/>
      <c r="AQ229" s="219"/>
      <c r="AR229" s="219"/>
      <c r="AS229" s="219"/>
      <c r="AT229" s="219"/>
      <c r="AU229" s="219"/>
      <c r="AV229" s="219"/>
      <c r="AW229" s="219"/>
      <c r="AX229" s="219"/>
      <c r="AY229" s="219"/>
      <c r="AZ229" s="219"/>
      <c r="BA229" s="219"/>
      <c r="BB229" s="219"/>
      <c r="BC229" s="219"/>
      <c r="BD229" s="219"/>
      <c r="BE229" s="219"/>
      <c r="BF229" s="219"/>
      <c r="BG229" s="219"/>
      <c r="BH229" s="219"/>
      <c r="BI229" s="219"/>
      <c r="BJ229" s="219"/>
      <c r="BK229" s="219"/>
      <c r="BL229" s="219"/>
      <c r="BM229" s="219"/>
      <c r="BN229" s="219"/>
      <c r="BO229" s="219"/>
      <c r="BP229" s="219"/>
    </row>
    <row r="230" spans="3:68" ht="16.5" customHeight="1">
      <c r="C230" s="219"/>
      <c r="D230" s="240"/>
      <c r="E230" s="240"/>
      <c r="F230" s="240"/>
      <c r="G230" s="240"/>
      <c r="H230" s="240"/>
      <c r="I230" s="240"/>
      <c r="J230" s="241"/>
      <c r="K230" s="241"/>
      <c r="L230" s="241"/>
      <c r="M230" s="241"/>
      <c r="N230" s="241"/>
      <c r="O230" s="241"/>
      <c r="P230" s="423"/>
      <c r="Q230" s="423"/>
      <c r="R230" s="423"/>
      <c r="S230" s="423"/>
      <c r="T230" s="423"/>
      <c r="U230" s="423"/>
      <c r="V230" s="423"/>
      <c r="W230" s="423"/>
      <c r="X230" s="423"/>
      <c r="Y230" s="423"/>
      <c r="Z230" s="424"/>
      <c r="AA230" s="424"/>
      <c r="AB230" s="424"/>
      <c r="AC230" s="424"/>
      <c r="AD230" s="424"/>
      <c r="AE230" s="424"/>
      <c r="AF230" s="424"/>
      <c r="AG230" s="424"/>
      <c r="AH230" s="424"/>
      <c r="AI230" s="424"/>
      <c r="AJ230" s="424"/>
      <c r="AK230" s="424"/>
      <c r="AL230" s="219"/>
      <c r="AM230" s="219"/>
      <c r="AN230" s="219"/>
      <c r="AO230" s="219"/>
      <c r="AP230" s="219"/>
      <c r="AQ230" s="219"/>
      <c r="AR230" s="219"/>
      <c r="AS230" s="219"/>
      <c r="AT230" s="219"/>
      <c r="AU230" s="219"/>
      <c r="AV230" s="219"/>
      <c r="AW230" s="219"/>
      <c r="AX230" s="219"/>
      <c r="AY230" s="219"/>
      <c r="AZ230" s="219"/>
      <c r="BA230" s="219"/>
      <c r="BB230" s="219"/>
      <c r="BC230" s="219"/>
      <c r="BD230" s="219"/>
      <c r="BE230" s="219"/>
      <c r="BF230" s="219"/>
      <c r="BG230" s="219"/>
      <c r="BH230" s="219"/>
      <c r="BI230" s="219"/>
      <c r="BJ230" s="219"/>
      <c r="BK230" s="219"/>
      <c r="BL230" s="219"/>
      <c r="BM230" s="219"/>
      <c r="BN230" s="219"/>
      <c r="BO230" s="219"/>
      <c r="BP230" s="219"/>
    </row>
    <row r="231" spans="3:68" ht="16.5" customHeight="1">
      <c r="C231" s="219"/>
      <c r="D231" s="240"/>
      <c r="E231" s="240"/>
      <c r="F231" s="240"/>
      <c r="G231" s="240"/>
      <c r="H231" s="240"/>
      <c r="I231" s="240"/>
      <c r="J231" s="241"/>
      <c r="K231" s="241"/>
      <c r="L231" s="241"/>
      <c r="M231" s="241"/>
      <c r="N231" s="241"/>
      <c r="O231" s="241"/>
      <c r="P231" s="423"/>
      <c r="Q231" s="423"/>
      <c r="R231" s="423"/>
      <c r="S231" s="423"/>
      <c r="T231" s="423"/>
      <c r="U231" s="423"/>
      <c r="V231" s="423"/>
      <c r="W231" s="423"/>
      <c r="X231" s="423"/>
      <c r="Y231" s="423"/>
      <c r="Z231" s="424"/>
      <c r="AA231" s="424"/>
      <c r="AB231" s="424"/>
      <c r="AC231" s="424"/>
      <c r="AD231" s="424"/>
      <c r="AE231" s="424"/>
      <c r="AF231" s="424"/>
      <c r="AG231" s="424"/>
      <c r="AH231" s="424"/>
      <c r="AI231" s="424"/>
      <c r="AJ231" s="424"/>
      <c r="AK231" s="424"/>
      <c r="AL231" s="219"/>
      <c r="AM231" s="219"/>
      <c r="AN231" s="219"/>
      <c r="AO231" s="219"/>
      <c r="AP231" s="219"/>
      <c r="AQ231" s="219"/>
      <c r="AR231" s="219"/>
      <c r="AS231" s="219"/>
      <c r="AT231" s="219"/>
      <c r="AU231" s="219"/>
      <c r="AV231" s="219"/>
      <c r="AW231" s="219"/>
      <c r="AX231" s="219"/>
      <c r="AY231" s="219"/>
      <c r="AZ231" s="219"/>
      <c r="BA231" s="219"/>
      <c r="BB231" s="219"/>
      <c r="BC231" s="219"/>
      <c r="BD231" s="219"/>
      <c r="BE231" s="219"/>
      <c r="BF231" s="219"/>
      <c r="BG231" s="219"/>
      <c r="BH231" s="219"/>
      <c r="BI231" s="219"/>
      <c r="BJ231" s="219"/>
      <c r="BK231" s="219"/>
      <c r="BL231" s="219"/>
      <c r="BM231" s="219"/>
      <c r="BN231" s="219"/>
      <c r="BO231" s="219"/>
      <c r="BP231" s="219"/>
    </row>
    <row r="232" spans="3:68" ht="16.5" customHeight="1">
      <c r="C232" s="219"/>
      <c r="D232" s="219"/>
      <c r="E232" s="219"/>
      <c r="F232" s="16"/>
      <c r="G232" s="219"/>
      <c r="H232" s="219"/>
      <c r="I232" s="219"/>
      <c r="J232" s="219"/>
      <c r="K232" s="219"/>
      <c r="L232" s="219"/>
      <c r="M232" s="219"/>
      <c r="N232" s="216"/>
      <c r="O232" s="219"/>
      <c r="P232" s="219"/>
      <c r="Q232" s="219"/>
      <c r="R232" s="219"/>
      <c r="S232" s="219"/>
      <c r="T232" s="219"/>
      <c r="U232" s="216"/>
      <c r="V232" s="219"/>
      <c r="W232" s="219"/>
      <c r="X232" s="219"/>
      <c r="Y232" s="219"/>
      <c r="Z232" s="219"/>
      <c r="AA232" s="219"/>
      <c r="AB232" s="219"/>
      <c r="AC232" s="219"/>
      <c r="AD232" s="219"/>
      <c r="AE232" s="219"/>
      <c r="AF232" s="219"/>
      <c r="AG232" s="219"/>
      <c r="AH232" s="219"/>
      <c r="AI232" s="219"/>
      <c r="AJ232" s="219"/>
      <c r="AK232" s="219"/>
      <c r="AL232" s="219"/>
      <c r="AM232" s="219"/>
      <c r="AN232" s="219"/>
      <c r="AO232" s="219"/>
      <c r="AP232" s="219"/>
      <c r="AQ232" s="219"/>
      <c r="AR232" s="219"/>
      <c r="AS232" s="219"/>
      <c r="AT232" s="219"/>
      <c r="AU232" s="219"/>
      <c r="AV232" s="219"/>
      <c r="AW232" s="219"/>
      <c r="AX232" s="219"/>
      <c r="AY232" s="219"/>
      <c r="AZ232" s="219"/>
      <c r="BA232" s="219"/>
      <c r="BB232" s="219"/>
      <c r="BC232" s="219"/>
      <c r="BD232" s="219"/>
      <c r="BE232" s="219"/>
      <c r="BF232" s="219"/>
      <c r="BG232" s="219"/>
      <c r="BH232" s="219"/>
      <c r="BI232" s="219"/>
      <c r="BJ232" s="219"/>
      <c r="BK232" s="219"/>
      <c r="BL232" s="219"/>
      <c r="BM232" s="219"/>
      <c r="BN232" s="219"/>
      <c r="BO232" s="219"/>
      <c r="BP232" s="219"/>
    </row>
    <row r="233" spans="3:68" ht="16.5" customHeight="1">
      <c r="C233" s="219"/>
      <c r="D233" s="219"/>
      <c r="E233" s="219"/>
      <c r="F233" s="219"/>
      <c r="G233" s="219"/>
      <c r="H233" s="219"/>
      <c r="I233" s="219"/>
      <c r="J233" s="219"/>
      <c r="K233" s="219"/>
      <c r="L233" s="219"/>
      <c r="M233" s="219"/>
      <c r="N233" s="219"/>
      <c r="O233" s="219"/>
      <c r="P233" s="219"/>
      <c r="Q233" s="219"/>
      <c r="R233" s="219"/>
      <c r="S233" s="219"/>
      <c r="T233" s="219"/>
      <c r="U233" s="219"/>
      <c r="V233" s="219"/>
      <c r="W233" s="219"/>
      <c r="X233" s="219"/>
      <c r="Y233" s="219"/>
      <c r="Z233" s="219"/>
      <c r="AA233" s="219"/>
      <c r="AB233" s="219"/>
      <c r="AC233" s="219"/>
      <c r="AD233" s="219"/>
      <c r="AE233" s="219"/>
      <c r="AF233" s="219"/>
      <c r="AG233" s="219"/>
      <c r="AH233" s="219"/>
      <c r="AI233" s="219"/>
      <c r="AJ233" s="219"/>
      <c r="AK233" s="219"/>
      <c r="AL233" s="219"/>
      <c r="AM233" s="219"/>
      <c r="AN233" s="219"/>
      <c r="AO233" s="219"/>
      <c r="AP233" s="219"/>
      <c r="AQ233" s="219"/>
      <c r="AR233" s="219"/>
      <c r="AS233" s="219"/>
      <c r="AT233" s="219"/>
      <c r="AU233" s="219"/>
      <c r="AV233" s="219"/>
      <c r="AW233" s="219"/>
      <c r="AX233" s="219"/>
      <c r="AY233" s="219"/>
      <c r="AZ233" s="219"/>
      <c r="BA233" s="219"/>
      <c r="BB233" s="219"/>
      <c r="BC233" s="219"/>
      <c r="BD233" s="219"/>
      <c r="BE233" s="219"/>
      <c r="BF233" s="219"/>
      <c r="BG233" s="219"/>
      <c r="BH233" s="219"/>
      <c r="BI233" s="219"/>
      <c r="BJ233" s="219"/>
      <c r="BK233" s="219"/>
      <c r="BL233" s="219"/>
      <c r="BM233" s="219"/>
      <c r="BN233" s="219"/>
      <c r="BO233" s="219"/>
      <c r="BP233" s="219"/>
    </row>
  </sheetData>
  <mergeCells count="127">
    <mergeCell ref="AI95:AJ95"/>
    <mergeCell ref="AI96:AJ96"/>
    <mergeCell ref="AI97:AJ97"/>
    <mergeCell ref="AI98:AJ98"/>
    <mergeCell ref="AI87:AJ87"/>
    <mergeCell ref="AI88:AJ88"/>
    <mergeCell ref="U92:AA92"/>
    <mergeCell ref="AB92:AH92"/>
    <mergeCell ref="AI92:AJ92"/>
    <mergeCell ref="AK92:AO92"/>
    <mergeCell ref="AP92:BD92"/>
    <mergeCell ref="AI93:AJ93"/>
    <mergeCell ref="AI94:AJ94"/>
    <mergeCell ref="U82:AA82"/>
    <mergeCell ref="AB82:AH82"/>
    <mergeCell ref="AI82:AJ82"/>
    <mergeCell ref="AK82:AO82"/>
    <mergeCell ref="AP82:BD82"/>
    <mergeCell ref="AI83:AJ83"/>
    <mergeCell ref="AI84:AJ84"/>
    <mergeCell ref="AI85:AJ85"/>
    <mergeCell ref="AI86:AJ86"/>
    <mergeCell ref="E55:G55"/>
    <mergeCell ref="H55:J55"/>
    <mergeCell ref="K55:P55"/>
    <mergeCell ref="Q55:Z55"/>
    <mergeCell ref="AA55:AD55"/>
    <mergeCell ref="AE55:AH55"/>
    <mergeCell ref="AI55:AL55"/>
    <mergeCell ref="AI56:AL56"/>
    <mergeCell ref="E57:G57"/>
    <mergeCell ref="H57:J57"/>
    <mergeCell ref="K57:P57"/>
    <mergeCell ref="Q57:Z57"/>
    <mergeCell ref="AA57:AD57"/>
    <mergeCell ref="AE57:AH57"/>
    <mergeCell ref="AI57:AL57"/>
    <mergeCell ref="E56:G56"/>
    <mergeCell ref="H56:J56"/>
    <mergeCell ref="K56:P56"/>
    <mergeCell ref="Q56:Z56"/>
    <mergeCell ref="AA56:AD56"/>
    <mergeCell ref="AE56:AH56"/>
    <mergeCell ref="AE52:AH52"/>
    <mergeCell ref="AA52:AD52"/>
    <mergeCell ref="E54:G54"/>
    <mergeCell ref="H54:J54"/>
    <mergeCell ref="K54:P54"/>
    <mergeCell ref="Q54:Z54"/>
    <mergeCell ref="AA54:AD54"/>
    <mergeCell ref="AE54:AH54"/>
    <mergeCell ref="AI52:AL52"/>
    <mergeCell ref="E53:G53"/>
    <mergeCell ref="H53:J53"/>
    <mergeCell ref="K53:P53"/>
    <mergeCell ref="Q53:Z53"/>
    <mergeCell ref="AA53:AD53"/>
    <mergeCell ref="AE53:AH53"/>
    <mergeCell ref="AI53:AL53"/>
    <mergeCell ref="Q52:Z52"/>
    <mergeCell ref="K52:P52"/>
    <mergeCell ref="H52:J52"/>
    <mergeCell ref="E52:G52"/>
    <mergeCell ref="AI54:AL54"/>
    <mergeCell ref="D36:K36"/>
    <mergeCell ref="L36:S36"/>
    <mergeCell ref="T36:AS36"/>
    <mergeCell ref="AT36:BK36"/>
    <mergeCell ref="D43:N43"/>
    <mergeCell ref="O43:AA43"/>
    <mergeCell ref="AB43:AF43"/>
    <mergeCell ref="AG43:BK43"/>
    <mergeCell ref="D37:K37"/>
    <mergeCell ref="L37:S37"/>
    <mergeCell ref="T37:AS37"/>
    <mergeCell ref="AT37:BK37"/>
    <mergeCell ref="D42:N42"/>
    <mergeCell ref="O42:AA42"/>
    <mergeCell ref="AB42:AF42"/>
    <mergeCell ref="AG42:BK42"/>
    <mergeCell ref="AB25:AC25"/>
    <mergeCell ref="D31:K31"/>
    <mergeCell ref="L31:S31"/>
    <mergeCell ref="T31:AA31"/>
    <mergeCell ref="AB31:AC31"/>
    <mergeCell ref="AD31:AU31"/>
    <mergeCell ref="AV31:BM31"/>
    <mergeCell ref="D30:K30"/>
    <mergeCell ref="L30:S30"/>
    <mergeCell ref="T30:AA30"/>
    <mergeCell ref="AB30:AC30"/>
    <mergeCell ref="AD30:AU30"/>
    <mergeCell ref="AV30:BM30"/>
    <mergeCell ref="O4:Q4"/>
    <mergeCell ref="R4:Y4"/>
    <mergeCell ref="Z4:AB4"/>
    <mergeCell ref="AB24:AC24"/>
    <mergeCell ref="AB19:AC19"/>
    <mergeCell ref="AD19:AU19"/>
    <mergeCell ref="AV19:BM19"/>
    <mergeCell ref="AB23:AC23"/>
    <mergeCell ref="AB21:AC21"/>
    <mergeCell ref="AB22:AC22"/>
    <mergeCell ref="O2:Q2"/>
    <mergeCell ref="R2:Y2"/>
    <mergeCell ref="Z2:AB2"/>
    <mergeCell ref="AC2:AI2"/>
    <mergeCell ref="AJ2:AL2"/>
    <mergeCell ref="AM2:AS2"/>
    <mergeCell ref="AB20:AC20"/>
    <mergeCell ref="AC4:AI4"/>
    <mergeCell ref="AJ4:AL4"/>
    <mergeCell ref="AM4:AS4"/>
    <mergeCell ref="O3:Q3"/>
    <mergeCell ref="R3:Y3"/>
    <mergeCell ref="Z3:AB3"/>
    <mergeCell ref="AC3:AI3"/>
    <mergeCell ref="AJ3:AL3"/>
    <mergeCell ref="AM3:AS3"/>
    <mergeCell ref="I7:P7"/>
    <mergeCell ref="Q7:Y7"/>
    <mergeCell ref="I8:P8"/>
    <mergeCell ref="I9:P9"/>
    <mergeCell ref="Q9:Y9"/>
    <mergeCell ref="D19:K19"/>
    <mergeCell ref="L19:S19"/>
    <mergeCell ref="T19:AA19"/>
  </mergeCells>
  <phoneticPr fontId="2"/>
  <hyperlinks>
    <hyperlink ref="E212:L212" location="個人データの出力!A1" display="&lt;個人データの出力&gt;参照"/>
    <hyperlink ref="AB80" location="【補足資料】特定科目!A1" display="「【補足資料】特定科目」参照"/>
    <hyperlink ref="AB90" location="【補足資料】特定科目!A1" display="「【補足資料】特定科目」参照"/>
  </hyperlink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sheetPr>
    <tabColor rgb="FF00B050"/>
  </sheetPr>
  <dimension ref="A1:CC207"/>
  <sheetViews>
    <sheetView showGridLines="0" zoomScale="90" zoomScaleNormal="90" workbookViewId="0"/>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59" width="2.375" style="16"/>
    <col min="60" max="60" width="2.375" style="16" customWidth="1"/>
    <col min="61" max="83" width="2.375" style="16"/>
    <col min="84" max="84" width="2.375" style="16" customWidth="1"/>
    <col min="85"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850" t="str">
        <f>表紙!E12</f>
        <v>システム名</v>
      </c>
      <c r="P2" s="851"/>
      <c r="Q2" s="852"/>
      <c r="R2" s="859" t="str">
        <f>表紙!L12</f>
        <v>Acelink</v>
      </c>
      <c r="S2" s="860"/>
      <c r="T2" s="860"/>
      <c r="U2" s="860"/>
      <c r="V2" s="860"/>
      <c r="W2" s="860"/>
      <c r="X2" s="860"/>
      <c r="Y2" s="861"/>
      <c r="Z2" s="868" t="str">
        <f>表紙!E15</f>
        <v>機能ID</v>
      </c>
      <c r="AA2" s="851"/>
      <c r="AB2" s="852"/>
      <c r="AC2" s="859" t="str">
        <f>表紙!L15</f>
        <v>VKZ340100</v>
      </c>
      <c r="AD2" s="860"/>
      <c r="AE2" s="860"/>
      <c r="AF2" s="860"/>
      <c r="AG2" s="860"/>
      <c r="AH2" s="860"/>
      <c r="AI2" s="861"/>
      <c r="AJ2" s="868" t="str">
        <f>表紙!E16</f>
        <v>機能名</v>
      </c>
      <c r="AK2" s="851"/>
      <c r="AL2" s="852"/>
      <c r="AM2" s="859" t="str">
        <f>表紙!L16</f>
        <v>元帳データ集計</v>
      </c>
      <c r="AN2" s="860"/>
      <c r="AO2" s="860"/>
      <c r="AP2" s="860"/>
      <c r="AQ2" s="860"/>
      <c r="AR2" s="860"/>
      <c r="AS2" s="874"/>
      <c r="AT2" s="5"/>
    </row>
    <row r="3" spans="2:46" s="3" customFormat="1" ht="15.75">
      <c r="O3" s="853" t="str">
        <f>表紙!E13</f>
        <v>サブシステムID</v>
      </c>
      <c r="P3" s="854"/>
      <c r="Q3" s="855"/>
      <c r="R3" s="862" t="str">
        <f>表紙!L13</f>
        <v>AL</v>
      </c>
      <c r="S3" s="863"/>
      <c r="T3" s="863"/>
      <c r="U3" s="863"/>
      <c r="V3" s="863"/>
      <c r="W3" s="863"/>
      <c r="X3" s="863"/>
      <c r="Y3" s="864"/>
      <c r="Z3" s="869" t="str">
        <f>表紙!E18</f>
        <v>作成年月日</v>
      </c>
      <c r="AA3" s="854"/>
      <c r="AB3" s="855"/>
      <c r="AC3" s="875">
        <f>表紙!L18</f>
        <v>42562</v>
      </c>
      <c r="AD3" s="876"/>
      <c r="AE3" s="876"/>
      <c r="AF3" s="876"/>
      <c r="AG3" s="876"/>
      <c r="AH3" s="876"/>
      <c r="AI3" s="877"/>
      <c r="AJ3" s="869" t="str">
        <f>表紙!E19</f>
        <v>作成者</v>
      </c>
      <c r="AK3" s="854"/>
      <c r="AL3" s="855"/>
      <c r="AM3" s="862" t="str">
        <f>表紙!L19</f>
        <v>宇野 淳</v>
      </c>
      <c r="AN3" s="863"/>
      <c r="AO3" s="863"/>
      <c r="AP3" s="863"/>
      <c r="AQ3" s="863"/>
      <c r="AR3" s="863"/>
      <c r="AS3" s="872"/>
      <c r="AT3" s="5"/>
    </row>
    <row r="4" spans="2:46" s="3" customFormat="1" thickBot="1">
      <c r="O4" s="856" t="str">
        <f>表紙!E14</f>
        <v>サブシステム名</v>
      </c>
      <c r="P4" s="857"/>
      <c r="Q4" s="858"/>
      <c r="R4" s="865" t="str">
        <f>表紙!L14</f>
        <v>VKZ</v>
      </c>
      <c r="S4" s="866"/>
      <c r="T4" s="866"/>
      <c r="U4" s="866"/>
      <c r="V4" s="866"/>
      <c r="W4" s="866"/>
      <c r="X4" s="866"/>
      <c r="Y4" s="867"/>
      <c r="Z4" s="870" t="str">
        <f>表紙!E20</f>
        <v>最終更新年月日</v>
      </c>
      <c r="AA4" s="857"/>
      <c r="AB4" s="858"/>
      <c r="AC4" s="878">
        <f>表紙!L20</f>
        <v>42655</v>
      </c>
      <c r="AD4" s="879"/>
      <c r="AE4" s="879"/>
      <c r="AF4" s="879"/>
      <c r="AG4" s="879"/>
      <c r="AH4" s="879"/>
      <c r="AI4" s="880"/>
      <c r="AJ4" s="870" t="str">
        <f>表紙!E21</f>
        <v>最終更新者</v>
      </c>
      <c r="AK4" s="857"/>
      <c r="AL4" s="858"/>
      <c r="AM4" s="865" t="str">
        <f>表紙!L21</f>
        <v>宇野 淳</v>
      </c>
      <c r="AN4" s="866"/>
      <c r="AO4" s="866"/>
      <c r="AP4" s="866"/>
      <c r="AQ4" s="866"/>
      <c r="AR4" s="866"/>
      <c r="AS4" s="871"/>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178</v>
      </c>
      <c r="I7" s="929" t="s">
        <v>2005</v>
      </c>
      <c r="J7" s="929"/>
      <c r="K7" s="929"/>
      <c r="L7" s="929"/>
      <c r="M7" s="929"/>
      <c r="N7" s="929"/>
      <c r="O7" s="929"/>
      <c r="P7" s="929"/>
      <c r="Q7" s="929" t="s">
        <v>1605</v>
      </c>
      <c r="R7" s="929"/>
      <c r="S7" s="929"/>
      <c r="T7" s="929"/>
      <c r="U7" s="929"/>
      <c r="V7" s="929"/>
      <c r="W7" s="929"/>
      <c r="X7" s="929"/>
      <c r="Y7" s="929"/>
      <c r="AO7" s="4"/>
      <c r="AP7" s="4"/>
      <c r="AQ7" s="4"/>
      <c r="AR7" s="4"/>
      <c r="AS7" s="5"/>
      <c r="AT7" s="5"/>
    </row>
    <row r="8" spans="2:46" s="3" customFormat="1">
      <c r="B8" s="66" t="s">
        <v>1363</v>
      </c>
      <c r="I8" s="929" t="str">
        <f>"I"&amp;I7</f>
        <v>ILedgerSurplusResultLogic</v>
      </c>
      <c r="J8" s="929"/>
      <c r="K8" s="929"/>
      <c r="L8" s="929"/>
      <c r="M8" s="929"/>
      <c r="N8" s="929"/>
      <c r="O8" s="929"/>
      <c r="P8" s="929"/>
      <c r="AO8" s="4"/>
      <c r="AP8" s="4"/>
      <c r="AQ8" s="4"/>
      <c r="AR8" s="4"/>
      <c r="AS8" s="5"/>
      <c r="AT8" s="5"/>
    </row>
    <row r="9" spans="2:46" s="3" customFormat="1">
      <c r="B9" s="66" t="s">
        <v>1364</v>
      </c>
      <c r="I9" s="929" t="s">
        <v>1543</v>
      </c>
      <c r="J9" s="929"/>
      <c r="K9" s="929"/>
      <c r="L9" s="929"/>
      <c r="M9" s="929"/>
      <c r="N9" s="929"/>
      <c r="O9" s="929"/>
      <c r="P9" s="929"/>
      <c r="Q9" s="929" t="s">
        <v>1544</v>
      </c>
      <c r="R9" s="929"/>
      <c r="S9" s="929"/>
      <c r="T9" s="929"/>
      <c r="U9" s="929"/>
      <c r="V9" s="929"/>
      <c r="W9" s="929"/>
      <c r="X9" s="929"/>
      <c r="Y9" s="929"/>
      <c r="AO9" s="4"/>
      <c r="AP9" s="4"/>
      <c r="AQ9" s="4"/>
      <c r="AR9" s="4"/>
      <c r="AS9" s="5"/>
      <c r="AT9" s="5"/>
    </row>
    <row r="10" spans="2:46" s="3" customFormat="1" ht="15.75">
      <c r="AO10" s="4"/>
      <c r="AP10" s="4"/>
      <c r="AQ10" s="4"/>
      <c r="AR10" s="4"/>
      <c r="AS10" s="5"/>
      <c r="AT10" s="5"/>
    </row>
    <row r="11" spans="2:46" s="3" customFormat="1" ht="15.75">
      <c r="AO11" s="4"/>
      <c r="AP11" s="4"/>
      <c r="AQ11" s="4"/>
      <c r="AR11" s="4"/>
      <c r="AS11" s="5"/>
      <c r="AT11" s="5"/>
    </row>
    <row r="12" spans="2:46" s="3" customFormat="1">
      <c r="B12" s="66" t="s">
        <v>22</v>
      </c>
      <c r="AO12" s="4"/>
      <c r="AP12" s="4"/>
      <c r="AQ12" s="4"/>
      <c r="AR12" s="4"/>
      <c r="AS12" s="5"/>
      <c r="AT12" s="5"/>
    </row>
    <row r="13" spans="2:46" s="3" customFormat="1" ht="15.75">
      <c r="AO13" s="4"/>
      <c r="AP13" s="4"/>
      <c r="AQ13" s="4"/>
      <c r="AR13" s="4"/>
      <c r="AS13" s="5"/>
      <c r="AT13" s="5"/>
    </row>
    <row r="14" spans="2:46" s="3" customFormat="1" ht="15.75">
      <c r="C14" s="3" t="s">
        <v>388</v>
      </c>
      <c r="AO14" s="4"/>
      <c r="AP14" s="4"/>
      <c r="AQ14" s="4"/>
      <c r="AR14" s="4"/>
      <c r="AS14" s="5"/>
      <c r="AT14" s="5"/>
    </row>
    <row r="15" spans="2:46" s="3" customFormat="1" ht="15.75">
      <c r="AO15" s="4"/>
      <c r="AP15" s="4"/>
      <c r="AQ15" s="4"/>
      <c r="AR15" s="4"/>
      <c r="AS15" s="5"/>
      <c r="AT15" s="5"/>
    </row>
    <row r="16" spans="2:46" s="3" customFormat="1" ht="15.7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420" t="s">
        <v>92</v>
      </c>
      <c r="D19" s="922" t="s">
        <v>87</v>
      </c>
      <c r="E19" s="923"/>
      <c r="F19" s="923"/>
      <c r="G19" s="923"/>
      <c r="H19" s="923"/>
      <c r="I19" s="923"/>
      <c r="J19" s="923"/>
      <c r="K19" s="924"/>
      <c r="L19" s="925" t="s">
        <v>88</v>
      </c>
      <c r="M19" s="926"/>
      <c r="N19" s="926"/>
      <c r="O19" s="926"/>
      <c r="P19" s="926"/>
      <c r="Q19" s="926"/>
      <c r="R19" s="926"/>
      <c r="S19" s="927"/>
      <c r="T19" s="922" t="s">
        <v>95</v>
      </c>
      <c r="U19" s="923"/>
      <c r="V19" s="923"/>
      <c r="W19" s="923"/>
      <c r="X19" s="923"/>
      <c r="Y19" s="923"/>
      <c r="Z19" s="923"/>
      <c r="AA19" s="924"/>
      <c r="AB19" s="925" t="s">
        <v>107</v>
      </c>
      <c r="AC19" s="926"/>
      <c r="AD19" s="925" t="s">
        <v>96</v>
      </c>
      <c r="AE19" s="926"/>
      <c r="AF19" s="926"/>
      <c r="AG19" s="926"/>
      <c r="AH19" s="926"/>
      <c r="AI19" s="926"/>
      <c r="AJ19" s="926"/>
      <c r="AK19" s="926"/>
      <c r="AL19" s="926"/>
      <c r="AM19" s="926"/>
      <c r="AN19" s="926"/>
      <c r="AO19" s="926"/>
      <c r="AP19" s="926"/>
      <c r="AQ19" s="926"/>
      <c r="AR19" s="926"/>
      <c r="AS19" s="926"/>
      <c r="AT19" s="926"/>
      <c r="AU19" s="927"/>
      <c r="AV19" s="925" t="s">
        <v>30</v>
      </c>
      <c r="AW19" s="926"/>
      <c r="AX19" s="926"/>
      <c r="AY19" s="926"/>
      <c r="AZ19" s="926"/>
      <c r="BA19" s="926"/>
      <c r="BB19" s="926"/>
      <c r="BC19" s="926"/>
      <c r="BD19" s="926"/>
      <c r="BE19" s="926"/>
      <c r="BF19" s="926"/>
      <c r="BG19" s="926"/>
      <c r="BH19" s="926"/>
      <c r="BI19" s="926"/>
      <c r="BJ19" s="926"/>
      <c r="BK19" s="926"/>
      <c r="BL19" s="926"/>
      <c r="BM19" s="927"/>
      <c r="BN19" s="16"/>
      <c r="BO19" s="16"/>
      <c r="BP19" s="16"/>
      <c r="BQ19" s="16"/>
      <c r="BR19" s="16"/>
      <c r="BS19" s="16"/>
      <c r="BT19" s="16"/>
      <c r="BU19" s="16"/>
      <c r="BV19" s="16"/>
      <c r="BW19" s="16"/>
      <c r="BX19" s="16"/>
      <c r="BY19" s="16"/>
      <c r="BZ19" s="16"/>
      <c r="CA19" s="16"/>
      <c r="CB19" s="16"/>
      <c r="CC19" s="16"/>
    </row>
    <row r="20" spans="2:81" s="14" customFormat="1" ht="12.6" customHeight="1">
      <c r="B20" s="17"/>
      <c r="C20" s="439">
        <v>1</v>
      </c>
      <c r="D20" s="428" t="s">
        <v>350</v>
      </c>
      <c r="E20" s="429"/>
      <c r="F20" s="429"/>
      <c r="G20" s="429"/>
      <c r="H20" s="429"/>
      <c r="I20" s="429"/>
      <c r="J20" s="429"/>
      <c r="K20" s="430"/>
      <c r="L20" s="428" t="s">
        <v>351</v>
      </c>
      <c r="M20" s="429"/>
      <c r="N20" s="429"/>
      <c r="O20" s="429"/>
      <c r="P20" s="429"/>
      <c r="Q20" s="429"/>
      <c r="R20" s="429"/>
      <c r="S20" s="430"/>
      <c r="T20" s="428" t="s">
        <v>352</v>
      </c>
      <c r="U20" s="429"/>
      <c r="V20" s="429"/>
      <c r="W20" s="429"/>
      <c r="X20" s="429"/>
      <c r="Y20" s="429"/>
      <c r="Z20" s="429"/>
      <c r="AA20" s="430"/>
      <c r="AB20" s="912"/>
      <c r="AC20" s="921"/>
      <c r="AD20" s="428" t="s">
        <v>353</v>
      </c>
      <c r="AE20" s="429"/>
      <c r="AF20" s="429"/>
      <c r="AG20" s="429"/>
      <c r="AH20" s="429"/>
      <c r="AI20" s="429"/>
      <c r="AJ20" s="429"/>
      <c r="AK20" s="429"/>
      <c r="AL20" s="429"/>
      <c r="AM20" s="429"/>
      <c r="AN20" s="429"/>
      <c r="AO20" s="429"/>
      <c r="AP20" s="429"/>
      <c r="AQ20" s="429"/>
      <c r="AR20" s="429"/>
      <c r="AS20" s="429"/>
      <c r="AT20" s="429"/>
      <c r="AU20" s="430"/>
      <c r="AV20" s="428"/>
      <c r="AW20" s="429"/>
      <c r="AX20" s="429"/>
      <c r="AY20" s="429"/>
      <c r="AZ20" s="429"/>
      <c r="BA20" s="429"/>
      <c r="BB20" s="429"/>
      <c r="BC20" s="429"/>
      <c r="BD20" s="429"/>
      <c r="BE20" s="429"/>
      <c r="BF20" s="429"/>
      <c r="BG20" s="429"/>
      <c r="BH20" s="429"/>
      <c r="BI20" s="429"/>
      <c r="BJ20" s="429"/>
      <c r="BK20" s="429"/>
      <c r="BL20" s="429"/>
      <c r="BM20" s="430"/>
      <c r="BN20" s="16"/>
      <c r="BO20" s="16"/>
      <c r="BP20" s="16"/>
      <c r="BQ20" s="16"/>
      <c r="BR20" s="16"/>
      <c r="BS20" s="16"/>
      <c r="BT20" s="16"/>
      <c r="BU20" s="16"/>
      <c r="BV20" s="16"/>
      <c r="BW20" s="16"/>
      <c r="BX20" s="16"/>
      <c r="BY20" s="16"/>
      <c r="BZ20" s="16"/>
      <c r="CA20" s="16"/>
      <c r="CB20" s="16"/>
      <c r="CC20" s="16"/>
    </row>
    <row r="21" spans="2:81" s="14" customFormat="1" ht="12.6" customHeight="1">
      <c r="B21" s="17"/>
      <c r="C21" s="439">
        <f>C20+1</f>
        <v>2</v>
      </c>
      <c r="D21" s="428" t="s">
        <v>354</v>
      </c>
      <c r="E21" s="429"/>
      <c r="F21" s="429"/>
      <c r="G21" s="429"/>
      <c r="H21" s="429"/>
      <c r="I21" s="429"/>
      <c r="J21" s="429"/>
      <c r="K21" s="430"/>
      <c r="L21" s="428" t="s">
        <v>355</v>
      </c>
      <c r="M21" s="429"/>
      <c r="N21" s="429"/>
      <c r="O21" s="429"/>
      <c r="P21" s="429"/>
      <c r="Q21" s="429"/>
      <c r="R21" s="429"/>
      <c r="S21" s="430"/>
      <c r="T21" s="428" t="s">
        <v>125</v>
      </c>
      <c r="U21" s="429"/>
      <c r="V21" s="429"/>
      <c r="W21" s="429"/>
      <c r="X21" s="429"/>
      <c r="Y21" s="429"/>
      <c r="Z21" s="429"/>
      <c r="AA21" s="430"/>
      <c r="AB21" s="912"/>
      <c r="AC21" s="921"/>
      <c r="AD21" s="428" t="s">
        <v>357</v>
      </c>
      <c r="AE21" s="429"/>
      <c r="AF21" s="429"/>
      <c r="AG21" s="429"/>
      <c r="AH21" s="429"/>
      <c r="AI21" s="429"/>
      <c r="AJ21" s="429"/>
      <c r="AK21" s="429"/>
      <c r="AL21" s="429"/>
      <c r="AM21" s="429"/>
      <c r="AN21" s="429"/>
      <c r="AO21" s="429"/>
      <c r="AP21" s="429"/>
      <c r="AQ21" s="429"/>
      <c r="AR21" s="429"/>
      <c r="AS21" s="429"/>
      <c r="AT21" s="429"/>
      <c r="AU21" s="430"/>
      <c r="AV21" s="428"/>
      <c r="AW21" s="429"/>
      <c r="AX21" s="429"/>
      <c r="AY21" s="429"/>
      <c r="AZ21" s="429"/>
      <c r="BA21" s="429"/>
      <c r="BB21" s="429"/>
      <c r="BC21" s="429"/>
      <c r="BD21" s="429"/>
      <c r="BE21" s="429"/>
      <c r="BF21" s="429"/>
      <c r="BG21" s="429"/>
      <c r="BH21" s="429"/>
      <c r="BI21" s="429"/>
      <c r="BJ21" s="429"/>
      <c r="BK21" s="429"/>
      <c r="BL21" s="429"/>
      <c r="BM21" s="430"/>
      <c r="BN21" s="16"/>
      <c r="BO21" s="16"/>
      <c r="BP21" s="16"/>
      <c r="BQ21" s="16"/>
      <c r="BR21" s="16"/>
      <c r="BS21" s="16"/>
      <c r="BT21" s="16"/>
      <c r="BU21" s="16"/>
      <c r="BV21" s="16"/>
      <c r="BW21" s="16"/>
      <c r="BX21" s="16"/>
      <c r="BY21" s="16"/>
      <c r="BZ21" s="16"/>
      <c r="CA21" s="16"/>
      <c r="CB21" s="16"/>
      <c r="CC21" s="16"/>
    </row>
    <row r="22" spans="2:81" s="14" customFormat="1" ht="12.6" customHeight="1">
      <c r="B22" s="17"/>
      <c r="C22" s="439">
        <f t="shared" ref="C22:C26" si="0">C21+1</f>
        <v>3</v>
      </c>
      <c r="D22" s="428" t="s">
        <v>358</v>
      </c>
      <c r="E22" s="429"/>
      <c r="F22" s="429"/>
      <c r="G22" s="429"/>
      <c r="H22" s="429"/>
      <c r="I22" s="429"/>
      <c r="J22" s="429"/>
      <c r="K22" s="430"/>
      <c r="L22" s="428" t="s">
        <v>359</v>
      </c>
      <c r="M22" s="429"/>
      <c r="N22" s="429"/>
      <c r="O22" s="429"/>
      <c r="P22" s="429"/>
      <c r="Q22" s="429"/>
      <c r="R22" s="429"/>
      <c r="S22" s="430"/>
      <c r="T22" s="428" t="s">
        <v>360</v>
      </c>
      <c r="U22" s="429"/>
      <c r="V22" s="429"/>
      <c r="W22" s="429"/>
      <c r="X22" s="429"/>
      <c r="Y22" s="429"/>
      <c r="Z22" s="429"/>
      <c r="AA22" s="430"/>
      <c r="AB22" s="912"/>
      <c r="AC22" s="921"/>
      <c r="AD22" s="428" t="s">
        <v>361</v>
      </c>
      <c r="AE22" s="429"/>
      <c r="AF22" s="429"/>
      <c r="AG22" s="429"/>
      <c r="AH22" s="429"/>
      <c r="AI22" s="429"/>
      <c r="AJ22" s="429"/>
      <c r="AK22" s="429"/>
      <c r="AL22" s="429"/>
      <c r="AM22" s="429"/>
      <c r="AN22" s="429"/>
      <c r="AO22" s="429"/>
      <c r="AP22" s="429"/>
      <c r="AQ22" s="429"/>
      <c r="AR22" s="429"/>
      <c r="AS22" s="429"/>
      <c r="AT22" s="429"/>
      <c r="AU22" s="430"/>
      <c r="AV22" s="428"/>
      <c r="AW22" s="429"/>
      <c r="AX22" s="429"/>
      <c r="AY22" s="429"/>
      <c r="AZ22" s="429"/>
      <c r="BA22" s="429"/>
      <c r="BB22" s="429"/>
      <c r="BC22" s="429"/>
      <c r="BD22" s="429"/>
      <c r="BE22" s="429"/>
      <c r="BF22" s="429"/>
      <c r="BG22" s="429"/>
      <c r="BH22" s="429"/>
      <c r="BI22" s="429"/>
      <c r="BJ22" s="429"/>
      <c r="BK22" s="429"/>
      <c r="BL22" s="429"/>
      <c r="BM22" s="430"/>
      <c r="BN22" s="16"/>
      <c r="BO22" s="16"/>
      <c r="BP22" s="16"/>
      <c r="BQ22" s="16"/>
      <c r="BR22" s="16"/>
      <c r="BS22" s="16"/>
      <c r="BT22" s="16"/>
      <c r="BU22" s="16"/>
      <c r="BV22" s="16"/>
      <c r="BW22" s="16"/>
      <c r="BX22" s="16"/>
      <c r="BY22" s="16"/>
      <c r="BZ22" s="16"/>
      <c r="CA22" s="16"/>
      <c r="CB22" s="16"/>
      <c r="CC22" s="16"/>
    </row>
    <row r="23" spans="2:81" s="14" customFormat="1" ht="12.6" customHeight="1">
      <c r="B23" s="17"/>
      <c r="C23" s="439">
        <f t="shared" si="0"/>
        <v>4</v>
      </c>
      <c r="D23" s="428" t="s">
        <v>198</v>
      </c>
      <c r="E23" s="429"/>
      <c r="F23" s="429"/>
      <c r="G23" s="429"/>
      <c r="H23" s="429"/>
      <c r="I23" s="429"/>
      <c r="J23" s="429"/>
      <c r="K23" s="430"/>
      <c r="L23" s="428" t="s">
        <v>1578</v>
      </c>
      <c r="M23" s="429"/>
      <c r="N23" s="429"/>
      <c r="O23" s="429"/>
      <c r="P23" s="429"/>
      <c r="Q23" s="429"/>
      <c r="R23" s="429"/>
      <c r="S23" s="430"/>
      <c r="T23" s="428" t="s">
        <v>112</v>
      </c>
      <c r="U23" s="429"/>
      <c r="V23" s="429"/>
      <c r="W23" s="429"/>
      <c r="X23" s="429"/>
      <c r="Y23" s="429"/>
      <c r="Z23" s="429"/>
      <c r="AA23" s="430"/>
      <c r="AB23" s="912"/>
      <c r="AC23" s="921"/>
      <c r="AD23" s="428" t="s">
        <v>194</v>
      </c>
      <c r="AE23" s="429"/>
      <c r="AF23" s="429"/>
      <c r="AG23" s="429"/>
      <c r="AH23" s="429"/>
      <c r="AI23" s="429"/>
      <c r="AJ23" s="429"/>
      <c r="AK23" s="429"/>
      <c r="AL23" s="429"/>
      <c r="AM23" s="429"/>
      <c r="AN23" s="429"/>
      <c r="AO23" s="429"/>
      <c r="AP23" s="429"/>
      <c r="AQ23" s="429"/>
      <c r="AR23" s="429"/>
      <c r="AS23" s="429"/>
      <c r="AT23" s="429"/>
      <c r="AU23" s="430"/>
      <c r="AV23" s="428"/>
      <c r="AW23" s="429"/>
      <c r="AX23" s="429"/>
      <c r="AY23" s="429"/>
      <c r="AZ23" s="429"/>
      <c r="BA23" s="429"/>
      <c r="BB23" s="429"/>
      <c r="BC23" s="429"/>
      <c r="BD23" s="429"/>
      <c r="BE23" s="429"/>
      <c r="BF23" s="429"/>
      <c r="BG23" s="429"/>
      <c r="BH23" s="429"/>
      <c r="BI23" s="429"/>
      <c r="BJ23" s="429"/>
      <c r="BK23" s="429"/>
      <c r="BL23" s="429"/>
      <c r="BM23" s="430"/>
      <c r="BN23" s="16"/>
      <c r="BO23" s="16"/>
      <c r="BP23" s="16"/>
      <c r="BQ23" s="16"/>
      <c r="BR23" s="16"/>
      <c r="BS23" s="16"/>
      <c r="BT23" s="16"/>
      <c r="BU23" s="16"/>
      <c r="BV23" s="16"/>
      <c r="BW23" s="16"/>
      <c r="BX23" s="16"/>
      <c r="BY23" s="16"/>
      <c r="BZ23" s="16"/>
      <c r="CA23" s="16"/>
      <c r="CB23" s="16"/>
      <c r="CC23" s="16"/>
    </row>
    <row r="24" spans="2:81" s="14" customFormat="1" ht="12.6" customHeight="1">
      <c r="B24" s="17"/>
      <c r="C24" s="439">
        <f t="shared" si="0"/>
        <v>5</v>
      </c>
      <c r="D24" s="428" t="s">
        <v>197</v>
      </c>
      <c r="E24" s="429"/>
      <c r="F24" s="429"/>
      <c r="G24" s="429"/>
      <c r="H24" s="429"/>
      <c r="I24" s="429"/>
      <c r="J24" s="429"/>
      <c r="K24" s="430"/>
      <c r="L24" s="428" t="s">
        <v>195</v>
      </c>
      <c r="M24" s="429"/>
      <c r="N24" s="429"/>
      <c r="O24" s="429"/>
      <c r="P24" s="429"/>
      <c r="Q24" s="429"/>
      <c r="R24" s="429"/>
      <c r="S24" s="430"/>
      <c r="T24" s="428" t="s">
        <v>190</v>
      </c>
      <c r="U24" s="429"/>
      <c r="V24" s="429"/>
      <c r="W24" s="429"/>
      <c r="X24" s="429"/>
      <c r="Y24" s="429"/>
      <c r="Z24" s="429"/>
      <c r="AA24" s="430"/>
      <c r="AB24" s="912"/>
      <c r="AC24" s="921"/>
      <c r="AD24" s="428" t="s">
        <v>1254</v>
      </c>
      <c r="AE24" s="429"/>
      <c r="AF24" s="429"/>
      <c r="AG24" s="429"/>
      <c r="AH24" s="429"/>
      <c r="AI24" s="429"/>
      <c r="AJ24" s="429"/>
      <c r="AK24" s="429"/>
      <c r="AL24" s="429"/>
      <c r="AM24" s="429"/>
      <c r="AN24" s="429"/>
      <c r="AO24" s="429"/>
      <c r="AP24" s="429"/>
      <c r="AQ24" s="429"/>
      <c r="AR24" s="429"/>
      <c r="AS24" s="429"/>
      <c r="AT24" s="429"/>
      <c r="AU24" s="430"/>
      <c r="AV24" s="428"/>
      <c r="AW24" s="429"/>
      <c r="AX24" s="429"/>
      <c r="AY24" s="429"/>
      <c r="AZ24" s="429"/>
      <c r="BA24" s="429"/>
      <c r="BB24" s="429"/>
      <c r="BC24" s="429"/>
      <c r="BD24" s="429"/>
      <c r="BE24" s="429"/>
      <c r="BF24" s="429"/>
      <c r="BG24" s="429"/>
      <c r="BH24" s="429"/>
      <c r="BI24" s="429"/>
      <c r="BJ24" s="429"/>
      <c r="BK24" s="429"/>
      <c r="BL24" s="429"/>
      <c r="BM24" s="430"/>
      <c r="BN24" s="16"/>
      <c r="BO24" s="16"/>
      <c r="BP24" s="16"/>
      <c r="BQ24" s="16"/>
      <c r="BR24" s="16"/>
      <c r="BS24" s="16"/>
      <c r="BT24" s="16"/>
      <c r="BU24" s="16"/>
      <c r="BV24" s="16"/>
      <c r="BW24" s="16"/>
      <c r="BX24" s="16"/>
      <c r="BY24" s="16"/>
      <c r="BZ24" s="16"/>
      <c r="CA24" s="16"/>
      <c r="CB24" s="16"/>
      <c r="CC24" s="16"/>
    </row>
    <row r="25" spans="2:81" s="15" customFormat="1" ht="12.6" customHeight="1">
      <c r="B25" s="7"/>
      <c r="C25" s="439">
        <f t="shared" si="0"/>
        <v>6</v>
      </c>
      <c r="D25" s="563" t="s">
        <v>2288</v>
      </c>
      <c r="E25" s="429"/>
      <c r="F25" s="429"/>
      <c r="G25" s="429"/>
      <c r="H25" s="429"/>
      <c r="I25" s="429"/>
      <c r="J25" s="429"/>
      <c r="K25" s="430"/>
      <c r="L25" s="428" t="s">
        <v>1609</v>
      </c>
      <c r="M25" s="429"/>
      <c r="N25" s="429"/>
      <c r="O25" s="429"/>
      <c r="P25" s="429"/>
      <c r="Q25" s="429"/>
      <c r="R25" s="429"/>
      <c r="S25" s="430"/>
      <c r="T25" s="563" t="s">
        <v>2287</v>
      </c>
      <c r="U25" s="429"/>
      <c r="V25" s="429"/>
      <c r="W25" s="429"/>
      <c r="X25" s="429"/>
      <c r="Y25" s="429"/>
      <c r="Z25" s="429"/>
      <c r="AA25" s="430"/>
      <c r="AB25" s="912"/>
      <c r="AC25" s="921"/>
      <c r="AD25" s="428" t="s">
        <v>1610</v>
      </c>
      <c r="AE25" s="429"/>
      <c r="AF25" s="429"/>
      <c r="AG25" s="429"/>
      <c r="AH25" s="429"/>
      <c r="AI25" s="429"/>
      <c r="AJ25" s="429"/>
      <c r="AK25" s="429"/>
      <c r="AL25" s="429"/>
      <c r="AM25" s="429"/>
      <c r="AN25" s="429"/>
      <c r="AO25" s="429"/>
      <c r="AP25" s="429"/>
      <c r="AQ25" s="429"/>
      <c r="AR25" s="429"/>
      <c r="AS25" s="429"/>
      <c r="AT25" s="429"/>
      <c r="AU25" s="430"/>
      <c r="AV25" s="428"/>
      <c r="AW25" s="429"/>
      <c r="AX25" s="429"/>
      <c r="AY25" s="429"/>
      <c r="AZ25" s="429"/>
      <c r="BA25" s="429"/>
      <c r="BB25" s="429"/>
      <c r="BC25" s="429"/>
      <c r="BD25" s="429"/>
      <c r="BE25" s="429"/>
      <c r="BF25" s="429"/>
      <c r="BG25" s="429"/>
      <c r="BH25" s="429"/>
      <c r="BI25" s="429"/>
      <c r="BJ25" s="429"/>
      <c r="BK25" s="429"/>
      <c r="BL25" s="429"/>
      <c r="BM25" s="430"/>
      <c r="BN25" s="16"/>
      <c r="BO25" s="16"/>
      <c r="BP25" s="16"/>
      <c r="BQ25" s="16"/>
      <c r="BR25" s="16"/>
      <c r="BS25" s="16"/>
      <c r="BT25" s="16"/>
      <c r="BU25" s="16"/>
      <c r="BV25" s="16"/>
      <c r="BW25" s="16"/>
      <c r="BX25" s="16"/>
      <c r="BY25" s="16"/>
      <c r="BZ25" s="16"/>
      <c r="CA25" s="16"/>
      <c r="CB25" s="16"/>
      <c r="CC25" s="16"/>
    </row>
    <row r="26" spans="2:81" s="15" customFormat="1" ht="12.6" customHeight="1">
      <c r="B26" s="7"/>
      <c r="C26" s="439">
        <f t="shared" si="0"/>
        <v>7</v>
      </c>
      <c r="D26" s="428" t="s">
        <v>1625</v>
      </c>
      <c r="E26" s="429"/>
      <c r="F26" s="429"/>
      <c r="G26" s="429"/>
      <c r="H26" s="429"/>
      <c r="I26" s="429"/>
      <c r="J26" s="429"/>
      <c r="K26" s="430"/>
      <c r="L26" s="428" t="s">
        <v>1614</v>
      </c>
      <c r="M26" s="429"/>
      <c r="N26" s="429"/>
      <c r="O26" s="429"/>
      <c r="P26" s="429"/>
      <c r="Q26" s="429"/>
      <c r="R26" s="429"/>
      <c r="S26" s="430"/>
      <c r="T26" s="428" t="s">
        <v>360</v>
      </c>
      <c r="U26" s="429"/>
      <c r="V26" s="429"/>
      <c r="W26" s="429"/>
      <c r="X26" s="429"/>
      <c r="Y26" s="429"/>
      <c r="Z26" s="429"/>
      <c r="AA26" s="430"/>
      <c r="AB26" s="912"/>
      <c r="AC26" s="921"/>
      <c r="AD26" s="428" t="s">
        <v>1626</v>
      </c>
      <c r="AE26" s="429"/>
      <c r="AF26" s="429"/>
      <c r="AG26" s="429"/>
      <c r="AH26" s="429"/>
      <c r="AI26" s="429"/>
      <c r="AJ26" s="429"/>
      <c r="AK26" s="429"/>
      <c r="AL26" s="429"/>
      <c r="AM26" s="429"/>
      <c r="AN26" s="429"/>
      <c r="AO26" s="429"/>
      <c r="AP26" s="429"/>
      <c r="AQ26" s="429"/>
      <c r="AR26" s="429"/>
      <c r="AS26" s="429"/>
      <c r="AT26" s="429"/>
      <c r="AU26" s="430"/>
      <c r="AV26" s="428"/>
      <c r="AW26" s="429"/>
      <c r="AX26" s="429"/>
      <c r="AY26" s="429"/>
      <c r="AZ26" s="429"/>
      <c r="BA26" s="429"/>
      <c r="BB26" s="429"/>
      <c r="BC26" s="429"/>
      <c r="BD26" s="429"/>
      <c r="BE26" s="429"/>
      <c r="BF26" s="429"/>
      <c r="BG26" s="429"/>
      <c r="BH26" s="429"/>
      <c r="BI26" s="429"/>
      <c r="BJ26" s="429"/>
      <c r="BK26" s="429"/>
      <c r="BL26" s="429"/>
      <c r="BM26" s="430"/>
      <c r="BN26" s="16"/>
      <c r="BO26" s="16"/>
      <c r="BP26" s="16"/>
      <c r="BQ26" s="16"/>
      <c r="BR26" s="16"/>
      <c r="BS26" s="16"/>
      <c r="BT26" s="16"/>
      <c r="BU26" s="16"/>
      <c r="BV26" s="16"/>
      <c r="BW26" s="16"/>
      <c r="BX26" s="16"/>
      <c r="BY26" s="16"/>
      <c r="BZ26" s="16"/>
      <c r="CA26" s="16"/>
      <c r="CB26" s="16"/>
      <c r="CC26" s="16"/>
    </row>
    <row r="29" spans="2:81" ht="16.5" customHeight="1">
      <c r="B29" s="65" t="s">
        <v>91</v>
      </c>
    </row>
    <row r="31" spans="2:81" s="31" customFormat="1" ht="15" customHeight="1">
      <c r="B31" s="17"/>
      <c r="C31" s="420" t="s">
        <v>92</v>
      </c>
      <c r="D31" s="922" t="s">
        <v>87</v>
      </c>
      <c r="E31" s="923"/>
      <c r="F31" s="923"/>
      <c r="G31" s="923"/>
      <c r="H31" s="923"/>
      <c r="I31" s="923"/>
      <c r="J31" s="923"/>
      <c r="K31" s="924"/>
      <c r="L31" s="925" t="s">
        <v>88</v>
      </c>
      <c r="M31" s="926"/>
      <c r="N31" s="926"/>
      <c r="O31" s="926"/>
      <c r="P31" s="926"/>
      <c r="Q31" s="926"/>
      <c r="R31" s="926"/>
      <c r="S31" s="927"/>
      <c r="T31" s="922" t="s">
        <v>95</v>
      </c>
      <c r="U31" s="923"/>
      <c r="V31" s="923"/>
      <c r="W31" s="923"/>
      <c r="X31" s="923"/>
      <c r="Y31" s="923"/>
      <c r="Z31" s="923"/>
      <c r="AA31" s="924"/>
      <c r="AB31" s="925" t="s">
        <v>107</v>
      </c>
      <c r="AC31" s="926"/>
      <c r="AD31" s="925" t="s">
        <v>96</v>
      </c>
      <c r="AE31" s="926"/>
      <c r="AF31" s="926"/>
      <c r="AG31" s="926"/>
      <c r="AH31" s="926"/>
      <c r="AI31" s="926"/>
      <c r="AJ31" s="926"/>
      <c r="AK31" s="926"/>
      <c r="AL31" s="926"/>
      <c r="AM31" s="926"/>
      <c r="AN31" s="926"/>
      <c r="AO31" s="926"/>
      <c r="AP31" s="926"/>
      <c r="AQ31" s="926"/>
      <c r="AR31" s="926"/>
      <c r="AS31" s="926"/>
      <c r="AT31" s="926"/>
      <c r="AU31" s="927"/>
      <c r="AV31" s="925" t="s">
        <v>30</v>
      </c>
      <c r="AW31" s="926"/>
      <c r="AX31" s="926"/>
      <c r="AY31" s="926"/>
      <c r="AZ31" s="926"/>
      <c r="BA31" s="926"/>
      <c r="BB31" s="926"/>
      <c r="BC31" s="926"/>
      <c r="BD31" s="926"/>
      <c r="BE31" s="926"/>
      <c r="BF31" s="926"/>
      <c r="BG31" s="926"/>
      <c r="BH31" s="926"/>
      <c r="BI31" s="926"/>
      <c r="BJ31" s="926"/>
      <c r="BK31" s="926"/>
      <c r="BL31" s="926"/>
      <c r="BM31" s="927"/>
      <c r="BN31" s="16"/>
      <c r="BO31" s="16"/>
      <c r="BP31" s="16"/>
      <c r="BQ31" s="16"/>
      <c r="BR31" s="16"/>
      <c r="BS31" s="16"/>
      <c r="BT31" s="16"/>
      <c r="BU31" s="16"/>
      <c r="BV31" s="16"/>
      <c r="BW31" s="16"/>
      <c r="BX31" s="16"/>
      <c r="BY31" s="16"/>
      <c r="BZ31" s="16"/>
      <c r="CA31" s="16"/>
      <c r="CB31" s="16"/>
      <c r="CC31" s="16"/>
    </row>
    <row r="32" spans="2:81" s="14" customFormat="1" ht="12.6" customHeight="1">
      <c r="B32" s="17"/>
      <c r="C32" s="421">
        <v>1</v>
      </c>
      <c r="D32" s="928" t="s">
        <v>1538</v>
      </c>
      <c r="E32" s="928" t="s">
        <v>114</v>
      </c>
      <c r="F32" s="928" t="s">
        <v>114</v>
      </c>
      <c r="G32" s="928" t="s">
        <v>114</v>
      </c>
      <c r="H32" s="928" t="s">
        <v>114</v>
      </c>
      <c r="I32" s="928" t="s">
        <v>114</v>
      </c>
      <c r="J32" s="928" t="s">
        <v>114</v>
      </c>
      <c r="K32" s="928" t="s">
        <v>114</v>
      </c>
      <c r="L32" s="928" t="s">
        <v>115</v>
      </c>
      <c r="M32" s="928" t="s">
        <v>115</v>
      </c>
      <c r="N32" s="928" t="s">
        <v>115</v>
      </c>
      <c r="O32" s="928" t="s">
        <v>115</v>
      </c>
      <c r="P32" s="928" t="s">
        <v>115</v>
      </c>
      <c r="Q32" s="928" t="s">
        <v>115</v>
      </c>
      <c r="R32" s="928" t="s">
        <v>115</v>
      </c>
      <c r="S32" s="928" t="s">
        <v>115</v>
      </c>
      <c r="T32" s="928" t="s">
        <v>383</v>
      </c>
      <c r="U32" s="928"/>
      <c r="V32" s="928"/>
      <c r="W32" s="928"/>
      <c r="X32" s="928"/>
      <c r="Y32" s="928"/>
      <c r="Z32" s="928"/>
      <c r="AA32" s="928"/>
      <c r="AB32" s="912"/>
      <c r="AC32" s="921"/>
      <c r="AD32" s="928" t="s">
        <v>384</v>
      </c>
      <c r="AE32" s="928"/>
      <c r="AF32" s="928"/>
      <c r="AG32" s="928"/>
      <c r="AH32" s="928"/>
      <c r="AI32" s="928"/>
      <c r="AJ32" s="928"/>
      <c r="AK32" s="928"/>
      <c r="AL32" s="928"/>
      <c r="AM32" s="928"/>
      <c r="AN32" s="928"/>
      <c r="AO32" s="928"/>
      <c r="AP32" s="928"/>
      <c r="AQ32" s="928"/>
      <c r="AR32" s="928"/>
      <c r="AS32" s="928"/>
      <c r="AT32" s="928"/>
      <c r="AU32" s="928"/>
      <c r="AV32" s="928"/>
      <c r="AW32" s="928"/>
      <c r="AX32" s="928"/>
      <c r="AY32" s="928"/>
      <c r="AZ32" s="928"/>
      <c r="BA32" s="928"/>
      <c r="BB32" s="928"/>
      <c r="BC32" s="928"/>
      <c r="BD32" s="928"/>
      <c r="BE32" s="928"/>
      <c r="BF32" s="928"/>
      <c r="BG32" s="928"/>
      <c r="BH32" s="928"/>
      <c r="BI32" s="928"/>
      <c r="BJ32" s="928"/>
      <c r="BK32" s="928"/>
      <c r="BL32" s="928"/>
      <c r="BM32" s="928"/>
      <c r="BN32" s="16"/>
      <c r="BO32" s="16"/>
      <c r="BP32" s="16"/>
      <c r="BQ32" s="16"/>
      <c r="BR32" s="16"/>
      <c r="BS32" s="16"/>
      <c r="BT32" s="16"/>
      <c r="BU32" s="16"/>
      <c r="BV32" s="16"/>
      <c r="BW32" s="16"/>
      <c r="BX32" s="16"/>
      <c r="BY32" s="16"/>
      <c r="BZ32" s="16"/>
      <c r="CA32" s="16"/>
      <c r="CB32" s="16"/>
      <c r="CC32" s="16"/>
    </row>
    <row r="35" spans="2:81" ht="16.5" customHeight="1">
      <c r="B35" s="65" t="s">
        <v>106</v>
      </c>
    </row>
    <row r="37" spans="2:81" ht="16.5" customHeight="1">
      <c r="C37" s="420" t="s">
        <v>92</v>
      </c>
      <c r="D37" s="922" t="s">
        <v>87</v>
      </c>
      <c r="E37" s="923"/>
      <c r="F37" s="923"/>
      <c r="G37" s="923"/>
      <c r="H37" s="923"/>
      <c r="I37" s="923"/>
      <c r="J37" s="923"/>
      <c r="K37" s="924"/>
      <c r="L37" s="925" t="s">
        <v>88</v>
      </c>
      <c r="M37" s="926"/>
      <c r="N37" s="926"/>
      <c r="O37" s="926"/>
      <c r="P37" s="926"/>
      <c r="Q37" s="926"/>
      <c r="R37" s="926"/>
      <c r="S37" s="927"/>
      <c r="T37" s="925" t="s">
        <v>105</v>
      </c>
      <c r="U37" s="926"/>
      <c r="V37" s="926"/>
      <c r="W37" s="926"/>
      <c r="X37" s="926"/>
      <c r="Y37" s="926"/>
      <c r="Z37" s="926"/>
      <c r="AA37" s="926"/>
      <c r="AB37" s="926"/>
      <c r="AC37" s="926"/>
      <c r="AD37" s="926"/>
      <c r="AE37" s="926"/>
      <c r="AF37" s="926"/>
      <c r="AG37" s="926"/>
      <c r="AH37" s="926"/>
      <c r="AI37" s="926"/>
      <c r="AJ37" s="926"/>
      <c r="AK37" s="926"/>
      <c r="AL37" s="926"/>
      <c r="AM37" s="926"/>
      <c r="AN37" s="926"/>
      <c r="AO37" s="926"/>
      <c r="AP37" s="926"/>
      <c r="AQ37" s="926"/>
      <c r="AR37" s="926"/>
      <c r="AS37" s="927"/>
      <c r="AT37" s="925" t="s">
        <v>30</v>
      </c>
      <c r="AU37" s="926"/>
      <c r="AV37" s="926"/>
      <c r="AW37" s="926"/>
      <c r="AX37" s="926"/>
      <c r="AY37" s="926"/>
      <c r="AZ37" s="926"/>
      <c r="BA37" s="926"/>
      <c r="BB37" s="926"/>
      <c r="BC37" s="926"/>
      <c r="BD37" s="926"/>
      <c r="BE37" s="926"/>
      <c r="BF37" s="926"/>
      <c r="BG37" s="926"/>
      <c r="BH37" s="926"/>
      <c r="BI37" s="926"/>
      <c r="BJ37" s="926"/>
      <c r="BK37" s="927"/>
    </row>
    <row r="38" spans="2:81" ht="12">
      <c r="C38" s="421"/>
      <c r="D38" s="928"/>
      <c r="E38" s="928"/>
      <c r="F38" s="928"/>
      <c r="G38" s="928"/>
      <c r="H38" s="928"/>
      <c r="I38" s="928"/>
      <c r="J38" s="928"/>
      <c r="K38" s="928"/>
      <c r="L38" s="928"/>
      <c r="M38" s="928"/>
      <c r="N38" s="928"/>
      <c r="O38" s="928"/>
      <c r="P38" s="928"/>
      <c r="Q38" s="928"/>
      <c r="R38" s="928"/>
      <c r="S38" s="928"/>
      <c r="T38" s="897"/>
      <c r="U38" s="898"/>
      <c r="V38" s="898"/>
      <c r="W38" s="898"/>
      <c r="X38" s="898"/>
      <c r="Y38" s="898"/>
      <c r="Z38" s="898"/>
      <c r="AA38" s="898"/>
      <c r="AB38" s="898"/>
      <c r="AC38" s="898"/>
      <c r="AD38" s="898"/>
      <c r="AE38" s="898"/>
      <c r="AF38" s="898"/>
      <c r="AG38" s="898"/>
      <c r="AH38" s="898"/>
      <c r="AI38" s="898"/>
      <c r="AJ38" s="898"/>
      <c r="AK38" s="898"/>
      <c r="AL38" s="898"/>
      <c r="AM38" s="898"/>
      <c r="AN38" s="898"/>
      <c r="AO38" s="898"/>
      <c r="AP38" s="898"/>
      <c r="AQ38" s="898"/>
      <c r="AR38" s="898"/>
      <c r="AS38" s="899"/>
      <c r="AT38" s="928"/>
      <c r="AU38" s="928"/>
      <c r="AV38" s="928"/>
      <c r="AW38" s="928"/>
      <c r="AX38" s="928"/>
      <c r="AY38" s="928"/>
      <c r="AZ38" s="928"/>
      <c r="BA38" s="928"/>
      <c r="BB38" s="928"/>
      <c r="BC38" s="928"/>
      <c r="BD38" s="928"/>
      <c r="BE38" s="928"/>
      <c r="BF38" s="928"/>
      <c r="BG38" s="928"/>
      <c r="BH38" s="928"/>
      <c r="BI38" s="928"/>
      <c r="BJ38" s="928"/>
      <c r="BK38" s="928"/>
    </row>
    <row r="41" spans="2:81" ht="16.5" customHeight="1">
      <c r="B41" s="65" t="s">
        <v>97</v>
      </c>
    </row>
    <row r="43" spans="2:81" ht="16.5" customHeight="1">
      <c r="C43" s="420" t="s">
        <v>92</v>
      </c>
      <c r="D43" s="903" t="s">
        <v>101</v>
      </c>
      <c r="E43" s="903"/>
      <c r="F43" s="903"/>
      <c r="G43" s="903"/>
      <c r="H43" s="903"/>
      <c r="I43" s="903"/>
      <c r="J43" s="903"/>
      <c r="K43" s="903"/>
      <c r="L43" s="903"/>
      <c r="M43" s="903"/>
      <c r="N43" s="903"/>
      <c r="O43" s="904" t="s">
        <v>98</v>
      </c>
      <c r="P43" s="904"/>
      <c r="Q43" s="904"/>
      <c r="R43" s="904"/>
      <c r="S43" s="904"/>
      <c r="T43" s="904"/>
      <c r="U43" s="904"/>
      <c r="V43" s="904"/>
      <c r="W43" s="904"/>
      <c r="X43" s="904"/>
      <c r="Y43" s="904"/>
      <c r="Z43" s="904"/>
      <c r="AA43" s="904"/>
      <c r="AB43" s="904" t="s">
        <v>99</v>
      </c>
      <c r="AC43" s="904"/>
      <c r="AD43" s="904"/>
      <c r="AE43" s="904"/>
      <c r="AF43" s="904"/>
      <c r="AG43" s="904" t="s">
        <v>100</v>
      </c>
      <c r="AH43" s="904"/>
      <c r="AI43" s="904"/>
      <c r="AJ43" s="904"/>
      <c r="AK43" s="904"/>
      <c r="AL43" s="904"/>
      <c r="AM43" s="904"/>
      <c r="AN43" s="904"/>
      <c r="AO43" s="904"/>
      <c r="AP43" s="904"/>
      <c r="AQ43" s="904"/>
      <c r="AR43" s="904"/>
      <c r="AS43" s="904"/>
      <c r="AT43" s="904"/>
      <c r="AU43" s="904"/>
      <c r="AV43" s="904"/>
      <c r="AW43" s="904"/>
      <c r="AX43" s="904"/>
      <c r="AY43" s="904"/>
      <c r="AZ43" s="904"/>
      <c r="BA43" s="904"/>
      <c r="BB43" s="904"/>
      <c r="BC43" s="904"/>
      <c r="BD43" s="904"/>
      <c r="BE43" s="904"/>
      <c r="BF43" s="904"/>
      <c r="BG43" s="904"/>
      <c r="BH43" s="904"/>
      <c r="BI43" s="904"/>
      <c r="BJ43" s="904"/>
      <c r="BK43" s="904"/>
    </row>
    <row r="44" spans="2:81" s="14" customFormat="1" ht="12.6" customHeight="1">
      <c r="B44" s="17"/>
      <c r="C44" s="421"/>
      <c r="D44" s="897"/>
      <c r="E44" s="898"/>
      <c r="F44" s="898"/>
      <c r="G44" s="898"/>
      <c r="H44" s="898"/>
      <c r="I44" s="898"/>
      <c r="J44" s="898"/>
      <c r="K44" s="898"/>
      <c r="L44" s="898"/>
      <c r="M44" s="898"/>
      <c r="N44" s="899"/>
      <c r="O44" s="897"/>
      <c r="P44" s="898"/>
      <c r="Q44" s="898"/>
      <c r="R44" s="898"/>
      <c r="S44" s="898"/>
      <c r="T44" s="898"/>
      <c r="U44" s="898"/>
      <c r="V44" s="898"/>
      <c r="W44" s="898"/>
      <c r="X44" s="898"/>
      <c r="Y44" s="898"/>
      <c r="Z44" s="898"/>
      <c r="AA44" s="899"/>
      <c r="AB44" s="897"/>
      <c r="AC44" s="898"/>
      <c r="AD44" s="898"/>
      <c r="AE44" s="898"/>
      <c r="AF44" s="899"/>
      <c r="AG44" s="897"/>
      <c r="AH44" s="898"/>
      <c r="AI44" s="898"/>
      <c r="AJ44" s="898"/>
      <c r="AK44" s="898"/>
      <c r="AL44" s="898"/>
      <c r="AM44" s="898"/>
      <c r="AN44" s="898"/>
      <c r="AO44" s="898"/>
      <c r="AP44" s="898"/>
      <c r="AQ44" s="898"/>
      <c r="AR44" s="898"/>
      <c r="AS44" s="898"/>
      <c r="AT44" s="898"/>
      <c r="AU44" s="898"/>
      <c r="AV44" s="898"/>
      <c r="AW44" s="898"/>
      <c r="AX44" s="898"/>
      <c r="AY44" s="898"/>
      <c r="AZ44" s="898"/>
      <c r="BA44" s="898"/>
      <c r="BB44" s="898"/>
      <c r="BC44" s="898"/>
      <c r="BD44" s="898"/>
      <c r="BE44" s="898"/>
      <c r="BF44" s="898"/>
      <c r="BG44" s="898"/>
      <c r="BH44" s="898"/>
      <c r="BI44" s="898"/>
      <c r="BJ44" s="898"/>
      <c r="BK44" s="899"/>
      <c r="BL44" s="16"/>
      <c r="BM44" s="16"/>
      <c r="BN44" s="16"/>
      <c r="BO44" s="16"/>
      <c r="BP44" s="16"/>
      <c r="BQ44" s="16"/>
      <c r="BR44" s="16"/>
      <c r="BS44" s="16"/>
      <c r="BT44" s="16"/>
      <c r="BU44" s="16"/>
      <c r="BV44" s="16"/>
      <c r="BW44" s="16"/>
      <c r="BX44" s="16"/>
      <c r="BY44" s="16"/>
      <c r="BZ44" s="16"/>
      <c r="CA44" s="16"/>
      <c r="CB44" s="16"/>
      <c r="CC44" s="16"/>
    </row>
    <row r="47" spans="2:81" s="17" customFormat="1" ht="16.5" customHeight="1">
      <c r="B47" s="65" t="s">
        <v>103</v>
      </c>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6"/>
      <c r="AV47" s="16"/>
      <c r="AW47" s="16"/>
      <c r="AX47" s="16"/>
      <c r="AY47" s="16"/>
      <c r="AZ47" s="16"/>
      <c r="BA47" s="16"/>
      <c r="BB47" s="16"/>
      <c r="BC47" s="16"/>
      <c r="BD47" s="16"/>
      <c r="BE47" s="16"/>
      <c r="BF47" s="16"/>
      <c r="BG47" s="16"/>
      <c r="BH47" s="16"/>
      <c r="BI47" s="16"/>
      <c r="BJ47" s="16"/>
      <c r="BK47" s="16"/>
      <c r="BL47" s="16"/>
      <c r="BM47" s="16"/>
      <c r="BN47" s="16"/>
      <c r="BO47" s="16"/>
      <c r="BP47" s="16"/>
      <c r="BQ47" s="16"/>
      <c r="BR47" s="16"/>
      <c r="BS47" s="16"/>
      <c r="BT47" s="16"/>
      <c r="BU47" s="16"/>
      <c r="BV47" s="16"/>
      <c r="BW47" s="16"/>
      <c r="BX47" s="16"/>
      <c r="BY47" s="16"/>
      <c r="BZ47" s="16"/>
      <c r="CA47" s="16"/>
      <c r="CB47" s="16"/>
      <c r="CC47" s="16"/>
    </row>
    <row r="49" spans="2:69" ht="16.5" customHeight="1">
      <c r="C49" s="17" t="s">
        <v>386</v>
      </c>
    </row>
    <row r="50" spans="2:69" ht="16.5" customHeight="1">
      <c r="C50" s="17" t="s">
        <v>387</v>
      </c>
    </row>
    <row r="51" spans="2:69" ht="16.5" customHeight="1">
      <c r="C51" s="219"/>
      <c r="D51" s="219"/>
      <c r="E51" s="219"/>
      <c r="F51" s="16"/>
      <c r="G51" s="219"/>
      <c r="H51" s="219"/>
      <c r="I51" s="219"/>
      <c r="J51" s="219"/>
      <c r="K51" s="219"/>
      <c r="L51" s="219"/>
      <c r="M51" s="219"/>
      <c r="P51" s="219"/>
      <c r="Q51" s="219"/>
      <c r="R51" s="219"/>
      <c r="S51" s="219"/>
      <c r="T51" s="219"/>
      <c r="U51" s="219"/>
      <c r="V51" s="219"/>
      <c r="W51" s="219"/>
      <c r="X51" s="219"/>
      <c r="Y51" s="219"/>
      <c r="Z51" s="219"/>
      <c r="AA51" s="219"/>
      <c r="AB51" s="219"/>
      <c r="AC51" s="219"/>
      <c r="AD51" s="219"/>
      <c r="AE51" s="219"/>
      <c r="AF51" s="219"/>
      <c r="AG51" s="219"/>
      <c r="AH51" s="219"/>
      <c r="AI51" s="219"/>
      <c r="AJ51" s="219"/>
      <c r="AK51" s="219"/>
      <c r="AL51" s="219"/>
      <c r="AM51" s="219"/>
      <c r="AN51" s="219"/>
      <c r="AO51" s="219"/>
      <c r="AP51" s="219"/>
      <c r="AQ51" s="219"/>
      <c r="AR51" s="219"/>
      <c r="AS51" s="219"/>
      <c r="AT51" s="219"/>
      <c r="AU51" s="219"/>
      <c r="AV51" s="219"/>
      <c r="AW51" s="219"/>
      <c r="AX51" s="219"/>
      <c r="AY51" s="219"/>
      <c r="AZ51" s="219"/>
      <c r="BA51" s="219"/>
      <c r="BB51" s="219"/>
      <c r="BC51" s="219"/>
      <c r="BD51" s="219"/>
      <c r="BE51" s="219"/>
      <c r="BF51" s="219"/>
      <c r="BG51" s="219"/>
      <c r="BH51" s="219"/>
      <c r="BI51" s="219"/>
      <c r="BJ51" s="219"/>
      <c r="BK51" s="219"/>
      <c r="BL51" s="219"/>
      <c r="BM51" s="219"/>
      <c r="BN51" s="219"/>
      <c r="BO51" s="219"/>
      <c r="BP51" s="219"/>
    </row>
    <row r="52" spans="2:69" ht="16.5" customHeight="1">
      <c r="B52" s="16"/>
      <c r="D52" s="219" t="s">
        <v>1569</v>
      </c>
      <c r="E52" s="219"/>
      <c r="F52" s="219"/>
      <c r="G52" s="219"/>
      <c r="H52" s="219"/>
      <c r="I52" s="219"/>
      <c r="J52" s="219"/>
      <c r="K52" s="219"/>
      <c r="L52" s="18"/>
      <c r="M52" s="18"/>
      <c r="N52" s="219"/>
      <c r="O52" s="219"/>
      <c r="P52" s="219"/>
      <c r="Q52" s="219"/>
      <c r="R52" s="219"/>
      <c r="S52" s="219"/>
      <c r="T52" s="219"/>
      <c r="U52" s="219"/>
      <c r="V52" s="219"/>
      <c r="W52" s="219"/>
      <c r="X52" s="219"/>
      <c r="Y52" s="219"/>
      <c r="Z52" s="219"/>
      <c r="AA52" s="219"/>
      <c r="AB52" s="219"/>
      <c r="AC52" s="219"/>
      <c r="AD52" s="219"/>
      <c r="AE52" s="219"/>
      <c r="AF52" s="219"/>
      <c r="AG52" s="219"/>
      <c r="AH52" s="219"/>
      <c r="AI52" s="219"/>
      <c r="AJ52" s="219"/>
      <c r="AK52" s="219"/>
      <c r="AL52" s="219"/>
      <c r="AM52" s="219"/>
      <c r="AN52" s="219"/>
      <c r="AO52" s="219"/>
      <c r="AP52" s="219"/>
      <c r="AQ52" s="219"/>
      <c r="AR52" s="219"/>
      <c r="AS52" s="219"/>
      <c r="AT52" s="219"/>
      <c r="AU52" s="219"/>
      <c r="AV52" s="219"/>
      <c r="AW52" s="219"/>
      <c r="AX52" s="219"/>
      <c r="AY52" s="219"/>
      <c r="AZ52" s="219"/>
      <c r="BA52" s="219"/>
      <c r="BB52" s="219"/>
      <c r="BC52" s="219"/>
      <c r="BD52" s="219"/>
      <c r="BE52" s="219"/>
      <c r="BF52" s="219"/>
      <c r="BG52" s="219"/>
      <c r="BH52" s="219"/>
      <c r="BI52" s="219"/>
      <c r="BJ52" s="219"/>
      <c r="BK52" s="219"/>
      <c r="BL52" s="219"/>
      <c r="BM52" s="219"/>
      <c r="BN52" s="219"/>
      <c r="BO52" s="219"/>
      <c r="BP52" s="219"/>
      <c r="BQ52" s="219"/>
    </row>
    <row r="53" spans="2:69" ht="16.5" customHeight="1">
      <c r="B53" s="16"/>
      <c r="D53" s="959" t="s">
        <v>367</v>
      </c>
      <c r="E53" s="960"/>
      <c r="F53" s="961"/>
      <c r="G53" s="959" t="s">
        <v>368</v>
      </c>
      <c r="H53" s="960"/>
      <c r="I53" s="961"/>
      <c r="J53" s="959" t="s">
        <v>369</v>
      </c>
      <c r="K53" s="960"/>
      <c r="L53" s="960"/>
      <c r="M53" s="960"/>
      <c r="N53" s="960"/>
      <c r="O53" s="961"/>
      <c r="P53" s="959" t="s">
        <v>325</v>
      </c>
      <c r="Q53" s="960"/>
      <c r="R53" s="960"/>
      <c r="S53" s="960"/>
      <c r="T53" s="960"/>
      <c r="U53" s="960"/>
      <c r="V53" s="960"/>
      <c r="W53" s="960"/>
      <c r="X53" s="960"/>
      <c r="Y53" s="961"/>
      <c r="Z53" s="959" t="s">
        <v>226</v>
      </c>
      <c r="AA53" s="960"/>
      <c r="AB53" s="960"/>
      <c r="AC53" s="961"/>
      <c r="AD53" s="959" t="s">
        <v>227</v>
      </c>
      <c r="AE53" s="960"/>
      <c r="AF53" s="960"/>
      <c r="AG53" s="961"/>
      <c r="AH53" s="959" t="s">
        <v>223</v>
      </c>
      <c r="AI53" s="960"/>
      <c r="AJ53" s="960"/>
      <c r="AK53" s="961"/>
      <c r="AL53" s="219"/>
      <c r="AM53" s="219"/>
      <c r="AN53" s="219"/>
      <c r="AO53" s="219"/>
      <c r="AP53" s="219"/>
      <c r="AQ53" s="219"/>
      <c r="AR53" s="219"/>
      <c r="AS53" s="219"/>
      <c r="AT53" s="219"/>
      <c r="AU53" s="219"/>
      <c r="AV53" s="219"/>
      <c r="AW53" s="219"/>
      <c r="AX53" s="219"/>
      <c r="AY53" s="219"/>
      <c r="AZ53" s="219"/>
      <c r="BA53" s="219"/>
      <c r="BB53" s="219"/>
      <c r="BC53" s="219"/>
      <c r="BD53" s="219"/>
      <c r="BE53" s="219"/>
      <c r="BF53" s="219"/>
      <c r="BG53" s="219"/>
      <c r="BH53" s="219"/>
      <c r="BI53" s="219"/>
      <c r="BJ53" s="219"/>
      <c r="BK53" s="219"/>
      <c r="BL53" s="219"/>
      <c r="BM53" s="219"/>
      <c r="BN53" s="219"/>
      <c r="BO53" s="219"/>
      <c r="BP53" s="219"/>
      <c r="BQ53" s="219"/>
    </row>
    <row r="54" spans="2:69" ht="16.5" customHeight="1">
      <c r="B54" s="16"/>
      <c r="D54" s="962"/>
      <c r="E54" s="963"/>
      <c r="F54" s="964"/>
      <c r="G54" s="962">
        <v>3.31</v>
      </c>
      <c r="H54" s="963"/>
      <c r="I54" s="964"/>
      <c r="J54" s="965" t="s">
        <v>579</v>
      </c>
      <c r="K54" s="966"/>
      <c r="L54" s="966"/>
      <c r="M54" s="966"/>
      <c r="N54" s="966"/>
      <c r="O54" s="967"/>
      <c r="P54" s="959"/>
      <c r="Q54" s="960"/>
      <c r="R54" s="960"/>
      <c r="S54" s="960"/>
      <c r="T54" s="960"/>
      <c r="U54" s="960"/>
      <c r="V54" s="960"/>
      <c r="W54" s="960"/>
      <c r="X54" s="960"/>
      <c r="Y54" s="961"/>
      <c r="Z54" s="956"/>
      <c r="AA54" s="957"/>
      <c r="AB54" s="957"/>
      <c r="AC54" s="958"/>
      <c r="AD54" s="956">
        <v>100</v>
      </c>
      <c r="AE54" s="957"/>
      <c r="AF54" s="957"/>
      <c r="AG54" s="958"/>
      <c r="AH54" s="956"/>
      <c r="AI54" s="957"/>
      <c r="AJ54" s="957"/>
      <c r="AK54" s="958"/>
      <c r="AL54" s="219"/>
      <c r="AM54" s="219" t="s">
        <v>545</v>
      </c>
      <c r="AN54" s="219" t="s">
        <v>581</v>
      </c>
      <c r="AR54" s="219"/>
      <c r="AS54" s="219"/>
      <c r="AT54" s="219"/>
      <c r="AU54" s="219"/>
      <c r="AV54" s="219"/>
      <c r="AW54" s="219"/>
      <c r="AX54" s="219"/>
      <c r="AY54" s="219"/>
      <c r="AZ54" s="219"/>
      <c r="BA54" s="219"/>
      <c r="BB54" s="219"/>
      <c r="BC54" s="219"/>
      <c r="BD54" s="219"/>
      <c r="BE54" s="219"/>
      <c r="BF54" s="219"/>
      <c r="BG54" s="219"/>
      <c r="BH54" s="219"/>
      <c r="BI54" s="219"/>
      <c r="BJ54" s="219"/>
      <c r="BK54" s="219"/>
      <c r="BL54" s="219"/>
      <c r="BM54" s="219"/>
      <c r="BN54" s="219"/>
      <c r="BO54" s="219"/>
      <c r="BP54" s="219"/>
      <c r="BQ54" s="219"/>
    </row>
    <row r="55" spans="2:69" ht="16.5" customHeight="1">
      <c r="B55" s="16"/>
      <c r="D55" s="962"/>
      <c r="E55" s="963"/>
      <c r="F55" s="964"/>
      <c r="G55" s="962"/>
      <c r="H55" s="963"/>
      <c r="I55" s="964"/>
      <c r="J55" s="965" t="s">
        <v>342</v>
      </c>
      <c r="K55" s="966"/>
      <c r="L55" s="966"/>
      <c r="M55" s="966"/>
      <c r="N55" s="966"/>
      <c r="O55" s="967"/>
      <c r="P55" s="965"/>
      <c r="Q55" s="966"/>
      <c r="R55" s="966"/>
      <c r="S55" s="966"/>
      <c r="T55" s="966"/>
      <c r="U55" s="966"/>
      <c r="V55" s="966"/>
      <c r="W55" s="966"/>
      <c r="X55" s="966"/>
      <c r="Y55" s="967"/>
      <c r="Z55" s="956"/>
      <c r="AA55" s="957"/>
      <c r="AB55" s="957"/>
      <c r="AC55" s="958"/>
      <c r="AD55" s="956">
        <v>3000</v>
      </c>
      <c r="AE55" s="957"/>
      <c r="AF55" s="957"/>
      <c r="AG55" s="958"/>
      <c r="AH55" s="956">
        <v>3100</v>
      </c>
      <c r="AI55" s="957"/>
      <c r="AJ55" s="957"/>
      <c r="AK55" s="958"/>
      <c r="AL55" s="219"/>
      <c r="AM55" s="219" t="s">
        <v>545</v>
      </c>
      <c r="AN55" s="219" t="s">
        <v>1226</v>
      </c>
      <c r="AR55" s="219"/>
      <c r="AS55" s="219"/>
      <c r="AT55" s="219"/>
      <c r="AU55" s="219"/>
      <c r="AV55" s="219"/>
      <c r="AW55" s="219"/>
      <c r="AX55" s="219"/>
      <c r="AY55" s="219"/>
      <c r="AZ55" s="219"/>
      <c r="BA55" s="219"/>
      <c r="BB55" s="219"/>
      <c r="BC55" s="219"/>
      <c r="BD55" s="219"/>
      <c r="BE55" s="219"/>
      <c r="BF55" s="219"/>
      <c r="BG55" s="219"/>
      <c r="BH55" s="219"/>
      <c r="BI55" s="219"/>
      <c r="BJ55" s="219"/>
      <c r="BK55" s="219"/>
      <c r="BL55" s="219"/>
      <c r="BM55" s="219"/>
      <c r="BN55" s="219"/>
      <c r="BO55" s="219"/>
      <c r="BP55" s="219"/>
      <c r="BQ55" s="219"/>
    </row>
    <row r="56" spans="2:69" ht="16.5" customHeight="1">
      <c r="B56" s="16"/>
      <c r="D56" s="962"/>
      <c r="E56" s="963"/>
      <c r="F56" s="964"/>
      <c r="G56" s="985"/>
      <c r="H56" s="963"/>
      <c r="I56" s="964"/>
      <c r="J56" s="965"/>
      <c r="K56" s="966"/>
      <c r="L56" s="966"/>
      <c r="M56" s="966"/>
      <c r="N56" s="966"/>
      <c r="O56" s="967"/>
      <c r="P56" s="959" t="s">
        <v>327</v>
      </c>
      <c r="Q56" s="960"/>
      <c r="R56" s="960"/>
      <c r="S56" s="960"/>
      <c r="T56" s="960"/>
      <c r="U56" s="960"/>
      <c r="V56" s="960"/>
      <c r="W56" s="960"/>
      <c r="X56" s="960"/>
      <c r="Y56" s="961"/>
      <c r="Z56" s="956">
        <v>3100</v>
      </c>
      <c r="AA56" s="957"/>
      <c r="AB56" s="957"/>
      <c r="AC56" s="958"/>
      <c r="AD56" s="956"/>
      <c r="AE56" s="957"/>
      <c r="AF56" s="957"/>
      <c r="AG56" s="958"/>
      <c r="AH56" s="956"/>
      <c r="AI56" s="957"/>
      <c r="AJ56" s="957"/>
      <c r="AK56" s="958"/>
      <c r="AL56" s="219"/>
      <c r="AM56" s="219" t="s">
        <v>545</v>
      </c>
      <c r="AN56" s="219" t="s">
        <v>583</v>
      </c>
      <c r="AR56" s="219"/>
      <c r="AS56" s="219"/>
      <c r="AT56" s="219"/>
      <c r="AU56" s="219"/>
      <c r="AV56" s="219"/>
      <c r="AW56" s="219"/>
      <c r="AX56" s="219"/>
      <c r="AY56" s="219"/>
      <c r="AZ56" s="219"/>
      <c r="BA56" s="219"/>
      <c r="BB56" s="219"/>
      <c r="BC56" s="219"/>
      <c r="BD56" s="219"/>
      <c r="BE56" s="219"/>
      <c r="BF56" s="219"/>
      <c r="BG56" s="219"/>
      <c r="BH56" s="219"/>
      <c r="BI56" s="219"/>
      <c r="BJ56" s="219"/>
      <c r="BK56" s="219"/>
      <c r="BL56" s="219"/>
      <c r="BM56" s="219"/>
      <c r="BN56" s="219"/>
      <c r="BO56" s="219"/>
      <c r="BP56" s="219"/>
      <c r="BQ56" s="219"/>
    </row>
    <row r="57" spans="2:69" ht="16.5" customHeight="1">
      <c r="B57" s="16"/>
      <c r="D57" s="962"/>
      <c r="E57" s="963"/>
      <c r="F57" s="964"/>
      <c r="G57" s="985"/>
      <c r="H57" s="963"/>
      <c r="I57" s="964"/>
      <c r="J57" s="965"/>
      <c r="K57" s="966"/>
      <c r="L57" s="966"/>
      <c r="M57" s="966"/>
      <c r="N57" s="966"/>
      <c r="O57" s="967"/>
      <c r="P57" s="959" t="s">
        <v>378</v>
      </c>
      <c r="Q57" s="960"/>
      <c r="R57" s="960"/>
      <c r="S57" s="960"/>
      <c r="T57" s="960"/>
      <c r="U57" s="960"/>
      <c r="V57" s="960"/>
      <c r="W57" s="960"/>
      <c r="X57" s="960"/>
      <c r="Y57" s="961"/>
      <c r="Z57" s="956">
        <v>3100</v>
      </c>
      <c r="AA57" s="957"/>
      <c r="AB57" s="957"/>
      <c r="AC57" s="958"/>
      <c r="AD57" s="956">
        <v>3100</v>
      </c>
      <c r="AE57" s="957"/>
      <c r="AF57" s="957"/>
      <c r="AG57" s="958"/>
      <c r="AH57" s="956"/>
      <c r="AI57" s="957"/>
      <c r="AJ57" s="957"/>
      <c r="AK57" s="958"/>
      <c r="AL57" s="219"/>
      <c r="AM57" s="219"/>
      <c r="AN57" s="219"/>
      <c r="AR57" s="219"/>
      <c r="AS57" s="219"/>
      <c r="AT57" s="219"/>
      <c r="AU57" s="219"/>
      <c r="AV57" s="219"/>
      <c r="AW57" s="219"/>
      <c r="AX57" s="219"/>
      <c r="AY57" s="219"/>
      <c r="AZ57" s="219"/>
      <c r="BA57" s="219"/>
      <c r="BB57" s="219"/>
      <c r="BC57" s="219"/>
      <c r="BD57" s="219"/>
      <c r="BE57" s="219"/>
      <c r="BF57" s="219"/>
      <c r="BG57" s="219"/>
      <c r="BH57" s="219"/>
      <c r="BI57" s="219"/>
      <c r="BJ57" s="219"/>
      <c r="BK57" s="219"/>
      <c r="BL57" s="219"/>
      <c r="BM57" s="219"/>
      <c r="BN57" s="219"/>
      <c r="BO57" s="219"/>
      <c r="BP57" s="219"/>
      <c r="BQ57" s="219"/>
    </row>
    <row r="58" spans="2:69" ht="16.5" customHeight="1">
      <c r="B58" s="16"/>
      <c r="D58" s="962"/>
      <c r="E58" s="963"/>
      <c r="F58" s="964"/>
      <c r="G58" s="962"/>
      <c r="H58" s="963"/>
      <c r="I58" s="964"/>
      <c r="J58" s="965"/>
      <c r="K58" s="966"/>
      <c r="L58" s="966"/>
      <c r="M58" s="966"/>
      <c r="N58" s="966"/>
      <c r="O58" s="967"/>
      <c r="P58" s="959"/>
      <c r="Q58" s="960"/>
      <c r="R58" s="960"/>
      <c r="S58" s="960"/>
      <c r="T58" s="960"/>
      <c r="U58" s="960"/>
      <c r="V58" s="960"/>
      <c r="W58" s="960"/>
      <c r="X58" s="960"/>
      <c r="Y58" s="961"/>
      <c r="Z58" s="956"/>
      <c r="AA58" s="957"/>
      <c r="AB58" s="957"/>
      <c r="AC58" s="958"/>
      <c r="AD58" s="956"/>
      <c r="AE58" s="957"/>
      <c r="AF58" s="957"/>
      <c r="AG58" s="958"/>
      <c r="AH58" s="956"/>
      <c r="AI58" s="957"/>
      <c r="AJ58" s="957"/>
      <c r="AK58" s="958"/>
      <c r="AL58" s="219"/>
      <c r="AM58" s="219"/>
      <c r="AN58" s="219"/>
      <c r="AR58" s="219"/>
      <c r="AS58" s="219"/>
      <c r="AT58" s="219"/>
      <c r="AU58" s="219"/>
      <c r="AV58" s="219"/>
      <c r="AW58" s="219"/>
      <c r="AX58" s="219"/>
      <c r="AY58" s="219"/>
      <c r="AZ58" s="219"/>
      <c r="BA58" s="219"/>
      <c r="BB58" s="219"/>
      <c r="BC58" s="219"/>
      <c r="BD58" s="219"/>
      <c r="BE58" s="219"/>
      <c r="BF58" s="219"/>
      <c r="BG58" s="219"/>
      <c r="BH58" s="219"/>
      <c r="BI58" s="219"/>
      <c r="BJ58" s="219"/>
      <c r="BK58" s="219"/>
      <c r="BL58" s="219"/>
      <c r="BM58" s="219"/>
      <c r="BN58" s="219"/>
      <c r="BO58" s="219"/>
      <c r="BP58" s="219"/>
      <c r="BQ58" s="219"/>
    </row>
    <row r="61" spans="2:69" ht="16.5" customHeight="1">
      <c r="C61" s="219" t="s">
        <v>1584</v>
      </c>
      <c r="D61" s="16"/>
      <c r="E61" s="219"/>
      <c r="F61" s="219"/>
      <c r="G61" s="219"/>
      <c r="H61" s="219"/>
      <c r="I61" s="219"/>
      <c r="J61" s="219"/>
      <c r="K61" s="219"/>
      <c r="L61" s="219"/>
      <c r="M61" s="219"/>
      <c r="N61" s="219"/>
      <c r="O61" s="219"/>
      <c r="P61" s="219"/>
      <c r="Q61" s="219"/>
      <c r="R61" s="219"/>
      <c r="S61" s="219"/>
      <c r="T61" s="219"/>
      <c r="U61" s="219"/>
      <c r="V61" s="219"/>
      <c r="W61" s="219"/>
      <c r="X61" s="219"/>
      <c r="Y61" s="219"/>
      <c r="Z61" s="219"/>
      <c r="AA61" s="219"/>
      <c r="AB61" s="219"/>
      <c r="AC61" s="219"/>
      <c r="AD61" s="219"/>
      <c r="AE61" s="219"/>
      <c r="AF61" s="219"/>
      <c r="AG61" s="219"/>
      <c r="AH61" s="219"/>
      <c r="AI61" s="219"/>
      <c r="AJ61" s="219"/>
      <c r="AK61" s="219"/>
      <c r="AL61" s="219"/>
      <c r="AM61" s="219"/>
      <c r="AN61" s="219"/>
      <c r="AO61" s="219"/>
      <c r="AP61" s="219"/>
      <c r="AQ61" s="219"/>
      <c r="AR61" s="216"/>
      <c r="AS61" s="216"/>
      <c r="AT61" s="216"/>
      <c r="AU61" s="219"/>
      <c r="AV61" s="219"/>
      <c r="AW61" s="219"/>
      <c r="AX61" s="219"/>
      <c r="AY61" s="219"/>
      <c r="AZ61" s="216"/>
      <c r="BA61" s="216"/>
      <c r="BB61" s="216"/>
      <c r="BC61" s="216"/>
      <c r="BD61" s="216"/>
      <c r="BE61" s="216"/>
      <c r="BF61" s="216"/>
      <c r="BG61" s="219"/>
      <c r="BH61" s="216"/>
      <c r="BI61" s="216"/>
      <c r="BJ61" s="216"/>
      <c r="BK61" s="216"/>
      <c r="BL61" s="216"/>
      <c r="BM61" s="219"/>
      <c r="BN61" s="219"/>
      <c r="BO61" s="219"/>
      <c r="BP61" s="219"/>
    </row>
    <row r="62" spans="2:69" ht="16.5" customHeight="1">
      <c r="C62" s="219"/>
      <c r="D62" s="219" t="s">
        <v>1894</v>
      </c>
      <c r="E62" s="219"/>
      <c r="F62" s="219"/>
      <c r="G62" s="219"/>
      <c r="H62" s="219"/>
      <c r="I62" s="219"/>
      <c r="J62" s="219"/>
      <c r="K62" s="219"/>
      <c r="L62" s="219"/>
      <c r="M62" s="219"/>
      <c r="N62" s="219"/>
      <c r="O62" s="219"/>
      <c r="P62" s="219"/>
      <c r="Q62" s="219"/>
      <c r="R62" s="219"/>
      <c r="S62" s="219"/>
      <c r="T62" s="219"/>
      <c r="U62" s="219"/>
      <c r="V62" s="219"/>
      <c r="W62" s="219"/>
      <c r="X62" s="219"/>
      <c r="Y62" s="219"/>
      <c r="Z62" s="219"/>
      <c r="AA62" s="219"/>
      <c r="AB62" s="219"/>
      <c r="AC62" s="219"/>
      <c r="AD62" s="219"/>
      <c r="AE62" s="219"/>
      <c r="AF62" s="219"/>
      <c r="AG62" s="219"/>
      <c r="AH62" s="219"/>
      <c r="AI62" s="219"/>
      <c r="AJ62" s="219"/>
      <c r="AK62" s="219"/>
      <c r="AL62" s="219"/>
      <c r="AM62" s="219"/>
      <c r="AN62" s="219"/>
      <c r="AO62" s="219"/>
      <c r="AP62" s="219"/>
      <c r="AQ62" s="216"/>
      <c r="AR62" s="216"/>
      <c r="AS62" s="216"/>
      <c r="AT62" s="219"/>
      <c r="AU62" s="219"/>
      <c r="AV62" s="219"/>
      <c r="AW62" s="219"/>
      <c r="AX62" s="219"/>
      <c r="AY62" s="216"/>
      <c r="AZ62" s="216"/>
      <c r="BA62" s="216"/>
      <c r="BB62" s="216"/>
      <c r="BC62" s="216"/>
      <c r="BD62" s="216"/>
      <c r="BE62" s="216"/>
      <c r="BF62" s="219"/>
      <c r="BG62" s="216"/>
      <c r="BH62" s="216"/>
      <c r="BI62" s="216"/>
      <c r="BJ62" s="216"/>
      <c r="BK62" s="216"/>
      <c r="BL62" s="219"/>
      <c r="BM62" s="219"/>
      <c r="BN62" s="219"/>
      <c r="BO62" s="219"/>
    </row>
    <row r="63" spans="2:69" ht="16.5" customHeight="1">
      <c r="C63" s="219"/>
      <c r="D63" s="219"/>
      <c r="E63" s="402" t="s">
        <v>1939</v>
      </c>
      <c r="F63" s="403"/>
      <c r="G63" s="403"/>
      <c r="H63" s="403"/>
      <c r="I63" s="403"/>
      <c r="J63" s="403"/>
      <c r="K63" s="404"/>
      <c r="L63" s="402" t="s">
        <v>29</v>
      </c>
      <c r="M63" s="386"/>
      <c r="N63" s="386"/>
      <c r="O63" s="386"/>
      <c r="P63" s="386"/>
      <c r="Q63" s="386"/>
      <c r="R63" s="387"/>
      <c r="S63" s="386" t="s">
        <v>1420</v>
      </c>
      <c r="T63" s="386"/>
      <c r="U63" s="386"/>
      <c r="V63" s="386"/>
      <c r="W63" s="386"/>
      <c r="X63" s="386"/>
      <c r="Y63" s="386"/>
      <c r="Z63" s="386"/>
      <c r="AA63" s="386"/>
      <c r="AB63" s="386"/>
      <c r="AC63" s="386"/>
      <c r="AD63" s="386"/>
      <c r="AE63" s="386"/>
      <c r="AF63" s="386"/>
      <c r="AG63" s="388"/>
      <c r="AH63" s="388"/>
      <c r="AI63" s="388"/>
      <c r="AJ63" s="386"/>
      <c r="AK63" s="386"/>
      <c r="AL63" s="386"/>
      <c r="AM63" s="386"/>
      <c r="AN63" s="386"/>
      <c r="AO63" s="386"/>
      <c r="AP63" s="386"/>
      <c r="AQ63" s="388"/>
      <c r="AR63" s="388"/>
      <c r="AS63" s="388"/>
      <c r="AT63" s="388"/>
      <c r="AU63" s="388"/>
      <c r="AV63" s="388"/>
      <c r="AW63" s="388"/>
      <c r="AX63" s="386"/>
      <c r="AY63" s="388"/>
      <c r="AZ63" s="388"/>
      <c r="BA63" s="388"/>
      <c r="BB63" s="388"/>
      <c r="BC63" s="388"/>
      <c r="BD63" s="388"/>
      <c r="BE63" s="388"/>
      <c r="BF63" s="387"/>
    </row>
    <row r="64" spans="2:69" ht="16.5" customHeight="1">
      <c r="C64" s="219"/>
      <c r="E64" s="217" t="s">
        <v>2237</v>
      </c>
      <c r="F64" s="258"/>
      <c r="G64" s="258"/>
      <c r="H64" s="258"/>
      <c r="I64" s="258"/>
      <c r="J64" s="258"/>
      <c r="K64" s="381"/>
      <c r="L64" s="217" t="s">
        <v>2235</v>
      </c>
      <c r="M64" s="258"/>
      <c r="N64" s="258"/>
      <c r="O64" s="258"/>
      <c r="P64" s="258"/>
      <c r="Q64" s="258"/>
      <c r="R64" s="381"/>
      <c r="S64" s="217" t="s">
        <v>1962</v>
      </c>
      <c r="T64" s="258"/>
      <c r="U64" s="258"/>
      <c r="V64" s="258"/>
      <c r="W64" s="258"/>
      <c r="X64" s="258"/>
      <c r="Y64" s="258"/>
      <c r="Z64" s="258"/>
      <c r="AA64" s="258"/>
      <c r="AB64" s="258"/>
      <c r="AC64" s="258"/>
      <c r="AD64" s="258"/>
      <c r="AE64" s="258"/>
      <c r="AF64" s="258"/>
      <c r="AG64" s="258"/>
      <c r="AH64" s="258"/>
      <c r="AI64" s="258"/>
      <c r="AJ64" s="258"/>
      <c r="AK64" s="258"/>
      <c r="AL64" s="258"/>
      <c r="AM64" s="258"/>
      <c r="AN64" s="258"/>
      <c r="AO64" s="258"/>
      <c r="AP64" s="258"/>
      <c r="AQ64" s="258"/>
      <c r="AR64" s="258"/>
      <c r="AS64" s="258"/>
      <c r="AT64" s="258"/>
      <c r="AU64" s="258"/>
      <c r="AV64" s="258"/>
      <c r="AW64" s="258"/>
      <c r="AX64" s="258"/>
      <c r="AY64" s="258"/>
      <c r="AZ64" s="258"/>
      <c r="BA64" s="258"/>
      <c r="BB64" s="258"/>
      <c r="BC64" s="258"/>
      <c r="BD64" s="258"/>
      <c r="BE64" s="258"/>
      <c r="BF64" s="381"/>
    </row>
    <row r="65" spans="1:60" ht="16.5" customHeight="1">
      <c r="C65" s="219"/>
      <c r="D65" s="219"/>
      <c r="E65" s="367" t="s">
        <v>2238</v>
      </c>
      <c r="F65" s="368"/>
      <c r="G65" s="368"/>
      <c r="H65" s="368"/>
      <c r="I65" s="368"/>
      <c r="J65" s="368"/>
      <c r="K65" s="369"/>
      <c r="L65" s="367" t="s">
        <v>2236</v>
      </c>
      <c r="M65" s="368"/>
      <c r="N65" s="368"/>
      <c r="O65" s="368"/>
      <c r="P65" s="368"/>
      <c r="Q65" s="368"/>
      <c r="R65" s="369"/>
      <c r="S65" s="521" t="s">
        <v>1964</v>
      </c>
      <c r="T65" s="371"/>
      <c r="U65" s="371"/>
      <c r="V65" s="371"/>
      <c r="W65" s="371"/>
      <c r="X65" s="371"/>
      <c r="Y65" s="371"/>
      <c r="Z65" s="365"/>
      <c r="AA65" s="368"/>
      <c r="AB65" s="368"/>
      <c r="AC65" s="368"/>
      <c r="AD65" s="368"/>
      <c r="AE65" s="368"/>
      <c r="AF65" s="368"/>
      <c r="AG65" s="365"/>
      <c r="AH65" s="365"/>
      <c r="AI65" s="365"/>
      <c r="AJ65" s="368"/>
      <c r="AK65" s="368"/>
      <c r="AL65" s="87"/>
      <c r="AM65" s="87"/>
      <c r="AN65" s="87"/>
      <c r="AO65" s="87"/>
      <c r="AP65" s="87"/>
      <c r="AQ65" s="87"/>
      <c r="AR65" s="87"/>
      <c r="AS65" s="87"/>
      <c r="AT65" s="87"/>
      <c r="AU65" s="87"/>
      <c r="AV65" s="87"/>
      <c r="AW65" s="87"/>
      <c r="AX65" s="87"/>
      <c r="AY65" s="87"/>
      <c r="AZ65" s="87"/>
      <c r="BA65" s="87"/>
      <c r="BB65" s="87"/>
      <c r="BC65" s="87"/>
      <c r="BD65" s="87"/>
      <c r="BE65" s="87"/>
      <c r="BF65" s="396"/>
    </row>
    <row r="66" spans="1:60" ht="16.5" customHeight="1">
      <c r="C66" s="219"/>
      <c r="D66" s="219"/>
      <c r="E66" s="373"/>
      <c r="F66" s="371"/>
      <c r="G66" s="371"/>
      <c r="H66" s="371"/>
      <c r="I66" s="371"/>
      <c r="J66" s="371"/>
      <c r="K66" s="372"/>
      <c r="L66" s="373"/>
      <c r="M66" s="371"/>
      <c r="N66" s="371"/>
      <c r="O66" s="371"/>
      <c r="P66" s="371"/>
      <c r="Q66" s="371"/>
      <c r="R66" s="372"/>
      <c r="S66" s="373"/>
      <c r="T66" s="378" t="s">
        <v>2289</v>
      </c>
      <c r="U66" s="371"/>
      <c r="V66" s="371"/>
      <c r="W66" s="371"/>
      <c r="X66" s="371"/>
      <c r="Y66" s="371"/>
      <c r="Z66" s="370"/>
      <c r="AA66" s="371"/>
      <c r="AB66" s="371"/>
      <c r="AC66" s="371"/>
      <c r="AD66" s="371"/>
      <c r="AE66" s="371"/>
      <c r="AF66" s="371"/>
      <c r="AG66" s="370"/>
      <c r="AH66" s="370"/>
      <c r="AI66" s="370"/>
      <c r="AJ66" s="371"/>
      <c r="AK66" s="371"/>
      <c r="AL66" s="87"/>
      <c r="AM66" s="87"/>
      <c r="AN66" s="87"/>
      <c r="AO66" s="87"/>
      <c r="AP66" s="87"/>
      <c r="AQ66" s="87"/>
      <c r="AR66" s="87"/>
      <c r="AS66" s="87"/>
      <c r="AT66" s="87"/>
      <c r="AU66" s="87"/>
      <c r="AV66" s="87"/>
      <c r="AW66" s="87"/>
      <c r="AX66" s="87"/>
      <c r="AY66" s="87"/>
      <c r="AZ66" s="87"/>
      <c r="BA66" s="87"/>
      <c r="BB66" s="87"/>
      <c r="BC66" s="87"/>
      <c r="BD66" s="87"/>
      <c r="BE66" s="87"/>
      <c r="BF66" s="396"/>
    </row>
    <row r="67" spans="1:60" ht="16.5" customHeight="1">
      <c r="C67" s="219"/>
      <c r="D67" s="219"/>
      <c r="E67" s="373"/>
      <c r="F67" s="371"/>
      <c r="G67" s="371"/>
      <c r="H67" s="371"/>
      <c r="I67" s="371"/>
      <c r="J67" s="371"/>
      <c r="K67" s="372"/>
      <c r="L67" s="373"/>
      <c r="M67" s="371"/>
      <c r="N67" s="371"/>
      <c r="O67" s="371"/>
      <c r="P67" s="371"/>
      <c r="Q67" s="371"/>
      <c r="R67" s="372"/>
      <c r="S67" s="521" t="s">
        <v>1965</v>
      </c>
      <c r="T67" s="378"/>
      <c r="U67" s="371"/>
      <c r="V67" s="371"/>
      <c r="W67" s="371"/>
      <c r="X67" s="371"/>
      <c r="Y67" s="371"/>
      <c r="Z67" s="370"/>
      <c r="AA67" s="371"/>
      <c r="AB67" s="371"/>
      <c r="AC67" s="371"/>
      <c r="AD67" s="371"/>
      <c r="AE67" s="371"/>
      <c r="AF67" s="371"/>
      <c r="AG67" s="370"/>
      <c r="AH67" s="370"/>
      <c r="AI67" s="370"/>
      <c r="AJ67" s="371"/>
      <c r="AK67" s="371"/>
      <c r="AL67" s="87"/>
      <c r="AM67" s="87"/>
      <c r="AN67" s="87"/>
      <c r="AO67" s="87"/>
      <c r="AP67" s="87"/>
      <c r="AQ67" s="87"/>
      <c r="AR67" s="87"/>
      <c r="AS67" s="87"/>
      <c r="AT67" s="87"/>
      <c r="AU67" s="87"/>
      <c r="AV67" s="87"/>
      <c r="AW67" s="87"/>
      <c r="AX67" s="87"/>
      <c r="AY67" s="87"/>
      <c r="AZ67" s="87"/>
      <c r="BA67" s="87"/>
      <c r="BB67" s="87"/>
      <c r="BC67" s="87"/>
      <c r="BD67" s="87"/>
      <c r="BE67" s="87"/>
      <c r="BF67" s="396"/>
    </row>
    <row r="68" spans="1:60" ht="16.5" customHeight="1">
      <c r="C68" s="219"/>
      <c r="D68" s="219"/>
      <c r="E68" s="373"/>
      <c r="F68" s="371"/>
      <c r="G68" s="371"/>
      <c r="H68" s="371"/>
      <c r="I68" s="371"/>
      <c r="J68" s="371"/>
      <c r="K68" s="372"/>
      <c r="L68" s="373"/>
      <c r="M68" s="371"/>
      <c r="N68" s="371"/>
      <c r="O68" s="371"/>
      <c r="P68" s="371"/>
      <c r="Q68" s="371"/>
      <c r="R68" s="372"/>
      <c r="S68" s="373"/>
      <c r="T68" s="378" t="s">
        <v>2241</v>
      </c>
      <c r="U68" s="371"/>
      <c r="V68" s="371"/>
      <c r="W68" s="371"/>
      <c r="X68" s="371"/>
      <c r="Y68" s="371"/>
      <c r="Z68" s="370"/>
      <c r="AA68" s="371"/>
      <c r="AB68" s="371"/>
      <c r="AC68" s="371"/>
      <c r="AD68" s="371"/>
      <c r="AE68" s="371"/>
      <c r="AF68" s="371"/>
      <c r="AG68" s="370"/>
      <c r="AH68" s="370"/>
      <c r="AI68" s="370"/>
      <c r="AJ68" s="371"/>
      <c r="AK68" s="371"/>
      <c r="AL68" s="87"/>
      <c r="AM68" s="87"/>
      <c r="AN68" s="87"/>
      <c r="AO68" s="87"/>
      <c r="AP68" s="87"/>
      <c r="AQ68" s="87"/>
      <c r="AR68" s="87"/>
      <c r="AS68" s="87"/>
      <c r="AT68" s="87"/>
      <c r="AU68" s="87"/>
      <c r="AV68" s="87"/>
      <c r="AW68" s="87"/>
      <c r="AX68" s="87"/>
      <c r="AY68" s="87"/>
      <c r="AZ68" s="87"/>
      <c r="BA68" s="87"/>
      <c r="BB68" s="87"/>
      <c r="BC68" s="87"/>
      <c r="BD68" s="87"/>
      <c r="BE68" s="87"/>
      <c r="BF68" s="396"/>
    </row>
    <row r="69" spans="1:60" ht="16.5" customHeight="1">
      <c r="C69" s="219"/>
      <c r="D69" s="219"/>
      <c r="E69" s="373"/>
      <c r="F69" s="371"/>
      <c r="G69" s="371"/>
      <c r="H69" s="371"/>
      <c r="I69" s="371"/>
      <c r="J69" s="371"/>
      <c r="K69" s="372"/>
      <c r="L69" s="373"/>
      <c r="M69" s="371"/>
      <c r="N69" s="371"/>
      <c r="O69" s="371"/>
      <c r="P69" s="371"/>
      <c r="Q69" s="371"/>
      <c r="R69" s="372"/>
      <c r="S69" s="373"/>
      <c r="U69" s="371" t="s">
        <v>1417</v>
      </c>
      <c r="V69" s="371"/>
      <c r="W69" s="371"/>
      <c r="X69" s="371"/>
      <c r="Y69" s="371"/>
      <c r="Z69" s="370"/>
      <c r="AA69" s="371"/>
      <c r="AB69" s="371"/>
      <c r="AC69" s="371"/>
      <c r="AD69" s="371"/>
      <c r="AE69" s="371"/>
      <c r="AF69" s="371"/>
      <c r="AG69" s="370"/>
      <c r="AH69" s="370"/>
      <c r="AI69" s="370"/>
      <c r="AJ69" s="371"/>
      <c r="AK69" s="371"/>
      <c r="AL69" s="87"/>
      <c r="AM69" s="87"/>
      <c r="AN69" s="87"/>
      <c r="AO69" s="87"/>
      <c r="AP69" s="87"/>
      <c r="AQ69" s="87"/>
      <c r="AR69" s="87"/>
      <c r="AS69" s="87"/>
      <c r="AT69" s="87"/>
      <c r="AU69" s="87"/>
      <c r="AV69" s="87"/>
      <c r="AW69" s="87"/>
      <c r="AX69" s="87"/>
      <c r="AY69" s="87"/>
      <c r="AZ69" s="87"/>
      <c r="BA69" s="87"/>
      <c r="BB69" s="87"/>
      <c r="BC69" s="87"/>
      <c r="BD69" s="87"/>
      <c r="BE69" s="87"/>
      <c r="BF69" s="396"/>
    </row>
    <row r="70" spans="1:60" ht="16.5" customHeight="1">
      <c r="C70" s="219"/>
      <c r="D70" s="219"/>
      <c r="E70" s="373"/>
      <c r="F70" s="371"/>
      <c r="G70" s="371"/>
      <c r="H70" s="371"/>
      <c r="I70" s="371"/>
      <c r="J70" s="371"/>
      <c r="K70" s="372"/>
      <c r="L70" s="373"/>
      <c r="M70" s="371"/>
      <c r="N70" s="371"/>
      <c r="O70" s="371"/>
      <c r="P70" s="371"/>
      <c r="Q70" s="371"/>
      <c r="R70" s="372"/>
      <c r="S70" s="373"/>
      <c r="U70" s="378"/>
      <c r="V70" s="371" t="s">
        <v>2290</v>
      </c>
      <c r="W70" s="371"/>
      <c r="X70" s="371"/>
      <c r="Y70" s="371"/>
      <c r="Z70" s="370"/>
      <c r="AA70" s="371"/>
      <c r="AB70" s="371"/>
      <c r="AC70" s="371"/>
      <c r="AD70" s="371"/>
      <c r="AE70" s="371"/>
      <c r="AF70" s="371"/>
      <c r="AG70" s="370"/>
      <c r="AH70" s="370"/>
      <c r="AI70" s="370"/>
      <c r="AJ70" s="371"/>
      <c r="AK70" s="371"/>
      <c r="AL70" s="87"/>
      <c r="AM70" s="87"/>
      <c r="AN70" s="87"/>
      <c r="AO70" s="87"/>
      <c r="AP70" s="87"/>
      <c r="AQ70" s="87"/>
      <c r="AR70" s="87"/>
      <c r="AS70" s="87"/>
      <c r="AT70" s="87"/>
      <c r="AU70" s="87"/>
      <c r="AV70" s="87"/>
      <c r="AW70" s="87"/>
      <c r="AX70" s="87"/>
      <c r="AY70" s="87"/>
      <c r="AZ70" s="87"/>
      <c r="BA70" s="87"/>
      <c r="BB70" s="87"/>
      <c r="BC70" s="87"/>
      <c r="BD70" s="87"/>
      <c r="BE70" s="87"/>
      <c r="BF70" s="396"/>
    </row>
    <row r="71" spans="1:60" ht="16.5" customHeight="1">
      <c r="C71" s="219"/>
      <c r="D71" s="219"/>
      <c r="E71" s="373"/>
      <c r="F71" s="371"/>
      <c r="G71" s="371"/>
      <c r="H71" s="371"/>
      <c r="I71" s="371"/>
      <c r="J71" s="371"/>
      <c r="K71" s="372"/>
      <c r="L71" s="373"/>
      <c r="M71" s="371"/>
      <c r="N71" s="371"/>
      <c r="O71" s="371"/>
      <c r="P71" s="371"/>
      <c r="Q71" s="371"/>
      <c r="R71" s="372"/>
      <c r="S71" s="373"/>
      <c r="U71" s="371" t="s">
        <v>1567</v>
      </c>
      <c r="V71" s="371"/>
      <c r="W71" s="371"/>
      <c r="X71" s="371"/>
      <c r="Y71" s="371"/>
      <c r="Z71" s="370"/>
      <c r="AA71" s="371"/>
      <c r="AB71" s="371"/>
      <c r="AC71" s="371"/>
      <c r="AD71" s="371"/>
      <c r="AE71" s="371"/>
      <c r="AF71" s="371"/>
      <c r="AG71" s="370"/>
      <c r="AH71" s="370"/>
      <c r="AI71" s="370"/>
      <c r="AJ71" s="371"/>
      <c r="AK71" s="371"/>
      <c r="AL71" s="87"/>
      <c r="AM71" s="87"/>
      <c r="AN71" s="87"/>
      <c r="AO71" s="87"/>
      <c r="AP71" s="87"/>
      <c r="AQ71" s="87"/>
      <c r="AR71" s="87"/>
      <c r="AS71" s="87"/>
      <c r="AT71" s="87"/>
      <c r="AU71" s="87"/>
      <c r="AV71" s="87"/>
      <c r="AW71" s="87"/>
      <c r="AX71" s="87"/>
      <c r="AY71" s="87"/>
      <c r="AZ71" s="87"/>
      <c r="BA71" s="87"/>
      <c r="BB71" s="87"/>
      <c r="BC71" s="87"/>
      <c r="BD71" s="87"/>
      <c r="BE71" s="87"/>
      <c r="BF71" s="396"/>
    </row>
    <row r="72" spans="1:60" ht="16.5" customHeight="1">
      <c r="C72" s="219"/>
      <c r="D72" s="219"/>
      <c r="E72" s="373"/>
      <c r="F72" s="371"/>
      <c r="G72" s="371"/>
      <c r="H72" s="371"/>
      <c r="I72" s="371"/>
      <c r="J72" s="371"/>
      <c r="K72" s="372"/>
      <c r="L72" s="373"/>
      <c r="M72" s="371"/>
      <c r="N72" s="371"/>
      <c r="O72" s="371"/>
      <c r="P72" s="371"/>
      <c r="Q72" s="371"/>
      <c r="R72" s="372"/>
      <c r="S72" s="373"/>
      <c r="U72" s="378"/>
      <c r="V72" s="371" t="s">
        <v>2291</v>
      </c>
      <c r="W72" s="371"/>
      <c r="X72" s="371"/>
      <c r="Y72" s="371"/>
      <c r="Z72" s="370"/>
      <c r="AA72" s="371"/>
      <c r="AB72" s="371"/>
      <c r="AC72" s="371"/>
      <c r="AD72" s="371"/>
      <c r="AE72" s="371"/>
      <c r="AF72" s="371"/>
      <c r="AG72" s="370"/>
      <c r="AH72" s="370"/>
      <c r="AI72" s="370"/>
      <c r="AJ72" s="371"/>
      <c r="AK72" s="371"/>
      <c r="AL72" s="87"/>
      <c r="AM72" s="87"/>
      <c r="AN72" s="87"/>
      <c r="AO72" s="87"/>
      <c r="AP72" s="87"/>
      <c r="AQ72" s="87"/>
      <c r="AR72" s="87"/>
      <c r="AS72" s="87"/>
      <c r="AT72" s="87"/>
      <c r="AU72" s="87"/>
      <c r="AV72" s="87"/>
      <c r="AW72" s="87"/>
      <c r="AX72" s="87"/>
      <c r="AY72" s="87"/>
      <c r="AZ72" s="87"/>
      <c r="BA72" s="87"/>
      <c r="BB72" s="87"/>
      <c r="BC72" s="87"/>
      <c r="BD72" s="87"/>
      <c r="BE72" s="87"/>
      <c r="BF72" s="396"/>
    </row>
    <row r="73" spans="1:60" ht="16.5" customHeight="1">
      <c r="C73" s="219"/>
      <c r="D73" s="219"/>
      <c r="E73" s="375"/>
      <c r="F73" s="376"/>
      <c r="G73" s="376"/>
      <c r="H73" s="376"/>
      <c r="I73" s="376"/>
      <c r="J73" s="376"/>
      <c r="K73" s="377"/>
      <c r="L73" s="375"/>
      <c r="M73" s="376"/>
      <c r="N73" s="376"/>
      <c r="O73" s="376"/>
      <c r="P73" s="376"/>
      <c r="Q73" s="376"/>
      <c r="R73" s="377"/>
      <c r="S73" s="376"/>
      <c r="T73" s="376"/>
      <c r="U73" s="376"/>
      <c r="V73" s="376"/>
      <c r="W73" s="376"/>
      <c r="X73" s="366"/>
      <c r="Y73" s="366"/>
      <c r="Z73" s="366"/>
      <c r="AA73" s="376"/>
      <c r="AB73" s="376"/>
      <c r="AC73" s="376"/>
      <c r="AD73" s="376"/>
      <c r="AE73" s="376"/>
      <c r="AF73" s="376"/>
      <c r="AG73" s="366"/>
      <c r="AH73" s="366"/>
      <c r="AI73" s="366"/>
      <c r="AJ73" s="376"/>
      <c r="AK73" s="376"/>
      <c r="AL73" s="380"/>
      <c r="AM73" s="380"/>
      <c r="AN73" s="380"/>
      <c r="AO73" s="380"/>
      <c r="AP73" s="380"/>
      <c r="AQ73" s="380"/>
      <c r="AR73" s="380"/>
      <c r="AS73" s="380"/>
      <c r="AT73" s="380"/>
      <c r="AU73" s="380"/>
      <c r="AV73" s="380"/>
      <c r="AW73" s="380"/>
      <c r="AX73" s="380"/>
      <c r="AY73" s="380"/>
      <c r="AZ73" s="380"/>
      <c r="BA73" s="380"/>
      <c r="BB73" s="380"/>
      <c r="BC73" s="380"/>
      <c r="BD73" s="380"/>
      <c r="BE73" s="380"/>
      <c r="BF73" s="398"/>
    </row>
    <row r="74" spans="1:60" ht="16.5" customHeight="1">
      <c r="A74" s="551"/>
      <c r="C74" s="219"/>
      <c r="D74" s="219"/>
      <c r="E74" s="367" t="s">
        <v>2122</v>
      </c>
      <c r="F74" s="368"/>
      <c r="G74" s="368"/>
      <c r="H74" s="368"/>
      <c r="I74" s="368"/>
      <c r="J74" s="368"/>
      <c r="K74" s="369"/>
      <c r="L74" s="367" t="s">
        <v>2123</v>
      </c>
      <c r="M74" s="368"/>
      <c r="N74" s="368"/>
      <c r="O74" s="368"/>
      <c r="P74" s="368"/>
      <c r="Q74" s="368"/>
      <c r="R74" s="369"/>
      <c r="S74" s="367" t="s">
        <v>2162</v>
      </c>
      <c r="T74" s="393"/>
      <c r="U74" s="368"/>
      <c r="V74" s="368"/>
      <c r="W74" s="368"/>
      <c r="X74" s="368"/>
      <c r="Y74" s="368"/>
      <c r="Z74" s="368"/>
      <c r="AA74" s="368"/>
      <c r="AB74" s="368"/>
      <c r="AC74" s="368"/>
      <c r="AD74" s="368"/>
      <c r="AE74" s="368"/>
      <c r="AF74" s="368"/>
      <c r="AG74" s="368"/>
      <c r="AH74" s="368"/>
      <c r="AI74" s="365"/>
      <c r="AJ74" s="365"/>
      <c r="AK74" s="365"/>
      <c r="AL74" s="368"/>
      <c r="AM74" s="368"/>
      <c r="AN74" s="368"/>
      <c r="AO74" s="368"/>
      <c r="AP74" s="368"/>
      <c r="AQ74" s="368"/>
      <c r="AR74" s="368"/>
      <c r="AS74" s="368"/>
      <c r="AT74" s="368"/>
      <c r="AU74" s="368"/>
      <c r="AV74" s="368"/>
      <c r="AW74" s="368"/>
      <c r="AX74" s="368"/>
      <c r="AY74" s="368"/>
      <c r="AZ74" s="368"/>
      <c r="BA74" s="368"/>
      <c r="BB74" s="368"/>
      <c r="BC74" s="368"/>
      <c r="BD74" s="368"/>
      <c r="BE74" s="368"/>
      <c r="BF74" s="369"/>
      <c r="BG74" s="219"/>
      <c r="BH74" s="219"/>
    </row>
    <row r="75" spans="1:60" ht="16.5" customHeight="1">
      <c r="A75" s="551"/>
      <c r="C75" s="219"/>
      <c r="D75" s="219"/>
      <c r="E75" s="373"/>
      <c r="F75" s="371"/>
      <c r="G75" s="371"/>
      <c r="H75" s="371"/>
      <c r="I75" s="371"/>
      <c r="J75" s="371"/>
      <c r="K75" s="372"/>
      <c r="L75" s="373"/>
      <c r="M75" s="371"/>
      <c r="N75" s="371"/>
      <c r="O75" s="371"/>
      <c r="P75" s="371"/>
      <c r="Q75" s="371"/>
      <c r="R75" s="372"/>
      <c r="S75" s="465"/>
      <c r="T75" s="371" t="s">
        <v>3144</v>
      </c>
      <c r="U75" s="371"/>
      <c r="V75" s="371"/>
      <c r="W75" s="371"/>
      <c r="X75" s="371"/>
      <c r="Y75" s="371"/>
      <c r="Z75" s="371"/>
      <c r="AA75" s="371"/>
      <c r="AB75" s="371"/>
      <c r="AC75" s="371"/>
      <c r="AD75" s="371"/>
      <c r="AE75" s="371"/>
      <c r="AF75" s="371"/>
      <c r="AG75" s="371"/>
      <c r="AH75" s="371"/>
      <c r="AI75" s="370"/>
      <c r="AJ75" s="370"/>
      <c r="AK75" s="370"/>
      <c r="AL75" s="371"/>
      <c r="AM75" s="371"/>
      <c r="AN75" s="371"/>
      <c r="AO75" s="371"/>
      <c r="AP75" s="371"/>
      <c r="AQ75" s="371"/>
      <c r="AR75" s="371"/>
      <c r="AS75" s="371"/>
      <c r="AT75" s="371"/>
      <c r="AU75" s="371"/>
      <c r="AV75" s="371"/>
      <c r="AW75" s="371"/>
      <c r="AX75" s="371"/>
      <c r="AY75" s="371"/>
      <c r="AZ75" s="371"/>
      <c r="BA75" s="371"/>
      <c r="BB75" s="371"/>
      <c r="BC75" s="371"/>
      <c r="BD75" s="371"/>
      <c r="BE75" s="371"/>
      <c r="BF75" s="372"/>
      <c r="BG75" s="219"/>
      <c r="BH75" s="219"/>
    </row>
    <row r="76" spans="1:60" ht="16.5" customHeight="1">
      <c r="A76" s="551"/>
      <c r="C76" s="219"/>
      <c r="D76" s="219"/>
      <c r="E76" s="373"/>
      <c r="F76" s="371"/>
      <c r="G76" s="371"/>
      <c r="H76" s="371"/>
      <c r="I76" s="371"/>
      <c r="J76" s="371"/>
      <c r="K76" s="372"/>
      <c r="L76" s="373"/>
      <c r="M76" s="371"/>
      <c r="N76" s="371"/>
      <c r="O76" s="371"/>
      <c r="P76" s="371"/>
      <c r="Q76" s="371"/>
      <c r="R76" s="372"/>
      <c r="S76" s="465"/>
      <c r="T76" s="371"/>
      <c r="U76" s="371" t="s">
        <v>1639</v>
      </c>
      <c r="V76" s="371"/>
      <c r="W76" s="371"/>
      <c r="X76" s="371"/>
      <c r="Y76" s="371"/>
      <c r="Z76" s="371"/>
      <c r="AA76" s="371"/>
      <c r="AB76" s="371"/>
      <c r="AC76" s="371"/>
      <c r="AD76" s="371"/>
      <c r="AE76" s="371"/>
      <c r="AF76" s="371"/>
      <c r="AG76" s="371"/>
      <c r="AH76" s="371"/>
      <c r="AI76" s="370"/>
      <c r="AJ76" s="370"/>
      <c r="AK76" s="370"/>
      <c r="AL76" s="371"/>
      <c r="AM76" s="371"/>
      <c r="AN76" s="371"/>
      <c r="AO76" s="371"/>
      <c r="AP76" s="371"/>
      <c r="AQ76" s="371"/>
      <c r="AR76" s="371"/>
      <c r="AS76" s="371"/>
      <c r="AT76" s="371"/>
      <c r="AU76" s="371"/>
      <c r="AV76" s="371"/>
      <c r="AW76" s="371"/>
      <c r="AX76" s="371"/>
      <c r="AY76" s="371"/>
      <c r="AZ76" s="371"/>
      <c r="BA76" s="371"/>
      <c r="BB76" s="371"/>
      <c r="BC76" s="371"/>
      <c r="BD76" s="371"/>
      <c r="BE76" s="371"/>
      <c r="BF76" s="372"/>
      <c r="BG76" s="219"/>
      <c r="BH76" s="219"/>
    </row>
    <row r="77" spans="1:60" ht="16.5" customHeight="1">
      <c r="A77" s="551"/>
      <c r="C77" s="219"/>
      <c r="D77" s="219"/>
      <c r="E77" s="373"/>
      <c r="F77" s="371"/>
      <c r="G77" s="371"/>
      <c r="H77" s="371"/>
      <c r="I77" s="371"/>
      <c r="J77" s="371"/>
      <c r="K77" s="372"/>
      <c r="L77" s="373"/>
      <c r="M77" s="371"/>
      <c r="N77" s="371"/>
      <c r="O77" s="371"/>
      <c r="P77" s="371"/>
      <c r="Q77" s="371"/>
      <c r="R77" s="372"/>
      <c r="S77" s="464"/>
      <c r="T77" s="371" t="s">
        <v>1567</v>
      </c>
      <c r="U77" s="371"/>
      <c r="V77" s="371"/>
      <c r="W77" s="371"/>
      <c r="X77" s="371"/>
      <c r="Y77" s="371"/>
      <c r="Z77" s="371"/>
      <c r="AA77" s="371"/>
      <c r="AB77" s="371"/>
      <c r="AC77" s="371"/>
      <c r="AD77" s="371"/>
      <c r="AE77" s="371"/>
      <c r="AF77" s="371"/>
      <c r="AG77" s="371"/>
      <c r="AH77" s="371"/>
      <c r="AI77" s="370"/>
      <c r="AJ77" s="370"/>
      <c r="AK77" s="370"/>
      <c r="AL77" s="371"/>
      <c r="AM77" s="371"/>
      <c r="AN77" s="371"/>
      <c r="AO77" s="371"/>
      <c r="AP77" s="371"/>
      <c r="AQ77" s="371"/>
      <c r="AR77" s="371"/>
      <c r="AS77" s="371"/>
      <c r="AT77" s="371"/>
      <c r="AU77" s="371"/>
      <c r="AV77" s="371"/>
      <c r="AW77" s="371"/>
      <c r="AX77" s="371"/>
      <c r="AY77" s="371"/>
      <c r="AZ77" s="371"/>
      <c r="BA77" s="371"/>
      <c r="BB77" s="371"/>
      <c r="BC77" s="371"/>
      <c r="BD77" s="371"/>
      <c r="BE77" s="371"/>
      <c r="BF77" s="372"/>
      <c r="BG77" s="219"/>
      <c r="BH77" s="219"/>
    </row>
    <row r="78" spans="1:60" ht="16.5" customHeight="1">
      <c r="A78" s="551"/>
      <c r="C78" s="219"/>
      <c r="D78" s="219"/>
      <c r="E78" s="373"/>
      <c r="F78" s="371"/>
      <c r="G78" s="371"/>
      <c r="H78" s="371"/>
      <c r="I78" s="371"/>
      <c r="J78" s="371"/>
      <c r="K78" s="372"/>
      <c r="L78" s="373"/>
      <c r="M78" s="371"/>
      <c r="N78" s="371"/>
      <c r="O78" s="371"/>
      <c r="P78" s="371"/>
      <c r="Q78" s="371"/>
      <c r="R78" s="372"/>
      <c r="S78" s="373"/>
      <c r="T78" s="371"/>
      <c r="U78" s="371" t="s">
        <v>1641</v>
      </c>
      <c r="V78" s="371"/>
      <c r="W78" s="371"/>
      <c r="X78" s="371"/>
      <c r="Y78" s="371"/>
      <c r="Z78" s="371"/>
      <c r="AA78" s="371"/>
      <c r="AB78" s="371"/>
      <c r="AC78" s="371"/>
      <c r="AD78" s="371"/>
      <c r="AE78" s="371"/>
      <c r="AF78" s="371"/>
      <c r="AG78" s="371"/>
      <c r="AH78" s="371"/>
      <c r="AI78" s="370"/>
      <c r="AJ78" s="370"/>
      <c r="AK78" s="370"/>
      <c r="AL78" s="371"/>
      <c r="AM78" s="371"/>
      <c r="AN78" s="371"/>
      <c r="AO78" s="371"/>
      <c r="AP78" s="371"/>
      <c r="AQ78" s="371"/>
      <c r="AR78" s="371"/>
      <c r="AS78" s="371"/>
      <c r="AT78" s="371"/>
      <c r="AU78" s="371"/>
      <c r="AV78" s="371"/>
      <c r="AW78" s="371"/>
      <c r="AX78" s="371"/>
      <c r="AY78" s="371"/>
      <c r="AZ78" s="371"/>
      <c r="BA78" s="371"/>
      <c r="BB78" s="371"/>
      <c r="BC78" s="371"/>
      <c r="BD78" s="371"/>
      <c r="BE78" s="371"/>
      <c r="BF78" s="372"/>
      <c r="BG78" s="219"/>
      <c r="BH78" s="219"/>
    </row>
    <row r="79" spans="1:60" ht="16.5" customHeight="1">
      <c r="A79" s="551"/>
      <c r="C79" s="219"/>
      <c r="D79" s="219"/>
      <c r="E79" s="383"/>
      <c r="F79" s="376"/>
      <c r="G79" s="376"/>
      <c r="H79" s="376"/>
      <c r="I79" s="376"/>
      <c r="J79" s="376"/>
      <c r="K79" s="377"/>
      <c r="L79" s="383"/>
      <c r="M79" s="376"/>
      <c r="N79" s="376"/>
      <c r="O79" s="376"/>
      <c r="P79" s="376"/>
      <c r="Q79" s="376"/>
      <c r="R79" s="377"/>
      <c r="S79" s="375"/>
      <c r="T79" s="380"/>
      <c r="U79" s="379"/>
      <c r="V79" s="379"/>
      <c r="W79" s="379"/>
      <c r="X79" s="379"/>
      <c r="Y79" s="379"/>
      <c r="Z79" s="376"/>
      <c r="AA79" s="376"/>
      <c r="AB79" s="376"/>
      <c r="AC79" s="376"/>
      <c r="AD79" s="376"/>
      <c r="AE79" s="376"/>
      <c r="AF79" s="376"/>
      <c r="AG79" s="376"/>
      <c r="AH79" s="376"/>
      <c r="AI79" s="376"/>
      <c r="AJ79" s="376"/>
      <c r="AK79" s="376"/>
      <c r="AL79" s="376"/>
      <c r="AM79" s="376"/>
      <c r="AN79" s="376"/>
      <c r="AO79" s="376"/>
      <c r="AP79" s="376"/>
      <c r="AQ79" s="376"/>
      <c r="AR79" s="376"/>
      <c r="AS79" s="376"/>
      <c r="AT79" s="376"/>
      <c r="AU79" s="391"/>
      <c r="AV79" s="376"/>
      <c r="AW79" s="376"/>
      <c r="AX79" s="376"/>
      <c r="AY79" s="366"/>
      <c r="AZ79" s="366"/>
      <c r="BA79" s="366"/>
      <c r="BB79" s="376"/>
      <c r="BC79" s="376"/>
      <c r="BD79" s="376"/>
      <c r="BE79" s="376"/>
      <c r="BF79" s="377"/>
      <c r="BG79" s="219"/>
      <c r="BH79" s="219"/>
    </row>
    <row r="80" spans="1:60" ht="16.5" customHeight="1">
      <c r="C80" s="219"/>
      <c r="D80" s="216"/>
      <c r="E80" s="367" t="s">
        <v>2218</v>
      </c>
      <c r="F80" s="368"/>
      <c r="G80" s="368"/>
      <c r="H80" s="368"/>
      <c r="I80" s="368"/>
      <c r="J80" s="368"/>
      <c r="K80" s="369"/>
      <c r="L80" s="367" t="s">
        <v>2142</v>
      </c>
      <c r="M80" s="368"/>
      <c r="N80" s="368"/>
      <c r="O80" s="368"/>
      <c r="P80" s="368"/>
      <c r="Q80" s="368"/>
      <c r="R80" s="369"/>
      <c r="S80" s="368" t="s">
        <v>1969</v>
      </c>
      <c r="T80" s="368"/>
      <c r="U80" s="393"/>
      <c r="V80" s="393"/>
      <c r="W80" s="393"/>
      <c r="X80" s="365"/>
      <c r="Y80" s="365"/>
      <c r="Z80" s="365"/>
      <c r="AA80" s="368"/>
      <c r="AB80" s="368"/>
      <c r="AC80" s="368"/>
      <c r="AD80" s="368"/>
      <c r="AE80" s="368"/>
      <c r="AF80" s="368"/>
      <c r="AG80" s="365"/>
      <c r="AH80" s="365"/>
      <c r="AI80" s="365"/>
      <c r="AJ80" s="368"/>
      <c r="AK80" s="368"/>
      <c r="AL80" s="87"/>
      <c r="AM80" s="87"/>
      <c r="AN80" s="87"/>
      <c r="AO80" s="87"/>
      <c r="AP80" s="87"/>
      <c r="AQ80" s="87"/>
      <c r="AR80" s="87"/>
      <c r="AS80" s="87"/>
      <c r="AT80" s="87"/>
      <c r="AU80" s="87"/>
      <c r="AV80" s="87"/>
      <c r="AW80" s="87"/>
      <c r="AX80" s="87"/>
      <c r="AY80" s="87"/>
      <c r="AZ80" s="87"/>
      <c r="BA80" s="87"/>
      <c r="BB80" s="87"/>
      <c r="BC80" s="87"/>
      <c r="BD80" s="87"/>
      <c r="BE80" s="87"/>
      <c r="BF80" s="396"/>
    </row>
    <row r="81" spans="3:58" ht="16.5" customHeight="1">
      <c r="C81" s="219"/>
      <c r="D81" s="216"/>
      <c r="E81" s="373" t="s">
        <v>2220</v>
      </c>
      <c r="F81" s="371"/>
      <c r="G81" s="371"/>
      <c r="H81" s="371"/>
      <c r="I81" s="371"/>
      <c r="J81" s="371"/>
      <c r="K81" s="372"/>
      <c r="L81" s="373" t="s">
        <v>2143</v>
      </c>
      <c r="M81" s="371"/>
      <c r="N81" s="371"/>
      <c r="O81" s="371"/>
      <c r="P81" s="371"/>
      <c r="Q81" s="371"/>
      <c r="R81" s="372"/>
      <c r="S81" s="371"/>
      <c r="T81" s="513" t="s">
        <v>1971</v>
      </c>
      <c r="U81" s="17"/>
      <c r="X81" s="370"/>
      <c r="Y81" s="370"/>
      <c r="Z81" s="370"/>
      <c r="AA81" s="371"/>
      <c r="AB81" s="371"/>
      <c r="AC81" s="371"/>
      <c r="AD81" s="371"/>
      <c r="AE81" s="371"/>
      <c r="AF81" s="371"/>
      <c r="AG81" s="370"/>
      <c r="AH81" s="370"/>
      <c r="AI81" s="370"/>
      <c r="AJ81" s="371"/>
      <c r="AK81" s="371"/>
      <c r="AL81" s="87"/>
      <c r="AM81" s="87"/>
      <c r="AN81" s="87"/>
      <c r="AO81" s="87"/>
      <c r="AP81" s="87"/>
      <c r="AQ81" s="87"/>
      <c r="AR81" s="87"/>
      <c r="AS81" s="87"/>
      <c r="AT81" s="87"/>
      <c r="AU81" s="87"/>
      <c r="AV81" s="87"/>
      <c r="AW81" s="87"/>
      <c r="AX81" s="87"/>
      <c r="AY81" s="87"/>
      <c r="AZ81" s="87"/>
      <c r="BA81" s="87"/>
      <c r="BB81" s="87"/>
      <c r="BC81" s="87"/>
      <c r="BD81" s="87"/>
      <c r="BE81" s="87"/>
      <c r="BF81" s="396"/>
    </row>
    <row r="82" spans="3:58" ht="16.5" customHeight="1">
      <c r="C82" s="219"/>
      <c r="D82" s="216"/>
      <c r="E82" s="373"/>
      <c r="F82" s="371"/>
      <c r="G82" s="371"/>
      <c r="H82" s="371"/>
      <c r="I82" s="371"/>
      <c r="J82" s="371"/>
      <c r="K82" s="372"/>
      <c r="L82" s="373"/>
      <c r="M82" s="371"/>
      <c r="N82" s="371"/>
      <c r="O82" s="371"/>
      <c r="P82" s="371"/>
      <c r="Q82" s="371"/>
      <c r="R82" s="372"/>
      <c r="S82" s="371"/>
      <c r="T82" s="17"/>
      <c r="U82" s="18" t="s">
        <v>2292</v>
      </c>
      <c r="X82" s="370"/>
      <c r="Y82" s="370"/>
      <c r="Z82" s="370"/>
      <c r="AA82" s="371"/>
      <c r="AB82" s="371"/>
      <c r="AC82" s="371"/>
      <c r="AD82" s="371"/>
      <c r="AE82" s="371"/>
      <c r="AF82" s="371"/>
      <c r="AG82" s="370"/>
      <c r="AH82" s="370"/>
      <c r="AI82" s="370"/>
      <c r="AJ82" s="371"/>
      <c r="AK82" s="371"/>
      <c r="AL82" s="87"/>
      <c r="AM82" s="87"/>
      <c r="AN82" s="87"/>
      <c r="AO82" s="87"/>
      <c r="AP82" s="87"/>
      <c r="AQ82" s="87"/>
      <c r="AR82" s="87"/>
      <c r="AS82" s="87"/>
      <c r="AT82" s="87"/>
      <c r="AU82" s="87"/>
      <c r="AV82" s="87"/>
      <c r="AW82" s="87"/>
      <c r="AX82" s="87"/>
      <c r="AY82" s="87"/>
      <c r="AZ82" s="87"/>
      <c r="BA82" s="87"/>
      <c r="BB82" s="87"/>
      <c r="BC82" s="87"/>
      <c r="BD82" s="87"/>
      <c r="BE82" s="87"/>
      <c r="BF82" s="396"/>
    </row>
    <row r="83" spans="3:58" ht="16.5" customHeight="1">
      <c r="C83" s="219"/>
      <c r="D83" s="216"/>
      <c r="E83" s="373"/>
      <c r="F83" s="371"/>
      <c r="G83" s="371"/>
      <c r="H83" s="371"/>
      <c r="I83" s="371"/>
      <c r="J83" s="371"/>
      <c r="K83" s="372"/>
      <c r="L83" s="373"/>
      <c r="M83" s="371"/>
      <c r="N83" s="371"/>
      <c r="O83" s="371"/>
      <c r="P83" s="371"/>
      <c r="Q83" s="371"/>
      <c r="R83" s="372"/>
      <c r="S83" s="371"/>
      <c r="T83" s="17"/>
      <c r="U83" s="371"/>
      <c r="X83" s="370"/>
      <c r="Y83" s="370"/>
      <c r="Z83" s="370"/>
      <c r="AA83" s="371"/>
      <c r="AB83" s="371"/>
      <c r="AC83" s="371"/>
      <c r="AD83" s="371"/>
      <c r="AE83" s="371"/>
      <c r="AF83" s="371"/>
      <c r="AG83" s="370"/>
      <c r="AH83" s="370"/>
      <c r="AI83" s="370"/>
      <c r="AJ83" s="371"/>
      <c r="AK83" s="371"/>
      <c r="AL83" s="87"/>
      <c r="AM83" s="87"/>
      <c r="AN83" s="87"/>
      <c r="AO83" s="87"/>
      <c r="AP83" s="87"/>
      <c r="AQ83" s="87"/>
      <c r="AR83" s="87"/>
      <c r="AS83" s="87"/>
      <c r="AT83" s="87"/>
      <c r="AU83" s="87"/>
      <c r="AV83" s="87"/>
      <c r="AW83" s="87"/>
      <c r="AX83" s="87"/>
      <c r="AY83" s="87"/>
      <c r="AZ83" s="87"/>
      <c r="BA83" s="87"/>
      <c r="BB83" s="87"/>
      <c r="BC83" s="87"/>
      <c r="BD83" s="87"/>
      <c r="BE83" s="87"/>
      <c r="BF83" s="396"/>
    </row>
    <row r="84" spans="3:58" ht="16.5" customHeight="1">
      <c r="C84" s="219"/>
      <c r="D84" s="216"/>
      <c r="E84" s="373"/>
      <c r="F84" s="371"/>
      <c r="G84" s="371"/>
      <c r="H84" s="371"/>
      <c r="I84" s="371"/>
      <c r="J84" s="371"/>
      <c r="K84" s="372"/>
      <c r="L84" s="373"/>
      <c r="M84" s="371"/>
      <c r="N84" s="371"/>
      <c r="O84" s="371"/>
      <c r="P84" s="371"/>
      <c r="Q84" s="371"/>
      <c r="R84" s="372"/>
      <c r="S84" s="371"/>
      <c r="T84" s="518" t="s">
        <v>1972</v>
      </c>
      <c r="W84" s="370"/>
      <c r="X84" s="16"/>
      <c r="Y84" s="370"/>
      <c r="Z84" s="370"/>
      <c r="AA84" s="371"/>
      <c r="AB84" s="371"/>
      <c r="AC84" s="371"/>
      <c r="AD84" s="371"/>
      <c r="AE84" s="371"/>
      <c r="AF84" s="371"/>
      <c r="AG84" s="370"/>
      <c r="AH84" s="370"/>
      <c r="AI84" s="370"/>
      <c r="AJ84" s="371"/>
      <c r="AK84" s="371"/>
      <c r="AL84" s="87"/>
      <c r="AM84" s="87"/>
      <c r="AN84" s="87"/>
      <c r="AO84" s="87"/>
      <c r="AP84" s="87"/>
      <c r="AQ84" s="87"/>
      <c r="AR84" s="87"/>
      <c r="AS84" s="87"/>
      <c r="AT84" s="87"/>
      <c r="AU84" s="87"/>
      <c r="AV84" s="87"/>
      <c r="AW84" s="87"/>
      <c r="AX84" s="87"/>
      <c r="AY84" s="87"/>
      <c r="AZ84" s="87"/>
      <c r="BA84" s="87"/>
      <c r="BB84" s="87"/>
      <c r="BC84" s="87"/>
      <c r="BD84" s="87"/>
      <c r="BE84" s="87"/>
      <c r="BF84" s="396"/>
    </row>
    <row r="85" spans="3:58" ht="16.5" customHeight="1">
      <c r="C85" s="219"/>
      <c r="D85" s="216"/>
      <c r="E85" s="373"/>
      <c r="F85" s="371"/>
      <c r="G85" s="371"/>
      <c r="H85" s="371"/>
      <c r="I85" s="371"/>
      <c r="J85" s="371"/>
      <c r="K85" s="372"/>
      <c r="L85" s="373"/>
      <c r="M85" s="371"/>
      <c r="N85" s="371"/>
      <c r="O85" s="371"/>
      <c r="P85" s="371"/>
      <c r="Q85" s="371"/>
      <c r="R85" s="372"/>
      <c r="S85" s="371"/>
      <c r="T85" s="371"/>
      <c r="U85" s="18" t="s">
        <v>1973</v>
      </c>
      <c r="W85" s="370"/>
      <c r="X85" s="16"/>
      <c r="Y85" s="370"/>
      <c r="Z85" s="370"/>
      <c r="AA85" s="371"/>
      <c r="AB85" s="371"/>
      <c r="AC85" s="371"/>
      <c r="AD85" s="371"/>
      <c r="AE85" s="371"/>
      <c r="AF85" s="371"/>
      <c r="AG85" s="370"/>
      <c r="AH85" s="370"/>
      <c r="AI85" s="370"/>
      <c r="AJ85" s="371"/>
      <c r="AK85" s="371"/>
      <c r="AL85" s="87"/>
      <c r="AM85" s="87"/>
      <c r="AN85" s="87"/>
      <c r="AO85" s="87"/>
      <c r="AP85" s="87"/>
      <c r="AQ85" s="87"/>
      <c r="AR85" s="87"/>
      <c r="AS85" s="87"/>
      <c r="AT85" s="87"/>
      <c r="AU85" s="87"/>
      <c r="AV85" s="87"/>
      <c r="AW85" s="87"/>
      <c r="AX85" s="87"/>
      <c r="AY85" s="87"/>
      <c r="AZ85" s="87"/>
      <c r="BA85" s="87"/>
      <c r="BB85" s="87"/>
      <c r="BC85" s="87"/>
      <c r="BD85" s="87"/>
      <c r="BE85" s="87"/>
      <c r="BF85" s="396"/>
    </row>
    <row r="86" spans="3:58" ht="16.5" customHeight="1">
      <c r="C86" s="219"/>
      <c r="D86" s="216"/>
      <c r="E86" s="373"/>
      <c r="F86" s="371"/>
      <c r="G86" s="371"/>
      <c r="H86" s="371"/>
      <c r="I86" s="371"/>
      <c r="J86" s="371"/>
      <c r="K86" s="372"/>
      <c r="L86" s="373"/>
      <c r="M86" s="371"/>
      <c r="N86" s="371"/>
      <c r="O86" s="371"/>
      <c r="P86" s="371"/>
      <c r="Q86" s="371"/>
      <c r="R86" s="372"/>
      <c r="S86" s="371"/>
      <c r="T86" s="371"/>
      <c r="V86" s="18" t="s">
        <v>1974</v>
      </c>
      <c r="W86" s="370"/>
      <c r="X86" s="16"/>
      <c r="Y86" s="370"/>
      <c r="Z86" s="370"/>
      <c r="AA86" s="371"/>
      <c r="AB86" s="371"/>
      <c r="AC86" s="371"/>
      <c r="AD86" s="371"/>
      <c r="AE86" s="371"/>
      <c r="AF86" s="371"/>
      <c r="AG86" s="370"/>
      <c r="AH86" s="370"/>
      <c r="AI86" s="370"/>
      <c r="AJ86" s="371"/>
      <c r="AK86" s="371"/>
      <c r="AL86" s="87"/>
      <c r="AM86" s="87"/>
      <c r="AN86" s="87"/>
      <c r="AO86" s="87"/>
      <c r="AP86" s="87"/>
      <c r="AQ86" s="87"/>
      <c r="AR86" s="87"/>
      <c r="AS86" s="87"/>
      <c r="AT86" s="87"/>
      <c r="AU86" s="87"/>
      <c r="AV86" s="87"/>
      <c r="AW86" s="87"/>
      <c r="AX86" s="87"/>
      <c r="AY86" s="87"/>
      <c r="AZ86" s="87"/>
      <c r="BA86" s="87"/>
      <c r="BB86" s="87"/>
      <c r="BC86" s="87"/>
      <c r="BD86" s="87"/>
      <c r="BE86" s="87"/>
      <c r="BF86" s="396"/>
    </row>
    <row r="87" spans="3:58" ht="16.5" customHeight="1">
      <c r="C87" s="219"/>
      <c r="D87" s="216"/>
      <c r="E87" s="373"/>
      <c r="F87" s="371"/>
      <c r="G87" s="371"/>
      <c r="H87" s="371"/>
      <c r="I87" s="371"/>
      <c r="J87" s="371"/>
      <c r="K87" s="372"/>
      <c r="L87" s="373"/>
      <c r="M87" s="371"/>
      <c r="N87" s="371"/>
      <c r="O87" s="371"/>
      <c r="P87" s="371"/>
      <c r="Q87" s="371"/>
      <c r="R87" s="372"/>
      <c r="S87" s="371"/>
      <c r="T87" s="371"/>
      <c r="U87" s="18" t="s">
        <v>1975</v>
      </c>
      <c r="W87" s="370"/>
      <c r="X87" s="16"/>
      <c r="Y87" s="370"/>
      <c r="Z87" s="370"/>
      <c r="AA87" s="371"/>
      <c r="AB87" s="371"/>
      <c r="AC87" s="371"/>
      <c r="AD87" s="371"/>
      <c r="AE87" s="371"/>
      <c r="AF87" s="371"/>
      <c r="AG87" s="370"/>
      <c r="AH87" s="370"/>
      <c r="AI87" s="370"/>
      <c r="AJ87" s="371"/>
      <c r="AK87" s="371"/>
      <c r="AL87" s="87"/>
      <c r="AM87" s="87"/>
      <c r="AN87" s="87"/>
      <c r="AO87" s="87"/>
      <c r="AP87" s="87"/>
      <c r="AQ87" s="87"/>
      <c r="AR87" s="87"/>
      <c r="AS87" s="87"/>
      <c r="AT87" s="87"/>
      <c r="AU87" s="87"/>
      <c r="AV87" s="87"/>
      <c r="AW87" s="87"/>
      <c r="AX87" s="87"/>
      <c r="AY87" s="87"/>
      <c r="AZ87" s="87"/>
      <c r="BA87" s="87"/>
      <c r="BB87" s="87"/>
      <c r="BC87" s="87"/>
      <c r="BD87" s="87"/>
      <c r="BE87" s="87"/>
      <c r="BF87" s="396"/>
    </row>
    <row r="88" spans="3:58" ht="16.5" customHeight="1">
      <c r="C88" s="219"/>
      <c r="D88" s="216"/>
      <c r="E88" s="373"/>
      <c r="F88" s="371"/>
      <c r="G88" s="371"/>
      <c r="H88" s="371"/>
      <c r="I88" s="371"/>
      <c r="J88" s="371"/>
      <c r="K88" s="372"/>
      <c r="L88" s="373"/>
      <c r="M88" s="371"/>
      <c r="N88" s="371"/>
      <c r="O88" s="371"/>
      <c r="P88" s="371"/>
      <c r="Q88" s="371"/>
      <c r="R88" s="372"/>
      <c r="S88" s="371"/>
      <c r="T88" s="371"/>
      <c r="V88" s="18" t="s">
        <v>1976</v>
      </c>
      <c r="W88" s="370"/>
      <c r="X88" s="16"/>
      <c r="Y88" s="370"/>
      <c r="Z88" s="370"/>
      <c r="AA88" s="371"/>
      <c r="AB88" s="371"/>
      <c r="AC88" s="371"/>
      <c r="AD88" s="371"/>
      <c r="AE88" s="371"/>
      <c r="AF88" s="371"/>
      <c r="AG88" s="370"/>
      <c r="AH88" s="370"/>
      <c r="AI88" s="370"/>
      <c r="AJ88" s="371"/>
      <c r="AK88" s="371"/>
      <c r="AL88" s="87"/>
      <c r="AM88" s="87"/>
      <c r="AN88" s="87"/>
      <c r="AO88" s="87"/>
      <c r="AP88" s="87"/>
      <c r="AQ88" s="87"/>
      <c r="AR88" s="87"/>
      <c r="AS88" s="87"/>
      <c r="AT88" s="87"/>
      <c r="AU88" s="87"/>
      <c r="AV88" s="87"/>
      <c r="AW88" s="87"/>
      <c r="AX88" s="87"/>
      <c r="AY88" s="87"/>
      <c r="AZ88" s="87"/>
      <c r="BA88" s="87"/>
      <c r="BB88" s="87"/>
      <c r="BC88" s="87"/>
      <c r="BD88" s="87"/>
      <c r="BE88" s="87"/>
      <c r="BF88" s="396"/>
    </row>
    <row r="89" spans="3:58" ht="16.5" customHeight="1">
      <c r="C89" s="219"/>
      <c r="D89" s="216"/>
      <c r="E89" s="373"/>
      <c r="F89" s="371"/>
      <c r="G89" s="371"/>
      <c r="H89" s="371"/>
      <c r="I89" s="371"/>
      <c r="J89" s="371"/>
      <c r="K89" s="372"/>
      <c r="L89" s="373"/>
      <c r="M89" s="371"/>
      <c r="N89" s="371"/>
      <c r="O89" s="371"/>
      <c r="P89" s="371"/>
      <c r="Q89" s="371"/>
      <c r="R89" s="372"/>
      <c r="S89" s="371"/>
      <c r="T89" s="16"/>
      <c r="U89" s="371"/>
      <c r="X89" s="370"/>
      <c r="Y89" s="370"/>
      <c r="Z89" s="370"/>
      <c r="AA89" s="371"/>
      <c r="AB89" s="371"/>
      <c r="AC89" s="371"/>
      <c r="AD89" s="371"/>
      <c r="AE89" s="371"/>
      <c r="AF89" s="371"/>
      <c r="AG89" s="370"/>
      <c r="AH89" s="370"/>
      <c r="AI89" s="370"/>
      <c r="AJ89" s="371"/>
      <c r="AK89" s="371"/>
      <c r="AL89" s="87"/>
      <c r="AM89" s="87"/>
      <c r="AN89" s="87"/>
      <c r="AO89" s="87"/>
      <c r="AP89" s="87"/>
      <c r="AQ89" s="87"/>
      <c r="AR89" s="87"/>
      <c r="AS89" s="87"/>
      <c r="AT89" s="87"/>
      <c r="AU89" s="87"/>
      <c r="AV89" s="87"/>
      <c r="AW89" s="87"/>
      <c r="AX89" s="87"/>
      <c r="AY89" s="87"/>
      <c r="AZ89" s="87"/>
      <c r="BA89" s="87"/>
      <c r="BB89" s="87"/>
      <c r="BC89" s="87"/>
      <c r="BD89" s="87"/>
      <c r="BE89" s="87"/>
      <c r="BF89" s="396"/>
    </row>
    <row r="90" spans="3:58" ht="16.5" customHeight="1">
      <c r="C90" s="219"/>
      <c r="D90" s="216"/>
      <c r="E90" s="373"/>
      <c r="F90" s="371"/>
      <c r="G90" s="371"/>
      <c r="H90" s="371"/>
      <c r="I90" s="371"/>
      <c r="J90" s="371"/>
      <c r="K90" s="372"/>
      <c r="L90" s="373"/>
      <c r="M90" s="371"/>
      <c r="N90" s="371"/>
      <c r="O90" s="371"/>
      <c r="P90" s="371"/>
      <c r="Q90" s="371"/>
      <c r="R90" s="372"/>
      <c r="S90" s="371" t="s">
        <v>1567</v>
      </c>
      <c r="T90" s="16"/>
      <c r="U90" s="371"/>
      <c r="X90" s="370"/>
      <c r="Y90" s="370"/>
      <c r="Z90" s="370"/>
      <c r="AA90" s="371"/>
      <c r="AB90" s="371"/>
      <c r="AC90" s="371"/>
      <c r="AD90" s="371"/>
      <c r="AE90" s="371"/>
      <c r="AF90" s="371"/>
      <c r="AG90" s="370"/>
      <c r="AH90" s="370"/>
      <c r="AI90" s="370"/>
      <c r="AJ90" s="371"/>
      <c r="AK90" s="371"/>
      <c r="AL90" s="87"/>
      <c r="AM90" s="87"/>
      <c r="AN90" s="87"/>
      <c r="AO90" s="87"/>
      <c r="AP90" s="87"/>
      <c r="AQ90" s="87"/>
      <c r="AR90" s="87"/>
      <c r="AS90" s="87"/>
      <c r="AT90" s="87"/>
      <c r="AU90" s="87"/>
      <c r="AV90" s="87"/>
      <c r="AW90" s="87"/>
      <c r="AX90" s="87"/>
      <c r="AY90" s="87"/>
      <c r="AZ90" s="87"/>
      <c r="BA90" s="87"/>
      <c r="BB90" s="87"/>
      <c r="BC90" s="87"/>
      <c r="BD90" s="87"/>
      <c r="BE90" s="87"/>
      <c r="BF90" s="396"/>
    </row>
    <row r="91" spans="3:58" ht="16.5" customHeight="1">
      <c r="C91" s="219"/>
      <c r="D91" s="216"/>
      <c r="E91" s="373"/>
      <c r="F91" s="371"/>
      <c r="G91" s="371"/>
      <c r="H91" s="371"/>
      <c r="I91" s="371"/>
      <c r="J91" s="371"/>
      <c r="K91" s="372"/>
      <c r="L91" s="373"/>
      <c r="M91" s="371"/>
      <c r="N91" s="371"/>
      <c r="O91" s="371"/>
      <c r="P91" s="371"/>
      <c r="Q91" s="371"/>
      <c r="R91" s="372"/>
      <c r="S91" s="371"/>
      <c r="T91" s="522" t="s">
        <v>1971</v>
      </c>
      <c r="W91" s="370"/>
      <c r="X91" s="370"/>
      <c r="Y91" s="16"/>
      <c r="Z91" s="370"/>
      <c r="AA91" s="371"/>
      <c r="AB91" s="371"/>
      <c r="AC91" s="371"/>
      <c r="AD91" s="371"/>
      <c r="AE91" s="371"/>
      <c r="AF91" s="371"/>
      <c r="AG91" s="370"/>
      <c r="AH91" s="370"/>
      <c r="AI91" s="370"/>
      <c r="AJ91" s="371"/>
      <c r="AK91" s="371"/>
      <c r="AL91" s="87"/>
      <c r="AM91" s="87"/>
      <c r="AN91" s="87"/>
      <c r="AO91" s="87"/>
      <c r="AP91" s="87"/>
      <c r="AQ91" s="87"/>
      <c r="AR91" s="87"/>
      <c r="AS91" s="87"/>
      <c r="AT91" s="87"/>
      <c r="AU91" s="87"/>
      <c r="AV91" s="87"/>
      <c r="AW91" s="87"/>
      <c r="AX91" s="87"/>
      <c r="AY91" s="87"/>
      <c r="AZ91" s="87"/>
      <c r="BA91" s="87"/>
      <c r="BB91" s="87"/>
      <c r="BC91" s="87"/>
      <c r="BD91" s="87"/>
      <c r="BE91" s="87"/>
      <c r="BF91" s="396"/>
    </row>
    <row r="92" spans="3:58" ht="16.5" customHeight="1">
      <c r="C92" s="219"/>
      <c r="D92" s="216"/>
      <c r="E92" s="373"/>
      <c r="F92" s="371"/>
      <c r="G92" s="371"/>
      <c r="H92" s="371"/>
      <c r="I92" s="371"/>
      <c r="J92" s="371"/>
      <c r="K92" s="372"/>
      <c r="L92" s="373"/>
      <c r="M92" s="371"/>
      <c r="N92" s="371"/>
      <c r="O92" s="371"/>
      <c r="P92" s="371"/>
      <c r="Q92" s="371"/>
      <c r="R92" s="372"/>
      <c r="S92" s="371"/>
      <c r="T92" s="371"/>
      <c r="U92" s="18" t="s">
        <v>2293</v>
      </c>
      <c r="W92" s="370"/>
      <c r="X92" s="370"/>
      <c r="Y92" s="16"/>
      <c r="Z92" s="370"/>
      <c r="AA92" s="371"/>
      <c r="AB92" s="371"/>
      <c r="AC92" s="371"/>
      <c r="AD92" s="371"/>
      <c r="AE92" s="371"/>
      <c r="AF92" s="371"/>
      <c r="AG92" s="370"/>
      <c r="AH92" s="370"/>
      <c r="AI92" s="370"/>
      <c r="AJ92" s="371"/>
      <c r="AK92" s="371"/>
      <c r="AL92" s="87"/>
      <c r="AM92" s="87"/>
      <c r="AN92" s="87"/>
      <c r="AO92" s="87"/>
      <c r="AP92" s="87"/>
      <c r="AQ92" s="87"/>
      <c r="AR92" s="87"/>
      <c r="AS92" s="87"/>
      <c r="AT92" s="87"/>
      <c r="AU92" s="87"/>
      <c r="AV92" s="87"/>
      <c r="AW92" s="87"/>
      <c r="AX92" s="87"/>
      <c r="AY92" s="87"/>
      <c r="AZ92" s="87"/>
      <c r="BA92" s="87"/>
      <c r="BB92" s="87"/>
      <c r="BC92" s="87"/>
      <c r="BD92" s="87"/>
      <c r="BE92" s="87"/>
      <c r="BF92" s="396"/>
    </row>
    <row r="93" spans="3:58" ht="16.5" customHeight="1">
      <c r="C93" s="219"/>
      <c r="D93" s="216"/>
      <c r="E93" s="373"/>
      <c r="F93" s="371"/>
      <c r="G93" s="371"/>
      <c r="H93" s="371"/>
      <c r="I93" s="371"/>
      <c r="J93" s="371"/>
      <c r="K93" s="372"/>
      <c r="L93" s="373"/>
      <c r="M93" s="371"/>
      <c r="N93" s="371"/>
      <c r="O93" s="371"/>
      <c r="P93" s="371"/>
      <c r="Q93" s="371"/>
      <c r="R93" s="372"/>
      <c r="S93" s="371"/>
      <c r="T93" s="17"/>
      <c r="U93" s="371"/>
      <c r="X93" s="370"/>
      <c r="Y93" s="370"/>
      <c r="Z93" s="370"/>
      <c r="AA93" s="371"/>
      <c r="AB93" s="371"/>
      <c r="AC93" s="371"/>
      <c r="AD93" s="371"/>
      <c r="AE93" s="371"/>
      <c r="AF93" s="371"/>
      <c r="AG93" s="370"/>
      <c r="AH93" s="370"/>
      <c r="AI93" s="370"/>
      <c r="AJ93" s="371"/>
      <c r="AK93" s="371"/>
      <c r="AL93" s="87"/>
      <c r="AM93" s="87"/>
      <c r="AN93" s="87"/>
      <c r="AO93" s="87"/>
      <c r="AP93" s="87"/>
      <c r="AQ93" s="87"/>
      <c r="AR93" s="87"/>
      <c r="AS93" s="87"/>
      <c r="AT93" s="87"/>
      <c r="AU93" s="87"/>
      <c r="AV93" s="87"/>
      <c r="AW93" s="87"/>
      <c r="AX93" s="87"/>
      <c r="AY93" s="87"/>
      <c r="AZ93" s="87"/>
      <c r="BA93" s="87"/>
      <c r="BB93" s="87"/>
      <c r="BC93" s="87"/>
      <c r="BD93" s="87"/>
      <c r="BE93" s="87"/>
      <c r="BF93" s="396"/>
    </row>
    <row r="94" spans="3:58" ht="16.5" customHeight="1">
      <c r="C94" s="219"/>
      <c r="D94" s="216"/>
      <c r="E94" s="373"/>
      <c r="F94" s="371"/>
      <c r="G94" s="371"/>
      <c r="H94" s="371"/>
      <c r="I94" s="371"/>
      <c r="J94" s="371"/>
      <c r="K94" s="372"/>
      <c r="L94" s="373"/>
      <c r="M94" s="371"/>
      <c r="N94" s="371"/>
      <c r="O94" s="371"/>
      <c r="P94" s="371"/>
      <c r="Q94" s="371"/>
      <c r="R94" s="372"/>
      <c r="S94" s="373"/>
      <c r="T94" s="518" t="s">
        <v>1972</v>
      </c>
      <c r="W94" s="370"/>
      <c r="X94" s="370"/>
      <c r="Y94" s="370"/>
      <c r="Z94" s="370"/>
      <c r="AA94" s="371"/>
      <c r="AB94" s="371"/>
      <c r="AC94" s="371"/>
      <c r="AD94" s="371"/>
      <c r="AE94" s="371"/>
      <c r="AF94" s="371"/>
      <c r="AG94" s="370"/>
      <c r="AH94" s="370"/>
      <c r="AI94" s="370"/>
      <c r="AJ94" s="371"/>
      <c r="AK94" s="371"/>
      <c r="AL94" s="87"/>
      <c r="AM94" s="87"/>
      <c r="AN94" s="87"/>
      <c r="AO94" s="87"/>
      <c r="AP94" s="87"/>
      <c r="AQ94" s="87"/>
      <c r="AR94" s="87"/>
      <c r="AS94" s="87"/>
      <c r="AT94" s="87"/>
      <c r="AU94" s="87"/>
      <c r="AV94" s="87"/>
      <c r="AW94" s="87"/>
      <c r="AX94" s="87"/>
      <c r="AY94" s="87"/>
      <c r="AZ94" s="87"/>
      <c r="BA94" s="87"/>
      <c r="BB94" s="87"/>
      <c r="BC94" s="87"/>
      <c r="BD94" s="87"/>
      <c r="BE94" s="87"/>
      <c r="BF94" s="396"/>
    </row>
    <row r="95" spans="3:58" ht="16.5" customHeight="1">
      <c r="C95" s="219"/>
      <c r="D95" s="216"/>
      <c r="E95" s="373"/>
      <c r="F95" s="371"/>
      <c r="G95" s="371"/>
      <c r="H95" s="371"/>
      <c r="I95" s="371"/>
      <c r="J95" s="371"/>
      <c r="K95" s="372"/>
      <c r="L95" s="373"/>
      <c r="M95" s="371"/>
      <c r="N95" s="371"/>
      <c r="O95" s="371"/>
      <c r="P95" s="371"/>
      <c r="Q95" s="371"/>
      <c r="R95" s="372"/>
      <c r="S95" s="373"/>
      <c r="T95" s="371"/>
      <c r="U95" s="18" t="s">
        <v>1973</v>
      </c>
      <c r="W95" s="370"/>
      <c r="X95" s="370"/>
      <c r="Y95" s="370"/>
      <c r="Z95" s="370"/>
      <c r="AA95" s="371"/>
      <c r="AB95" s="371"/>
      <c r="AC95" s="371"/>
      <c r="AD95" s="371"/>
      <c r="AE95" s="371"/>
      <c r="AF95" s="371"/>
      <c r="AG95" s="370"/>
      <c r="AH95" s="370"/>
      <c r="AI95" s="370"/>
      <c r="AJ95" s="371"/>
      <c r="AK95" s="371"/>
      <c r="AL95" s="87"/>
      <c r="AM95" s="87"/>
      <c r="AN95" s="87"/>
      <c r="AO95" s="87"/>
      <c r="AP95" s="87"/>
      <c r="AQ95" s="87"/>
      <c r="AR95" s="87"/>
      <c r="AS95" s="87"/>
      <c r="AT95" s="87"/>
      <c r="AU95" s="87"/>
      <c r="AV95" s="87"/>
      <c r="AW95" s="87"/>
      <c r="AX95" s="87"/>
      <c r="AY95" s="87"/>
      <c r="AZ95" s="87"/>
      <c r="BA95" s="87"/>
      <c r="BB95" s="87"/>
      <c r="BC95" s="87"/>
      <c r="BD95" s="87"/>
      <c r="BE95" s="87"/>
      <c r="BF95" s="396"/>
    </row>
    <row r="96" spans="3:58" ht="16.5" customHeight="1">
      <c r="C96" s="219"/>
      <c r="D96" s="216"/>
      <c r="E96" s="373"/>
      <c r="F96" s="371"/>
      <c r="G96" s="371"/>
      <c r="H96" s="371"/>
      <c r="I96" s="371"/>
      <c r="J96" s="371"/>
      <c r="K96" s="372"/>
      <c r="L96" s="373"/>
      <c r="M96" s="371"/>
      <c r="N96" s="371"/>
      <c r="O96" s="371"/>
      <c r="P96" s="371"/>
      <c r="Q96" s="371"/>
      <c r="R96" s="372"/>
      <c r="S96" s="373"/>
      <c r="T96" s="371"/>
      <c r="V96" s="18" t="s">
        <v>1977</v>
      </c>
      <c r="W96" s="370"/>
      <c r="X96" s="370"/>
      <c r="Y96" s="370"/>
      <c r="Z96" s="370"/>
      <c r="AA96" s="371"/>
      <c r="AB96" s="371"/>
      <c r="AC96" s="371"/>
      <c r="AD96" s="371"/>
      <c r="AE96" s="371"/>
      <c r="AF96" s="371"/>
      <c r="AG96" s="370"/>
      <c r="AH96" s="370"/>
      <c r="AI96" s="370"/>
      <c r="AJ96" s="371"/>
      <c r="AK96" s="371"/>
      <c r="AL96" s="87"/>
      <c r="AM96" s="87"/>
      <c r="AN96" s="87"/>
      <c r="AO96" s="87"/>
      <c r="AP96" s="87"/>
      <c r="AQ96" s="87"/>
      <c r="AR96" s="87"/>
      <c r="AS96" s="87"/>
      <c r="AT96" s="87"/>
      <c r="AU96" s="87"/>
      <c r="AV96" s="87"/>
      <c r="AW96" s="87"/>
      <c r="AX96" s="87"/>
      <c r="AY96" s="87"/>
      <c r="AZ96" s="87"/>
      <c r="BA96" s="87"/>
      <c r="BB96" s="87"/>
      <c r="BC96" s="87"/>
      <c r="BD96" s="87"/>
      <c r="BE96" s="87"/>
      <c r="BF96" s="396"/>
    </row>
    <row r="97" spans="3:77" ht="16.5" customHeight="1">
      <c r="C97" s="219"/>
      <c r="D97" s="216"/>
      <c r="E97" s="373"/>
      <c r="F97" s="371"/>
      <c r="G97" s="371"/>
      <c r="H97" s="371"/>
      <c r="I97" s="371"/>
      <c r="J97" s="371"/>
      <c r="K97" s="372"/>
      <c r="L97" s="373"/>
      <c r="M97" s="371"/>
      <c r="N97" s="371"/>
      <c r="O97" s="371"/>
      <c r="P97" s="371"/>
      <c r="Q97" s="371"/>
      <c r="R97" s="372"/>
      <c r="S97" s="373"/>
      <c r="T97" s="371"/>
      <c r="U97" s="18" t="s">
        <v>1975</v>
      </c>
      <c r="W97" s="370"/>
      <c r="X97" s="370"/>
      <c r="Y97" s="370"/>
      <c r="Z97" s="370"/>
      <c r="AA97" s="371"/>
      <c r="AB97" s="371"/>
      <c r="AC97" s="371"/>
      <c r="AD97" s="371"/>
      <c r="AE97" s="371"/>
      <c r="AF97" s="371"/>
      <c r="AG97" s="370"/>
      <c r="AH97" s="370"/>
      <c r="AI97" s="370"/>
      <c r="AJ97" s="371"/>
      <c r="AK97" s="371"/>
      <c r="AL97" s="87"/>
      <c r="AM97" s="87"/>
      <c r="AN97" s="87"/>
      <c r="AO97" s="87"/>
      <c r="AP97" s="87"/>
      <c r="AQ97" s="87"/>
      <c r="AR97" s="87"/>
      <c r="AS97" s="87"/>
      <c r="AT97" s="87"/>
      <c r="AU97" s="87"/>
      <c r="AV97" s="87"/>
      <c r="AW97" s="87"/>
      <c r="AX97" s="87"/>
      <c r="AY97" s="87"/>
      <c r="AZ97" s="87"/>
      <c r="BA97" s="87"/>
      <c r="BB97" s="87"/>
      <c r="BC97" s="87"/>
      <c r="BD97" s="87"/>
      <c r="BE97" s="87"/>
      <c r="BF97" s="396"/>
    </row>
    <row r="98" spans="3:77" ht="16.5" customHeight="1">
      <c r="C98" s="219"/>
      <c r="D98" s="216"/>
      <c r="E98" s="373"/>
      <c r="F98" s="371"/>
      <c r="G98" s="371"/>
      <c r="H98" s="371"/>
      <c r="I98" s="371"/>
      <c r="J98" s="371"/>
      <c r="K98" s="372"/>
      <c r="L98" s="373"/>
      <c r="M98" s="371"/>
      <c r="N98" s="371"/>
      <c r="O98" s="371"/>
      <c r="P98" s="371"/>
      <c r="Q98" s="371"/>
      <c r="R98" s="372"/>
      <c r="S98" s="373"/>
      <c r="T98" s="371"/>
      <c r="V98" s="18" t="s">
        <v>1978</v>
      </c>
      <c r="W98" s="370"/>
      <c r="X98" s="370"/>
      <c r="Y98" s="370"/>
      <c r="Z98" s="370"/>
      <c r="AA98" s="371"/>
      <c r="AB98" s="371"/>
      <c r="AC98" s="371"/>
      <c r="AD98" s="371"/>
      <c r="AE98" s="371"/>
      <c r="AF98" s="371"/>
      <c r="AG98" s="370"/>
      <c r="AH98" s="370"/>
      <c r="AI98" s="370"/>
      <c r="AJ98" s="371"/>
      <c r="AK98" s="371"/>
      <c r="AL98" s="87"/>
      <c r="AM98" s="87"/>
      <c r="AN98" s="87"/>
      <c r="AO98" s="87"/>
      <c r="AP98" s="87"/>
      <c r="AQ98" s="87"/>
      <c r="AR98" s="87"/>
      <c r="AS98" s="87"/>
      <c r="AT98" s="87"/>
      <c r="AU98" s="87"/>
      <c r="AV98" s="87"/>
      <c r="AW98" s="87"/>
      <c r="AX98" s="87"/>
      <c r="AY98" s="87"/>
      <c r="AZ98" s="87"/>
      <c r="BA98" s="87"/>
      <c r="BB98" s="87"/>
      <c r="BC98" s="87"/>
      <c r="BD98" s="87"/>
      <c r="BE98" s="87"/>
      <c r="BF98" s="396"/>
    </row>
    <row r="99" spans="3:77" ht="16.5" customHeight="1">
      <c r="C99" s="219"/>
      <c r="D99" s="216"/>
      <c r="E99" s="375"/>
      <c r="F99" s="376"/>
      <c r="G99" s="376"/>
      <c r="H99" s="376"/>
      <c r="I99" s="376"/>
      <c r="J99" s="376"/>
      <c r="K99" s="377"/>
      <c r="L99" s="375"/>
      <c r="M99" s="376"/>
      <c r="N99" s="376"/>
      <c r="O99" s="376"/>
      <c r="P99" s="376"/>
      <c r="Q99" s="376"/>
      <c r="R99" s="377"/>
      <c r="S99" s="376"/>
      <c r="T99" s="376"/>
      <c r="U99" s="397"/>
      <c r="V99" s="397"/>
      <c r="W99" s="397"/>
      <c r="X99" s="366"/>
      <c r="Y99" s="366"/>
      <c r="Z99" s="366"/>
      <c r="AA99" s="376"/>
      <c r="AB99" s="376"/>
      <c r="AC99" s="376"/>
      <c r="AD99" s="376"/>
      <c r="AE99" s="376"/>
      <c r="AF99" s="376"/>
      <c r="AG99" s="366"/>
      <c r="AH99" s="366"/>
      <c r="AI99" s="366"/>
      <c r="AJ99" s="376"/>
      <c r="AK99" s="376"/>
      <c r="AL99" s="380"/>
      <c r="AM99" s="380"/>
      <c r="AN99" s="380"/>
      <c r="AO99" s="380"/>
      <c r="AP99" s="380"/>
      <c r="AQ99" s="380"/>
      <c r="AR99" s="380"/>
      <c r="AS99" s="380"/>
      <c r="AT99" s="380"/>
      <c r="AU99" s="380"/>
      <c r="AV99" s="380"/>
      <c r="AW99" s="380"/>
      <c r="AX99" s="380"/>
      <c r="AY99" s="380"/>
      <c r="AZ99" s="380"/>
      <c r="BA99" s="380"/>
      <c r="BB99" s="380"/>
      <c r="BC99" s="380"/>
      <c r="BD99" s="380"/>
      <c r="BE99" s="380"/>
      <c r="BF99" s="398"/>
    </row>
    <row r="100" spans="3:77" ht="16.5" customHeight="1">
      <c r="C100" s="219"/>
      <c r="D100" s="219"/>
      <c r="E100" s="257" t="s">
        <v>2843</v>
      </c>
      <c r="F100" s="258"/>
      <c r="G100" s="258"/>
      <c r="H100" s="258"/>
      <c r="I100" s="258"/>
      <c r="J100" s="258"/>
      <c r="K100" s="381"/>
      <c r="L100" s="257" t="s">
        <v>2844</v>
      </c>
      <c r="M100" s="258"/>
      <c r="N100" s="258"/>
      <c r="O100" s="258"/>
      <c r="P100" s="258"/>
      <c r="Q100" s="258"/>
      <c r="R100" s="381"/>
      <c r="S100" s="257" t="s">
        <v>2854</v>
      </c>
      <c r="T100" s="407"/>
      <c r="U100" s="258"/>
      <c r="V100" s="258"/>
      <c r="W100" s="408"/>
      <c r="X100" s="258"/>
      <c r="Y100" s="408"/>
      <c r="Z100" s="258"/>
      <c r="AA100" s="408"/>
      <c r="AB100" s="258"/>
      <c r="AC100" s="408"/>
      <c r="AD100" s="408"/>
      <c r="AE100" s="408"/>
      <c r="AF100" s="408"/>
      <c r="AG100" s="408"/>
      <c r="AH100" s="408"/>
      <c r="AI100" s="408"/>
      <c r="AJ100" s="407"/>
      <c r="AK100" s="258"/>
      <c r="AL100" s="258"/>
      <c r="AM100" s="408"/>
      <c r="AN100" s="258"/>
      <c r="AO100" s="408"/>
      <c r="AP100" s="258"/>
      <c r="AQ100" s="408"/>
      <c r="AR100" s="258"/>
      <c r="AS100" s="408"/>
      <c r="AT100" s="408"/>
      <c r="AU100" s="408"/>
      <c r="AV100" s="408"/>
      <c r="AW100" s="408"/>
      <c r="AX100" s="408"/>
      <c r="AY100" s="408"/>
      <c r="AZ100" s="408"/>
      <c r="BA100" s="408"/>
      <c r="BB100" s="408"/>
      <c r="BC100" s="408"/>
      <c r="BD100" s="408"/>
      <c r="BE100" s="408"/>
      <c r="BF100" s="662"/>
      <c r="BI100" s="219"/>
      <c r="BJ100" s="219"/>
      <c r="BK100" s="219"/>
      <c r="BL100" s="219"/>
      <c r="BM100" s="219"/>
      <c r="BN100" s="219"/>
      <c r="BO100" s="219"/>
      <c r="BP100" s="219"/>
      <c r="BQ100" s="219"/>
      <c r="BR100" s="219"/>
      <c r="BS100" s="219"/>
      <c r="BT100" s="219"/>
      <c r="BU100" s="219"/>
      <c r="BV100" s="219"/>
      <c r="BW100" s="219"/>
      <c r="BX100" s="219"/>
      <c r="BY100" s="219"/>
    </row>
    <row r="101" spans="3:77" ht="16.5" customHeight="1">
      <c r="C101" s="219"/>
      <c r="D101" s="219"/>
      <c r="E101" s="219"/>
      <c r="F101" s="219"/>
      <c r="G101" s="219"/>
      <c r="H101" s="219"/>
      <c r="I101" s="219"/>
      <c r="J101" s="219"/>
      <c r="K101" s="219"/>
      <c r="L101" s="219"/>
      <c r="M101" s="18"/>
      <c r="O101" s="219"/>
      <c r="P101" s="219"/>
      <c r="Q101" s="219"/>
      <c r="R101" s="219"/>
      <c r="S101" s="219"/>
      <c r="T101" s="219"/>
      <c r="U101" s="219"/>
      <c r="V101" s="219"/>
      <c r="W101" s="219"/>
      <c r="X101" s="219"/>
      <c r="Y101" s="219"/>
      <c r="Z101" s="219"/>
      <c r="AA101" s="219"/>
      <c r="AB101" s="219"/>
      <c r="AC101" s="219"/>
      <c r="AD101" s="219"/>
      <c r="AE101" s="219"/>
      <c r="AF101" s="219"/>
      <c r="AG101" s="219"/>
      <c r="AH101" s="219"/>
      <c r="AI101" s="219"/>
      <c r="AJ101" s="219"/>
      <c r="AK101" s="219"/>
      <c r="AL101" s="219"/>
      <c r="AM101" s="219"/>
      <c r="AN101" s="219"/>
      <c r="AO101" s="219"/>
      <c r="AP101" s="219"/>
      <c r="AQ101" s="219"/>
      <c r="AR101" s="219"/>
      <c r="AS101" s="219"/>
      <c r="AT101" s="219"/>
      <c r="AU101" s="219"/>
      <c r="AV101" s="219"/>
      <c r="AW101" s="219"/>
      <c r="AX101" s="219"/>
      <c r="AY101" s="219"/>
      <c r="AZ101" s="219"/>
      <c r="BA101" s="219"/>
      <c r="BB101" s="219"/>
      <c r="BC101" s="219"/>
      <c r="BD101" s="219"/>
      <c r="BE101" s="219"/>
      <c r="BF101" s="219"/>
      <c r="BG101" s="219"/>
      <c r="BH101" s="219"/>
      <c r="BI101" s="219"/>
      <c r="BJ101" s="219"/>
      <c r="BK101" s="219"/>
      <c r="BL101" s="219"/>
      <c r="BM101" s="219"/>
      <c r="BN101" s="219"/>
      <c r="BO101" s="219"/>
    </row>
    <row r="102" spans="3:77" ht="16.5" customHeight="1">
      <c r="C102" s="219"/>
      <c r="D102" s="219" t="s">
        <v>1907</v>
      </c>
      <c r="E102" s="219"/>
      <c r="F102" s="219"/>
      <c r="G102" s="219"/>
      <c r="H102" s="219"/>
      <c r="I102" s="219"/>
      <c r="J102" s="219"/>
      <c r="K102" s="219"/>
      <c r="L102" s="219"/>
      <c r="M102" s="18"/>
      <c r="O102" s="219"/>
      <c r="P102" s="219"/>
      <c r="Q102" s="219"/>
      <c r="R102" s="219"/>
      <c r="S102" s="219"/>
      <c r="T102" s="219"/>
      <c r="U102" s="219"/>
      <c r="V102" s="219"/>
      <c r="W102" s="219"/>
      <c r="X102" s="219"/>
      <c r="Y102" s="219"/>
      <c r="Z102" s="219"/>
      <c r="AA102" s="219"/>
      <c r="AB102" s="219"/>
      <c r="AC102" s="219"/>
      <c r="AD102" s="219"/>
      <c r="AE102" s="219"/>
      <c r="AF102" s="219"/>
      <c r="AG102" s="219"/>
      <c r="AH102" s="219"/>
      <c r="AI102" s="219"/>
      <c r="AJ102" s="219"/>
      <c r="AK102" s="219"/>
      <c r="AL102" s="219"/>
      <c r="AM102" s="219"/>
      <c r="AN102" s="219"/>
      <c r="AO102" s="219"/>
      <c r="AP102" s="219"/>
      <c r="AQ102" s="219"/>
      <c r="AR102" s="219"/>
      <c r="AS102" s="219"/>
      <c r="AT102" s="219"/>
      <c r="AU102" s="219"/>
      <c r="AV102" s="219"/>
      <c r="AW102" s="219"/>
      <c r="AX102" s="219"/>
      <c r="AY102" s="219"/>
      <c r="AZ102" s="219"/>
      <c r="BA102" s="219"/>
      <c r="BB102" s="219"/>
      <c r="BC102" s="219"/>
      <c r="BD102" s="219"/>
      <c r="BE102" s="219"/>
      <c r="BF102" s="219"/>
      <c r="BG102" s="219"/>
      <c r="BH102" s="219"/>
      <c r="BI102" s="219"/>
      <c r="BJ102" s="219"/>
      <c r="BK102" s="219"/>
      <c r="BL102" s="219"/>
      <c r="BM102" s="219"/>
      <c r="BN102" s="219"/>
      <c r="BO102" s="219"/>
    </row>
    <row r="103" spans="3:77" ht="16.5" customHeight="1">
      <c r="C103" s="219"/>
      <c r="D103" s="219"/>
      <c r="E103" s="219" t="s">
        <v>2294</v>
      </c>
      <c r="F103" s="219"/>
      <c r="G103" s="219"/>
      <c r="H103" s="219"/>
      <c r="I103" s="219"/>
      <c r="J103" s="219"/>
      <c r="K103" s="219"/>
      <c r="L103" s="219"/>
      <c r="M103" s="18"/>
      <c r="O103" s="219"/>
      <c r="P103" s="219"/>
      <c r="Q103" s="219"/>
      <c r="R103" s="219"/>
      <c r="S103" s="219"/>
      <c r="T103" s="219"/>
      <c r="U103" s="219"/>
      <c r="V103" s="219"/>
      <c r="W103" s="219"/>
      <c r="X103" s="219"/>
      <c r="Y103" s="219"/>
      <c r="Z103" s="219"/>
      <c r="AA103" s="219"/>
      <c r="AB103" s="219"/>
      <c r="AC103" s="219"/>
      <c r="AD103" s="219"/>
      <c r="AE103" s="219"/>
      <c r="AF103" s="219"/>
      <c r="AG103" s="219"/>
      <c r="AH103" s="219"/>
      <c r="AI103" s="219"/>
      <c r="AJ103" s="219"/>
      <c r="AK103" s="219"/>
      <c r="AL103" s="219"/>
      <c r="AM103" s="219"/>
      <c r="AN103" s="219"/>
      <c r="AO103" s="219"/>
      <c r="AP103" s="219"/>
      <c r="AQ103" s="219"/>
      <c r="AR103" s="219"/>
      <c r="AS103" s="219"/>
      <c r="AT103" s="219"/>
      <c r="AU103" s="219"/>
      <c r="AV103" s="219"/>
      <c r="AW103" s="219"/>
      <c r="AX103" s="219"/>
      <c r="AY103" s="219"/>
      <c r="AZ103" s="219"/>
      <c r="BA103" s="219"/>
      <c r="BB103" s="219"/>
      <c r="BC103" s="219"/>
      <c r="BD103" s="219"/>
      <c r="BE103" s="219"/>
      <c r="BF103" s="219"/>
      <c r="BG103" s="219"/>
      <c r="BH103" s="219"/>
      <c r="BI103" s="219"/>
      <c r="BJ103" s="219"/>
      <c r="BK103" s="219"/>
      <c r="BL103" s="219"/>
      <c r="BM103" s="219"/>
      <c r="BN103" s="219"/>
      <c r="BO103" s="219"/>
    </row>
    <row r="104" spans="3:77" ht="16.5" customHeight="1">
      <c r="C104" s="219"/>
      <c r="D104" s="219"/>
      <c r="E104" s="219" t="s">
        <v>2295</v>
      </c>
      <c r="F104" s="219"/>
      <c r="G104" s="219"/>
      <c r="H104" s="219"/>
      <c r="I104" s="219"/>
      <c r="J104" s="219"/>
      <c r="K104" s="219"/>
      <c r="L104" s="219"/>
      <c r="M104" s="18"/>
      <c r="O104" s="219"/>
      <c r="P104" s="219"/>
      <c r="Q104" s="219"/>
      <c r="R104" s="219"/>
      <c r="S104" s="219"/>
      <c r="T104" s="219"/>
      <c r="U104" s="219"/>
      <c r="V104" s="219"/>
      <c r="W104" s="219"/>
      <c r="X104" s="219"/>
      <c r="Y104" s="219"/>
      <c r="Z104" s="219"/>
      <c r="AA104" s="219"/>
      <c r="AB104" s="219"/>
      <c r="AC104" s="219"/>
      <c r="AD104" s="219"/>
      <c r="AE104" s="219"/>
      <c r="AF104" s="219"/>
      <c r="AG104" s="219"/>
      <c r="AH104" s="219"/>
      <c r="AI104" s="219"/>
      <c r="AJ104" s="219"/>
      <c r="AK104" s="219"/>
      <c r="AL104" s="219"/>
      <c r="AM104" s="219"/>
      <c r="AN104" s="219"/>
      <c r="AO104" s="219"/>
      <c r="AP104" s="219"/>
      <c r="AQ104" s="219"/>
      <c r="AR104" s="219"/>
      <c r="AS104" s="219"/>
      <c r="AT104" s="219"/>
      <c r="AU104" s="219"/>
      <c r="AV104" s="219"/>
      <c r="AW104" s="219"/>
      <c r="AX104" s="219"/>
      <c r="AY104" s="219"/>
      <c r="AZ104" s="219"/>
      <c r="BA104" s="219"/>
      <c r="BB104" s="219"/>
      <c r="BC104" s="219"/>
      <c r="BD104" s="219"/>
      <c r="BE104" s="219"/>
      <c r="BF104" s="219"/>
      <c r="BG104" s="219"/>
      <c r="BH104" s="219"/>
      <c r="BI104" s="219"/>
      <c r="BJ104" s="219"/>
      <c r="BK104" s="219"/>
      <c r="BL104" s="219"/>
      <c r="BM104" s="219"/>
      <c r="BN104" s="219"/>
      <c r="BO104" s="219"/>
    </row>
    <row r="105" spans="3:77" ht="16.5" customHeight="1">
      <c r="C105" s="219"/>
      <c r="D105" s="219"/>
      <c r="E105" s="219"/>
      <c r="F105" s="219"/>
      <c r="G105" s="219"/>
      <c r="H105" s="219"/>
      <c r="I105" s="219"/>
      <c r="J105" s="219"/>
      <c r="K105" s="219"/>
      <c r="L105" s="219"/>
      <c r="M105" s="18"/>
      <c r="O105" s="219"/>
      <c r="P105" s="219"/>
      <c r="Q105" s="219"/>
      <c r="R105" s="219"/>
      <c r="S105" s="219"/>
      <c r="T105" s="219"/>
      <c r="U105" s="219"/>
      <c r="V105" s="219"/>
      <c r="W105" s="219"/>
      <c r="X105" s="219"/>
      <c r="Y105" s="219"/>
      <c r="Z105" s="219"/>
      <c r="AA105" s="219"/>
      <c r="AB105" s="219"/>
      <c r="AC105" s="219"/>
      <c r="AD105" s="219"/>
      <c r="AE105" s="219"/>
      <c r="AF105" s="219"/>
      <c r="AG105" s="219"/>
      <c r="AH105" s="219"/>
      <c r="AI105" s="219"/>
      <c r="AJ105" s="219"/>
      <c r="AK105" s="219"/>
      <c r="AL105" s="219"/>
      <c r="AM105" s="219"/>
      <c r="AN105" s="219"/>
      <c r="AO105" s="219"/>
      <c r="AP105" s="219"/>
      <c r="AQ105" s="219"/>
      <c r="AR105" s="219"/>
      <c r="AS105" s="219"/>
      <c r="AT105" s="219"/>
      <c r="AU105" s="219"/>
      <c r="AV105" s="219"/>
      <c r="AW105" s="219"/>
      <c r="AX105" s="219"/>
      <c r="AY105" s="219"/>
      <c r="AZ105" s="219"/>
      <c r="BA105" s="219"/>
      <c r="BB105" s="219"/>
      <c r="BC105" s="219"/>
      <c r="BD105" s="219"/>
      <c r="BE105" s="219"/>
      <c r="BF105" s="219"/>
      <c r="BG105" s="219"/>
      <c r="BH105" s="219"/>
      <c r="BI105" s="219"/>
      <c r="BJ105" s="219"/>
      <c r="BK105" s="219"/>
      <c r="BL105" s="219"/>
      <c r="BM105" s="219"/>
      <c r="BN105" s="219"/>
      <c r="BO105" s="219"/>
    </row>
    <row r="106" spans="3:77" ht="16.5" customHeight="1">
      <c r="C106" s="219"/>
      <c r="D106" s="219" t="s">
        <v>1634</v>
      </c>
      <c r="E106" s="371"/>
      <c r="F106" s="371"/>
      <c r="G106" s="219"/>
      <c r="H106" s="219"/>
      <c r="I106" s="219"/>
      <c r="J106" s="219"/>
      <c r="K106" s="219"/>
      <c r="L106" s="219"/>
      <c r="M106" s="18"/>
      <c r="O106" s="219"/>
      <c r="P106" s="219"/>
      <c r="Q106" s="219"/>
      <c r="R106" s="219"/>
      <c r="S106" s="219"/>
      <c r="T106" s="219"/>
      <c r="U106" s="219"/>
      <c r="V106" s="219"/>
      <c r="W106" s="219"/>
      <c r="X106" s="219"/>
      <c r="Y106" s="219"/>
      <c r="Z106" s="219"/>
      <c r="AA106" s="219"/>
      <c r="AB106" s="219"/>
      <c r="AC106" s="219"/>
      <c r="AD106" s="219"/>
      <c r="AE106" s="219"/>
      <c r="AF106" s="219"/>
      <c r="AG106" s="219"/>
      <c r="AH106" s="219"/>
      <c r="AI106" s="219"/>
      <c r="AJ106" s="219"/>
      <c r="AK106" s="219"/>
      <c r="AL106" s="219"/>
      <c r="AM106" s="219"/>
      <c r="AN106" s="219"/>
      <c r="AO106" s="219"/>
      <c r="AP106" s="219"/>
      <c r="AQ106" s="219"/>
      <c r="AR106" s="219"/>
      <c r="AS106" s="219"/>
      <c r="AT106" s="219"/>
      <c r="AU106" s="219"/>
      <c r="AV106" s="219"/>
      <c r="AW106" s="219"/>
      <c r="AX106" s="219"/>
      <c r="AY106" s="219"/>
      <c r="AZ106" s="219"/>
      <c r="BA106" s="219"/>
      <c r="BB106" s="219"/>
      <c r="BC106" s="219"/>
      <c r="BD106" s="219"/>
      <c r="BE106" s="219"/>
      <c r="BF106" s="219"/>
      <c r="BG106" s="219"/>
      <c r="BH106" s="219"/>
      <c r="BI106" s="219"/>
      <c r="BJ106" s="219"/>
      <c r="BK106" s="219"/>
      <c r="BL106" s="219"/>
      <c r="BM106" s="219"/>
      <c r="BN106" s="219"/>
      <c r="BO106" s="219"/>
    </row>
    <row r="107" spans="3:77" ht="16.5" customHeight="1">
      <c r="C107" s="219"/>
      <c r="D107" s="371"/>
      <c r="E107" s="371" t="s">
        <v>2296</v>
      </c>
      <c r="F107" s="371"/>
      <c r="G107" s="371"/>
      <c r="H107" s="371"/>
      <c r="I107" s="371"/>
      <c r="J107" s="18"/>
      <c r="K107" s="18"/>
      <c r="L107" s="18"/>
      <c r="M107" s="370"/>
      <c r="N107" s="370"/>
      <c r="O107" s="370"/>
      <c r="P107" s="371"/>
      <c r="Q107" s="371"/>
      <c r="R107" s="371"/>
      <c r="S107" s="371"/>
      <c r="T107" s="87"/>
      <c r="U107" s="219"/>
      <c r="V107" s="219"/>
      <c r="W107" s="219"/>
      <c r="X107" s="219"/>
      <c r="Y107" s="219"/>
      <c r="Z107" s="219"/>
      <c r="AA107" s="219"/>
      <c r="AB107" s="219"/>
      <c r="AC107" s="219"/>
      <c r="AD107" s="219"/>
      <c r="AE107" s="219"/>
      <c r="AF107" s="219"/>
      <c r="AG107" s="219"/>
      <c r="AH107" s="219"/>
      <c r="AI107" s="219"/>
      <c r="AJ107" s="219"/>
      <c r="AK107" s="219"/>
      <c r="AL107" s="219"/>
      <c r="AM107" s="219"/>
      <c r="AN107" s="219"/>
      <c r="AO107" s="219"/>
      <c r="AP107" s="219"/>
      <c r="AQ107" s="219"/>
      <c r="AR107" s="219"/>
      <c r="AS107" s="219"/>
      <c r="AT107" s="219"/>
      <c r="AU107" s="219"/>
      <c r="AV107" s="219"/>
      <c r="AW107" s="219"/>
      <c r="AX107" s="219"/>
      <c r="AY107" s="219"/>
      <c r="AZ107" s="219"/>
      <c r="BA107" s="219"/>
      <c r="BB107" s="219"/>
      <c r="BC107" s="219"/>
      <c r="BD107" s="219"/>
      <c r="BE107" s="219"/>
      <c r="BF107" s="219"/>
      <c r="BG107" s="219"/>
      <c r="BH107" s="219"/>
      <c r="BI107" s="219"/>
      <c r="BJ107" s="219"/>
      <c r="BK107" s="219"/>
      <c r="BL107" s="219"/>
      <c r="BM107" s="219"/>
      <c r="BN107" s="219"/>
      <c r="BO107" s="219"/>
    </row>
    <row r="108" spans="3:77" ht="16.5" customHeight="1">
      <c r="C108" s="219"/>
      <c r="D108" s="371"/>
      <c r="E108" s="371"/>
      <c r="F108" s="371" t="s">
        <v>1985</v>
      </c>
      <c r="G108" s="371"/>
      <c r="H108" s="371"/>
      <c r="I108" s="371"/>
      <c r="J108" s="18"/>
      <c r="K108" s="18"/>
      <c r="L108" s="18"/>
      <c r="M108" s="370"/>
      <c r="N108" s="370"/>
      <c r="O108" s="370"/>
      <c r="P108" s="371"/>
      <c r="Q108" s="371"/>
      <c r="R108" s="371"/>
      <c r="S108" s="371"/>
      <c r="T108" s="87"/>
      <c r="U108" s="219"/>
      <c r="V108" s="219"/>
      <c r="W108" s="219"/>
      <c r="X108" s="219"/>
      <c r="Y108" s="219"/>
      <c r="Z108" s="219"/>
      <c r="AA108" s="219"/>
      <c r="AB108" s="219"/>
      <c r="AC108" s="219"/>
      <c r="AD108" s="219"/>
      <c r="AE108" s="219"/>
      <c r="AF108" s="219"/>
      <c r="AG108" s="219"/>
      <c r="AH108" s="219"/>
      <c r="AI108" s="219"/>
      <c r="AJ108" s="219"/>
      <c r="AK108" s="219"/>
      <c r="AL108" s="219"/>
      <c r="AM108" s="219"/>
      <c r="AN108" s="219"/>
      <c r="AO108" s="219"/>
      <c r="AP108" s="219"/>
      <c r="AQ108" s="219"/>
      <c r="AR108" s="219"/>
      <c r="AS108" s="219"/>
      <c r="AT108" s="219"/>
      <c r="AU108" s="219"/>
      <c r="AV108" s="219"/>
      <c r="AW108" s="219"/>
      <c r="AX108" s="219"/>
      <c r="AY108" s="219"/>
      <c r="AZ108" s="219"/>
      <c r="BA108" s="219"/>
      <c r="BB108" s="219"/>
      <c r="BC108" s="219"/>
      <c r="BD108" s="219"/>
      <c r="BE108" s="219"/>
      <c r="BF108" s="219"/>
      <c r="BG108" s="219"/>
      <c r="BH108" s="219"/>
      <c r="BI108" s="219"/>
      <c r="BJ108" s="219"/>
      <c r="BK108" s="219"/>
      <c r="BL108" s="219"/>
      <c r="BM108" s="219"/>
      <c r="BN108" s="219"/>
      <c r="BO108" s="219"/>
    </row>
    <row r="109" spans="3:77" ht="16.5" customHeight="1">
      <c r="C109" s="219"/>
      <c r="D109" s="371"/>
      <c r="E109" s="371" t="s">
        <v>1567</v>
      </c>
      <c r="F109" s="371"/>
      <c r="G109" s="371"/>
      <c r="H109" s="371"/>
      <c r="I109" s="371"/>
      <c r="J109" s="18"/>
      <c r="K109" s="18"/>
      <c r="L109" s="18"/>
      <c r="M109" s="370"/>
      <c r="N109" s="370"/>
      <c r="O109" s="370"/>
      <c r="P109" s="371"/>
      <c r="Q109" s="371"/>
      <c r="R109" s="371"/>
      <c r="S109" s="371"/>
      <c r="T109" s="87"/>
      <c r="U109" s="219"/>
      <c r="V109" s="219"/>
      <c r="W109" s="219"/>
      <c r="X109" s="219"/>
      <c r="Y109" s="219"/>
      <c r="Z109" s="219"/>
      <c r="AA109" s="219"/>
      <c r="AB109" s="219"/>
      <c r="AC109" s="219"/>
      <c r="AD109" s="219"/>
      <c r="AE109" s="219"/>
      <c r="AF109" s="219"/>
      <c r="AG109" s="219"/>
      <c r="AH109" s="219"/>
      <c r="AI109" s="219"/>
      <c r="AJ109" s="219"/>
      <c r="AK109" s="219"/>
      <c r="AL109" s="219"/>
      <c r="AM109" s="219"/>
      <c r="AN109" s="219"/>
      <c r="AO109" s="219"/>
      <c r="AP109" s="219"/>
      <c r="AQ109" s="219"/>
      <c r="AR109" s="219"/>
      <c r="AS109" s="219"/>
      <c r="AT109" s="219"/>
      <c r="AU109" s="219"/>
      <c r="AV109" s="219"/>
      <c r="AW109" s="219"/>
      <c r="AX109" s="219"/>
      <c r="AY109" s="219"/>
      <c r="AZ109" s="219"/>
      <c r="BA109" s="219"/>
      <c r="BB109" s="219"/>
      <c r="BC109" s="219"/>
      <c r="BD109" s="219"/>
      <c r="BE109" s="219"/>
      <c r="BF109" s="219"/>
      <c r="BG109" s="219"/>
      <c r="BH109" s="219"/>
      <c r="BI109" s="219"/>
      <c r="BJ109" s="219"/>
      <c r="BK109" s="219"/>
      <c r="BL109" s="219"/>
      <c r="BM109" s="219"/>
      <c r="BN109" s="219"/>
      <c r="BO109" s="219"/>
    </row>
    <row r="110" spans="3:77" ht="16.5" customHeight="1">
      <c r="C110" s="219"/>
      <c r="D110" s="371"/>
      <c r="E110" s="371"/>
      <c r="F110" s="371" t="s">
        <v>1986</v>
      </c>
      <c r="G110" s="371"/>
      <c r="H110" s="371"/>
      <c r="I110" s="371"/>
      <c r="J110" s="18"/>
      <c r="K110" s="18"/>
      <c r="L110" s="18"/>
      <c r="M110" s="370"/>
      <c r="N110" s="370"/>
      <c r="O110" s="370"/>
      <c r="P110" s="371"/>
      <c r="Q110" s="371"/>
      <c r="R110" s="371"/>
      <c r="S110" s="371"/>
      <c r="T110" s="87"/>
      <c r="U110" s="219"/>
      <c r="V110" s="219"/>
      <c r="W110" s="219"/>
      <c r="X110" s="219"/>
      <c r="Y110" s="219"/>
      <c r="Z110" s="219"/>
      <c r="AA110" s="219"/>
      <c r="AB110" s="219"/>
      <c r="AC110" s="219"/>
      <c r="AD110" s="219"/>
      <c r="AE110" s="219"/>
      <c r="AF110" s="219"/>
      <c r="AG110" s="219"/>
      <c r="AH110" s="219"/>
      <c r="AI110" s="219"/>
      <c r="AJ110" s="219"/>
      <c r="AK110" s="219"/>
      <c r="AL110" s="219"/>
      <c r="AM110" s="219"/>
      <c r="AN110" s="219"/>
      <c r="AO110" s="219"/>
      <c r="AP110" s="219"/>
      <c r="AQ110" s="219"/>
      <c r="AR110" s="219"/>
      <c r="AS110" s="219"/>
      <c r="AT110" s="219"/>
      <c r="AU110" s="219"/>
      <c r="AV110" s="219"/>
      <c r="AW110" s="219"/>
      <c r="AX110" s="219"/>
      <c r="AY110" s="219"/>
      <c r="AZ110" s="219"/>
      <c r="BA110" s="219"/>
      <c r="BB110" s="219"/>
      <c r="BC110" s="219"/>
      <c r="BD110" s="219"/>
      <c r="BE110" s="219"/>
      <c r="BF110" s="219"/>
      <c r="BG110" s="219"/>
      <c r="BH110" s="219"/>
      <c r="BI110" s="219"/>
      <c r="BJ110" s="219"/>
      <c r="BK110" s="219"/>
      <c r="BL110" s="219"/>
      <c r="BM110" s="219"/>
      <c r="BN110" s="219"/>
      <c r="BO110" s="219"/>
    </row>
    <row r="111" spans="3:77" ht="16.5" customHeight="1">
      <c r="C111" s="219"/>
      <c r="D111" s="219"/>
      <c r="E111" s="371"/>
      <c r="F111" s="371"/>
      <c r="G111" s="371"/>
      <c r="H111" s="371"/>
      <c r="I111" s="371"/>
      <c r="J111" s="371"/>
      <c r="K111" s="18"/>
      <c r="L111" s="18"/>
      <c r="M111" s="18"/>
      <c r="N111" s="370"/>
      <c r="O111" s="370"/>
      <c r="P111" s="370"/>
      <c r="Q111" s="371"/>
      <c r="R111" s="371"/>
      <c r="S111" s="371"/>
      <c r="T111" s="371"/>
      <c r="U111" s="87"/>
      <c r="V111" s="219"/>
      <c r="W111" s="219"/>
      <c r="X111" s="219"/>
      <c r="Y111" s="219"/>
      <c r="Z111" s="219"/>
      <c r="AA111" s="219"/>
      <c r="AB111" s="219"/>
      <c r="AC111" s="219"/>
      <c r="AD111" s="219"/>
      <c r="AE111" s="219"/>
      <c r="AF111" s="219"/>
      <c r="AG111" s="219"/>
      <c r="AH111" s="219"/>
      <c r="AI111" s="219"/>
      <c r="AJ111" s="219"/>
      <c r="AK111" s="219"/>
      <c r="AL111" s="219"/>
      <c r="AM111" s="219"/>
      <c r="AN111" s="219"/>
      <c r="AO111" s="219"/>
      <c r="AP111" s="219"/>
      <c r="AQ111" s="219"/>
      <c r="AR111" s="219"/>
      <c r="AS111" s="219"/>
      <c r="AT111" s="219"/>
      <c r="AU111" s="219"/>
      <c r="AV111" s="219"/>
      <c r="AW111" s="219"/>
      <c r="AX111" s="219"/>
      <c r="AY111" s="219"/>
      <c r="AZ111" s="219"/>
      <c r="BA111" s="219"/>
      <c r="BB111" s="219"/>
      <c r="BC111" s="219"/>
      <c r="BD111" s="219"/>
      <c r="BE111" s="219"/>
      <c r="BF111" s="219"/>
      <c r="BG111" s="219"/>
      <c r="BH111" s="219"/>
      <c r="BI111" s="219"/>
      <c r="BJ111" s="219"/>
      <c r="BK111" s="219"/>
      <c r="BL111" s="219"/>
      <c r="BM111" s="219"/>
      <c r="BN111" s="219"/>
      <c r="BO111" s="219"/>
      <c r="BP111" s="219"/>
    </row>
    <row r="112" spans="3:77" ht="16.5" customHeight="1">
      <c r="C112" s="219"/>
      <c r="D112" s="219"/>
      <c r="E112" s="371"/>
      <c r="F112" s="371"/>
      <c r="G112" s="371"/>
      <c r="H112" s="371"/>
      <c r="I112" s="371"/>
      <c r="J112" s="371"/>
      <c r="K112" s="18"/>
      <c r="L112" s="18"/>
      <c r="M112" s="18"/>
      <c r="N112" s="370"/>
      <c r="O112" s="370"/>
      <c r="P112" s="370"/>
      <c r="Q112" s="371"/>
      <c r="R112" s="371"/>
      <c r="S112" s="371"/>
      <c r="T112" s="371"/>
      <c r="U112" s="87"/>
      <c r="V112" s="219"/>
      <c r="W112" s="219"/>
      <c r="X112" s="219"/>
      <c r="Y112" s="219"/>
      <c r="Z112" s="219"/>
      <c r="AA112" s="219"/>
      <c r="AB112" s="219"/>
      <c r="AC112" s="219"/>
      <c r="AD112" s="219"/>
      <c r="AE112" s="219"/>
      <c r="AF112" s="219"/>
      <c r="AG112" s="219"/>
      <c r="AH112" s="219"/>
      <c r="AI112" s="219"/>
      <c r="AJ112" s="219"/>
      <c r="AK112" s="219"/>
      <c r="AL112" s="219"/>
      <c r="AM112" s="219"/>
      <c r="AN112" s="219"/>
      <c r="AO112" s="219"/>
      <c r="AP112" s="219"/>
      <c r="AQ112" s="219"/>
      <c r="AR112" s="219"/>
      <c r="AS112" s="219"/>
      <c r="AT112" s="219"/>
      <c r="AU112" s="219"/>
      <c r="AV112" s="219"/>
      <c r="AW112" s="219"/>
      <c r="AX112" s="219"/>
      <c r="AY112" s="219"/>
      <c r="AZ112" s="219"/>
      <c r="BA112" s="219"/>
      <c r="BB112" s="219"/>
      <c r="BC112" s="219"/>
      <c r="BD112" s="219"/>
      <c r="BE112" s="219"/>
      <c r="BF112" s="219"/>
      <c r="BG112" s="219"/>
      <c r="BH112" s="219"/>
      <c r="BI112" s="219"/>
      <c r="BJ112" s="219"/>
      <c r="BK112" s="219"/>
      <c r="BL112" s="219"/>
      <c r="BM112" s="219"/>
      <c r="BN112" s="219"/>
      <c r="BO112" s="219"/>
      <c r="BP112" s="219"/>
    </row>
    <row r="113" spans="3:77" ht="16.5" customHeight="1">
      <c r="C113" s="219" t="s">
        <v>1627</v>
      </c>
      <c r="D113" s="219"/>
      <c r="E113" s="219"/>
      <c r="F113" s="219"/>
      <c r="G113" s="219"/>
      <c r="H113" s="219"/>
      <c r="I113" s="219"/>
      <c r="J113" s="219"/>
      <c r="K113" s="219"/>
      <c r="L113" s="219"/>
      <c r="M113" s="219"/>
      <c r="N113" s="219"/>
      <c r="O113" s="219"/>
      <c r="P113" s="219"/>
      <c r="Q113" s="219"/>
      <c r="R113" s="219"/>
      <c r="S113" s="219"/>
      <c r="T113" s="219"/>
      <c r="U113" s="219"/>
      <c r="V113" s="219"/>
      <c r="W113" s="219"/>
      <c r="X113" s="219"/>
      <c r="Y113" s="219"/>
      <c r="Z113" s="219"/>
      <c r="AA113" s="219"/>
      <c r="AB113" s="219"/>
      <c r="AC113" s="219"/>
      <c r="AD113" s="219"/>
      <c r="AE113" s="219"/>
      <c r="AF113" s="219"/>
      <c r="AG113" s="219"/>
      <c r="AH113" s="219"/>
      <c r="AI113" s="219"/>
      <c r="AJ113" s="219"/>
      <c r="AK113" s="219"/>
      <c r="AL113" s="219"/>
      <c r="AM113" s="219"/>
      <c r="AN113" s="219"/>
      <c r="AO113" s="219"/>
      <c r="AP113" s="219"/>
      <c r="AQ113" s="219"/>
      <c r="AR113" s="219"/>
      <c r="AS113" s="219"/>
      <c r="AT113" s="219"/>
      <c r="AU113" s="219"/>
      <c r="AV113" s="219"/>
      <c r="AW113" s="219"/>
      <c r="AX113" s="219"/>
      <c r="AY113" s="219"/>
      <c r="AZ113" s="219"/>
      <c r="BA113" s="219"/>
      <c r="BB113" s="219"/>
      <c r="BC113" s="219"/>
      <c r="BD113" s="219"/>
      <c r="BE113" s="219"/>
      <c r="BF113" s="219"/>
      <c r="BG113" s="219"/>
      <c r="BH113" s="219"/>
      <c r="BI113" s="219"/>
      <c r="BJ113" s="219"/>
      <c r="BK113" s="219"/>
      <c r="BL113" s="219"/>
      <c r="BM113" s="219"/>
      <c r="BN113" s="219"/>
      <c r="BO113" s="219"/>
      <c r="BP113" s="219"/>
    </row>
    <row r="114" spans="3:77" ht="16.5" customHeight="1">
      <c r="C114" s="219"/>
      <c r="D114" s="219" t="s">
        <v>1902</v>
      </c>
      <c r="E114" s="219"/>
      <c r="F114" s="219"/>
      <c r="G114" s="219"/>
      <c r="H114" s="219"/>
      <c r="I114" s="219"/>
      <c r="J114" s="219"/>
      <c r="K114" s="219"/>
      <c r="L114" s="219"/>
      <c r="M114" s="219"/>
      <c r="N114" s="219"/>
      <c r="O114" s="219"/>
      <c r="P114" s="219"/>
      <c r="Q114" s="219"/>
      <c r="R114" s="219"/>
      <c r="S114" s="219"/>
      <c r="T114" s="219"/>
      <c r="U114" s="219"/>
      <c r="V114" s="219"/>
      <c r="W114" s="219"/>
      <c r="X114" s="219"/>
      <c r="Y114" s="219"/>
      <c r="Z114" s="219"/>
      <c r="AA114" s="219"/>
      <c r="AB114" s="219"/>
      <c r="AC114" s="219"/>
      <c r="AD114" s="219"/>
      <c r="AE114" s="219"/>
      <c r="AF114" s="219"/>
      <c r="AG114" s="219"/>
      <c r="AH114" s="219"/>
      <c r="AI114" s="219"/>
      <c r="AJ114" s="219"/>
      <c r="AK114" s="219"/>
      <c r="AL114" s="219"/>
      <c r="AM114" s="219"/>
      <c r="AN114" s="219"/>
      <c r="AO114" s="219"/>
      <c r="AP114" s="219"/>
      <c r="AQ114" s="219"/>
      <c r="AR114" s="219"/>
      <c r="AS114" s="219"/>
      <c r="AT114" s="219"/>
      <c r="AU114" s="219"/>
      <c r="AV114" s="219"/>
      <c r="AW114" s="219"/>
      <c r="AX114" s="219"/>
      <c r="AY114" s="219"/>
      <c r="AZ114" s="219"/>
      <c r="BA114" s="219"/>
      <c r="BB114" s="219"/>
      <c r="BC114" s="219"/>
      <c r="BD114" s="219"/>
      <c r="BE114" s="219"/>
      <c r="BF114" s="219"/>
      <c r="BG114" s="219"/>
      <c r="BH114" s="219"/>
      <c r="BI114" s="219"/>
      <c r="BJ114" s="219"/>
      <c r="BK114" s="219"/>
      <c r="BL114" s="219"/>
      <c r="BM114" s="219"/>
      <c r="BN114" s="219"/>
      <c r="BO114" s="219"/>
      <c r="BP114" s="219"/>
    </row>
    <row r="115" spans="3:77" ht="16.5" customHeight="1">
      <c r="C115" s="219"/>
      <c r="D115" s="219"/>
      <c r="E115" s="402" t="s">
        <v>1939</v>
      </c>
      <c r="F115" s="403"/>
      <c r="G115" s="403"/>
      <c r="H115" s="403"/>
      <c r="I115" s="403"/>
      <c r="J115" s="403"/>
      <c r="K115" s="404"/>
      <c r="L115" s="402" t="s">
        <v>29</v>
      </c>
      <c r="M115" s="386"/>
      <c r="N115" s="386"/>
      <c r="O115" s="386"/>
      <c r="P115" s="386"/>
      <c r="Q115" s="386"/>
      <c r="R115" s="387"/>
      <c r="S115" s="386" t="s">
        <v>1420</v>
      </c>
      <c r="T115" s="386"/>
      <c r="U115" s="386"/>
      <c r="V115" s="386"/>
      <c r="W115" s="386"/>
      <c r="X115" s="386"/>
      <c r="Y115" s="386"/>
      <c r="Z115" s="386"/>
      <c r="AA115" s="386"/>
      <c r="AB115" s="386"/>
      <c r="AC115" s="386"/>
      <c r="AD115" s="386"/>
      <c r="AE115" s="386"/>
      <c r="AF115" s="386"/>
      <c r="AG115" s="388"/>
      <c r="AH115" s="388"/>
      <c r="AI115" s="388"/>
      <c r="AJ115" s="386"/>
      <c r="AK115" s="386"/>
      <c r="AL115" s="386"/>
      <c r="AM115" s="386"/>
      <c r="AN115" s="386"/>
      <c r="AO115" s="386"/>
      <c r="AP115" s="386"/>
      <c r="AQ115" s="388"/>
      <c r="AR115" s="388"/>
      <c r="AS115" s="388"/>
      <c r="AT115" s="388"/>
      <c r="AU115" s="388"/>
      <c r="AV115" s="388"/>
      <c r="AW115" s="388"/>
      <c r="AX115" s="386"/>
      <c r="AY115" s="388"/>
      <c r="AZ115" s="388"/>
      <c r="BA115" s="388"/>
      <c r="BB115" s="388"/>
      <c r="BC115" s="388"/>
      <c r="BD115" s="388"/>
      <c r="BE115" s="388"/>
      <c r="BF115" s="387"/>
    </row>
    <row r="116" spans="3:77" ht="16.5" customHeight="1">
      <c r="C116" s="219"/>
      <c r="D116" s="219"/>
      <c r="E116" s="217" t="s">
        <v>2238</v>
      </c>
      <c r="F116" s="258"/>
      <c r="G116" s="258"/>
      <c r="H116" s="258"/>
      <c r="I116" s="258"/>
      <c r="J116" s="258"/>
      <c r="K116" s="381"/>
      <c r="L116" s="217" t="s">
        <v>2236</v>
      </c>
      <c r="M116" s="258"/>
      <c r="N116" s="258"/>
      <c r="O116" s="258"/>
      <c r="P116" s="258"/>
      <c r="Q116" s="258"/>
      <c r="R116" s="381"/>
      <c r="S116" s="217" t="s">
        <v>2316</v>
      </c>
      <c r="T116" s="258"/>
      <c r="U116" s="258"/>
      <c r="V116" s="258"/>
      <c r="W116" s="258"/>
      <c r="X116" s="258"/>
      <c r="Y116" s="258"/>
      <c r="Z116" s="258"/>
      <c r="AA116" s="258"/>
      <c r="AB116" s="258"/>
      <c r="AC116" s="258"/>
      <c r="AD116" s="258"/>
      <c r="AE116" s="258"/>
      <c r="AF116" s="258"/>
      <c r="AG116" s="258"/>
      <c r="AH116" s="258"/>
      <c r="AI116" s="258"/>
      <c r="AJ116" s="258"/>
      <c r="AK116" s="258"/>
      <c r="AL116" s="258"/>
      <c r="AM116" s="258"/>
      <c r="AN116" s="258"/>
      <c r="AO116" s="258"/>
      <c r="AP116" s="258"/>
      <c r="AQ116" s="258"/>
      <c r="AR116" s="258"/>
      <c r="AS116" s="258"/>
      <c r="AT116" s="258"/>
      <c r="AU116" s="258"/>
      <c r="AV116" s="258"/>
      <c r="AW116" s="258"/>
      <c r="AX116" s="258"/>
      <c r="AY116" s="258"/>
      <c r="AZ116" s="258"/>
      <c r="BA116" s="258"/>
      <c r="BB116" s="258"/>
      <c r="BC116" s="258"/>
      <c r="BD116" s="258"/>
      <c r="BE116" s="258"/>
      <c r="BF116" s="381"/>
      <c r="BG116" s="219"/>
      <c r="BH116" s="219"/>
      <c r="BI116" s="219"/>
      <c r="BJ116" s="219"/>
      <c r="BK116" s="219"/>
      <c r="BL116" s="219"/>
      <c r="BM116" s="219"/>
      <c r="BN116" s="219"/>
      <c r="BO116" s="219"/>
      <c r="BP116" s="219"/>
      <c r="BQ116" s="219"/>
      <c r="BR116" s="219"/>
      <c r="BS116" s="219"/>
    </row>
    <row r="117" spans="3:77" ht="16.5" customHeight="1">
      <c r="C117" s="219"/>
      <c r="D117" s="219"/>
      <c r="E117" s="364" t="s">
        <v>2218</v>
      </c>
      <c r="F117" s="368"/>
      <c r="G117" s="368"/>
      <c r="H117" s="368"/>
      <c r="I117" s="368"/>
      <c r="J117" s="368"/>
      <c r="K117" s="369"/>
      <c r="L117" s="364" t="s">
        <v>2142</v>
      </c>
      <c r="M117" s="368"/>
      <c r="N117" s="368"/>
      <c r="O117" s="368"/>
      <c r="P117" s="368"/>
      <c r="Q117" s="368"/>
      <c r="R117" s="369"/>
      <c r="S117" s="365" t="s">
        <v>1630</v>
      </c>
      <c r="T117" s="368"/>
      <c r="U117" s="368"/>
      <c r="V117" s="368"/>
      <c r="W117" s="368"/>
      <c r="X117" s="368"/>
      <c r="Y117" s="368"/>
      <c r="Z117" s="368"/>
      <c r="AA117" s="368"/>
      <c r="AB117" s="368"/>
      <c r="AC117" s="368"/>
      <c r="AD117" s="368"/>
      <c r="AE117" s="368"/>
      <c r="AF117" s="368"/>
      <c r="AG117" s="368"/>
      <c r="AH117" s="368"/>
      <c r="AI117" s="368"/>
      <c r="AJ117" s="368"/>
      <c r="AK117" s="368"/>
      <c r="AL117" s="368"/>
      <c r="AM117" s="368"/>
      <c r="AN117" s="368"/>
      <c r="AO117" s="368"/>
      <c r="AP117" s="368"/>
      <c r="AQ117" s="368"/>
      <c r="AR117" s="368"/>
      <c r="AS117" s="368"/>
      <c r="AT117" s="368"/>
      <c r="AU117" s="368"/>
      <c r="AV117" s="368"/>
      <c r="AW117" s="368"/>
      <c r="AX117" s="368"/>
      <c r="AY117" s="368"/>
      <c r="AZ117" s="368"/>
      <c r="BA117" s="368"/>
      <c r="BB117" s="368"/>
      <c r="BC117" s="368"/>
      <c r="BD117" s="368"/>
      <c r="BE117" s="368"/>
      <c r="BF117" s="369"/>
      <c r="BG117" s="219"/>
      <c r="BH117" s="219"/>
      <c r="BI117" s="219"/>
      <c r="BJ117" s="219"/>
      <c r="BK117" s="219"/>
      <c r="BL117" s="219"/>
      <c r="BM117" s="219"/>
      <c r="BN117" s="219"/>
      <c r="BO117" s="219"/>
      <c r="BP117" s="219"/>
      <c r="BQ117" s="219"/>
      <c r="BR117" s="219"/>
      <c r="BS117" s="219"/>
    </row>
    <row r="118" spans="3:77" ht="16.5" customHeight="1">
      <c r="C118" s="219"/>
      <c r="D118" s="219"/>
      <c r="E118" s="449" t="s">
        <v>2220</v>
      </c>
      <c r="F118" s="371"/>
      <c r="G118" s="371"/>
      <c r="H118" s="371"/>
      <c r="I118" s="371"/>
      <c r="J118" s="371"/>
      <c r="K118" s="372"/>
      <c r="L118" s="449" t="s">
        <v>2143</v>
      </c>
      <c r="M118" s="371"/>
      <c r="N118" s="371"/>
      <c r="O118" s="371"/>
      <c r="P118" s="371"/>
      <c r="Q118" s="371"/>
      <c r="R118" s="372"/>
      <c r="S118" s="370"/>
      <c r="T118" s="371" t="s">
        <v>1631</v>
      </c>
      <c r="U118" s="371"/>
      <c r="V118" s="371"/>
      <c r="W118" s="371"/>
      <c r="X118" s="371"/>
      <c r="Y118" s="371"/>
      <c r="Z118" s="371"/>
      <c r="AA118" s="371"/>
      <c r="AB118" s="371"/>
      <c r="AC118" s="371"/>
      <c r="AD118" s="371"/>
      <c r="AE118" s="371"/>
      <c r="AF118" s="371"/>
      <c r="AG118" s="371"/>
      <c r="AH118" s="371"/>
      <c r="AI118" s="371"/>
      <c r="AJ118" s="371"/>
      <c r="AK118" s="371"/>
      <c r="AL118" s="371"/>
      <c r="AM118" s="371"/>
      <c r="AN118" s="371"/>
      <c r="AO118" s="371"/>
      <c r="AP118" s="371"/>
      <c r="AQ118" s="371"/>
      <c r="AR118" s="371"/>
      <c r="AS118" s="371"/>
      <c r="AT118" s="371"/>
      <c r="AU118" s="371"/>
      <c r="AV118" s="371"/>
      <c r="AW118" s="371"/>
      <c r="AX118" s="371"/>
      <c r="AY118" s="371"/>
      <c r="AZ118" s="371"/>
      <c r="BA118" s="371"/>
      <c r="BB118" s="371"/>
      <c r="BC118" s="371"/>
      <c r="BD118" s="371"/>
      <c r="BE118" s="371"/>
      <c r="BF118" s="372"/>
      <c r="BG118" s="219"/>
      <c r="BH118" s="219"/>
      <c r="BI118" s="219"/>
      <c r="BJ118" s="219"/>
      <c r="BK118" s="219"/>
      <c r="BL118" s="219"/>
      <c r="BM118" s="219"/>
      <c r="BN118" s="219"/>
      <c r="BO118" s="219"/>
      <c r="BP118" s="219"/>
      <c r="BQ118" s="219"/>
      <c r="BR118" s="219"/>
      <c r="BS118" s="219"/>
    </row>
    <row r="119" spans="3:77" ht="16.5" customHeight="1">
      <c r="C119" s="219"/>
      <c r="D119" s="219"/>
      <c r="E119" s="449"/>
      <c r="F119" s="371"/>
      <c r="G119" s="371"/>
      <c r="H119" s="371"/>
      <c r="I119" s="371"/>
      <c r="J119" s="371"/>
      <c r="K119" s="372"/>
      <c r="L119" s="449"/>
      <c r="M119" s="371"/>
      <c r="N119" s="371"/>
      <c r="O119" s="371"/>
      <c r="P119" s="371"/>
      <c r="Q119" s="371"/>
      <c r="R119" s="372"/>
      <c r="S119" s="370" t="s">
        <v>1632</v>
      </c>
      <c r="T119" s="371"/>
      <c r="U119" s="371"/>
      <c r="V119" s="371"/>
      <c r="W119" s="371"/>
      <c r="X119" s="371"/>
      <c r="Y119" s="371"/>
      <c r="Z119" s="371"/>
      <c r="AA119" s="371"/>
      <c r="AB119" s="371"/>
      <c r="AC119" s="371"/>
      <c r="AD119" s="371"/>
      <c r="AE119" s="371"/>
      <c r="AF119" s="371"/>
      <c r="AG119" s="371"/>
      <c r="AH119" s="371"/>
      <c r="AI119" s="371"/>
      <c r="AJ119" s="371"/>
      <c r="AK119" s="371"/>
      <c r="AL119" s="371"/>
      <c r="AM119" s="371"/>
      <c r="AN119" s="371"/>
      <c r="AO119" s="371"/>
      <c r="AP119" s="371"/>
      <c r="AQ119" s="371"/>
      <c r="AR119" s="371"/>
      <c r="AS119" s="371"/>
      <c r="AT119" s="371"/>
      <c r="AU119" s="371"/>
      <c r="AV119" s="371"/>
      <c r="AW119" s="371"/>
      <c r="AX119" s="371"/>
      <c r="AY119" s="371"/>
      <c r="AZ119" s="371"/>
      <c r="BA119" s="371"/>
      <c r="BB119" s="371"/>
      <c r="BC119" s="371"/>
      <c r="BD119" s="371"/>
      <c r="BE119" s="371"/>
      <c r="BF119" s="372"/>
      <c r="BG119" s="219"/>
      <c r="BH119" s="219"/>
      <c r="BI119" s="219"/>
      <c r="BJ119" s="219"/>
      <c r="BK119" s="219"/>
      <c r="BL119" s="219"/>
      <c r="BM119" s="219"/>
      <c r="BN119" s="219"/>
      <c r="BO119" s="219"/>
      <c r="BP119" s="219"/>
      <c r="BQ119" s="219"/>
      <c r="BR119" s="219"/>
      <c r="BS119" s="219"/>
    </row>
    <row r="120" spans="3:77" ht="16.5" customHeight="1">
      <c r="C120" s="219"/>
      <c r="D120" s="219"/>
      <c r="E120" s="375"/>
      <c r="F120" s="376"/>
      <c r="G120" s="376"/>
      <c r="H120" s="376"/>
      <c r="I120" s="376"/>
      <c r="J120" s="376"/>
      <c r="K120" s="377"/>
      <c r="L120" s="375"/>
      <c r="M120" s="376"/>
      <c r="N120" s="376"/>
      <c r="O120" s="376"/>
      <c r="P120" s="376"/>
      <c r="Q120" s="376"/>
      <c r="R120" s="377"/>
      <c r="S120" s="366"/>
      <c r="T120" s="376" t="s">
        <v>1633</v>
      </c>
      <c r="U120" s="397"/>
      <c r="V120" s="397"/>
      <c r="W120" s="397"/>
      <c r="X120" s="366"/>
      <c r="Y120" s="366"/>
      <c r="Z120" s="366"/>
      <c r="AA120" s="376"/>
      <c r="AB120" s="376"/>
      <c r="AC120" s="376"/>
      <c r="AD120" s="376"/>
      <c r="AE120" s="376"/>
      <c r="AF120" s="366"/>
      <c r="AG120" s="366"/>
      <c r="AH120" s="366"/>
      <c r="AI120" s="376"/>
      <c r="AJ120" s="376"/>
      <c r="AK120" s="376"/>
      <c r="AL120" s="376"/>
      <c r="AM120" s="376"/>
      <c r="AN120" s="366"/>
      <c r="AO120" s="366"/>
      <c r="AP120" s="366"/>
      <c r="AQ120" s="376"/>
      <c r="AR120" s="376"/>
      <c r="AS120" s="376"/>
      <c r="AT120" s="376"/>
      <c r="AU120" s="376"/>
      <c r="AV120" s="366"/>
      <c r="AW120" s="366"/>
      <c r="AX120" s="366"/>
      <c r="AY120" s="376"/>
      <c r="AZ120" s="376"/>
      <c r="BA120" s="376"/>
      <c r="BB120" s="376"/>
      <c r="BC120" s="376"/>
      <c r="BD120" s="376"/>
      <c r="BE120" s="376"/>
      <c r="BF120" s="398"/>
      <c r="BG120" s="219"/>
      <c r="BH120" s="219"/>
      <c r="BI120" s="219"/>
      <c r="BJ120" s="219"/>
      <c r="BK120" s="219"/>
      <c r="BL120" s="219"/>
      <c r="BM120" s="219"/>
      <c r="BN120" s="219"/>
      <c r="BO120" s="219"/>
      <c r="BP120" s="219"/>
      <c r="BQ120" s="219"/>
      <c r="BR120" s="219"/>
      <c r="BS120" s="219"/>
    </row>
    <row r="121" spans="3:77" ht="16.5" customHeight="1">
      <c r="C121" s="219"/>
      <c r="D121" s="219"/>
      <c r="E121" s="257" t="s">
        <v>2221</v>
      </c>
      <c r="F121" s="258"/>
      <c r="G121" s="258"/>
      <c r="H121" s="258"/>
      <c r="I121" s="258"/>
      <c r="J121" s="258"/>
      <c r="K121" s="381"/>
      <c r="L121" s="257" t="s">
        <v>2116</v>
      </c>
      <c r="M121" s="258"/>
      <c r="N121" s="258"/>
      <c r="O121" s="258"/>
      <c r="P121" s="258"/>
      <c r="Q121" s="258"/>
      <c r="R121" s="381"/>
      <c r="S121" s="258" t="s">
        <v>1635</v>
      </c>
      <c r="T121" s="258"/>
      <c r="U121" s="444"/>
      <c r="V121" s="444"/>
      <c r="W121" s="444"/>
      <c r="X121" s="218"/>
      <c r="Y121" s="218"/>
      <c r="Z121" s="218"/>
      <c r="AA121" s="258"/>
      <c r="AB121" s="258"/>
      <c r="AC121" s="258"/>
      <c r="AD121" s="258"/>
      <c r="AE121" s="258"/>
      <c r="AF121" s="218"/>
      <c r="AG121" s="218"/>
      <c r="AH121" s="218"/>
      <c r="AI121" s="258"/>
      <c r="AJ121" s="258"/>
      <c r="AK121" s="258"/>
      <c r="AL121" s="258"/>
      <c r="AM121" s="258"/>
      <c r="AN121" s="218"/>
      <c r="AO121" s="218"/>
      <c r="AP121" s="218"/>
      <c r="AQ121" s="258"/>
      <c r="AR121" s="258"/>
      <c r="AS121" s="258"/>
      <c r="AT121" s="258"/>
      <c r="AU121" s="258"/>
      <c r="AV121" s="218"/>
      <c r="AW121" s="218"/>
      <c r="AX121" s="218"/>
      <c r="AY121" s="258"/>
      <c r="AZ121" s="258"/>
      <c r="BA121" s="258"/>
      <c r="BB121" s="258"/>
      <c r="BC121" s="258"/>
      <c r="BD121" s="258"/>
      <c r="BE121" s="258"/>
      <c r="BF121" s="392"/>
      <c r="BG121" s="219"/>
      <c r="BH121" s="219"/>
      <c r="BI121" s="219"/>
      <c r="BJ121" s="219"/>
      <c r="BK121" s="219"/>
      <c r="BL121" s="219"/>
      <c r="BM121" s="219"/>
      <c r="BN121" s="219"/>
      <c r="BO121" s="219"/>
      <c r="BP121" s="219"/>
      <c r="BQ121" s="219"/>
      <c r="BR121" s="219"/>
      <c r="BS121" s="219"/>
    </row>
    <row r="122" spans="3:77" ht="16.5" customHeight="1">
      <c r="C122" s="219"/>
      <c r="D122" s="219"/>
      <c r="E122" s="257" t="s">
        <v>2843</v>
      </c>
      <c r="F122" s="258"/>
      <c r="G122" s="258"/>
      <c r="H122" s="258"/>
      <c r="I122" s="258"/>
      <c r="J122" s="258"/>
      <c r="K122" s="381"/>
      <c r="L122" s="257" t="s">
        <v>2844</v>
      </c>
      <c r="M122" s="258"/>
      <c r="N122" s="258"/>
      <c r="O122" s="258"/>
      <c r="P122" s="258"/>
      <c r="Q122" s="258"/>
      <c r="R122" s="381"/>
      <c r="S122" s="257" t="s">
        <v>2862</v>
      </c>
      <c r="T122" s="407"/>
      <c r="U122" s="258"/>
      <c r="V122" s="258"/>
      <c r="W122" s="408"/>
      <c r="X122" s="258"/>
      <c r="Y122" s="408"/>
      <c r="Z122" s="258"/>
      <c r="AA122" s="408"/>
      <c r="AB122" s="258"/>
      <c r="AC122" s="408"/>
      <c r="AD122" s="408"/>
      <c r="AE122" s="408"/>
      <c r="AF122" s="408"/>
      <c r="AG122" s="408"/>
      <c r="AH122" s="408"/>
      <c r="AI122" s="408"/>
      <c r="AJ122" s="407"/>
      <c r="AK122" s="258"/>
      <c r="AL122" s="258"/>
      <c r="AM122" s="408"/>
      <c r="AN122" s="258"/>
      <c r="AO122" s="408"/>
      <c r="AP122" s="258"/>
      <c r="AQ122" s="408"/>
      <c r="AR122" s="258"/>
      <c r="AS122" s="408"/>
      <c r="AT122" s="408"/>
      <c r="AU122" s="408"/>
      <c r="AV122" s="408"/>
      <c r="AW122" s="408"/>
      <c r="AX122" s="408"/>
      <c r="AY122" s="408"/>
      <c r="AZ122" s="408"/>
      <c r="BA122" s="408"/>
      <c r="BB122" s="408"/>
      <c r="BC122" s="408"/>
      <c r="BD122" s="408"/>
      <c r="BE122" s="408"/>
      <c r="BF122" s="662"/>
      <c r="BI122" s="219"/>
      <c r="BJ122" s="219"/>
      <c r="BK122" s="219"/>
      <c r="BL122" s="219"/>
      <c r="BM122" s="219"/>
      <c r="BN122" s="219"/>
      <c r="BO122" s="219"/>
      <c r="BP122" s="219"/>
      <c r="BQ122" s="219"/>
      <c r="BR122" s="219"/>
      <c r="BS122" s="219"/>
      <c r="BT122" s="219"/>
      <c r="BU122" s="219"/>
      <c r="BV122" s="219"/>
      <c r="BW122" s="219"/>
      <c r="BX122" s="219"/>
      <c r="BY122" s="219"/>
    </row>
    <row r="123" spans="3:77" ht="16.5" customHeight="1">
      <c r="C123" s="219"/>
      <c r="D123" s="219"/>
      <c r="E123" s="219"/>
      <c r="F123" s="16"/>
      <c r="G123" s="219"/>
      <c r="H123" s="219"/>
      <c r="I123" s="219"/>
      <c r="J123" s="219"/>
      <c r="K123" s="219"/>
      <c r="L123" s="219"/>
      <c r="M123" s="219"/>
      <c r="N123" s="219"/>
      <c r="O123" s="219"/>
      <c r="P123" s="219"/>
      <c r="Q123" s="219"/>
      <c r="R123" s="219"/>
      <c r="S123" s="219"/>
      <c r="T123" s="219"/>
      <c r="U123" s="219"/>
      <c r="V123" s="219"/>
      <c r="W123" s="219"/>
      <c r="X123" s="219"/>
      <c r="Y123" s="219"/>
      <c r="Z123" s="219"/>
      <c r="AA123" s="219"/>
      <c r="AB123" s="219"/>
      <c r="AC123" s="219"/>
      <c r="AD123" s="219"/>
      <c r="AE123" s="219"/>
      <c r="AF123" s="219"/>
      <c r="AG123" s="219"/>
      <c r="AH123" s="219"/>
      <c r="AI123" s="219"/>
      <c r="AJ123" s="219"/>
      <c r="AK123" s="219"/>
      <c r="AL123" s="219"/>
      <c r="AM123" s="219"/>
      <c r="AN123" s="219"/>
      <c r="AO123" s="219"/>
      <c r="AP123" s="219"/>
      <c r="AQ123" s="219"/>
      <c r="AR123" s="219"/>
      <c r="AS123" s="219"/>
      <c r="AT123" s="219"/>
      <c r="AU123" s="219"/>
      <c r="AV123" s="219"/>
      <c r="AW123" s="219"/>
      <c r="AX123" s="219"/>
      <c r="AY123" s="219"/>
      <c r="AZ123" s="219"/>
      <c r="BA123" s="219"/>
      <c r="BB123" s="219"/>
      <c r="BC123" s="219"/>
      <c r="BD123" s="219"/>
      <c r="BE123" s="219"/>
      <c r="BF123" s="219"/>
      <c r="BG123" s="219"/>
      <c r="BH123" s="219"/>
      <c r="BI123" s="219"/>
      <c r="BJ123" s="219"/>
      <c r="BK123" s="219"/>
      <c r="BL123" s="219"/>
      <c r="BM123" s="219"/>
      <c r="BN123" s="219"/>
      <c r="BO123" s="219"/>
      <c r="BP123" s="219"/>
    </row>
    <row r="124" spans="3:77" ht="16.5" customHeight="1">
      <c r="C124" s="219"/>
      <c r="D124" s="219" t="s">
        <v>1908</v>
      </c>
      <c r="E124" s="219"/>
      <c r="F124" s="16"/>
      <c r="G124" s="219"/>
      <c r="H124" s="219"/>
      <c r="I124" s="219"/>
      <c r="J124" s="219"/>
      <c r="K124" s="219"/>
      <c r="L124" s="219"/>
      <c r="M124" s="219"/>
      <c r="P124" s="219"/>
      <c r="Q124" s="219"/>
      <c r="R124" s="219"/>
      <c r="S124" s="219"/>
      <c r="T124" s="219"/>
      <c r="U124" s="219"/>
      <c r="V124" s="219"/>
      <c r="W124" s="219"/>
      <c r="X124" s="219"/>
      <c r="Y124" s="219"/>
      <c r="Z124" s="219"/>
      <c r="AA124" s="219"/>
      <c r="AB124" s="219"/>
      <c r="AC124" s="219"/>
      <c r="AD124" s="219"/>
      <c r="AE124" s="219"/>
      <c r="AF124" s="219"/>
      <c r="AG124" s="219"/>
      <c r="AH124" s="219"/>
      <c r="AI124" s="219"/>
      <c r="AJ124" s="219"/>
      <c r="AK124" s="219"/>
      <c r="AL124" s="219"/>
      <c r="AM124" s="219"/>
      <c r="AN124" s="219"/>
      <c r="AO124" s="219"/>
      <c r="AP124" s="219"/>
      <c r="AQ124" s="219"/>
      <c r="AR124" s="219"/>
      <c r="AS124" s="219"/>
      <c r="AT124" s="219"/>
      <c r="AU124" s="219"/>
      <c r="AV124" s="219"/>
      <c r="AW124" s="219"/>
      <c r="AX124" s="219"/>
      <c r="AY124" s="219"/>
      <c r="AZ124" s="219"/>
      <c r="BA124" s="219"/>
      <c r="BB124" s="219"/>
      <c r="BC124" s="219"/>
      <c r="BD124" s="219"/>
      <c r="BE124" s="219"/>
      <c r="BF124" s="219"/>
      <c r="BG124" s="219"/>
      <c r="BH124" s="219"/>
      <c r="BI124" s="219"/>
      <c r="BJ124" s="219"/>
      <c r="BK124" s="219"/>
      <c r="BL124" s="219"/>
      <c r="BM124" s="219"/>
      <c r="BN124" s="219"/>
      <c r="BO124" s="219"/>
      <c r="BP124" s="219"/>
    </row>
    <row r="125" spans="3:77" ht="16.5" customHeight="1">
      <c r="C125" s="219"/>
      <c r="D125" s="219"/>
      <c r="E125" s="219" t="s">
        <v>1983</v>
      </c>
      <c r="F125" s="16"/>
      <c r="G125" s="219"/>
      <c r="H125" s="219"/>
      <c r="I125" s="219"/>
      <c r="J125" s="219"/>
      <c r="K125" s="219"/>
      <c r="L125" s="219"/>
      <c r="M125" s="219"/>
      <c r="P125" s="219"/>
      <c r="Q125" s="219"/>
      <c r="R125" s="219"/>
      <c r="S125" s="219"/>
      <c r="T125" s="219"/>
      <c r="U125" s="219"/>
      <c r="V125" s="219"/>
      <c r="BH125" s="219"/>
      <c r="BI125" s="219"/>
      <c r="BJ125" s="219"/>
      <c r="BK125" s="219"/>
      <c r="BL125" s="219"/>
      <c r="BM125" s="219"/>
      <c r="BN125" s="219"/>
      <c r="BO125" s="219"/>
      <c r="BP125" s="219"/>
    </row>
    <row r="126" spans="3:77" ht="16.5" customHeight="1">
      <c r="C126" s="219"/>
      <c r="D126" s="219"/>
      <c r="E126" s="219" t="s">
        <v>1984</v>
      </c>
      <c r="F126" s="16"/>
      <c r="G126" s="219"/>
      <c r="H126" s="219"/>
      <c r="I126" s="219"/>
      <c r="J126" s="219"/>
      <c r="K126" s="219"/>
      <c r="L126" s="219"/>
      <c r="M126" s="219"/>
      <c r="P126" s="219"/>
      <c r="Q126" s="219"/>
      <c r="R126" s="219"/>
      <c r="S126" s="219"/>
      <c r="T126" s="219"/>
      <c r="U126" s="219"/>
      <c r="V126" s="219"/>
      <c r="BH126" s="219"/>
      <c r="BI126" s="219"/>
      <c r="BJ126" s="219"/>
      <c r="BK126" s="219"/>
      <c r="BL126" s="219"/>
      <c r="BM126" s="219"/>
      <c r="BN126" s="219"/>
      <c r="BO126" s="219"/>
      <c r="BP126" s="219"/>
    </row>
    <row r="127" spans="3:77" ht="16.5" customHeight="1">
      <c r="C127" s="219"/>
      <c r="D127" s="219"/>
      <c r="E127" s="219"/>
      <c r="F127" s="16"/>
      <c r="G127" s="219"/>
      <c r="H127" s="219"/>
      <c r="I127" s="219"/>
      <c r="J127" s="219"/>
      <c r="K127" s="219"/>
      <c r="L127" s="219"/>
      <c r="M127" s="219"/>
      <c r="P127" s="219"/>
      <c r="Q127" s="219"/>
      <c r="R127" s="219"/>
      <c r="S127" s="219"/>
      <c r="T127" s="219"/>
      <c r="U127" s="219"/>
      <c r="V127" s="219"/>
      <c r="BH127" s="219"/>
      <c r="BI127" s="219"/>
      <c r="BJ127" s="219"/>
      <c r="BK127" s="219"/>
      <c r="BL127" s="219"/>
      <c r="BM127" s="219"/>
      <c r="BN127" s="219"/>
      <c r="BO127" s="219"/>
      <c r="BP127" s="219"/>
    </row>
    <row r="128" spans="3:77" ht="16.5" customHeight="1">
      <c r="C128" s="219" t="s">
        <v>1629</v>
      </c>
      <c r="D128" s="219"/>
      <c r="E128" s="219"/>
      <c r="F128" s="16"/>
      <c r="G128" s="219"/>
      <c r="H128" s="219"/>
      <c r="I128" s="219"/>
      <c r="J128" s="219"/>
      <c r="K128" s="219"/>
      <c r="L128" s="219"/>
      <c r="M128" s="219"/>
      <c r="P128" s="219"/>
      <c r="Q128" s="219"/>
      <c r="R128" s="219"/>
      <c r="S128" s="219"/>
      <c r="T128" s="219"/>
      <c r="U128" s="219"/>
      <c r="V128" s="219"/>
      <c r="BH128" s="219"/>
      <c r="BI128" s="219"/>
      <c r="BJ128" s="219"/>
      <c r="BK128" s="219"/>
      <c r="BL128" s="219"/>
      <c r="BM128" s="219"/>
      <c r="BN128" s="219"/>
      <c r="BO128" s="219"/>
      <c r="BP128" s="219"/>
    </row>
    <row r="129" spans="3:77" ht="16.5" customHeight="1">
      <c r="C129" s="219"/>
      <c r="D129" s="219" t="s">
        <v>1901</v>
      </c>
      <c r="V129" s="219"/>
      <c r="BH129" s="219"/>
      <c r="BI129" s="219"/>
      <c r="BJ129" s="219"/>
      <c r="BK129" s="219"/>
      <c r="BL129" s="219"/>
      <c r="BM129" s="219"/>
      <c r="BN129" s="219"/>
      <c r="BO129" s="219"/>
      <c r="BP129" s="219"/>
    </row>
    <row r="130" spans="3:77" ht="16.5" customHeight="1">
      <c r="C130" s="219"/>
      <c r="D130" s="219"/>
      <c r="E130" s="402" t="s">
        <v>1939</v>
      </c>
      <c r="F130" s="403"/>
      <c r="G130" s="403"/>
      <c r="H130" s="403"/>
      <c r="I130" s="403"/>
      <c r="J130" s="403"/>
      <c r="K130" s="404"/>
      <c r="L130" s="402" t="s">
        <v>29</v>
      </c>
      <c r="M130" s="386"/>
      <c r="N130" s="386"/>
      <c r="O130" s="386"/>
      <c r="P130" s="386"/>
      <c r="Q130" s="386"/>
      <c r="R130" s="387"/>
      <c r="S130" s="386" t="s">
        <v>1420</v>
      </c>
      <c r="T130" s="386"/>
      <c r="U130" s="386"/>
      <c r="V130" s="386"/>
      <c r="W130" s="386"/>
      <c r="X130" s="386"/>
      <c r="Y130" s="386"/>
      <c r="Z130" s="386"/>
      <c r="AA130" s="386"/>
      <c r="AB130" s="386"/>
      <c r="AC130" s="386"/>
      <c r="AD130" s="386"/>
      <c r="AE130" s="386"/>
      <c r="AF130" s="386"/>
      <c r="AG130" s="388"/>
      <c r="AH130" s="388"/>
      <c r="AI130" s="388"/>
      <c r="AJ130" s="386"/>
      <c r="AK130" s="386"/>
      <c r="AL130" s="386"/>
      <c r="AM130" s="386"/>
      <c r="AN130" s="386"/>
      <c r="AO130" s="386"/>
      <c r="AP130" s="386"/>
      <c r="AQ130" s="388"/>
      <c r="AR130" s="388"/>
      <c r="AS130" s="388"/>
      <c r="AT130" s="388"/>
      <c r="AU130" s="388"/>
      <c r="AV130" s="388"/>
      <c r="AW130" s="388"/>
      <c r="AX130" s="386"/>
      <c r="AY130" s="388"/>
      <c r="AZ130" s="388"/>
      <c r="BA130" s="388"/>
      <c r="BB130" s="388"/>
      <c r="BC130" s="388"/>
      <c r="BD130" s="388"/>
      <c r="BE130" s="388"/>
      <c r="BF130" s="387"/>
    </row>
    <row r="131" spans="3:77" ht="16.5" customHeight="1">
      <c r="C131" s="219"/>
      <c r="D131" s="219"/>
      <c r="E131" s="364" t="s">
        <v>2228</v>
      </c>
      <c r="F131" s="368"/>
      <c r="G131" s="368"/>
      <c r="H131" s="368"/>
      <c r="I131" s="368"/>
      <c r="J131" s="368"/>
      <c r="K131" s="369"/>
      <c r="L131" s="364" t="s">
        <v>2229</v>
      </c>
      <c r="M131" s="368"/>
      <c r="N131" s="368"/>
      <c r="O131" s="368"/>
      <c r="P131" s="368"/>
      <c r="Q131" s="368"/>
      <c r="R131" s="369"/>
      <c r="S131" s="364" t="s">
        <v>2317</v>
      </c>
      <c r="T131" s="368"/>
      <c r="U131" s="368"/>
      <c r="V131" s="368"/>
      <c r="W131" s="368"/>
      <c r="X131" s="368"/>
      <c r="Y131" s="368"/>
      <c r="Z131" s="368"/>
      <c r="AA131" s="368"/>
      <c r="AB131" s="368"/>
      <c r="AC131" s="368"/>
      <c r="AD131" s="368"/>
      <c r="AE131" s="258"/>
      <c r="AF131" s="258"/>
      <c r="AG131" s="258"/>
      <c r="AH131" s="258"/>
      <c r="AI131" s="258"/>
      <c r="AJ131" s="258"/>
      <c r="AK131" s="258"/>
      <c r="AL131" s="258"/>
      <c r="AM131" s="258"/>
      <c r="AN131" s="258"/>
      <c r="AO131" s="258"/>
      <c r="AP131" s="258"/>
      <c r="AQ131" s="258"/>
      <c r="AR131" s="258"/>
      <c r="AS131" s="258"/>
      <c r="AT131" s="258"/>
      <c r="AU131" s="258"/>
      <c r="AV131" s="258"/>
      <c r="AW131" s="258"/>
      <c r="AX131" s="258"/>
      <c r="AY131" s="258"/>
      <c r="AZ131" s="258"/>
      <c r="BA131" s="258"/>
      <c r="BB131" s="258"/>
      <c r="BC131" s="258"/>
      <c r="BD131" s="258"/>
      <c r="BE131" s="258"/>
      <c r="BF131" s="381"/>
      <c r="BK131" s="219"/>
      <c r="BL131" s="219"/>
      <c r="BM131" s="219"/>
      <c r="BN131" s="219"/>
      <c r="BO131" s="219"/>
      <c r="BP131" s="219"/>
      <c r="BQ131" s="219"/>
      <c r="BR131" s="219"/>
      <c r="BS131" s="219"/>
    </row>
    <row r="132" spans="3:77" ht="16.5" customHeight="1">
      <c r="C132" s="219"/>
      <c r="D132" s="219"/>
      <c r="E132" s="367" t="s">
        <v>2218</v>
      </c>
      <c r="F132" s="368"/>
      <c r="G132" s="368"/>
      <c r="H132" s="368"/>
      <c r="I132" s="368"/>
      <c r="J132" s="368"/>
      <c r="K132" s="369"/>
      <c r="L132" s="367" t="s">
        <v>2142</v>
      </c>
      <c r="M132" s="368"/>
      <c r="N132" s="368"/>
      <c r="O132" s="368"/>
      <c r="P132" s="368"/>
      <c r="Q132" s="368"/>
      <c r="R132" s="369"/>
      <c r="S132" s="368" t="s">
        <v>1987</v>
      </c>
      <c r="T132" s="394"/>
      <c r="U132" s="368"/>
      <c r="V132" s="393"/>
      <c r="W132" s="393"/>
      <c r="X132" s="365"/>
      <c r="Y132" s="365"/>
      <c r="Z132" s="365"/>
      <c r="AA132" s="368"/>
      <c r="AB132" s="368"/>
      <c r="AC132" s="368"/>
      <c r="AD132" s="368"/>
      <c r="AE132" s="368"/>
      <c r="AF132" s="368"/>
      <c r="AG132" s="368"/>
      <c r="AH132" s="368"/>
      <c r="AI132" s="368"/>
      <c r="AJ132" s="368"/>
      <c r="AK132" s="368"/>
      <c r="AL132" s="368"/>
      <c r="AM132" s="368"/>
      <c r="AN132" s="368"/>
      <c r="AO132" s="368"/>
      <c r="AP132" s="368"/>
      <c r="AQ132" s="368"/>
      <c r="AR132" s="368"/>
      <c r="AS132" s="368"/>
      <c r="AT132" s="368"/>
      <c r="AU132" s="368"/>
      <c r="AV132" s="368"/>
      <c r="AW132" s="368"/>
      <c r="AX132" s="368"/>
      <c r="AY132" s="368"/>
      <c r="AZ132" s="368"/>
      <c r="BA132" s="368"/>
      <c r="BB132" s="368"/>
      <c r="BC132" s="368"/>
      <c r="BD132" s="368"/>
      <c r="BE132" s="368"/>
      <c r="BF132" s="369"/>
      <c r="BG132" s="219"/>
      <c r="BH132" s="219"/>
      <c r="BI132" s="219"/>
      <c r="BJ132" s="219"/>
      <c r="BK132" s="219"/>
      <c r="BL132" s="219"/>
      <c r="BM132" s="219"/>
      <c r="BN132" s="219"/>
      <c r="BO132" s="219"/>
      <c r="BP132" s="219"/>
      <c r="BQ132" s="219"/>
      <c r="BR132" s="219"/>
      <c r="BS132" s="219"/>
    </row>
    <row r="133" spans="3:77" ht="16.5" customHeight="1">
      <c r="C133" s="219"/>
      <c r="D133" s="219"/>
      <c r="E133" s="373" t="s">
        <v>2220</v>
      </c>
      <c r="F133" s="371"/>
      <c r="G133" s="371"/>
      <c r="H133" s="371"/>
      <c r="I133" s="371"/>
      <c r="J133" s="371"/>
      <c r="K133" s="372"/>
      <c r="L133" s="373" t="s">
        <v>2143</v>
      </c>
      <c r="M133" s="371"/>
      <c r="N133" s="371"/>
      <c r="O133" s="371"/>
      <c r="P133" s="371"/>
      <c r="Q133" s="371"/>
      <c r="R133" s="372"/>
      <c r="S133" s="371"/>
      <c r="T133" s="371" t="s">
        <v>1600</v>
      </c>
      <c r="U133" s="371"/>
      <c r="X133" s="370"/>
      <c r="Y133" s="370"/>
      <c r="Z133" s="370"/>
      <c r="AA133" s="371"/>
      <c r="AB133" s="371"/>
      <c r="AC133" s="371"/>
      <c r="AD133" s="371"/>
      <c r="AE133" s="371"/>
      <c r="AF133" s="371"/>
      <c r="AG133" s="371"/>
      <c r="AH133" s="371"/>
      <c r="AI133" s="371"/>
      <c r="AJ133" s="371"/>
      <c r="AK133" s="371"/>
      <c r="AL133" s="371"/>
      <c r="AM133" s="371"/>
      <c r="AN133" s="371"/>
      <c r="AO133" s="371"/>
      <c r="AP133" s="371"/>
      <c r="AQ133" s="371"/>
      <c r="AR133" s="371"/>
      <c r="AS133" s="371"/>
      <c r="AT133" s="371"/>
      <c r="AU133" s="371"/>
      <c r="AV133" s="371"/>
      <c r="AW133" s="371"/>
      <c r="AX133" s="371"/>
      <c r="AY133" s="371"/>
      <c r="AZ133" s="371"/>
      <c r="BA133" s="371"/>
      <c r="BB133" s="371"/>
      <c r="BC133" s="371"/>
      <c r="BD133" s="371"/>
      <c r="BE133" s="371"/>
      <c r="BF133" s="372"/>
      <c r="BG133" s="219"/>
      <c r="BH133" s="219"/>
      <c r="BI133" s="219"/>
      <c r="BJ133" s="219"/>
      <c r="BK133" s="219"/>
      <c r="BL133" s="219"/>
      <c r="BM133" s="219"/>
      <c r="BN133" s="219"/>
      <c r="BO133" s="219"/>
      <c r="BP133" s="219"/>
      <c r="BQ133" s="219"/>
      <c r="BR133" s="219"/>
      <c r="BS133" s="219"/>
    </row>
    <row r="134" spans="3:77" ht="16.5" customHeight="1">
      <c r="C134" s="219"/>
      <c r="D134" s="219"/>
      <c r="E134" s="373"/>
      <c r="F134" s="371"/>
      <c r="G134" s="371"/>
      <c r="H134" s="371"/>
      <c r="I134" s="371"/>
      <c r="J134" s="371"/>
      <c r="K134" s="372"/>
      <c r="L134" s="373"/>
      <c r="M134" s="371"/>
      <c r="N134" s="371"/>
      <c r="O134" s="371"/>
      <c r="P134" s="371"/>
      <c r="Q134" s="371"/>
      <c r="R134" s="372"/>
      <c r="S134" s="371"/>
      <c r="T134" s="371"/>
      <c r="U134" s="371" t="s">
        <v>1636</v>
      </c>
      <c r="X134" s="370"/>
      <c r="Y134" s="370"/>
      <c r="Z134" s="370"/>
      <c r="AA134" s="371"/>
      <c r="AB134" s="371"/>
      <c r="AC134" s="371"/>
      <c r="AD134" s="371"/>
      <c r="AE134" s="371"/>
      <c r="AF134" s="371"/>
      <c r="AG134" s="371"/>
      <c r="AH134" s="371"/>
      <c r="AI134" s="371"/>
      <c r="AJ134" s="371"/>
      <c r="AK134" s="371"/>
      <c r="AL134" s="371"/>
      <c r="AM134" s="371"/>
      <c r="AN134" s="371"/>
      <c r="AO134" s="371"/>
      <c r="AP134" s="371"/>
      <c r="AQ134" s="371"/>
      <c r="AR134" s="371"/>
      <c r="AS134" s="371"/>
      <c r="AT134" s="371"/>
      <c r="AU134" s="371"/>
      <c r="AV134" s="371"/>
      <c r="AW134" s="371"/>
      <c r="AX134" s="371"/>
      <c r="AY134" s="371"/>
      <c r="AZ134" s="371"/>
      <c r="BA134" s="371"/>
      <c r="BB134" s="371"/>
      <c r="BC134" s="371"/>
      <c r="BD134" s="371"/>
      <c r="BE134" s="371"/>
      <c r="BF134" s="372"/>
      <c r="BG134" s="219"/>
      <c r="BH134" s="219"/>
      <c r="BI134" s="219"/>
      <c r="BJ134" s="219"/>
      <c r="BK134" s="219"/>
      <c r="BL134" s="219"/>
      <c r="BM134" s="219"/>
      <c r="BN134" s="219"/>
      <c r="BO134" s="219"/>
      <c r="BP134" s="219"/>
      <c r="BQ134" s="219"/>
      <c r="BR134" s="219"/>
      <c r="BS134" s="219"/>
    </row>
    <row r="135" spans="3:77" ht="16.5" customHeight="1">
      <c r="C135" s="219"/>
      <c r="D135" s="219"/>
      <c r="E135" s="373"/>
      <c r="F135" s="371"/>
      <c r="G135" s="371"/>
      <c r="H135" s="371"/>
      <c r="I135" s="371"/>
      <c r="J135" s="371"/>
      <c r="K135" s="372"/>
      <c r="L135" s="373"/>
      <c r="M135" s="371"/>
      <c r="N135" s="371"/>
      <c r="O135" s="371"/>
      <c r="P135" s="371"/>
      <c r="Q135" s="371"/>
      <c r="R135" s="372"/>
      <c r="S135" s="371"/>
      <c r="T135" s="371" t="s">
        <v>1589</v>
      </c>
      <c r="X135" s="370"/>
      <c r="Y135" s="370"/>
      <c r="Z135" s="370"/>
      <c r="AA135" s="371"/>
      <c r="AB135" s="371"/>
      <c r="AC135" s="371"/>
      <c r="AD135" s="371"/>
      <c r="AE135" s="371"/>
      <c r="AF135" s="370"/>
      <c r="AG135" s="370"/>
      <c r="AH135" s="370"/>
      <c r="AI135" s="371"/>
      <c r="AJ135" s="371"/>
      <c r="AK135" s="371"/>
      <c r="AL135" s="371"/>
      <c r="AM135" s="371"/>
      <c r="AN135" s="370"/>
      <c r="AO135" s="370"/>
      <c r="AP135" s="370"/>
      <c r="AQ135" s="371"/>
      <c r="AR135" s="371"/>
      <c r="AS135" s="371"/>
      <c r="AT135" s="371"/>
      <c r="AU135" s="371"/>
      <c r="AV135" s="370"/>
      <c r="AW135" s="370"/>
      <c r="AX135" s="370"/>
      <c r="AY135" s="371"/>
      <c r="AZ135" s="371"/>
      <c r="BA135" s="371"/>
      <c r="BB135" s="371"/>
      <c r="BC135" s="371"/>
      <c r="BD135" s="371"/>
      <c r="BE135" s="371"/>
      <c r="BF135" s="396"/>
      <c r="BG135" s="219"/>
      <c r="BH135" s="219"/>
      <c r="BI135" s="219"/>
      <c r="BJ135" s="219"/>
      <c r="BK135" s="219"/>
      <c r="BL135" s="219"/>
      <c r="BM135" s="219"/>
      <c r="BN135" s="219"/>
      <c r="BO135" s="219"/>
      <c r="BP135" s="219"/>
      <c r="BQ135" s="219"/>
      <c r="BR135" s="219"/>
      <c r="BS135" s="219"/>
    </row>
    <row r="136" spans="3:77" ht="16.5" customHeight="1">
      <c r="C136" s="219"/>
      <c r="D136" s="219"/>
      <c r="E136" s="375"/>
      <c r="F136" s="376"/>
      <c r="G136" s="376"/>
      <c r="H136" s="376"/>
      <c r="I136" s="376"/>
      <c r="J136" s="376"/>
      <c r="K136" s="377"/>
      <c r="L136" s="375"/>
      <c r="M136" s="376"/>
      <c r="N136" s="376"/>
      <c r="O136" s="376"/>
      <c r="P136" s="376"/>
      <c r="Q136" s="376"/>
      <c r="R136" s="377"/>
      <c r="S136" s="376"/>
      <c r="T136" s="376"/>
      <c r="U136" s="376" t="s">
        <v>1637</v>
      </c>
      <c r="V136" s="397"/>
      <c r="W136" s="397"/>
      <c r="X136" s="366"/>
      <c r="Y136" s="366"/>
      <c r="Z136" s="366"/>
      <c r="AA136" s="376"/>
      <c r="AB136" s="376"/>
      <c r="AC136" s="376"/>
      <c r="AD136" s="376"/>
      <c r="AE136" s="376"/>
      <c r="AF136" s="366"/>
      <c r="AG136" s="366"/>
      <c r="AH136" s="366"/>
      <c r="AI136" s="376"/>
      <c r="AJ136" s="376"/>
      <c r="AK136" s="376"/>
      <c r="AL136" s="376"/>
      <c r="AM136" s="376"/>
      <c r="AN136" s="366"/>
      <c r="AO136" s="366"/>
      <c r="AP136" s="366"/>
      <c r="AQ136" s="376"/>
      <c r="AR136" s="376"/>
      <c r="AS136" s="376"/>
      <c r="AT136" s="376"/>
      <c r="AU136" s="376"/>
      <c r="AV136" s="366"/>
      <c r="AW136" s="366"/>
      <c r="AX136" s="366"/>
      <c r="AY136" s="376"/>
      <c r="AZ136" s="376"/>
      <c r="BA136" s="376"/>
      <c r="BB136" s="376"/>
      <c r="BC136" s="376"/>
      <c r="BD136" s="376"/>
      <c r="BE136" s="376"/>
      <c r="BF136" s="398"/>
      <c r="BG136" s="219"/>
      <c r="BH136" s="219"/>
      <c r="BI136" s="219"/>
      <c r="BJ136" s="219"/>
      <c r="BK136" s="219"/>
      <c r="BL136" s="219"/>
      <c r="BM136" s="219"/>
      <c r="BN136" s="219"/>
      <c r="BO136" s="219"/>
      <c r="BP136" s="219"/>
      <c r="BQ136" s="219"/>
      <c r="BR136" s="219"/>
      <c r="BS136" s="219"/>
    </row>
    <row r="137" spans="3:77" ht="16.5" customHeight="1">
      <c r="C137" s="219"/>
      <c r="D137" s="219"/>
      <c r="E137" s="257" t="s">
        <v>2843</v>
      </c>
      <c r="F137" s="258"/>
      <c r="G137" s="258"/>
      <c r="H137" s="258"/>
      <c r="I137" s="258"/>
      <c r="J137" s="258"/>
      <c r="K137" s="381"/>
      <c r="L137" s="257" t="s">
        <v>2844</v>
      </c>
      <c r="M137" s="258"/>
      <c r="N137" s="258"/>
      <c r="O137" s="258"/>
      <c r="P137" s="258"/>
      <c r="Q137" s="258"/>
      <c r="R137" s="381"/>
      <c r="S137" s="257" t="s">
        <v>2859</v>
      </c>
      <c r="T137" s="407"/>
      <c r="U137" s="258"/>
      <c r="V137" s="258"/>
      <c r="W137" s="408"/>
      <c r="X137" s="258"/>
      <c r="Y137" s="408"/>
      <c r="Z137" s="258"/>
      <c r="AA137" s="408"/>
      <c r="AB137" s="258"/>
      <c r="AC137" s="408"/>
      <c r="AD137" s="408"/>
      <c r="AE137" s="408"/>
      <c r="AF137" s="408"/>
      <c r="AG137" s="408"/>
      <c r="AH137" s="408"/>
      <c r="AI137" s="408"/>
      <c r="AJ137" s="407"/>
      <c r="AK137" s="258"/>
      <c r="AL137" s="258"/>
      <c r="AM137" s="408"/>
      <c r="AN137" s="258"/>
      <c r="AO137" s="408"/>
      <c r="AP137" s="258"/>
      <c r="AQ137" s="408"/>
      <c r="AR137" s="258"/>
      <c r="AS137" s="408"/>
      <c r="AT137" s="408"/>
      <c r="AU137" s="408"/>
      <c r="AV137" s="408"/>
      <c r="AW137" s="408"/>
      <c r="AX137" s="408"/>
      <c r="AY137" s="408"/>
      <c r="AZ137" s="408"/>
      <c r="BA137" s="408"/>
      <c r="BB137" s="408"/>
      <c r="BC137" s="408"/>
      <c r="BD137" s="408"/>
      <c r="BE137" s="408"/>
      <c r="BF137" s="662"/>
      <c r="BI137" s="219"/>
      <c r="BJ137" s="219"/>
      <c r="BK137" s="219"/>
      <c r="BL137" s="219"/>
      <c r="BM137" s="219"/>
      <c r="BN137" s="219"/>
      <c r="BO137" s="219"/>
      <c r="BP137" s="219"/>
      <c r="BQ137" s="219"/>
      <c r="BR137" s="219"/>
      <c r="BS137" s="219"/>
      <c r="BT137" s="219"/>
      <c r="BU137" s="219"/>
      <c r="BV137" s="219"/>
      <c r="BW137" s="219"/>
      <c r="BX137" s="219"/>
      <c r="BY137" s="219"/>
    </row>
    <row r="138" spans="3:77" ht="16.5" customHeight="1">
      <c r="C138" s="219"/>
      <c r="D138" s="219"/>
      <c r="E138" s="219"/>
      <c r="F138" s="16"/>
      <c r="G138" s="219"/>
      <c r="H138" s="219"/>
      <c r="I138" s="219"/>
      <c r="J138" s="219"/>
      <c r="K138" s="219"/>
      <c r="L138" s="219"/>
      <c r="M138" s="219"/>
      <c r="N138" s="219"/>
      <c r="O138" s="219"/>
      <c r="P138" s="219"/>
      <c r="Q138" s="219"/>
      <c r="R138" s="219"/>
      <c r="S138" s="219"/>
      <c r="T138" s="219"/>
      <c r="U138" s="219"/>
      <c r="V138" s="219"/>
      <c r="W138" s="219"/>
      <c r="X138" s="219"/>
      <c r="Y138" s="219"/>
      <c r="Z138" s="219"/>
      <c r="AA138" s="219"/>
      <c r="AB138" s="219"/>
      <c r="AC138" s="219"/>
      <c r="AD138" s="219"/>
      <c r="AE138" s="219"/>
      <c r="AF138" s="219"/>
      <c r="AG138" s="219"/>
      <c r="AH138" s="219"/>
      <c r="AI138" s="219"/>
      <c r="AJ138" s="219"/>
      <c r="AK138" s="219"/>
      <c r="AL138" s="219"/>
      <c r="AM138" s="219"/>
      <c r="AN138" s="219"/>
      <c r="AO138" s="219"/>
      <c r="AP138" s="219"/>
      <c r="AQ138" s="219"/>
      <c r="AR138" s="219"/>
      <c r="AS138" s="219"/>
      <c r="AT138" s="219"/>
      <c r="AU138" s="219"/>
      <c r="AV138" s="219"/>
      <c r="AW138" s="219"/>
      <c r="AX138" s="219"/>
      <c r="AY138" s="219"/>
      <c r="AZ138" s="219"/>
      <c r="BA138" s="219"/>
      <c r="BB138" s="219"/>
      <c r="BC138" s="219"/>
      <c r="BD138" s="219"/>
      <c r="BE138" s="219"/>
      <c r="BF138" s="219"/>
      <c r="BG138" s="219"/>
      <c r="BH138" s="219"/>
      <c r="BI138" s="219"/>
      <c r="BJ138" s="219"/>
      <c r="BK138" s="219"/>
      <c r="BL138" s="219"/>
      <c r="BM138" s="219"/>
      <c r="BN138" s="219"/>
      <c r="BO138" s="219"/>
      <c r="BP138" s="219"/>
    </row>
    <row r="139" spans="3:77" ht="16.5" customHeight="1">
      <c r="C139" s="219"/>
      <c r="D139" s="219" t="s">
        <v>1909</v>
      </c>
      <c r="E139" s="219"/>
      <c r="F139" s="16"/>
      <c r="G139" s="219"/>
      <c r="H139" s="219"/>
      <c r="I139" s="219"/>
      <c r="J139" s="219"/>
      <c r="K139" s="219"/>
      <c r="L139" s="219"/>
      <c r="M139" s="219"/>
      <c r="P139" s="219"/>
      <c r="Q139" s="219"/>
      <c r="R139" s="219"/>
      <c r="S139" s="219"/>
      <c r="T139" s="219"/>
      <c r="U139" s="219"/>
      <c r="V139" s="219"/>
      <c r="W139" s="219"/>
      <c r="X139" s="219"/>
      <c r="Y139" s="219"/>
      <c r="Z139" s="219"/>
      <c r="AA139" s="219"/>
      <c r="AB139" s="219"/>
      <c r="AC139" s="219"/>
      <c r="AD139" s="219"/>
      <c r="AE139" s="219"/>
      <c r="AF139" s="219"/>
      <c r="AG139" s="219"/>
      <c r="AH139" s="219"/>
      <c r="AI139" s="219"/>
      <c r="AJ139" s="219"/>
      <c r="AK139" s="219"/>
      <c r="AL139" s="219"/>
      <c r="AM139" s="219"/>
      <c r="AN139" s="219"/>
      <c r="AO139" s="219"/>
      <c r="AP139" s="219"/>
      <c r="AQ139" s="219"/>
      <c r="AR139" s="219"/>
      <c r="AS139" s="219"/>
      <c r="AT139" s="219"/>
      <c r="AU139" s="219"/>
      <c r="AV139" s="219"/>
      <c r="AW139" s="219"/>
      <c r="AX139" s="219"/>
      <c r="AY139" s="219"/>
      <c r="AZ139" s="219"/>
      <c r="BA139" s="219"/>
      <c r="BB139" s="219"/>
      <c r="BC139" s="219"/>
      <c r="BD139" s="219"/>
      <c r="BE139" s="219"/>
      <c r="BF139" s="219"/>
      <c r="BG139" s="219"/>
      <c r="BH139" s="219"/>
      <c r="BI139" s="219"/>
      <c r="BJ139" s="219"/>
      <c r="BK139" s="219"/>
      <c r="BL139" s="219"/>
      <c r="BM139" s="219"/>
      <c r="BN139" s="219"/>
      <c r="BO139" s="219"/>
      <c r="BP139" s="219"/>
    </row>
    <row r="140" spans="3:77" ht="16.5" customHeight="1">
      <c r="C140" s="219"/>
      <c r="D140" s="219"/>
      <c r="E140" s="219" t="s">
        <v>1983</v>
      </c>
      <c r="F140" s="16"/>
      <c r="G140" s="219"/>
      <c r="H140" s="219"/>
      <c r="I140" s="219"/>
      <c r="J140" s="219"/>
      <c r="K140" s="219"/>
      <c r="L140" s="219"/>
      <c r="M140" s="219"/>
      <c r="P140" s="219"/>
      <c r="Q140" s="219"/>
      <c r="R140" s="219"/>
      <c r="S140" s="219"/>
      <c r="T140" s="219"/>
      <c r="U140" s="219"/>
      <c r="V140" s="219"/>
      <c r="BH140" s="219"/>
      <c r="BI140" s="219"/>
      <c r="BJ140" s="219"/>
      <c r="BK140" s="219"/>
      <c r="BL140" s="219"/>
      <c r="BM140" s="219"/>
      <c r="BN140" s="219"/>
      <c r="BO140" s="219"/>
      <c r="BP140" s="219"/>
    </row>
    <row r="141" spans="3:77" ht="16.5" customHeight="1">
      <c r="C141" s="219"/>
      <c r="D141" s="219"/>
      <c r="E141" s="219" t="s">
        <v>1984</v>
      </c>
      <c r="F141" s="16"/>
      <c r="G141" s="219"/>
      <c r="H141" s="219"/>
      <c r="I141" s="219"/>
      <c r="J141" s="219"/>
      <c r="K141" s="219"/>
      <c r="L141" s="219"/>
      <c r="M141" s="219"/>
      <c r="P141" s="219"/>
      <c r="Q141" s="219"/>
      <c r="R141" s="219"/>
      <c r="S141" s="219"/>
      <c r="T141" s="219"/>
      <c r="U141" s="219"/>
      <c r="V141" s="219"/>
      <c r="BH141" s="219"/>
      <c r="BI141" s="219"/>
      <c r="BJ141" s="219"/>
      <c r="BK141" s="219"/>
      <c r="BL141" s="219"/>
      <c r="BM141" s="219"/>
      <c r="BN141" s="219"/>
      <c r="BO141" s="219"/>
      <c r="BP141" s="219"/>
    </row>
    <row r="142" spans="3:77" ht="16.5" customHeight="1">
      <c r="C142" s="219"/>
      <c r="D142" s="219"/>
      <c r="E142" s="219"/>
      <c r="F142" s="16"/>
      <c r="G142" s="219"/>
      <c r="H142" s="219"/>
      <c r="I142" s="219"/>
      <c r="J142" s="219"/>
      <c r="K142" s="219"/>
      <c r="L142" s="219"/>
      <c r="M142" s="219"/>
      <c r="P142" s="219"/>
      <c r="Q142" s="219"/>
      <c r="R142" s="219"/>
      <c r="S142" s="219"/>
      <c r="T142" s="219"/>
      <c r="U142" s="219"/>
      <c r="V142" s="219"/>
      <c r="BH142" s="219"/>
      <c r="BI142" s="219"/>
      <c r="BJ142" s="219"/>
      <c r="BK142" s="219"/>
      <c r="BL142" s="219"/>
      <c r="BM142" s="219"/>
      <c r="BN142" s="219"/>
      <c r="BO142" s="219"/>
      <c r="BP142" s="219"/>
    </row>
    <row r="143" spans="3:77" ht="16.5" customHeight="1">
      <c r="C143" s="219" t="s">
        <v>1628</v>
      </c>
      <c r="D143" s="219"/>
      <c r="E143" s="219"/>
      <c r="F143" s="16"/>
      <c r="G143" s="219"/>
      <c r="H143" s="219"/>
      <c r="I143" s="219"/>
      <c r="J143" s="219"/>
      <c r="K143" s="219"/>
      <c r="L143" s="219"/>
      <c r="M143" s="219"/>
      <c r="P143" s="219"/>
      <c r="Q143" s="219"/>
      <c r="R143" s="219"/>
      <c r="S143" s="219"/>
      <c r="T143" s="219"/>
      <c r="U143" s="219"/>
      <c r="V143" s="219"/>
      <c r="BH143" s="219"/>
      <c r="BI143" s="219"/>
      <c r="BJ143" s="219"/>
      <c r="BK143" s="219"/>
      <c r="BL143" s="219"/>
      <c r="BM143" s="219"/>
      <c r="BN143" s="219"/>
      <c r="BO143" s="219"/>
      <c r="BP143" s="219"/>
    </row>
    <row r="144" spans="3:77" ht="16.5" customHeight="1">
      <c r="C144" s="219"/>
      <c r="D144" s="219" t="s">
        <v>1903</v>
      </c>
      <c r="V144" s="219"/>
      <c r="BH144" s="219"/>
      <c r="BI144" s="219"/>
      <c r="BJ144" s="219"/>
      <c r="BK144" s="219"/>
      <c r="BL144" s="219"/>
      <c r="BM144" s="219"/>
      <c r="BN144" s="219"/>
      <c r="BO144" s="219"/>
      <c r="BP144" s="219"/>
    </row>
    <row r="145" spans="3:77" ht="16.5" customHeight="1">
      <c r="C145" s="219"/>
      <c r="D145" s="219"/>
      <c r="E145" s="402" t="s">
        <v>1939</v>
      </c>
      <c r="F145" s="403"/>
      <c r="G145" s="403"/>
      <c r="H145" s="403"/>
      <c r="I145" s="403"/>
      <c r="J145" s="403"/>
      <c r="K145" s="404"/>
      <c r="L145" s="402" t="s">
        <v>29</v>
      </c>
      <c r="M145" s="386"/>
      <c r="N145" s="386"/>
      <c r="O145" s="386"/>
      <c r="P145" s="386"/>
      <c r="Q145" s="386"/>
      <c r="R145" s="387"/>
      <c r="S145" s="386" t="s">
        <v>1420</v>
      </c>
      <c r="T145" s="386"/>
      <c r="U145" s="386"/>
      <c r="V145" s="386"/>
      <c r="W145" s="386"/>
      <c r="X145" s="386"/>
      <c r="Y145" s="386"/>
      <c r="Z145" s="386"/>
      <c r="AA145" s="386"/>
      <c r="AB145" s="386"/>
      <c r="AC145" s="386"/>
      <c r="AD145" s="386"/>
      <c r="AE145" s="386"/>
      <c r="AF145" s="386"/>
      <c r="AG145" s="388"/>
      <c r="AH145" s="388"/>
      <c r="AI145" s="388"/>
      <c r="AJ145" s="386"/>
      <c r="AK145" s="386"/>
      <c r="AL145" s="386"/>
      <c r="AM145" s="386"/>
      <c r="AN145" s="386"/>
      <c r="AO145" s="386"/>
      <c r="AP145" s="386"/>
      <c r="AQ145" s="388"/>
      <c r="AR145" s="388"/>
      <c r="AS145" s="388"/>
      <c r="AT145" s="388"/>
      <c r="AU145" s="388"/>
      <c r="AV145" s="388"/>
      <c r="AW145" s="388"/>
      <c r="AX145" s="386"/>
      <c r="AY145" s="388"/>
      <c r="AZ145" s="388"/>
      <c r="BA145" s="388"/>
      <c r="BB145" s="388"/>
      <c r="BC145" s="388"/>
      <c r="BD145" s="388"/>
      <c r="BE145" s="388"/>
      <c r="BF145" s="387"/>
      <c r="BK145" s="219"/>
      <c r="BL145" s="219"/>
      <c r="BM145" s="219"/>
      <c r="BN145" s="219"/>
      <c r="BO145" s="219"/>
      <c r="BP145" s="219"/>
      <c r="BQ145" s="219"/>
      <c r="BR145" s="219"/>
      <c r="BS145" s="219"/>
    </row>
    <row r="146" spans="3:77" ht="16.5" customHeight="1">
      <c r="C146" s="219"/>
      <c r="D146" s="219"/>
      <c r="E146" s="217" t="s">
        <v>2228</v>
      </c>
      <c r="F146" s="258"/>
      <c r="G146" s="258"/>
      <c r="H146" s="258"/>
      <c r="I146" s="258"/>
      <c r="J146" s="258"/>
      <c r="K146" s="381"/>
      <c r="L146" s="217" t="s">
        <v>2229</v>
      </c>
      <c r="M146" s="258"/>
      <c r="N146" s="258"/>
      <c r="O146" s="258"/>
      <c r="P146" s="258"/>
      <c r="Q146" s="258"/>
      <c r="R146" s="381"/>
      <c r="S146" s="217" t="s">
        <v>2318</v>
      </c>
      <c r="T146" s="258"/>
      <c r="U146" s="258"/>
      <c r="V146" s="258"/>
      <c r="W146" s="258"/>
      <c r="X146" s="258"/>
      <c r="Y146" s="258"/>
      <c r="Z146" s="258"/>
      <c r="AA146" s="258"/>
      <c r="AB146" s="258"/>
      <c r="AC146" s="258"/>
      <c r="AD146" s="258"/>
      <c r="AE146" s="258"/>
      <c r="AF146" s="258"/>
      <c r="AG146" s="258"/>
      <c r="AH146" s="258"/>
      <c r="AI146" s="258"/>
      <c r="AJ146" s="258"/>
      <c r="AK146" s="258"/>
      <c r="AL146" s="258"/>
      <c r="AM146" s="258"/>
      <c r="AN146" s="258"/>
      <c r="AO146" s="258"/>
      <c r="AP146" s="258"/>
      <c r="AQ146" s="258"/>
      <c r="AR146" s="258"/>
      <c r="AS146" s="258"/>
      <c r="AT146" s="258"/>
      <c r="AU146" s="258"/>
      <c r="AV146" s="258"/>
      <c r="AW146" s="258"/>
      <c r="AX146" s="258"/>
      <c r="AY146" s="258"/>
      <c r="AZ146" s="258"/>
      <c r="BA146" s="258"/>
      <c r="BB146" s="258"/>
      <c r="BC146" s="258"/>
      <c r="BD146" s="258"/>
      <c r="BE146" s="258"/>
      <c r="BF146" s="381"/>
      <c r="BK146" s="219"/>
      <c r="BL146" s="219"/>
      <c r="BM146" s="219"/>
      <c r="BN146" s="219"/>
      <c r="BO146" s="219"/>
      <c r="BP146" s="219"/>
      <c r="BQ146" s="219"/>
      <c r="BR146" s="219"/>
      <c r="BS146" s="219"/>
    </row>
    <row r="147" spans="3:77" ht="16.5" customHeight="1">
      <c r="C147" s="219"/>
      <c r="D147" s="219"/>
      <c r="E147" s="257" t="s">
        <v>2218</v>
      </c>
      <c r="F147" s="258"/>
      <c r="G147" s="258"/>
      <c r="H147" s="258"/>
      <c r="I147" s="258"/>
      <c r="J147" s="258"/>
      <c r="K147" s="381"/>
      <c r="L147" s="257" t="s">
        <v>2142</v>
      </c>
      <c r="M147" s="258"/>
      <c r="N147" s="258"/>
      <c r="O147" s="258"/>
      <c r="P147" s="258"/>
      <c r="Q147" s="258"/>
      <c r="R147" s="381"/>
      <c r="S147" s="258" t="s">
        <v>1988</v>
      </c>
      <c r="T147" s="258"/>
      <c r="U147" s="444"/>
      <c r="V147" s="444"/>
      <c r="W147" s="444"/>
      <c r="X147" s="218"/>
      <c r="Y147" s="218"/>
      <c r="Z147" s="218"/>
      <c r="AA147" s="258"/>
      <c r="AB147" s="258"/>
      <c r="AC147" s="258"/>
      <c r="AD147" s="258"/>
      <c r="AE147" s="218"/>
      <c r="AF147" s="258"/>
      <c r="AG147" s="258"/>
      <c r="AH147" s="258"/>
      <c r="AI147" s="258"/>
      <c r="AJ147" s="218"/>
      <c r="AK147" s="258"/>
      <c r="AL147" s="258"/>
      <c r="AM147" s="258"/>
      <c r="AN147" s="258"/>
      <c r="AO147" s="218"/>
      <c r="AP147" s="258"/>
      <c r="AQ147" s="258"/>
      <c r="AR147" s="258"/>
      <c r="AS147" s="258"/>
      <c r="AT147" s="218"/>
      <c r="AU147" s="258"/>
      <c r="AV147" s="258"/>
      <c r="AW147" s="258"/>
      <c r="AX147" s="258"/>
      <c r="AY147" s="218"/>
      <c r="AZ147" s="258"/>
      <c r="BA147" s="258"/>
      <c r="BB147" s="258"/>
      <c r="BC147" s="258"/>
      <c r="BD147" s="258"/>
      <c r="BE147" s="258"/>
      <c r="BF147" s="392"/>
      <c r="BG147" s="219"/>
      <c r="BH147" s="219"/>
      <c r="BI147" s="219"/>
      <c r="BJ147" s="219"/>
      <c r="BK147" s="219"/>
      <c r="BL147" s="219"/>
      <c r="BM147" s="219"/>
      <c r="BN147" s="219"/>
      <c r="BO147" s="219"/>
      <c r="BP147" s="219"/>
      <c r="BQ147" s="219"/>
      <c r="BR147" s="219"/>
      <c r="BS147" s="219"/>
    </row>
    <row r="148" spans="3:77" ht="16.5" customHeight="1">
      <c r="C148" s="219"/>
      <c r="D148" s="219"/>
      <c r="E148" s="375" t="s">
        <v>2220</v>
      </c>
      <c r="F148" s="376"/>
      <c r="G148" s="376"/>
      <c r="H148" s="376"/>
      <c r="I148" s="376"/>
      <c r="J148" s="376"/>
      <c r="K148" s="377"/>
      <c r="L148" s="375" t="s">
        <v>2143</v>
      </c>
      <c r="M148" s="376"/>
      <c r="N148" s="376"/>
      <c r="O148" s="376"/>
      <c r="P148" s="376"/>
      <c r="Q148" s="376"/>
      <c r="R148" s="377"/>
      <c r="S148" s="376" t="s">
        <v>1989</v>
      </c>
      <c r="T148" s="376"/>
      <c r="U148" s="397"/>
      <c r="V148" s="397"/>
      <c r="W148" s="397"/>
      <c r="X148" s="366"/>
      <c r="Y148" s="366"/>
      <c r="Z148" s="366"/>
      <c r="AA148" s="376"/>
      <c r="AB148" s="376"/>
      <c r="AC148" s="376"/>
      <c r="AD148" s="376"/>
      <c r="AE148" s="366"/>
      <c r="AF148" s="376"/>
      <c r="AG148" s="376"/>
      <c r="AH148" s="376"/>
      <c r="AI148" s="376"/>
      <c r="AJ148" s="366"/>
      <c r="AK148" s="376"/>
      <c r="AL148" s="376"/>
      <c r="AM148" s="376"/>
      <c r="AN148" s="376"/>
      <c r="AO148" s="366"/>
      <c r="AP148" s="376"/>
      <c r="AQ148" s="376"/>
      <c r="AR148" s="376"/>
      <c r="AS148" s="376"/>
      <c r="AT148" s="366"/>
      <c r="AU148" s="376"/>
      <c r="AV148" s="376"/>
      <c r="AW148" s="376"/>
      <c r="AX148" s="376"/>
      <c r="AY148" s="366"/>
      <c r="AZ148" s="376"/>
      <c r="BA148" s="376"/>
      <c r="BB148" s="376"/>
      <c r="BC148" s="376"/>
      <c r="BD148" s="376"/>
      <c r="BE148" s="376"/>
      <c r="BF148" s="398"/>
      <c r="BG148" s="219"/>
      <c r="BH148" s="219"/>
      <c r="BI148" s="219"/>
      <c r="BJ148" s="219"/>
      <c r="BK148" s="219"/>
      <c r="BL148" s="219"/>
      <c r="BM148" s="219"/>
      <c r="BN148" s="219"/>
      <c r="BO148" s="219"/>
      <c r="BP148" s="219"/>
      <c r="BQ148" s="219"/>
      <c r="BR148" s="219"/>
      <c r="BS148" s="219"/>
    </row>
    <row r="149" spans="3:77" ht="16.5" customHeight="1">
      <c r="C149" s="219"/>
      <c r="D149" s="219"/>
      <c r="E149" s="257" t="s">
        <v>2843</v>
      </c>
      <c r="F149" s="258"/>
      <c r="G149" s="258"/>
      <c r="H149" s="258"/>
      <c r="I149" s="258"/>
      <c r="J149" s="258"/>
      <c r="K149" s="381"/>
      <c r="L149" s="257" t="s">
        <v>2844</v>
      </c>
      <c r="M149" s="258"/>
      <c r="N149" s="258"/>
      <c r="O149" s="258"/>
      <c r="P149" s="258"/>
      <c r="Q149" s="258"/>
      <c r="R149" s="381"/>
      <c r="S149" s="257" t="s">
        <v>2860</v>
      </c>
      <c r="T149" s="407"/>
      <c r="U149" s="258"/>
      <c r="V149" s="258"/>
      <c r="W149" s="408"/>
      <c r="X149" s="258"/>
      <c r="Y149" s="408"/>
      <c r="Z149" s="258"/>
      <c r="AA149" s="408"/>
      <c r="AB149" s="258"/>
      <c r="AC149" s="408"/>
      <c r="AD149" s="408"/>
      <c r="AE149" s="408"/>
      <c r="AF149" s="408"/>
      <c r="AG149" s="408"/>
      <c r="AH149" s="408"/>
      <c r="AI149" s="408"/>
      <c r="AJ149" s="407"/>
      <c r="AK149" s="258"/>
      <c r="AL149" s="258"/>
      <c r="AM149" s="408"/>
      <c r="AN149" s="258"/>
      <c r="AO149" s="408"/>
      <c r="AP149" s="258"/>
      <c r="AQ149" s="408"/>
      <c r="AR149" s="258"/>
      <c r="AS149" s="408"/>
      <c r="AT149" s="408"/>
      <c r="AU149" s="408"/>
      <c r="AV149" s="408"/>
      <c r="AW149" s="408"/>
      <c r="AX149" s="408"/>
      <c r="AY149" s="408"/>
      <c r="AZ149" s="408"/>
      <c r="BA149" s="408"/>
      <c r="BB149" s="408"/>
      <c r="BC149" s="408"/>
      <c r="BD149" s="408"/>
      <c r="BE149" s="408"/>
      <c r="BF149" s="662"/>
      <c r="BI149" s="219"/>
      <c r="BJ149" s="219"/>
      <c r="BK149" s="219"/>
      <c r="BL149" s="219"/>
      <c r="BM149" s="219"/>
      <c r="BN149" s="219"/>
      <c r="BO149" s="219"/>
      <c r="BP149" s="219"/>
      <c r="BQ149" s="219"/>
      <c r="BR149" s="219"/>
      <c r="BS149" s="219"/>
      <c r="BT149" s="219"/>
      <c r="BU149" s="219"/>
      <c r="BV149" s="219"/>
      <c r="BW149" s="219"/>
      <c r="BX149" s="219"/>
      <c r="BY149" s="219"/>
    </row>
    <row r="150" spans="3:77" ht="16.5" customHeight="1">
      <c r="C150" s="219"/>
      <c r="D150" s="219"/>
      <c r="E150" s="219"/>
      <c r="F150" s="16"/>
      <c r="G150" s="219"/>
      <c r="H150" s="219"/>
      <c r="I150" s="219"/>
      <c r="J150" s="219"/>
      <c r="K150" s="219"/>
      <c r="L150" s="219"/>
      <c r="M150" s="219"/>
      <c r="P150" s="219"/>
      <c r="Q150" s="219"/>
      <c r="R150" s="219"/>
      <c r="S150" s="219"/>
      <c r="T150" s="219"/>
      <c r="U150" s="219"/>
      <c r="V150" s="219"/>
      <c r="W150" s="219"/>
      <c r="X150" s="219"/>
      <c r="Y150" s="219"/>
      <c r="Z150" s="219"/>
      <c r="AA150" s="219"/>
      <c r="AB150" s="219"/>
      <c r="AC150" s="219"/>
      <c r="AD150" s="219"/>
      <c r="AE150" s="219"/>
      <c r="AF150" s="219"/>
      <c r="AG150" s="219"/>
      <c r="AH150" s="219"/>
      <c r="AI150" s="219"/>
      <c r="AJ150" s="219"/>
      <c r="AK150" s="219"/>
      <c r="AL150" s="219"/>
      <c r="AM150" s="219"/>
      <c r="AN150" s="219"/>
      <c r="AO150" s="219"/>
      <c r="AP150" s="219"/>
      <c r="AQ150" s="219"/>
      <c r="AR150" s="219"/>
      <c r="AS150" s="219"/>
      <c r="AT150" s="219"/>
      <c r="AU150" s="219"/>
      <c r="AV150" s="219"/>
      <c r="AW150" s="219"/>
      <c r="AX150" s="219"/>
      <c r="AY150" s="219"/>
      <c r="AZ150" s="219"/>
      <c r="BA150" s="219"/>
      <c r="BB150" s="219"/>
      <c r="BC150" s="219"/>
      <c r="BD150" s="219"/>
      <c r="BE150" s="219"/>
      <c r="BF150" s="219"/>
      <c r="BG150" s="219"/>
      <c r="BH150" s="219"/>
      <c r="BI150" s="219"/>
      <c r="BJ150" s="219"/>
      <c r="BK150" s="219"/>
      <c r="BL150" s="219"/>
      <c r="BM150" s="219"/>
      <c r="BN150" s="219"/>
      <c r="BO150" s="219"/>
      <c r="BP150" s="219"/>
    </row>
    <row r="151" spans="3:77" ht="16.5" customHeight="1">
      <c r="C151" s="17" t="s">
        <v>1921</v>
      </c>
      <c r="D151" s="240"/>
      <c r="E151" s="240"/>
      <c r="F151" s="240"/>
      <c r="G151" s="240"/>
      <c r="H151" s="240"/>
      <c r="I151" s="240"/>
      <c r="J151" s="241"/>
      <c r="K151" s="241"/>
      <c r="L151" s="241"/>
      <c r="M151" s="241"/>
      <c r="N151" s="241"/>
      <c r="O151" s="241"/>
      <c r="P151" s="506"/>
      <c r="Q151" s="506"/>
      <c r="R151" s="506"/>
      <c r="S151" s="506"/>
      <c r="T151" s="506"/>
      <c r="U151" s="506"/>
      <c r="V151" s="506"/>
      <c r="W151" s="506"/>
      <c r="X151" s="506"/>
      <c r="Y151" s="506"/>
      <c r="Z151" s="505"/>
      <c r="AA151" s="505"/>
      <c r="AB151" s="505"/>
      <c r="AC151" s="505"/>
      <c r="AD151" s="505"/>
      <c r="AE151" s="505"/>
      <c r="AF151" s="505"/>
      <c r="AG151" s="505"/>
      <c r="AH151" s="505"/>
      <c r="AI151" s="505"/>
      <c r="AJ151" s="505"/>
      <c r="AK151" s="505"/>
      <c r="AL151" s="219"/>
      <c r="AM151" s="219"/>
      <c r="AN151" s="219"/>
      <c r="AO151" s="219"/>
      <c r="AP151" s="219"/>
      <c r="AQ151" s="219"/>
      <c r="AR151" s="219"/>
      <c r="AS151" s="219"/>
      <c r="AT151" s="219"/>
      <c r="AU151" s="219"/>
      <c r="AV151" s="219"/>
      <c r="AW151" s="219"/>
      <c r="AX151" s="219"/>
      <c r="AY151" s="219"/>
      <c r="AZ151" s="219"/>
      <c r="BA151" s="219"/>
      <c r="BB151" s="219"/>
      <c r="BC151" s="219"/>
      <c r="BD151" s="219"/>
      <c r="BE151" s="219"/>
      <c r="BF151" s="219"/>
      <c r="BG151" s="219"/>
      <c r="BH151" s="219"/>
      <c r="BI151" s="219"/>
      <c r="BJ151" s="219"/>
      <c r="BK151" s="219"/>
      <c r="BL151" s="219"/>
      <c r="BM151" s="219"/>
      <c r="BN151" s="219"/>
      <c r="BO151" s="219"/>
      <c r="BP151" s="219"/>
    </row>
    <row r="152" spans="3:77" ht="16.5" customHeight="1">
      <c r="C152" s="219"/>
      <c r="D152" s="219"/>
      <c r="E152" s="16"/>
      <c r="AQ152" s="219"/>
      <c r="AR152" s="219"/>
      <c r="AS152" s="219"/>
      <c r="AT152" s="219"/>
      <c r="AU152" s="219"/>
      <c r="AV152" s="219"/>
      <c r="AW152" s="219"/>
      <c r="AX152" s="219"/>
      <c r="AY152" s="219"/>
      <c r="AZ152" s="219"/>
      <c r="BA152" s="219"/>
      <c r="BB152" s="219"/>
      <c r="BC152" s="219"/>
      <c r="BD152" s="219"/>
      <c r="BE152" s="219"/>
      <c r="BF152" s="219"/>
      <c r="BG152" s="219"/>
      <c r="BH152" s="219"/>
      <c r="BI152" s="219"/>
      <c r="BJ152" s="219"/>
      <c r="BK152" s="219"/>
      <c r="BL152" s="219"/>
      <c r="BM152" s="219"/>
      <c r="BN152" s="219"/>
      <c r="BO152" s="219"/>
      <c r="BP152" s="219"/>
    </row>
    <row r="153" spans="3:77" ht="16.5" customHeight="1">
      <c r="C153" s="219"/>
      <c r="D153" s="219"/>
      <c r="E153" s="16"/>
      <c r="AQ153" s="219"/>
      <c r="AR153" s="219"/>
      <c r="AS153" s="219"/>
      <c r="AT153" s="219"/>
      <c r="AU153" s="219"/>
      <c r="AV153" s="219"/>
      <c r="AW153" s="219"/>
      <c r="AX153" s="219"/>
      <c r="AY153" s="219"/>
      <c r="AZ153" s="219"/>
      <c r="BA153" s="219"/>
      <c r="BB153" s="219"/>
      <c r="BC153" s="219"/>
      <c r="BD153" s="219"/>
      <c r="BE153" s="219"/>
      <c r="BF153" s="219"/>
      <c r="BG153" s="219"/>
      <c r="BH153" s="219"/>
      <c r="BI153" s="219"/>
      <c r="BJ153" s="219"/>
      <c r="BK153" s="219"/>
      <c r="BL153" s="219"/>
      <c r="BM153" s="219"/>
      <c r="BN153" s="219"/>
      <c r="BO153" s="219"/>
      <c r="BP153" s="219"/>
    </row>
    <row r="154" spans="3:77" ht="16.5" customHeight="1">
      <c r="C154" s="219"/>
      <c r="D154" s="219"/>
      <c r="E154" s="219"/>
      <c r="F154" s="219"/>
      <c r="G154" s="16"/>
      <c r="H154" s="219"/>
      <c r="I154" s="219"/>
      <c r="J154" s="219"/>
      <c r="K154" s="219"/>
      <c r="L154" s="219"/>
      <c r="M154" s="219"/>
      <c r="N154" s="219"/>
      <c r="O154" s="219"/>
      <c r="P154" s="219"/>
      <c r="Q154" s="219"/>
      <c r="R154" s="219"/>
      <c r="S154" s="219"/>
      <c r="T154" s="219"/>
      <c r="U154" s="219"/>
      <c r="V154" s="219"/>
      <c r="W154" s="219"/>
      <c r="X154" s="219"/>
      <c r="Y154" s="219"/>
      <c r="Z154" s="219"/>
      <c r="AA154" s="219"/>
      <c r="AB154" s="219"/>
      <c r="AC154" s="219"/>
      <c r="AD154" s="219"/>
      <c r="AE154" s="219"/>
      <c r="AF154" s="219"/>
      <c r="AG154" s="219"/>
      <c r="AH154" s="219"/>
      <c r="AI154" s="219"/>
      <c r="AJ154" s="219"/>
      <c r="AK154" s="219"/>
      <c r="AL154" s="219"/>
      <c r="AM154" s="219"/>
      <c r="AN154" s="219"/>
      <c r="AO154" s="219"/>
      <c r="AP154" s="219"/>
      <c r="AQ154" s="219"/>
      <c r="AR154" s="219"/>
      <c r="AS154" s="219"/>
      <c r="AT154" s="219"/>
      <c r="AU154" s="219"/>
      <c r="AV154" s="219"/>
      <c r="AW154" s="219"/>
      <c r="AX154" s="219"/>
      <c r="AY154" s="219"/>
      <c r="AZ154" s="219"/>
      <c r="BA154" s="219"/>
      <c r="BB154" s="219"/>
      <c r="BC154" s="219"/>
      <c r="BD154" s="219"/>
      <c r="BE154" s="219"/>
      <c r="BF154" s="219"/>
      <c r="BG154" s="219"/>
      <c r="BH154" s="219"/>
      <c r="BI154" s="219"/>
      <c r="BJ154" s="219"/>
      <c r="BK154" s="219"/>
      <c r="BL154" s="219"/>
      <c r="BM154" s="219"/>
      <c r="BN154" s="219"/>
      <c r="BO154" s="219"/>
      <c r="BP154" s="219"/>
    </row>
    <row r="155" spans="3:77" ht="16.5" customHeight="1">
      <c r="C155" s="219"/>
      <c r="D155" s="219"/>
      <c r="E155" s="219"/>
      <c r="F155" s="219"/>
      <c r="G155" s="219"/>
      <c r="H155" s="219"/>
      <c r="I155" s="219"/>
      <c r="J155" s="219"/>
      <c r="K155" s="219"/>
      <c r="L155" s="219"/>
      <c r="M155" s="219"/>
      <c r="N155" s="219"/>
      <c r="O155" s="219"/>
      <c r="P155" s="219"/>
      <c r="Q155" s="219"/>
      <c r="R155" s="219"/>
      <c r="S155" s="219"/>
      <c r="T155" s="219"/>
      <c r="U155" s="219"/>
      <c r="V155" s="219"/>
      <c r="W155" s="219"/>
      <c r="X155" s="219"/>
      <c r="Y155" s="219"/>
      <c r="Z155" s="219"/>
      <c r="AA155" s="219"/>
      <c r="AB155" s="219"/>
      <c r="AC155" s="219"/>
      <c r="AD155" s="219"/>
      <c r="AE155" s="219"/>
      <c r="AF155" s="219"/>
      <c r="AG155" s="219"/>
      <c r="AH155" s="219"/>
      <c r="AI155" s="219"/>
      <c r="AJ155" s="219"/>
      <c r="AK155" s="219"/>
      <c r="AL155" s="219"/>
      <c r="AM155" s="219"/>
      <c r="AN155" s="219"/>
      <c r="AO155" s="219"/>
      <c r="AP155" s="219"/>
      <c r="AQ155" s="219"/>
      <c r="AR155" s="219"/>
      <c r="AS155" s="219"/>
      <c r="AT155" s="219"/>
      <c r="AU155" s="219"/>
      <c r="AV155" s="219"/>
      <c r="AW155" s="219"/>
      <c r="AX155" s="219"/>
      <c r="AY155" s="219"/>
      <c r="AZ155" s="219"/>
      <c r="BA155" s="219"/>
      <c r="BB155" s="219"/>
      <c r="BC155" s="219"/>
      <c r="BD155" s="219"/>
      <c r="BE155" s="219"/>
      <c r="BF155" s="219"/>
      <c r="BG155" s="219"/>
      <c r="BH155" s="219"/>
      <c r="BI155" s="219"/>
      <c r="BJ155" s="219"/>
      <c r="BK155" s="219"/>
      <c r="BL155" s="219"/>
      <c r="BM155" s="219"/>
      <c r="BN155" s="219"/>
      <c r="BO155" s="219"/>
      <c r="BP155" s="219"/>
    </row>
    <row r="156" spans="3:77" ht="16.5" customHeight="1">
      <c r="C156" s="219"/>
      <c r="D156" s="219"/>
      <c r="E156" s="219"/>
      <c r="F156" s="16"/>
      <c r="G156" s="219"/>
      <c r="H156" s="219"/>
      <c r="I156" s="219"/>
      <c r="J156" s="219"/>
      <c r="K156" s="219"/>
      <c r="L156" s="219"/>
      <c r="M156" s="219"/>
      <c r="N156" s="219"/>
      <c r="O156" s="219"/>
      <c r="P156" s="219"/>
      <c r="Q156" s="219"/>
      <c r="R156" s="219"/>
      <c r="S156" s="219"/>
      <c r="T156" s="219"/>
      <c r="U156" s="219"/>
      <c r="V156" s="219"/>
      <c r="W156" s="219"/>
      <c r="X156" s="219"/>
      <c r="Y156" s="219"/>
      <c r="Z156" s="219"/>
      <c r="AA156" s="219"/>
      <c r="AB156" s="219"/>
      <c r="AC156" s="219"/>
      <c r="AD156" s="219"/>
      <c r="AE156" s="219"/>
      <c r="AF156" s="219"/>
      <c r="AG156" s="219"/>
      <c r="AH156" s="219"/>
      <c r="AI156" s="219"/>
      <c r="AJ156" s="219"/>
      <c r="AK156" s="219"/>
      <c r="AL156" s="219"/>
      <c r="AM156" s="219"/>
      <c r="AN156" s="219"/>
      <c r="AO156" s="219"/>
      <c r="AP156" s="219"/>
      <c r="AQ156" s="219"/>
      <c r="AR156" s="219"/>
      <c r="AS156" s="219"/>
      <c r="AT156" s="219"/>
      <c r="AU156" s="219"/>
      <c r="AV156" s="219"/>
      <c r="AW156" s="219"/>
      <c r="AX156" s="219"/>
      <c r="AY156" s="219"/>
      <c r="AZ156" s="219"/>
      <c r="BA156" s="219"/>
      <c r="BB156" s="219"/>
      <c r="BC156" s="219"/>
      <c r="BD156" s="219"/>
      <c r="BE156" s="219"/>
      <c r="BF156" s="219"/>
      <c r="BG156" s="219"/>
      <c r="BH156" s="219"/>
      <c r="BI156" s="219"/>
      <c r="BJ156" s="219"/>
      <c r="BK156" s="219"/>
      <c r="BL156" s="219"/>
      <c r="BM156" s="219"/>
      <c r="BN156" s="219"/>
      <c r="BO156" s="219"/>
      <c r="BP156" s="219"/>
    </row>
    <row r="157" spans="3:77" ht="16.5" customHeight="1">
      <c r="C157" s="219"/>
      <c r="D157" s="219"/>
      <c r="E157" s="219"/>
      <c r="F157" s="16"/>
      <c r="G157" s="219"/>
      <c r="H157" s="219"/>
      <c r="I157" s="219"/>
      <c r="J157" s="219"/>
      <c r="K157" s="219"/>
      <c r="L157" s="219"/>
      <c r="M157" s="219"/>
      <c r="N157" s="219"/>
      <c r="O157" s="219"/>
      <c r="P157" s="219"/>
      <c r="Q157" s="219"/>
      <c r="R157" s="219"/>
      <c r="S157" s="219"/>
      <c r="T157" s="219"/>
      <c r="U157" s="219"/>
      <c r="V157" s="219"/>
      <c r="W157" s="219"/>
      <c r="X157" s="219"/>
      <c r="Y157" s="219"/>
      <c r="Z157" s="219"/>
      <c r="AA157" s="219"/>
      <c r="AB157" s="219"/>
      <c r="AC157" s="219"/>
      <c r="AD157" s="219"/>
      <c r="AE157" s="219"/>
      <c r="AF157" s="219"/>
      <c r="AG157" s="219"/>
      <c r="AH157" s="219"/>
      <c r="AI157" s="219"/>
      <c r="AJ157" s="219"/>
      <c r="AK157" s="219"/>
      <c r="AL157" s="219"/>
      <c r="AM157" s="219"/>
      <c r="AN157" s="219"/>
      <c r="AO157" s="219"/>
      <c r="AP157" s="219"/>
      <c r="AQ157" s="219"/>
      <c r="AR157" s="219"/>
      <c r="AS157" s="219"/>
      <c r="AT157" s="219"/>
      <c r="AU157" s="219"/>
      <c r="AV157" s="219"/>
      <c r="AW157" s="219"/>
      <c r="AX157" s="219"/>
      <c r="AY157" s="219"/>
      <c r="AZ157" s="219"/>
      <c r="BA157" s="219"/>
      <c r="BB157" s="219"/>
      <c r="BC157" s="219"/>
      <c r="BD157" s="219"/>
      <c r="BE157" s="219"/>
      <c r="BF157" s="219"/>
      <c r="BG157" s="219"/>
      <c r="BH157" s="219"/>
      <c r="BI157" s="219"/>
      <c r="BJ157" s="219"/>
      <c r="BK157" s="219"/>
      <c r="BL157" s="219"/>
      <c r="BM157" s="219"/>
      <c r="BN157" s="219"/>
      <c r="BO157" s="219"/>
      <c r="BP157" s="219"/>
    </row>
    <row r="158" spans="3:77" ht="16.5" customHeight="1">
      <c r="C158" s="219"/>
      <c r="D158" s="219"/>
      <c r="E158" s="219"/>
      <c r="F158" s="16"/>
      <c r="G158" s="219"/>
      <c r="H158" s="219"/>
      <c r="I158" s="219"/>
      <c r="J158" s="219"/>
      <c r="K158" s="219"/>
      <c r="L158" s="219"/>
      <c r="M158" s="219"/>
      <c r="N158" s="219"/>
      <c r="O158" s="219"/>
      <c r="P158" s="219"/>
      <c r="Q158" s="219"/>
      <c r="R158" s="219"/>
      <c r="S158" s="219"/>
      <c r="T158" s="219"/>
      <c r="U158" s="219"/>
      <c r="V158" s="219"/>
      <c r="W158" s="219"/>
      <c r="X158" s="219"/>
      <c r="Y158" s="219"/>
      <c r="Z158" s="219"/>
      <c r="AA158" s="219"/>
      <c r="AB158" s="219"/>
      <c r="AC158" s="219"/>
      <c r="AD158" s="219"/>
      <c r="AE158" s="219"/>
      <c r="AF158" s="219"/>
      <c r="AG158" s="219"/>
      <c r="AH158" s="219"/>
      <c r="AI158" s="219"/>
      <c r="AJ158" s="219"/>
      <c r="AK158" s="219"/>
      <c r="AL158" s="219"/>
      <c r="AM158" s="219"/>
      <c r="AN158" s="219"/>
      <c r="AO158" s="219"/>
      <c r="AP158" s="219"/>
      <c r="AQ158" s="219"/>
      <c r="AR158" s="219"/>
      <c r="AS158" s="219"/>
      <c r="AT158" s="219"/>
      <c r="AU158" s="219"/>
      <c r="AV158" s="219"/>
      <c r="AW158" s="219"/>
      <c r="AX158" s="219"/>
      <c r="AY158" s="219"/>
      <c r="AZ158" s="219"/>
      <c r="BA158" s="219"/>
      <c r="BB158" s="219"/>
      <c r="BC158" s="219"/>
      <c r="BD158" s="219"/>
      <c r="BE158" s="219"/>
      <c r="BF158" s="219"/>
      <c r="BG158" s="219"/>
      <c r="BH158" s="219"/>
      <c r="BI158" s="219"/>
      <c r="BJ158" s="219"/>
      <c r="BK158" s="219"/>
      <c r="BL158" s="219"/>
      <c r="BM158" s="219"/>
      <c r="BN158" s="219"/>
      <c r="BO158" s="219"/>
      <c r="BP158" s="219"/>
    </row>
    <row r="159" spans="3:77" ht="16.5" customHeight="1">
      <c r="C159" s="219"/>
      <c r="D159" s="219"/>
      <c r="E159" s="219"/>
      <c r="F159" s="219"/>
      <c r="G159" s="219"/>
      <c r="H159" s="219"/>
      <c r="I159" s="219"/>
      <c r="J159" s="219"/>
      <c r="K159" s="219"/>
      <c r="L159" s="219"/>
      <c r="M159" s="219"/>
      <c r="N159" s="219"/>
      <c r="O159" s="219"/>
      <c r="P159" s="219"/>
      <c r="Q159" s="219"/>
      <c r="R159" s="219"/>
      <c r="S159" s="219"/>
      <c r="T159" s="219"/>
      <c r="U159" s="219"/>
      <c r="V159" s="219"/>
      <c r="W159" s="219"/>
      <c r="X159" s="219"/>
      <c r="Y159" s="219"/>
      <c r="Z159" s="219"/>
      <c r="AA159" s="219"/>
      <c r="AB159" s="219"/>
      <c r="AC159" s="219"/>
      <c r="AD159" s="219"/>
      <c r="AE159" s="219"/>
      <c r="AF159" s="219"/>
      <c r="AG159" s="219"/>
      <c r="AH159" s="219"/>
      <c r="AI159" s="219"/>
      <c r="AJ159" s="219"/>
      <c r="AK159" s="219"/>
      <c r="AL159" s="219"/>
      <c r="AM159" s="219"/>
      <c r="AN159" s="219"/>
      <c r="AO159" s="219"/>
      <c r="AP159" s="219"/>
      <c r="AQ159" s="219"/>
      <c r="AR159" s="219"/>
      <c r="AS159" s="219"/>
      <c r="AT159" s="219"/>
      <c r="AU159" s="219"/>
      <c r="AV159" s="219"/>
      <c r="AW159" s="219"/>
      <c r="AX159" s="219"/>
      <c r="AY159" s="219"/>
      <c r="AZ159" s="219"/>
      <c r="BA159" s="219"/>
      <c r="BB159" s="219"/>
      <c r="BC159" s="219"/>
      <c r="BD159" s="219"/>
      <c r="BE159" s="219"/>
      <c r="BF159" s="219"/>
      <c r="BG159" s="219"/>
      <c r="BH159" s="219"/>
      <c r="BI159" s="219"/>
      <c r="BJ159" s="219"/>
      <c r="BK159" s="219"/>
      <c r="BL159" s="219"/>
      <c r="BM159" s="219"/>
      <c r="BN159" s="219"/>
      <c r="BO159" s="219"/>
      <c r="BP159" s="219"/>
    </row>
    <row r="160" spans="3:77" ht="16.5" customHeight="1">
      <c r="C160" s="219"/>
      <c r="D160" s="219"/>
      <c r="E160" s="219"/>
      <c r="F160" s="219"/>
      <c r="G160" s="219"/>
      <c r="H160" s="219"/>
      <c r="I160" s="219"/>
      <c r="J160" s="219"/>
      <c r="K160" s="219"/>
      <c r="L160" s="219"/>
      <c r="M160" s="219"/>
      <c r="N160" s="219"/>
      <c r="O160" s="219"/>
      <c r="P160" s="219"/>
      <c r="Q160" s="219"/>
      <c r="R160" s="219"/>
      <c r="S160" s="219"/>
      <c r="T160" s="219"/>
      <c r="U160" s="219"/>
      <c r="V160" s="219"/>
      <c r="W160" s="219"/>
      <c r="X160" s="219"/>
      <c r="Y160" s="219"/>
      <c r="Z160" s="219"/>
      <c r="AA160" s="219"/>
      <c r="AB160" s="219"/>
      <c r="AC160" s="219"/>
      <c r="AD160" s="219"/>
      <c r="AE160" s="219"/>
      <c r="AF160" s="219"/>
      <c r="AG160" s="219"/>
      <c r="AH160" s="219"/>
      <c r="AI160" s="219"/>
      <c r="AJ160" s="219"/>
      <c r="AK160" s="219"/>
      <c r="AL160" s="219"/>
      <c r="AM160" s="219"/>
      <c r="AN160" s="219"/>
      <c r="AO160" s="219"/>
      <c r="AP160" s="219"/>
      <c r="AQ160" s="219"/>
      <c r="AR160" s="219"/>
      <c r="AS160" s="219"/>
      <c r="AT160" s="219"/>
      <c r="AU160" s="219"/>
      <c r="AV160" s="219"/>
      <c r="AW160" s="219"/>
      <c r="AX160" s="219"/>
      <c r="AY160" s="219"/>
      <c r="AZ160" s="219"/>
      <c r="BA160" s="219"/>
      <c r="BB160" s="219"/>
      <c r="BC160" s="219"/>
      <c r="BD160" s="219"/>
      <c r="BE160" s="219"/>
      <c r="BF160" s="219"/>
      <c r="BG160" s="219"/>
      <c r="BH160" s="219"/>
      <c r="BI160" s="219"/>
      <c r="BJ160" s="219"/>
      <c r="BK160" s="219"/>
      <c r="BL160" s="219"/>
      <c r="BM160" s="219"/>
      <c r="BN160" s="219"/>
      <c r="BO160" s="219"/>
      <c r="BP160" s="219"/>
    </row>
    <row r="161" spans="3:68" ht="16.5" customHeight="1">
      <c r="C161" s="219"/>
      <c r="D161" s="219"/>
      <c r="E161" s="219"/>
      <c r="F161" s="219"/>
      <c r="G161" s="219"/>
      <c r="H161" s="219"/>
      <c r="I161" s="219"/>
      <c r="J161" s="219"/>
      <c r="K161" s="219"/>
      <c r="L161" s="219"/>
      <c r="M161" s="219"/>
      <c r="N161" s="219"/>
      <c r="O161" s="219"/>
      <c r="P161" s="219"/>
      <c r="Q161" s="219"/>
      <c r="R161" s="219"/>
      <c r="S161" s="219"/>
      <c r="T161" s="219"/>
      <c r="U161" s="219"/>
      <c r="V161" s="219"/>
      <c r="W161" s="219"/>
      <c r="X161" s="219"/>
      <c r="Y161" s="219"/>
      <c r="Z161" s="219"/>
      <c r="AA161" s="219"/>
      <c r="AB161" s="219"/>
      <c r="AC161" s="219"/>
      <c r="AD161" s="219"/>
      <c r="AE161" s="219"/>
      <c r="AF161" s="219"/>
      <c r="AG161" s="219"/>
      <c r="AH161" s="219"/>
      <c r="AI161" s="219"/>
      <c r="AJ161" s="219"/>
      <c r="AK161" s="219"/>
      <c r="AL161" s="219"/>
      <c r="AM161" s="219"/>
      <c r="AN161" s="219"/>
      <c r="AO161" s="219"/>
      <c r="AP161" s="219"/>
      <c r="AQ161" s="219"/>
      <c r="AR161" s="219"/>
      <c r="AS161" s="219"/>
      <c r="AT161" s="219"/>
      <c r="AU161" s="219"/>
      <c r="AV161" s="219"/>
      <c r="AW161" s="219"/>
      <c r="AX161" s="219"/>
      <c r="AY161" s="219"/>
      <c r="AZ161" s="219"/>
      <c r="BA161" s="219"/>
      <c r="BB161" s="219"/>
      <c r="BC161" s="219"/>
      <c r="BD161" s="219"/>
      <c r="BE161" s="219"/>
      <c r="BF161" s="219"/>
      <c r="BG161" s="219"/>
      <c r="BH161" s="219"/>
      <c r="BI161" s="219"/>
      <c r="BJ161" s="219"/>
      <c r="BK161" s="219"/>
      <c r="BL161" s="219"/>
      <c r="BM161" s="219"/>
      <c r="BN161" s="219"/>
      <c r="BO161" s="219"/>
      <c r="BP161" s="219"/>
    </row>
    <row r="162" spans="3:68" ht="16.5" customHeight="1">
      <c r="C162" s="219"/>
      <c r="D162" s="219"/>
      <c r="E162" s="219"/>
      <c r="F162" s="219"/>
      <c r="G162" s="219"/>
      <c r="H162" s="219"/>
      <c r="I162" s="219"/>
      <c r="J162" s="219"/>
      <c r="K162" s="219"/>
      <c r="L162" s="219"/>
      <c r="M162" s="219"/>
      <c r="N162" s="219"/>
      <c r="O162" s="219"/>
      <c r="P162" s="219"/>
      <c r="Q162" s="219"/>
      <c r="R162" s="219"/>
      <c r="S162" s="219"/>
      <c r="T162" s="219"/>
      <c r="U162" s="219"/>
      <c r="V162" s="219"/>
      <c r="W162" s="219"/>
      <c r="X162" s="219"/>
      <c r="Y162" s="219"/>
      <c r="Z162" s="219"/>
      <c r="AA162" s="219"/>
      <c r="AB162" s="219"/>
      <c r="AC162" s="219"/>
      <c r="AD162" s="219"/>
      <c r="AE162" s="219"/>
      <c r="AF162" s="219"/>
      <c r="AG162" s="219"/>
      <c r="AH162" s="219"/>
      <c r="AI162" s="219"/>
      <c r="AJ162" s="219"/>
      <c r="AK162" s="219"/>
      <c r="AL162" s="219"/>
      <c r="AM162" s="219"/>
      <c r="AN162" s="219"/>
      <c r="AO162" s="219"/>
      <c r="AP162" s="219"/>
      <c r="AQ162" s="219"/>
      <c r="AR162" s="219"/>
      <c r="AS162" s="219"/>
      <c r="AT162" s="219"/>
      <c r="AU162" s="219"/>
      <c r="AV162" s="219"/>
      <c r="AW162" s="219"/>
      <c r="AX162" s="219"/>
      <c r="AY162" s="219"/>
      <c r="AZ162" s="219"/>
      <c r="BA162" s="219"/>
      <c r="BB162" s="219"/>
      <c r="BC162" s="219"/>
      <c r="BD162" s="219"/>
      <c r="BE162" s="219"/>
      <c r="BF162" s="219"/>
      <c r="BG162" s="219"/>
      <c r="BH162" s="219"/>
      <c r="BI162" s="219"/>
      <c r="BJ162" s="219"/>
      <c r="BK162" s="219"/>
      <c r="BL162" s="219"/>
      <c r="BM162" s="219"/>
      <c r="BN162" s="219"/>
      <c r="BO162" s="219"/>
      <c r="BP162" s="219"/>
    </row>
    <row r="163" spans="3:68" ht="16.5" customHeight="1">
      <c r="C163" s="219"/>
      <c r="D163" s="219"/>
      <c r="E163" s="219"/>
      <c r="F163" s="219"/>
      <c r="G163" s="219"/>
      <c r="H163" s="219"/>
      <c r="I163" s="219"/>
      <c r="J163" s="219"/>
      <c r="K163" s="219"/>
      <c r="L163" s="219"/>
      <c r="M163" s="219"/>
      <c r="N163" s="219"/>
      <c r="O163" s="219"/>
      <c r="P163" s="219"/>
      <c r="Q163" s="219"/>
      <c r="R163" s="219"/>
      <c r="S163" s="219"/>
      <c r="T163" s="219"/>
      <c r="U163" s="219"/>
      <c r="V163" s="219"/>
      <c r="W163" s="219"/>
      <c r="X163" s="219"/>
      <c r="Y163" s="219"/>
      <c r="Z163" s="219"/>
      <c r="AA163" s="219"/>
      <c r="AB163" s="219"/>
      <c r="AC163" s="219"/>
      <c r="AD163" s="219"/>
      <c r="AE163" s="219"/>
      <c r="AF163" s="219"/>
      <c r="AG163" s="219"/>
      <c r="AH163" s="219"/>
      <c r="AI163" s="219"/>
      <c r="AJ163" s="219"/>
      <c r="AK163" s="219"/>
      <c r="AL163" s="219"/>
      <c r="AM163" s="219"/>
      <c r="AN163" s="219"/>
      <c r="AO163" s="219"/>
      <c r="AP163" s="219"/>
      <c r="AQ163" s="219"/>
      <c r="AR163" s="219"/>
      <c r="AS163" s="219"/>
      <c r="AT163" s="219"/>
      <c r="AU163" s="219"/>
      <c r="AV163" s="219"/>
      <c r="AW163" s="219"/>
      <c r="AX163" s="219"/>
      <c r="AY163" s="219"/>
      <c r="AZ163" s="219"/>
      <c r="BA163" s="219"/>
      <c r="BB163" s="219"/>
      <c r="BC163" s="219"/>
      <c r="BD163" s="219"/>
      <c r="BE163" s="219"/>
      <c r="BF163" s="219"/>
      <c r="BG163" s="219"/>
      <c r="BH163" s="219"/>
      <c r="BI163" s="219"/>
      <c r="BJ163" s="219"/>
      <c r="BK163" s="219"/>
      <c r="BL163" s="219"/>
      <c r="BM163" s="219"/>
      <c r="BN163" s="219"/>
      <c r="BO163" s="219"/>
      <c r="BP163" s="219"/>
    </row>
    <row r="164" spans="3:68" ht="16.5" customHeight="1">
      <c r="C164" s="219"/>
      <c r="D164" s="219"/>
      <c r="E164" s="219"/>
      <c r="F164" s="219"/>
      <c r="G164" s="219"/>
      <c r="H164" s="219"/>
      <c r="I164" s="219"/>
      <c r="J164" s="219"/>
      <c r="K164" s="219"/>
      <c r="L164" s="219"/>
      <c r="M164" s="219"/>
      <c r="N164" s="219"/>
      <c r="O164" s="219"/>
      <c r="P164" s="219"/>
      <c r="Q164" s="219"/>
      <c r="R164" s="219"/>
      <c r="S164" s="219"/>
      <c r="T164" s="219"/>
      <c r="U164" s="219"/>
      <c r="V164" s="219"/>
      <c r="W164" s="219"/>
      <c r="X164" s="219"/>
      <c r="Y164" s="219"/>
      <c r="Z164" s="219"/>
      <c r="AA164" s="219"/>
      <c r="AB164" s="219"/>
      <c r="AC164" s="219"/>
      <c r="AD164" s="219"/>
      <c r="AE164" s="219"/>
      <c r="AF164" s="219"/>
      <c r="AG164" s="219"/>
      <c r="AH164" s="219"/>
      <c r="AI164" s="219"/>
      <c r="AJ164" s="219"/>
      <c r="AK164" s="219"/>
      <c r="AL164" s="219"/>
      <c r="AM164" s="219"/>
      <c r="AN164" s="219"/>
      <c r="AO164" s="219"/>
      <c r="AP164" s="219"/>
      <c r="AQ164" s="219"/>
      <c r="AR164" s="219"/>
      <c r="AS164" s="219"/>
      <c r="AT164" s="219"/>
      <c r="AU164" s="219"/>
      <c r="AV164" s="219"/>
      <c r="AW164" s="219"/>
      <c r="AX164" s="219"/>
      <c r="AY164" s="219"/>
      <c r="AZ164" s="219"/>
      <c r="BA164" s="219"/>
      <c r="BB164" s="219"/>
      <c r="BC164" s="219"/>
      <c r="BD164" s="219"/>
      <c r="BE164" s="219"/>
      <c r="BF164" s="219"/>
      <c r="BG164" s="219"/>
      <c r="BH164" s="219"/>
      <c r="BI164" s="219"/>
      <c r="BJ164" s="219"/>
      <c r="BK164" s="219"/>
      <c r="BL164" s="219"/>
      <c r="BM164" s="219"/>
      <c r="BN164" s="219"/>
      <c r="BO164" s="219"/>
      <c r="BP164" s="219"/>
    </row>
    <row r="165" spans="3:68" ht="16.5" customHeight="1">
      <c r="C165" s="219"/>
      <c r="D165" s="219"/>
      <c r="E165" s="219"/>
      <c r="F165" s="16"/>
      <c r="G165" s="219"/>
      <c r="H165" s="219"/>
      <c r="I165" s="219"/>
      <c r="J165" s="219"/>
      <c r="K165" s="219"/>
      <c r="L165" s="219"/>
      <c r="M165" s="219"/>
      <c r="N165" s="219"/>
      <c r="O165" s="219"/>
      <c r="P165" s="219"/>
      <c r="Q165" s="219"/>
      <c r="R165" s="219"/>
      <c r="S165" s="219"/>
      <c r="T165" s="219"/>
      <c r="U165" s="219"/>
      <c r="V165" s="219"/>
      <c r="W165" s="219"/>
      <c r="X165" s="219"/>
      <c r="Y165" s="219"/>
      <c r="Z165" s="219"/>
      <c r="AA165" s="219"/>
      <c r="AB165" s="219"/>
      <c r="AC165" s="219"/>
      <c r="AD165" s="219"/>
      <c r="AE165" s="219"/>
      <c r="AF165" s="219"/>
      <c r="AG165" s="219"/>
      <c r="AH165" s="219"/>
      <c r="AI165" s="219"/>
      <c r="AJ165" s="219"/>
      <c r="AK165" s="219"/>
      <c r="AL165" s="219"/>
      <c r="AM165" s="219"/>
      <c r="AN165" s="219"/>
      <c r="AO165" s="219"/>
      <c r="AP165" s="219"/>
      <c r="AQ165" s="219"/>
      <c r="AR165" s="219"/>
      <c r="AS165" s="219"/>
      <c r="AT165" s="219"/>
      <c r="AU165" s="219"/>
      <c r="AV165" s="219"/>
      <c r="AW165" s="219"/>
      <c r="AX165" s="219"/>
      <c r="AY165" s="219"/>
      <c r="AZ165" s="219"/>
      <c r="BA165" s="219"/>
      <c r="BB165" s="219"/>
      <c r="BC165" s="219"/>
      <c r="BD165" s="219"/>
      <c r="BE165" s="219"/>
      <c r="BF165" s="219"/>
      <c r="BG165" s="219"/>
      <c r="BH165" s="219"/>
      <c r="BI165" s="219"/>
      <c r="BJ165" s="219"/>
      <c r="BK165" s="219"/>
      <c r="BL165" s="219"/>
      <c r="BM165" s="219"/>
      <c r="BN165" s="219"/>
      <c r="BO165" s="219"/>
      <c r="BP165" s="219"/>
    </row>
    <row r="166" spans="3:68" ht="16.5" customHeight="1">
      <c r="C166" s="219"/>
      <c r="D166" s="219"/>
      <c r="E166" s="219"/>
      <c r="F166" s="219"/>
      <c r="G166" s="219"/>
      <c r="H166" s="219"/>
      <c r="I166" s="219"/>
      <c r="J166" s="219"/>
      <c r="K166" s="219"/>
      <c r="L166" s="219"/>
      <c r="M166" s="219"/>
      <c r="N166" s="219"/>
      <c r="O166" s="219"/>
      <c r="P166" s="219"/>
      <c r="Q166" s="219"/>
      <c r="R166" s="219"/>
      <c r="S166" s="219"/>
      <c r="T166" s="219"/>
      <c r="U166" s="219"/>
      <c r="V166" s="219"/>
      <c r="W166" s="219"/>
      <c r="X166" s="219"/>
      <c r="Y166" s="219"/>
      <c r="Z166" s="219"/>
      <c r="AA166" s="219"/>
      <c r="AB166" s="219"/>
      <c r="AC166" s="219"/>
      <c r="AD166" s="219"/>
      <c r="AE166" s="219"/>
      <c r="AF166" s="219"/>
      <c r="AG166" s="219"/>
      <c r="AH166" s="219"/>
      <c r="AI166" s="219"/>
      <c r="AJ166" s="219"/>
      <c r="AK166" s="219"/>
      <c r="AL166" s="219"/>
      <c r="AM166" s="219"/>
      <c r="AN166" s="219"/>
      <c r="AO166" s="219"/>
      <c r="AP166" s="219"/>
      <c r="AQ166" s="219"/>
      <c r="AR166" s="219"/>
      <c r="AS166" s="219"/>
      <c r="AT166" s="219"/>
      <c r="AU166" s="219"/>
      <c r="AV166" s="219"/>
      <c r="AW166" s="219"/>
      <c r="AX166" s="219"/>
      <c r="AY166" s="219"/>
      <c r="AZ166" s="219"/>
      <c r="BA166" s="219"/>
      <c r="BB166" s="219"/>
      <c r="BC166" s="219"/>
      <c r="BD166" s="219"/>
      <c r="BE166" s="219"/>
      <c r="BF166" s="219"/>
      <c r="BG166" s="219"/>
      <c r="BH166" s="219"/>
      <c r="BI166" s="219"/>
      <c r="BJ166" s="219"/>
      <c r="BK166" s="219"/>
      <c r="BL166" s="219"/>
      <c r="BM166" s="219"/>
      <c r="BN166" s="219"/>
      <c r="BO166" s="219"/>
      <c r="BP166" s="219"/>
    </row>
    <row r="167" spans="3:68" ht="16.5" customHeight="1">
      <c r="C167" s="219"/>
      <c r="D167" s="219"/>
      <c r="E167" s="219"/>
      <c r="F167" s="219"/>
      <c r="G167" s="219"/>
      <c r="H167" s="219"/>
      <c r="I167" s="219"/>
      <c r="J167" s="219"/>
      <c r="K167" s="219"/>
      <c r="L167" s="219"/>
      <c r="M167" s="219"/>
      <c r="N167" s="219"/>
      <c r="O167" s="219"/>
      <c r="P167" s="219"/>
      <c r="Q167" s="219"/>
      <c r="R167" s="219"/>
      <c r="S167" s="219"/>
      <c r="T167" s="219"/>
      <c r="U167" s="219"/>
      <c r="V167" s="219"/>
      <c r="W167" s="219"/>
      <c r="X167" s="219"/>
      <c r="Y167" s="219"/>
      <c r="Z167" s="219"/>
      <c r="AA167" s="219"/>
      <c r="AB167" s="219"/>
      <c r="AC167" s="219"/>
      <c r="AD167" s="219"/>
      <c r="AE167" s="219"/>
      <c r="AF167" s="219"/>
      <c r="AG167" s="219"/>
      <c r="AH167" s="219"/>
      <c r="AI167" s="219"/>
      <c r="AJ167" s="219"/>
      <c r="AK167" s="219"/>
      <c r="AL167" s="219"/>
      <c r="AM167" s="219"/>
      <c r="AN167" s="219"/>
      <c r="AO167" s="219"/>
      <c r="AP167" s="219"/>
      <c r="AQ167" s="219"/>
      <c r="AR167" s="219"/>
      <c r="AS167" s="219"/>
      <c r="AT167" s="219"/>
      <c r="AU167" s="219"/>
      <c r="AV167" s="219"/>
      <c r="AW167" s="219"/>
      <c r="AX167" s="219"/>
      <c r="AY167" s="219"/>
      <c r="AZ167" s="219"/>
      <c r="BA167" s="219"/>
      <c r="BB167" s="219"/>
      <c r="BC167" s="219"/>
      <c r="BD167" s="219"/>
      <c r="BE167" s="219"/>
      <c r="BF167" s="219"/>
      <c r="BG167" s="219"/>
      <c r="BH167" s="219"/>
      <c r="BI167" s="219"/>
      <c r="BJ167" s="219"/>
      <c r="BK167" s="219"/>
      <c r="BL167" s="219"/>
      <c r="BM167" s="219"/>
      <c r="BN167" s="219"/>
      <c r="BO167" s="219"/>
      <c r="BP167" s="219"/>
    </row>
    <row r="168" spans="3:68" ht="16.5" customHeight="1">
      <c r="C168" s="219"/>
      <c r="D168" s="219"/>
      <c r="E168" s="219"/>
      <c r="F168" s="219"/>
      <c r="G168" s="219"/>
      <c r="H168" s="219"/>
      <c r="I168" s="219"/>
      <c r="J168" s="219"/>
      <c r="K168" s="219"/>
      <c r="L168" s="219"/>
      <c r="M168" s="219"/>
      <c r="N168" s="219"/>
      <c r="O168" s="219"/>
      <c r="P168" s="219"/>
      <c r="Q168" s="219"/>
      <c r="R168" s="219"/>
      <c r="S168" s="219"/>
      <c r="T168" s="219"/>
      <c r="U168" s="219"/>
      <c r="V168" s="219"/>
      <c r="W168" s="219"/>
      <c r="X168" s="219"/>
      <c r="Y168" s="219"/>
      <c r="Z168" s="219"/>
      <c r="AA168" s="219"/>
      <c r="AB168" s="219"/>
      <c r="AC168" s="219"/>
      <c r="AD168" s="219"/>
      <c r="AE168" s="219"/>
      <c r="AF168" s="219"/>
      <c r="AG168" s="219"/>
      <c r="AH168" s="219"/>
      <c r="AI168" s="219"/>
      <c r="AJ168" s="219"/>
      <c r="AK168" s="219"/>
      <c r="AL168" s="219"/>
      <c r="AM168" s="219"/>
      <c r="AN168" s="219"/>
      <c r="AO168" s="219"/>
      <c r="AP168" s="219"/>
      <c r="AQ168" s="219"/>
      <c r="AR168" s="219"/>
      <c r="AS168" s="219"/>
      <c r="AT168" s="219"/>
      <c r="AU168" s="219"/>
      <c r="AV168" s="219"/>
      <c r="AW168" s="219"/>
      <c r="AX168" s="219"/>
      <c r="AY168" s="219"/>
      <c r="AZ168" s="219"/>
      <c r="BA168" s="219"/>
      <c r="BB168" s="219"/>
      <c r="BC168" s="219"/>
      <c r="BD168" s="219"/>
      <c r="BE168" s="219"/>
      <c r="BF168" s="219"/>
      <c r="BG168" s="219"/>
      <c r="BH168" s="219"/>
      <c r="BI168" s="219"/>
      <c r="BJ168" s="219"/>
      <c r="BK168" s="219"/>
      <c r="BL168" s="219"/>
      <c r="BM168" s="219"/>
      <c r="BN168" s="219"/>
      <c r="BO168" s="219"/>
      <c r="BP168" s="219"/>
    </row>
    <row r="169" spans="3:68" ht="16.5" customHeight="1">
      <c r="C169" s="219"/>
      <c r="D169" s="219"/>
      <c r="E169" s="219"/>
      <c r="F169" s="219"/>
      <c r="G169" s="219"/>
      <c r="H169" s="219"/>
      <c r="I169" s="219"/>
      <c r="J169" s="219"/>
      <c r="K169" s="219"/>
      <c r="L169" s="219"/>
      <c r="M169" s="219"/>
      <c r="N169" s="219"/>
      <c r="O169" s="219"/>
      <c r="P169" s="219"/>
      <c r="Q169" s="219"/>
      <c r="R169" s="219"/>
      <c r="S169" s="219"/>
      <c r="T169" s="219"/>
      <c r="U169" s="219"/>
      <c r="V169" s="219"/>
      <c r="W169" s="219"/>
      <c r="X169" s="219"/>
      <c r="Y169" s="219"/>
      <c r="Z169" s="219"/>
      <c r="AA169" s="219"/>
      <c r="AB169" s="219"/>
      <c r="AC169" s="219"/>
      <c r="AD169" s="219"/>
      <c r="AE169" s="219"/>
      <c r="AF169" s="219"/>
      <c r="AG169" s="219"/>
      <c r="AH169" s="219"/>
      <c r="AI169" s="219"/>
      <c r="AJ169" s="219"/>
      <c r="AK169" s="219"/>
      <c r="AL169" s="219"/>
      <c r="AM169" s="219"/>
      <c r="AN169" s="219"/>
      <c r="AO169" s="219"/>
      <c r="AP169" s="219"/>
      <c r="AQ169" s="219"/>
      <c r="AR169" s="219"/>
      <c r="AS169" s="219"/>
      <c r="AT169" s="219"/>
      <c r="AU169" s="219"/>
      <c r="AV169" s="219"/>
      <c r="AW169" s="219"/>
      <c r="AX169" s="219"/>
      <c r="AY169" s="219"/>
      <c r="AZ169" s="219"/>
      <c r="BA169" s="219"/>
      <c r="BB169" s="219"/>
      <c r="BC169" s="219"/>
      <c r="BD169" s="219"/>
      <c r="BE169" s="219"/>
      <c r="BF169" s="219"/>
      <c r="BG169" s="219"/>
      <c r="BH169" s="219"/>
      <c r="BI169" s="219"/>
      <c r="BJ169" s="219"/>
      <c r="BK169" s="219"/>
      <c r="BL169" s="219"/>
      <c r="BM169" s="219"/>
      <c r="BN169" s="219"/>
      <c r="BO169" s="219"/>
      <c r="BP169" s="219"/>
    </row>
    <row r="170" spans="3:68" ht="16.5" customHeight="1">
      <c r="C170" s="219"/>
      <c r="D170" s="219"/>
      <c r="E170" s="219"/>
      <c r="F170" s="16"/>
      <c r="G170" s="219"/>
      <c r="H170" s="219"/>
      <c r="I170" s="219"/>
      <c r="J170" s="219"/>
      <c r="K170" s="219"/>
      <c r="L170" s="219"/>
      <c r="M170" s="219"/>
      <c r="N170" s="219"/>
      <c r="O170" s="219"/>
      <c r="P170" s="219"/>
      <c r="Q170" s="219"/>
      <c r="R170" s="219"/>
      <c r="S170" s="219"/>
      <c r="T170" s="219"/>
      <c r="U170" s="219"/>
      <c r="V170" s="219"/>
      <c r="W170" s="219"/>
      <c r="X170" s="219"/>
      <c r="Y170" s="219"/>
      <c r="Z170" s="219"/>
      <c r="AA170" s="219"/>
      <c r="AB170" s="219"/>
      <c r="AC170" s="219"/>
      <c r="AD170" s="219"/>
      <c r="AE170" s="219"/>
      <c r="AF170" s="219"/>
      <c r="AG170" s="219"/>
      <c r="AH170" s="219"/>
      <c r="AI170" s="219"/>
      <c r="AJ170" s="219"/>
      <c r="AK170" s="219"/>
      <c r="AL170" s="219"/>
      <c r="AM170" s="219"/>
      <c r="AN170" s="219"/>
      <c r="AO170" s="219"/>
      <c r="AP170" s="219"/>
      <c r="AQ170" s="219"/>
      <c r="AR170" s="219"/>
      <c r="AS170" s="219"/>
      <c r="AT170" s="219"/>
      <c r="AU170" s="219"/>
      <c r="AV170" s="219"/>
      <c r="AW170" s="219"/>
      <c r="AX170" s="219"/>
      <c r="AY170" s="219"/>
      <c r="AZ170" s="219"/>
      <c r="BA170" s="219"/>
      <c r="BB170" s="219"/>
      <c r="BC170" s="219"/>
      <c r="BD170" s="219"/>
      <c r="BE170" s="219"/>
      <c r="BF170" s="219"/>
      <c r="BG170" s="219"/>
      <c r="BH170" s="219"/>
      <c r="BI170" s="219"/>
      <c r="BJ170" s="219"/>
      <c r="BK170" s="219"/>
      <c r="BL170" s="219"/>
      <c r="BM170" s="219"/>
      <c r="BN170" s="219"/>
      <c r="BO170" s="219"/>
      <c r="BP170" s="219"/>
    </row>
    <row r="171" spans="3:68" ht="16.5" customHeight="1">
      <c r="C171" s="219"/>
      <c r="D171" s="219"/>
      <c r="E171" s="219"/>
      <c r="F171" s="16"/>
      <c r="G171" s="219"/>
      <c r="H171" s="219"/>
      <c r="I171" s="219"/>
      <c r="J171" s="219"/>
      <c r="K171" s="219"/>
      <c r="L171" s="219"/>
      <c r="M171" s="219"/>
      <c r="N171" s="219"/>
      <c r="O171" s="219"/>
      <c r="P171" s="219"/>
      <c r="Q171" s="219"/>
      <c r="R171" s="219"/>
      <c r="S171" s="219"/>
      <c r="T171" s="219"/>
      <c r="U171" s="219"/>
      <c r="V171" s="219"/>
      <c r="W171" s="219"/>
      <c r="X171" s="219"/>
      <c r="Y171" s="219"/>
      <c r="Z171" s="219"/>
      <c r="AA171" s="219"/>
      <c r="AB171" s="219"/>
      <c r="AC171" s="219"/>
      <c r="AD171" s="219"/>
      <c r="AE171" s="219"/>
      <c r="AF171" s="219"/>
      <c r="AG171" s="219"/>
      <c r="AH171" s="219"/>
      <c r="AI171" s="219"/>
      <c r="AJ171" s="219"/>
      <c r="AK171" s="219"/>
      <c r="AL171" s="219"/>
      <c r="AM171" s="219"/>
      <c r="AN171" s="219"/>
      <c r="AO171" s="219"/>
      <c r="AP171" s="219"/>
      <c r="AQ171" s="219"/>
      <c r="AR171" s="219"/>
      <c r="AS171" s="219"/>
      <c r="AT171" s="219"/>
      <c r="AU171" s="219"/>
      <c r="AV171" s="219"/>
      <c r="AW171" s="219"/>
      <c r="AX171" s="219"/>
      <c r="AY171" s="219"/>
      <c r="AZ171" s="219"/>
      <c r="BA171" s="219"/>
      <c r="BB171" s="219"/>
      <c r="BC171" s="219"/>
      <c r="BD171" s="219"/>
      <c r="BE171" s="219"/>
      <c r="BF171" s="219"/>
      <c r="BG171" s="219"/>
      <c r="BH171" s="219"/>
      <c r="BI171" s="219"/>
      <c r="BJ171" s="219"/>
      <c r="BK171" s="219"/>
      <c r="BL171" s="219"/>
      <c r="BM171" s="219"/>
      <c r="BN171" s="219"/>
      <c r="BO171" s="219"/>
      <c r="BP171" s="219"/>
    </row>
    <row r="172" spans="3:68" ht="16.5" customHeight="1">
      <c r="C172" s="219"/>
      <c r="D172" s="219"/>
      <c r="E172" s="219"/>
      <c r="F172" s="16"/>
      <c r="G172" s="219"/>
      <c r="H172" s="219"/>
      <c r="I172" s="219"/>
      <c r="J172" s="219"/>
      <c r="K172" s="219"/>
      <c r="L172" s="219"/>
      <c r="M172" s="219"/>
      <c r="N172" s="219"/>
      <c r="O172" s="219"/>
      <c r="P172" s="219"/>
      <c r="Q172" s="219"/>
      <c r="R172" s="219"/>
      <c r="S172" s="219"/>
      <c r="T172" s="219"/>
      <c r="U172" s="219"/>
      <c r="V172" s="219"/>
      <c r="W172" s="219"/>
      <c r="X172" s="219"/>
      <c r="Y172" s="219"/>
      <c r="Z172" s="219"/>
      <c r="AA172" s="219"/>
      <c r="AB172" s="219"/>
      <c r="AC172" s="219"/>
      <c r="AD172" s="219"/>
      <c r="AE172" s="219"/>
      <c r="AF172" s="219"/>
      <c r="AG172" s="219"/>
      <c r="AH172" s="219"/>
      <c r="AI172" s="219"/>
      <c r="AJ172" s="219"/>
      <c r="AK172" s="219"/>
      <c r="AL172" s="219"/>
      <c r="AM172" s="219"/>
      <c r="AN172" s="219"/>
      <c r="AO172" s="219"/>
      <c r="AP172" s="219"/>
      <c r="AQ172" s="219"/>
      <c r="AR172" s="219"/>
      <c r="AS172" s="219"/>
      <c r="AT172" s="219"/>
      <c r="AU172" s="219"/>
      <c r="AV172" s="219"/>
      <c r="AW172" s="219"/>
      <c r="AX172" s="219"/>
      <c r="AY172" s="219"/>
      <c r="AZ172" s="219"/>
      <c r="BA172" s="219"/>
      <c r="BB172" s="219"/>
      <c r="BC172" s="219"/>
      <c r="BD172" s="219"/>
      <c r="BE172" s="219"/>
      <c r="BF172" s="219"/>
      <c r="BG172" s="219"/>
      <c r="BH172" s="219"/>
      <c r="BI172" s="219"/>
      <c r="BJ172" s="219"/>
      <c r="BK172" s="219"/>
      <c r="BL172" s="219"/>
      <c r="BM172" s="219"/>
      <c r="BN172" s="219"/>
      <c r="BO172" s="219"/>
      <c r="BP172" s="219"/>
    </row>
    <row r="173" spans="3:68" ht="16.5" customHeight="1">
      <c r="C173" s="219"/>
      <c r="D173" s="219"/>
      <c r="E173" s="219"/>
      <c r="F173" s="219"/>
      <c r="G173" s="219"/>
      <c r="H173" s="219"/>
      <c r="I173" s="219"/>
      <c r="J173" s="219"/>
      <c r="K173" s="219"/>
      <c r="L173" s="219"/>
      <c r="M173" s="219"/>
      <c r="N173" s="219"/>
      <c r="O173" s="219"/>
      <c r="P173" s="219"/>
      <c r="Q173" s="219"/>
      <c r="R173" s="219"/>
      <c r="S173" s="219"/>
      <c r="T173" s="219"/>
      <c r="U173" s="219"/>
      <c r="V173" s="219"/>
      <c r="W173" s="219"/>
      <c r="X173" s="219"/>
      <c r="Y173" s="219"/>
      <c r="Z173" s="219"/>
      <c r="AA173" s="219"/>
      <c r="AB173" s="219"/>
      <c r="AC173" s="219"/>
      <c r="AD173" s="219"/>
      <c r="AE173" s="219"/>
      <c r="AF173" s="219"/>
      <c r="AG173" s="219"/>
      <c r="AH173" s="219"/>
      <c r="AI173" s="219"/>
      <c r="AJ173" s="219"/>
      <c r="AK173" s="219"/>
      <c r="AL173" s="219"/>
      <c r="AM173" s="219"/>
      <c r="AN173" s="219"/>
      <c r="AO173" s="219"/>
      <c r="AP173" s="219"/>
      <c r="AQ173" s="219"/>
      <c r="AR173" s="219"/>
      <c r="AS173" s="219"/>
      <c r="AT173" s="219"/>
      <c r="AU173" s="219"/>
      <c r="AV173" s="219"/>
      <c r="AW173" s="219"/>
      <c r="AX173" s="219"/>
      <c r="AY173" s="219"/>
      <c r="AZ173" s="219"/>
      <c r="BA173" s="219"/>
      <c r="BB173" s="219"/>
      <c r="BC173" s="219"/>
      <c r="BD173" s="219"/>
      <c r="BE173" s="219"/>
      <c r="BF173" s="219"/>
      <c r="BG173" s="219"/>
      <c r="BH173" s="219"/>
      <c r="BI173" s="219"/>
      <c r="BJ173" s="219"/>
      <c r="BK173" s="219"/>
      <c r="BL173" s="219"/>
      <c r="BM173" s="219"/>
      <c r="BN173" s="219"/>
      <c r="BO173" s="219"/>
      <c r="BP173" s="219"/>
    </row>
    <row r="174" spans="3:68" ht="16.5" customHeight="1">
      <c r="C174" s="219"/>
      <c r="D174" s="219"/>
      <c r="E174" s="219"/>
      <c r="F174" s="219"/>
      <c r="G174" s="219"/>
      <c r="H174" s="219"/>
      <c r="I174" s="219"/>
      <c r="J174" s="219"/>
      <c r="K174" s="219"/>
      <c r="L174" s="219"/>
      <c r="M174" s="219"/>
      <c r="N174" s="219"/>
      <c r="O174" s="219"/>
      <c r="P174" s="219"/>
      <c r="Q174" s="219"/>
      <c r="R174" s="219"/>
      <c r="S174" s="219"/>
      <c r="T174" s="219"/>
      <c r="U174" s="219"/>
      <c r="V174" s="219"/>
      <c r="W174" s="219"/>
      <c r="X174" s="219"/>
      <c r="Y174" s="219"/>
      <c r="Z174" s="219"/>
      <c r="AA174" s="219"/>
      <c r="AB174" s="219"/>
      <c r="AC174" s="219"/>
      <c r="AD174" s="219"/>
      <c r="AE174" s="219"/>
      <c r="AF174" s="219"/>
      <c r="AG174" s="219"/>
      <c r="AH174" s="219"/>
      <c r="AI174" s="219"/>
      <c r="AJ174" s="219"/>
      <c r="AK174" s="219"/>
      <c r="AL174" s="219"/>
      <c r="AM174" s="219"/>
      <c r="AN174" s="219"/>
      <c r="AO174" s="219"/>
      <c r="AP174" s="219"/>
      <c r="AQ174" s="219"/>
      <c r="AR174" s="219"/>
      <c r="AS174" s="219"/>
      <c r="AT174" s="219"/>
      <c r="AU174" s="219"/>
      <c r="AV174" s="219"/>
      <c r="AW174" s="219"/>
      <c r="AX174" s="219"/>
      <c r="AY174" s="219"/>
      <c r="AZ174" s="219"/>
      <c r="BA174" s="219"/>
      <c r="BB174" s="219"/>
      <c r="BC174" s="219"/>
      <c r="BD174" s="219"/>
      <c r="BE174" s="219"/>
      <c r="BF174" s="219"/>
      <c r="BG174" s="219"/>
      <c r="BH174" s="219"/>
      <c r="BI174" s="219"/>
      <c r="BJ174" s="219"/>
      <c r="BK174" s="219"/>
      <c r="BL174" s="219"/>
      <c r="BM174" s="219"/>
      <c r="BN174" s="219"/>
      <c r="BO174" s="219"/>
      <c r="BP174" s="219"/>
    </row>
    <row r="175" spans="3:68" ht="16.5" customHeight="1">
      <c r="C175" s="219"/>
      <c r="D175" s="219"/>
      <c r="E175" s="219"/>
      <c r="F175" s="16"/>
      <c r="G175" s="219"/>
      <c r="H175" s="219"/>
      <c r="I175" s="219"/>
      <c r="J175" s="219"/>
      <c r="K175" s="219"/>
      <c r="L175" s="219"/>
      <c r="M175" s="219"/>
      <c r="N175" s="219"/>
      <c r="O175" s="219"/>
      <c r="P175" s="219"/>
      <c r="Q175" s="219"/>
      <c r="R175" s="219"/>
      <c r="S175" s="219"/>
      <c r="T175" s="219"/>
      <c r="U175" s="219"/>
      <c r="V175" s="219"/>
      <c r="W175" s="219"/>
      <c r="X175" s="219"/>
      <c r="Y175" s="219"/>
      <c r="Z175" s="219"/>
      <c r="AA175" s="219"/>
      <c r="AB175" s="219"/>
      <c r="AC175" s="219"/>
      <c r="AD175" s="219"/>
      <c r="AE175" s="219"/>
      <c r="AF175" s="219"/>
      <c r="AG175" s="219"/>
      <c r="AH175" s="219"/>
      <c r="AI175" s="219"/>
      <c r="AJ175" s="219"/>
      <c r="AK175" s="219"/>
      <c r="AL175" s="219"/>
      <c r="AM175" s="219"/>
      <c r="AN175" s="219"/>
      <c r="AO175" s="219"/>
      <c r="AP175" s="219"/>
      <c r="AQ175" s="219"/>
      <c r="AR175" s="219"/>
      <c r="AS175" s="219"/>
      <c r="AT175" s="219"/>
      <c r="AU175" s="219"/>
      <c r="AV175" s="219"/>
      <c r="AW175" s="219"/>
      <c r="AX175" s="219"/>
      <c r="AY175" s="219"/>
      <c r="AZ175" s="219"/>
      <c r="BA175" s="219"/>
      <c r="BB175" s="219"/>
      <c r="BC175" s="219"/>
      <c r="BD175" s="219"/>
      <c r="BE175" s="219"/>
      <c r="BF175" s="219"/>
      <c r="BG175" s="219"/>
      <c r="BH175" s="219"/>
      <c r="BI175" s="219"/>
      <c r="BJ175" s="219"/>
      <c r="BK175" s="219"/>
      <c r="BL175" s="219"/>
      <c r="BM175" s="219"/>
      <c r="BN175" s="219"/>
      <c r="BO175" s="219"/>
      <c r="BP175" s="219"/>
    </row>
    <row r="176" spans="3:68" ht="16.5" customHeight="1">
      <c r="C176" s="219"/>
      <c r="D176" s="219"/>
      <c r="E176" s="219"/>
      <c r="F176" s="16"/>
      <c r="G176" s="219"/>
      <c r="H176" s="219"/>
      <c r="I176" s="219"/>
      <c r="J176" s="219"/>
      <c r="K176" s="219"/>
      <c r="L176" s="219"/>
      <c r="M176" s="219"/>
      <c r="N176" s="219"/>
      <c r="O176" s="219"/>
      <c r="P176" s="219"/>
      <c r="Q176" s="219"/>
      <c r="R176" s="219"/>
      <c r="S176" s="219"/>
      <c r="T176" s="219"/>
      <c r="U176" s="219"/>
      <c r="V176" s="219"/>
      <c r="W176" s="219"/>
      <c r="X176" s="219"/>
      <c r="Y176" s="219"/>
      <c r="Z176" s="219"/>
      <c r="AA176" s="219"/>
      <c r="AB176" s="219"/>
      <c r="AC176" s="219"/>
      <c r="AD176" s="219"/>
      <c r="AE176" s="219"/>
      <c r="AF176" s="219"/>
      <c r="AG176" s="219"/>
      <c r="AH176" s="219"/>
      <c r="AI176" s="219"/>
      <c r="AJ176" s="219"/>
      <c r="AK176" s="219"/>
      <c r="AL176" s="219"/>
      <c r="AM176" s="219"/>
      <c r="AN176" s="219"/>
      <c r="AO176" s="219"/>
      <c r="AP176" s="219"/>
      <c r="AQ176" s="219"/>
      <c r="AR176" s="219"/>
      <c r="AS176" s="219"/>
      <c r="AT176" s="219"/>
      <c r="AU176" s="219"/>
      <c r="AV176" s="219"/>
      <c r="AW176" s="219"/>
      <c r="AX176" s="219"/>
      <c r="AY176" s="219"/>
      <c r="AZ176" s="219"/>
      <c r="BA176" s="219"/>
      <c r="BB176" s="219"/>
      <c r="BC176" s="219"/>
      <c r="BD176" s="219"/>
      <c r="BE176" s="219"/>
      <c r="BF176" s="219"/>
      <c r="BG176" s="219"/>
      <c r="BH176" s="219"/>
      <c r="BI176" s="219"/>
      <c r="BJ176" s="219"/>
      <c r="BK176" s="219"/>
      <c r="BL176" s="219"/>
      <c r="BM176" s="219"/>
      <c r="BN176" s="219"/>
      <c r="BO176" s="219"/>
      <c r="BP176" s="219"/>
    </row>
    <row r="177" spans="3:68" ht="16.5" customHeight="1">
      <c r="C177" s="219"/>
      <c r="D177" s="219"/>
      <c r="E177" s="219"/>
      <c r="F177" s="16"/>
      <c r="G177" s="219"/>
      <c r="H177" s="219"/>
      <c r="I177" s="219"/>
      <c r="J177" s="219"/>
      <c r="K177" s="219"/>
      <c r="L177" s="219"/>
      <c r="M177" s="219"/>
      <c r="N177" s="219"/>
      <c r="O177" s="219"/>
      <c r="P177" s="219"/>
      <c r="Q177" s="219"/>
      <c r="R177" s="219"/>
      <c r="S177" s="219"/>
      <c r="T177" s="219"/>
      <c r="U177" s="219"/>
      <c r="V177" s="219"/>
      <c r="W177" s="219"/>
      <c r="X177" s="219"/>
      <c r="Y177" s="219"/>
      <c r="Z177" s="219"/>
      <c r="AA177" s="219"/>
      <c r="AB177" s="219"/>
      <c r="AC177" s="219"/>
      <c r="AD177" s="219"/>
      <c r="AE177" s="219"/>
      <c r="AF177" s="219"/>
      <c r="AG177" s="219"/>
      <c r="AH177" s="219"/>
      <c r="AI177" s="219"/>
      <c r="AJ177" s="219"/>
      <c r="AK177" s="219"/>
      <c r="AL177" s="219"/>
      <c r="AM177" s="219"/>
      <c r="AN177" s="219"/>
      <c r="AO177" s="219"/>
      <c r="AP177" s="219"/>
      <c r="AQ177" s="219"/>
      <c r="AR177" s="219"/>
      <c r="AS177" s="219"/>
      <c r="AT177" s="219"/>
      <c r="AU177" s="219"/>
      <c r="AV177" s="219"/>
      <c r="AW177" s="219"/>
      <c r="AX177" s="219"/>
      <c r="AY177" s="219"/>
      <c r="AZ177" s="219"/>
      <c r="BA177" s="219"/>
      <c r="BB177" s="219"/>
      <c r="BC177" s="219"/>
      <c r="BD177" s="219"/>
      <c r="BE177" s="219"/>
      <c r="BF177" s="219"/>
      <c r="BG177" s="219"/>
      <c r="BH177" s="219"/>
      <c r="BI177" s="219"/>
      <c r="BJ177" s="219"/>
      <c r="BK177" s="219"/>
      <c r="BL177" s="219"/>
      <c r="BM177" s="219"/>
      <c r="BN177" s="219"/>
      <c r="BO177" s="219"/>
      <c r="BP177" s="219"/>
    </row>
    <row r="178" spans="3:68" ht="16.5" customHeight="1">
      <c r="C178" s="219"/>
      <c r="D178" s="219"/>
      <c r="E178" s="219"/>
      <c r="F178" s="219"/>
      <c r="G178" s="219"/>
      <c r="H178" s="219"/>
      <c r="I178" s="219"/>
      <c r="J178" s="219"/>
      <c r="K178" s="219"/>
      <c r="L178" s="219"/>
      <c r="M178" s="219"/>
      <c r="N178" s="219"/>
      <c r="O178" s="219"/>
      <c r="P178" s="219"/>
      <c r="Q178" s="219"/>
      <c r="R178" s="219"/>
      <c r="S178" s="219"/>
      <c r="T178" s="219"/>
      <c r="U178" s="219"/>
      <c r="V178" s="219"/>
      <c r="W178" s="219"/>
      <c r="X178" s="219"/>
      <c r="Y178" s="219"/>
      <c r="Z178" s="219"/>
      <c r="AA178" s="219"/>
      <c r="AB178" s="219"/>
      <c r="AC178" s="219"/>
      <c r="AD178" s="219"/>
      <c r="AE178" s="219"/>
      <c r="AF178" s="219"/>
      <c r="AG178" s="219"/>
      <c r="AH178" s="219"/>
      <c r="AI178" s="219"/>
      <c r="AJ178" s="219"/>
      <c r="AK178" s="219"/>
      <c r="AL178" s="219"/>
      <c r="AM178" s="219"/>
      <c r="AN178" s="219"/>
      <c r="AO178" s="219"/>
      <c r="AP178" s="219"/>
      <c r="AQ178" s="219"/>
      <c r="AR178" s="219"/>
      <c r="AS178" s="219"/>
      <c r="AT178" s="219"/>
      <c r="AU178" s="219"/>
      <c r="AV178" s="219"/>
      <c r="AW178" s="219"/>
      <c r="AX178" s="219"/>
      <c r="AY178" s="219"/>
      <c r="AZ178" s="219"/>
      <c r="BA178" s="219"/>
      <c r="BB178" s="219"/>
      <c r="BC178" s="219"/>
      <c r="BD178" s="219"/>
      <c r="BE178" s="219"/>
      <c r="BF178" s="219"/>
      <c r="BG178" s="219"/>
      <c r="BH178" s="219"/>
      <c r="BI178" s="219"/>
      <c r="BJ178" s="219"/>
      <c r="BK178" s="219"/>
      <c r="BL178" s="219"/>
      <c r="BM178" s="219"/>
      <c r="BN178" s="219"/>
      <c r="BO178" s="219"/>
      <c r="BP178" s="219"/>
    </row>
    <row r="179" spans="3:68" ht="16.5" customHeight="1">
      <c r="C179" s="219"/>
      <c r="D179" s="219"/>
      <c r="E179" s="219"/>
      <c r="F179" s="219"/>
      <c r="G179" s="219"/>
      <c r="H179" s="219"/>
      <c r="I179" s="219"/>
      <c r="J179" s="219"/>
      <c r="K179" s="219"/>
      <c r="L179" s="219"/>
      <c r="M179" s="219"/>
      <c r="N179" s="219"/>
      <c r="O179" s="219"/>
      <c r="P179" s="219"/>
      <c r="Q179" s="219"/>
      <c r="R179" s="219"/>
      <c r="S179" s="219"/>
      <c r="T179" s="219"/>
      <c r="U179" s="219"/>
      <c r="V179" s="219"/>
      <c r="W179" s="219"/>
      <c r="X179" s="219"/>
      <c r="Y179" s="219"/>
      <c r="Z179" s="219"/>
      <c r="AA179" s="219"/>
      <c r="AB179" s="219"/>
      <c r="AC179" s="219"/>
      <c r="AD179" s="219"/>
      <c r="AE179" s="219"/>
      <c r="AF179" s="219"/>
      <c r="AG179" s="219"/>
      <c r="AH179" s="219"/>
      <c r="AI179" s="219"/>
      <c r="AJ179" s="219"/>
      <c r="AK179" s="219"/>
      <c r="AL179" s="219"/>
      <c r="AM179" s="219"/>
      <c r="AN179" s="219"/>
      <c r="AO179" s="219"/>
      <c r="AP179" s="219"/>
      <c r="AQ179" s="219"/>
      <c r="AR179" s="219"/>
      <c r="AS179" s="219"/>
      <c r="AT179" s="219"/>
      <c r="AU179" s="219"/>
      <c r="AV179" s="219"/>
      <c r="AW179" s="219"/>
      <c r="AX179" s="219"/>
      <c r="AY179" s="219"/>
      <c r="AZ179" s="219"/>
      <c r="BA179" s="219"/>
      <c r="BB179" s="219"/>
      <c r="BC179" s="219"/>
      <c r="BD179" s="219"/>
      <c r="BE179" s="219"/>
      <c r="BF179" s="219"/>
      <c r="BG179" s="219"/>
      <c r="BH179" s="219"/>
      <c r="BI179" s="219"/>
      <c r="BJ179" s="219"/>
      <c r="BK179" s="219"/>
      <c r="BL179" s="219"/>
      <c r="BM179" s="219"/>
      <c r="BN179" s="219"/>
      <c r="BO179" s="219"/>
      <c r="BP179" s="219"/>
    </row>
    <row r="180" spans="3:68" ht="16.5" customHeight="1">
      <c r="C180" s="219"/>
      <c r="D180" s="219"/>
      <c r="E180" s="219"/>
      <c r="F180" s="219"/>
      <c r="G180" s="219"/>
      <c r="H180" s="219"/>
      <c r="I180" s="219"/>
      <c r="J180" s="219"/>
      <c r="K180" s="219"/>
      <c r="L180" s="219"/>
      <c r="M180" s="219"/>
      <c r="N180" s="219"/>
      <c r="O180" s="219"/>
      <c r="P180" s="219"/>
      <c r="Q180" s="219"/>
      <c r="R180" s="219"/>
      <c r="S180" s="219"/>
      <c r="T180" s="219"/>
      <c r="U180" s="219"/>
      <c r="V180" s="219"/>
      <c r="W180" s="219"/>
      <c r="X180" s="219"/>
      <c r="Y180" s="219"/>
      <c r="Z180" s="219"/>
      <c r="AA180" s="219"/>
      <c r="AB180" s="219"/>
      <c r="AC180" s="219"/>
      <c r="AD180" s="219"/>
      <c r="AE180" s="219"/>
      <c r="AF180" s="219"/>
      <c r="AG180" s="219"/>
      <c r="AH180" s="219"/>
      <c r="AI180" s="219"/>
      <c r="AJ180" s="219"/>
      <c r="AK180" s="219"/>
      <c r="AL180" s="219"/>
      <c r="AM180" s="219"/>
      <c r="AN180" s="219"/>
      <c r="AO180" s="219"/>
      <c r="AP180" s="219"/>
      <c r="AQ180" s="219"/>
      <c r="AR180" s="219"/>
      <c r="AS180" s="219"/>
      <c r="AT180" s="219"/>
      <c r="AU180" s="219"/>
      <c r="AV180" s="219"/>
      <c r="AW180" s="219"/>
      <c r="AX180" s="219"/>
      <c r="AY180" s="219"/>
      <c r="AZ180" s="219"/>
      <c r="BA180" s="219"/>
      <c r="BB180" s="219"/>
      <c r="BC180" s="219"/>
      <c r="BD180" s="219"/>
      <c r="BE180" s="219"/>
      <c r="BF180" s="219"/>
      <c r="BG180" s="219"/>
      <c r="BH180" s="219"/>
      <c r="BI180" s="219"/>
      <c r="BJ180" s="219"/>
      <c r="BK180" s="219"/>
      <c r="BL180" s="219"/>
      <c r="BM180" s="219"/>
      <c r="BN180" s="219"/>
      <c r="BO180" s="219"/>
      <c r="BP180" s="219"/>
    </row>
    <row r="181" spans="3:68" ht="16.5" customHeight="1">
      <c r="C181" s="219"/>
      <c r="D181" s="219"/>
      <c r="E181" s="219"/>
      <c r="F181" s="219"/>
      <c r="G181" s="219"/>
      <c r="H181" s="219"/>
      <c r="I181" s="219"/>
      <c r="J181" s="219"/>
      <c r="K181" s="219"/>
      <c r="L181" s="219"/>
      <c r="M181" s="219"/>
      <c r="N181" s="219"/>
      <c r="O181" s="219"/>
      <c r="P181" s="219"/>
      <c r="Q181" s="219"/>
      <c r="R181" s="219"/>
      <c r="S181" s="219"/>
      <c r="T181" s="219"/>
      <c r="U181" s="219"/>
      <c r="V181" s="219"/>
      <c r="W181" s="219"/>
      <c r="X181" s="219"/>
      <c r="Y181" s="219"/>
      <c r="Z181" s="219"/>
      <c r="AA181" s="219"/>
      <c r="AB181" s="219"/>
      <c r="AC181" s="219"/>
      <c r="AD181" s="219"/>
      <c r="AE181" s="219"/>
      <c r="AF181" s="219"/>
      <c r="AG181" s="219"/>
      <c r="AH181" s="219"/>
      <c r="AI181" s="219"/>
      <c r="AJ181" s="219"/>
      <c r="AK181" s="219"/>
      <c r="AL181" s="219"/>
      <c r="AM181" s="219"/>
      <c r="AN181" s="219"/>
      <c r="AO181" s="219"/>
      <c r="AP181" s="219"/>
      <c r="AQ181" s="219"/>
      <c r="AR181" s="219"/>
      <c r="AS181" s="219"/>
      <c r="AT181" s="219"/>
      <c r="AU181" s="219"/>
      <c r="AV181" s="219"/>
      <c r="AW181" s="219"/>
      <c r="AX181" s="219"/>
      <c r="AY181" s="219"/>
      <c r="AZ181" s="219"/>
      <c r="BA181" s="219"/>
      <c r="BB181" s="219"/>
      <c r="BC181" s="219"/>
      <c r="BD181" s="219"/>
      <c r="BE181" s="219"/>
      <c r="BF181" s="219"/>
      <c r="BG181" s="219"/>
      <c r="BH181" s="219"/>
      <c r="BI181" s="219"/>
      <c r="BJ181" s="219"/>
      <c r="BK181" s="219"/>
      <c r="BL181" s="219"/>
      <c r="BM181" s="219"/>
      <c r="BN181" s="219"/>
      <c r="BO181" s="219"/>
      <c r="BP181" s="219"/>
    </row>
    <row r="182" spans="3:68" ht="16.5" customHeight="1">
      <c r="C182" s="219"/>
      <c r="D182" s="219"/>
      <c r="E182" s="219"/>
      <c r="F182" s="219"/>
      <c r="G182" s="219"/>
      <c r="H182" s="219"/>
      <c r="I182" s="219"/>
      <c r="J182" s="219"/>
      <c r="K182" s="219"/>
      <c r="L182" s="219"/>
      <c r="M182" s="219"/>
      <c r="N182" s="219"/>
      <c r="O182" s="219"/>
      <c r="P182" s="219"/>
      <c r="Q182" s="219"/>
      <c r="R182" s="219"/>
      <c r="S182" s="219"/>
      <c r="T182" s="219"/>
      <c r="U182" s="219"/>
      <c r="V182" s="219"/>
      <c r="W182" s="219"/>
      <c r="X182" s="219"/>
      <c r="Y182" s="219"/>
      <c r="Z182" s="219"/>
      <c r="AA182" s="219"/>
      <c r="AB182" s="219"/>
      <c r="AC182" s="219"/>
      <c r="AD182" s="219"/>
      <c r="AE182" s="219"/>
      <c r="AF182" s="219"/>
      <c r="AG182" s="219"/>
      <c r="AH182" s="219"/>
      <c r="AI182" s="219"/>
      <c r="AJ182" s="219"/>
      <c r="AK182" s="219"/>
      <c r="AL182" s="219"/>
      <c r="AM182" s="219"/>
      <c r="AN182" s="219"/>
      <c r="AO182" s="219"/>
      <c r="AP182" s="219"/>
      <c r="AQ182" s="219"/>
      <c r="AR182" s="219"/>
      <c r="AS182" s="219"/>
      <c r="AT182" s="219"/>
      <c r="AU182" s="219"/>
      <c r="AV182" s="219"/>
      <c r="AW182" s="219"/>
      <c r="AX182" s="219"/>
      <c r="AY182" s="219"/>
      <c r="AZ182" s="219"/>
      <c r="BA182" s="219"/>
      <c r="BB182" s="219"/>
      <c r="BC182" s="219"/>
      <c r="BD182" s="219"/>
      <c r="BE182" s="219"/>
      <c r="BF182" s="219"/>
      <c r="BG182" s="219"/>
      <c r="BH182" s="219"/>
      <c r="BI182" s="219"/>
      <c r="BJ182" s="219"/>
      <c r="BK182" s="219"/>
      <c r="BL182" s="219"/>
      <c r="BM182" s="219"/>
      <c r="BN182" s="219"/>
      <c r="BO182" s="219"/>
      <c r="BP182" s="219"/>
    </row>
    <row r="183" spans="3:68" ht="16.5" customHeight="1">
      <c r="C183" s="219"/>
      <c r="D183" s="219"/>
      <c r="E183" s="219"/>
      <c r="F183" s="219"/>
      <c r="G183" s="219"/>
      <c r="H183" s="219"/>
      <c r="I183" s="219"/>
      <c r="J183" s="219"/>
      <c r="K183" s="219"/>
      <c r="L183" s="219"/>
      <c r="M183" s="219"/>
      <c r="N183" s="219"/>
      <c r="O183" s="219"/>
      <c r="P183" s="219"/>
      <c r="Q183" s="219"/>
      <c r="R183" s="219"/>
      <c r="S183" s="219"/>
      <c r="T183" s="219"/>
      <c r="U183" s="219"/>
      <c r="V183" s="219"/>
      <c r="W183" s="219"/>
      <c r="X183" s="219"/>
      <c r="Y183" s="219"/>
      <c r="Z183" s="219"/>
      <c r="AA183" s="219"/>
      <c r="AB183" s="219"/>
      <c r="AC183" s="219"/>
      <c r="AD183" s="219"/>
      <c r="AE183" s="219"/>
      <c r="AF183" s="219"/>
      <c r="AG183" s="219"/>
      <c r="AH183" s="219"/>
      <c r="AI183" s="219"/>
      <c r="AJ183" s="219"/>
      <c r="AK183" s="219"/>
      <c r="AL183" s="219"/>
      <c r="AM183" s="219"/>
      <c r="AN183" s="219"/>
      <c r="AO183" s="219"/>
      <c r="AP183" s="219"/>
      <c r="AQ183" s="219"/>
      <c r="AR183" s="219"/>
      <c r="AS183" s="219"/>
      <c r="AT183" s="219"/>
      <c r="AU183" s="219"/>
      <c r="AV183" s="219"/>
      <c r="AW183" s="219"/>
      <c r="AX183" s="219"/>
      <c r="AY183" s="219"/>
      <c r="AZ183" s="219"/>
      <c r="BA183" s="219"/>
      <c r="BB183" s="219"/>
      <c r="BC183" s="219"/>
      <c r="BD183" s="219"/>
      <c r="BE183" s="219"/>
      <c r="BF183" s="219"/>
      <c r="BG183" s="219"/>
      <c r="BH183" s="219"/>
      <c r="BI183" s="219"/>
      <c r="BJ183" s="219"/>
      <c r="BK183" s="219"/>
      <c r="BL183" s="219"/>
      <c r="BM183" s="219"/>
      <c r="BN183" s="219"/>
      <c r="BO183" s="219"/>
      <c r="BP183" s="219"/>
    </row>
    <row r="184" spans="3:68" ht="16.5" customHeight="1">
      <c r="C184" s="219"/>
      <c r="D184" s="219"/>
      <c r="E184" s="219"/>
      <c r="F184" s="16"/>
      <c r="G184" s="219"/>
      <c r="H184" s="219"/>
      <c r="I184" s="219"/>
      <c r="J184" s="219"/>
      <c r="K184" s="219"/>
      <c r="L184" s="219"/>
      <c r="M184" s="219"/>
      <c r="N184" s="219"/>
      <c r="O184" s="219"/>
      <c r="P184" s="219"/>
      <c r="Q184" s="219"/>
      <c r="R184" s="219"/>
      <c r="S184" s="219"/>
      <c r="T184" s="219"/>
      <c r="U184" s="219"/>
      <c r="V184" s="219"/>
      <c r="W184" s="219"/>
      <c r="X184" s="219"/>
      <c r="Y184" s="219"/>
      <c r="Z184" s="219"/>
      <c r="AA184" s="219"/>
      <c r="AB184" s="219"/>
      <c r="AC184" s="219"/>
      <c r="AD184" s="219"/>
      <c r="AE184" s="219"/>
      <c r="AF184" s="219"/>
      <c r="AG184" s="219"/>
      <c r="AH184" s="219"/>
      <c r="AI184" s="219"/>
      <c r="AJ184" s="219"/>
      <c r="AK184" s="219"/>
      <c r="AL184" s="219"/>
      <c r="AM184" s="219"/>
      <c r="AN184" s="219"/>
      <c r="AO184" s="219"/>
      <c r="AP184" s="219"/>
      <c r="AQ184" s="219"/>
      <c r="AR184" s="219"/>
      <c r="AS184" s="219"/>
      <c r="AT184" s="219"/>
      <c r="AU184" s="219"/>
      <c r="AV184" s="219"/>
      <c r="AW184" s="219"/>
      <c r="AX184" s="219"/>
      <c r="AY184" s="219"/>
      <c r="AZ184" s="219"/>
      <c r="BA184" s="219"/>
      <c r="BB184" s="219"/>
      <c r="BC184" s="219"/>
      <c r="BD184" s="219"/>
      <c r="BE184" s="219"/>
      <c r="BF184" s="219"/>
      <c r="BG184" s="219"/>
      <c r="BH184" s="219"/>
      <c r="BI184" s="219"/>
      <c r="BJ184" s="219"/>
      <c r="BK184" s="219"/>
      <c r="BL184" s="219"/>
      <c r="BM184" s="219"/>
      <c r="BN184" s="219"/>
      <c r="BO184" s="219"/>
      <c r="BP184" s="219"/>
    </row>
    <row r="185" spans="3:68" ht="16.5" customHeight="1">
      <c r="C185" s="219"/>
      <c r="D185" s="219"/>
      <c r="E185" s="219"/>
      <c r="F185" s="219"/>
      <c r="G185" s="219"/>
      <c r="H185" s="219"/>
      <c r="I185" s="219"/>
      <c r="J185" s="219"/>
      <c r="K185" s="219"/>
      <c r="L185" s="219"/>
      <c r="M185" s="219"/>
      <c r="N185" s="219"/>
      <c r="O185" s="219"/>
      <c r="P185" s="219"/>
      <c r="Q185" s="219"/>
      <c r="R185" s="219"/>
      <c r="S185" s="219"/>
      <c r="T185" s="219"/>
      <c r="U185" s="219"/>
      <c r="V185" s="219"/>
      <c r="W185" s="219"/>
      <c r="X185" s="219"/>
      <c r="Y185" s="219"/>
      <c r="Z185" s="219"/>
      <c r="AA185" s="219"/>
      <c r="AB185" s="219"/>
      <c r="AC185" s="219"/>
      <c r="AD185" s="219"/>
      <c r="AE185" s="219"/>
      <c r="AF185" s="219"/>
      <c r="AG185" s="219"/>
      <c r="AH185" s="219"/>
      <c r="AI185" s="219"/>
      <c r="AJ185" s="219"/>
      <c r="AK185" s="219"/>
      <c r="AL185" s="219"/>
      <c r="AM185" s="219"/>
      <c r="AN185" s="219"/>
      <c r="AO185" s="219"/>
      <c r="AP185" s="219"/>
      <c r="AQ185" s="219"/>
      <c r="AR185" s="219"/>
      <c r="AS185" s="219"/>
      <c r="AT185" s="219"/>
      <c r="AU185" s="219"/>
      <c r="AV185" s="219"/>
      <c r="AW185" s="219"/>
      <c r="AX185" s="219"/>
      <c r="AY185" s="219"/>
      <c r="AZ185" s="219"/>
      <c r="BA185" s="219"/>
      <c r="BB185" s="219"/>
      <c r="BC185" s="219"/>
      <c r="BD185" s="219"/>
      <c r="BE185" s="219"/>
      <c r="BF185" s="219"/>
      <c r="BG185" s="219"/>
      <c r="BH185" s="219"/>
      <c r="BI185" s="219"/>
      <c r="BJ185" s="219"/>
      <c r="BK185" s="219"/>
      <c r="BL185" s="219"/>
      <c r="BM185" s="219"/>
      <c r="BN185" s="219"/>
      <c r="BO185" s="219"/>
      <c r="BP185" s="219"/>
    </row>
    <row r="186" spans="3:68" ht="16.5" customHeight="1">
      <c r="C186" s="219"/>
      <c r="D186" s="219"/>
      <c r="E186" s="223"/>
      <c r="F186" s="220"/>
      <c r="G186" s="220"/>
      <c r="H186" s="220"/>
      <c r="I186" s="220"/>
      <c r="J186" s="220"/>
      <c r="K186" s="220"/>
      <c r="L186" s="220"/>
      <c r="M186" s="219"/>
      <c r="N186" s="219"/>
      <c r="O186" s="219"/>
      <c r="P186" s="219"/>
      <c r="Q186" s="219"/>
      <c r="R186" s="219"/>
      <c r="S186" s="219"/>
      <c r="T186" s="219"/>
      <c r="U186" s="219"/>
      <c r="V186" s="219"/>
      <c r="W186" s="219"/>
      <c r="X186" s="219"/>
      <c r="Y186" s="219"/>
      <c r="Z186" s="219"/>
      <c r="AA186" s="219"/>
      <c r="AB186" s="219"/>
      <c r="AC186" s="219"/>
      <c r="AD186" s="219"/>
      <c r="AE186" s="219"/>
      <c r="AF186" s="219"/>
      <c r="AG186" s="219"/>
      <c r="AH186" s="219"/>
      <c r="AI186" s="219"/>
      <c r="AJ186" s="219"/>
      <c r="AK186" s="219"/>
      <c r="AL186" s="219"/>
      <c r="AM186" s="219"/>
      <c r="AN186" s="219"/>
      <c r="AO186" s="219"/>
      <c r="AP186" s="219"/>
      <c r="AQ186" s="219"/>
      <c r="AR186" s="219"/>
      <c r="AS186" s="219"/>
      <c r="AT186" s="219"/>
      <c r="AU186" s="219"/>
      <c r="AV186" s="219"/>
      <c r="AW186" s="219"/>
      <c r="AX186" s="219"/>
      <c r="AY186" s="219"/>
      <c r="AZ186" s="219"/>
      <c r="BA186" s="219"/>
      <c r="BB186" s="219"/>
      <c r="BC186" s="219"/>
      <c r="BD186" s="219"/>
      <c r="BE186" s="219"/>
      <c r="BF186" s="219"/>
      <c r="BG186" s="219"/>
      <c r="BH186" s="219"/>
      <c r="BI186" s="219"/>
      <c r="BJ186" s="219"/>
      <c r="BK186" s="219"/>
      <c r="BL186" s="219"/>
      <c r="BM186" s="219"/>
      <c r="BN186" s="219"/>
      <c r="BO186" s="219"/>
      <c r="BP186" s="219"/>
    </row>
    <row r="187" spans="3:68" ht="16.5" customHeight="1">
      <c r="C187" s="219"/>
      <c r="D187" s="240"/>
      <c r="E187" s="240"/>
      <c r="F187" s="240"/>
      <c r="G187" s="240"/>
      <c r="H187" s="240"/>
      <c r="I187" s="240"/>
      <c r="J187" s="241"/>
      <c r="K187" s="241"/>
      <c r="L187" s="241"/>
      <c r="M187" s="241"/>
      <c r="N187" s="241"/>
      <c r="O187" s="241"/>
      <c r="P187" s="423"/>
      <c r="Q187" s="423"/>
      <c r="R187" s="423"/>
      <c r="S187" s="423"/>
      <c r="T187" s="423"/>
      <c r="U187" s="423"/>
      <c r="V187" s="423"/>
      <c r="W187" s="423"/>
      <c r="X187" s="423"/>
      <c r="Y187" s="423"/>
      <c r="Z187" s="424"/>
      <c r="AA187" s="424"/>
      <c r="AB187" s="424"/>
      <c r="AC187" s="424"/>
      <c r="AD187" s="424"/>
      <c r="AE187" s="424"/>
      <c r="AF187" s="424"/>
      <c r="AG187" s="424"/>
      <c r="AH187" s="424"/>
      <c r="AI187" s="424"/>
      <c r="AJ187" s="424"/>
      <c r="AK187" s="424"/>
      <c r="AL187" s="219"/>
      <c r="AM187" s="219"/>
      <c r="AN187" s="219"/>
      <c r="AO187" s="219"/>
      <c r="AP187" s="219"/>
      <c r="AQ187" s="219"/>
      <c r="AR187" s="219"/>
      <c r="AS187" s="219"/>
      <c r="AT187" s="219"/>
      <c r="AU187" s="219"/>
      <c r="AV187" s="219"/>
      <c r="AW187" s="219"/>
      <c r="AX187" s="219"/>
      <c r="AY187" s="219"/>
      <c r="AZ187" s="219"/>
      <c r="BA187" s="219"/>
      <c r="BB187" s="219"/>
      <c r="BC187" s="219"/>
      <c r="BD187" s="219"/>
      <c r="BE187" s="219"/>
      <c r="BF187" s="219"/>
      <c r="BG187" s="219"/>
      <c r="BH187" s="219"/>
      <c r="BI187" s="219"/>
      <c r="BJ187" s="219"/>
      <c r="BK187" s="219"/>
      <c r="BL187" s="219"/>
      <c r="BM187" s="219"/>
      <c r="BN187" s="219"/>
      <c r="BO187" s="219"/>
      <c r="BP187" s="219"/>
    </row>
    <row r="188" spans="3:68" ht="16.5" customHeight="1">
      <c r="C188" s="219"/>
      <c r="D188" s="240"/>
      <c r="E188" s="240"/>
      <c r="F188" s="240"/>
      <c r="G188" s="240"/>
      <c r="H188" s="240"/>
      <c r="I188" s="240"/>
      <c r="J188" s="241"/>
      <c r="K188" s="241"/>
      <c r="L188" s="241"/>
      <c r="M188" s="241"/>
      <c r="N188" s="241"/>
      <c r="O188" s="241"/>
      <c r="P188" s="423"/>
      <c r="Q188" s="423"/>
      <c r="R188" s="423"/>
      <c r="S188" s="423"/>
      <c r="T188" s="423"/>
      <c r="U188" s="423"/>
      <c r="V188" s="423"/>
      <c r="W188" s="423"/>
      <c r="X188" s="423"/>
      <c r="Y188" s="423"/>
      <c r="Z188" s="424"/>
      <c r="AA188" s="424"/>
      <c r="AB188" s="424"/>
      <c r="AC188" s="424"/>
      <c r="AD188" s="424"/>
      <c r="AE188" s="424"/>
      <c r="AF188" s="424"/>
      <c r="AG188" s="424"/>
      <c r="AH188" s="424"/>
      <c r="AI188" s="424"/>
      <c r="AJ188" s="424"/>
      <c r="AK188" s="424"/>
      <c r="AL188" s="219"/>
      <c r="AM188" s="219"/>
      <c r="AN188" s="219"/>
      <c r="AO188" s="219"/>
      <c r="AP188" s="219"/>
      <c r="AQ188" s="219"/>
      <c r="AR188" s="219"/>
      <c r="AS188" s="219"/>
      <c r="AT188" s="219"/>
      <c r="AU188" s="219"/>
      <c r="AV188" s="219"/>
      <c r="AW188" s="219"/>
      <c r="AX188" s="219"/>
      <c r="AY188" s="219"/>
      <c r="AZ188" s="219"/>
      <c r="BA188" s="219"/>
      <c r="BB188" s="219"/>
      <c r="BC188" s="219"/>
      <c r="BD188" s="219"/>
      <c r="BE188" s="219"/>
      <c r="BF188" s="219"/>
      <c r="BG188" s="219"/>
      <c r="BH188" s="219"/>
      <c r="BI188" s="219"/>
      <c r="BJ188" s="219"/>
      <c r="BK188" s="219"/>
      <c r="BL188" s="219"/>
      <c r="BM188" s="219"/>
      <c r="BN188" s="219"/>
      <c r="BO188" s="219"/>
      <c r="BP188" s="219"/>
    </row>
    <row r="189" spans="3:68" ht="16.5" customHeight="1">
      <c r="C189" s="219"/>
      <c r="D189" s="240"/>
      <c r="E189" s="240"/>
      <c r="F189" s="240"/>
      <c r="G189" s="240"/>
      <c r="H189" s="240"/>
      <c r="I189" s="240"/>
      <c r="J189" s="241"/>
      <c r="K189" s="241"/>
      <c r="L189" s="241"/>
      <c r="M189" s="241"/>
      <c r="N189" s="241"/>
      <c r="O189" s="241"/>
      <c r="P189" s="423"/>
      <c r="Q189" s="423"/>
      <c r="R189" s="423"/>
      <c r="S189" s="423"/>
      <c r="T189" s="423"/>
      <c r="U189" s="423"/>
      <c r="V189" s="423"/>
      <c r="W189" s="423"/>
      <c r="X189" s="423"/>
      <c r="Y189" s="423"/>
      <c r="Z189" s="424"/>
      <c r="AA189" s="424"/>
      <c r="AB189" s="424"/>
      <c r="AC189" s="424"/>
      <c r="AD189" s="424"/>
      <c r="AE189" s="424"/>
      <c r="AF189" s="424"/>
      <c r="AG189" s="424"/>
      <c r="AH189" s="424"/>
      <c r="AI189" s="424"/>
      <c r="AJ189" s="424"/>
      <c r="AK189" s="424"/>
      <c r="AL189" s="219"/>
      <c r="AM189" s="219"/>
      <c r="AN189" s="219"/>
      <c r="AO189" s="219"/>
      <c r="AP189" s="219"/>
      <c r="AQ189" s="219"/>
      <c r="AR189" s="219"/>
      <c r="AS189" s="219"/>
      <c r="AT189" s="219"/>
      <c r="AU189" s="219"/>
      <c r="AV189" s="219"/>
      <c r="AW189" s="219"/>
      <c r="AX189" s="219"/>
      <c r="AY189" s="219"/>
      <c r="AZ189" s="219"/>
      <c r="BA189" s="219"/>
      <c r="BB189" s="219"/>
      <c r="BC189" s="219"/>
      <c r="BD189" s="219"/>
      <c r="BE189" s="219"/>
      <c r="BF189" s="219"/>
      <c r="BG189" s="219"/>
      <c r="BH189" s="219"/>
      <c r="BI189" s="219"/>
      <c r="BJ189" s="219"/>
      <c r="BK189" s="219"/>
      <c r="BL189" s="219"/>
      <c r="BM189" s="219"/>
      <c r="BN189" s="219"/>
      <c r="BO189" s="219"/>
      <c r="BP189" s="219"/>
    </row>
    <row r="190" spans="3:68" ht="16.5" customHeight="1">
      <c r="C190" s="219"/>
      <c r="D190" s="240"/>
      <c r="E190" s="240"/>
      <c r="F190" s="240"/>
      <c r="G190" s="240"/>
      <c r="H190" s="240"/>
      <c r="I190" s="240"/>
      <c r="J190" s="241"/>
      <c r="K190" s="241"/>
      <c r="L190" s="241"/>
      <c r="M190" s="241"/>
      <c r="N190" s="241"/>
      <c r="O190" s="241"/>
      <c r="P190" s="423"/>
      <c r="Q190" s="423"/>
      <c r="R190" s="423"/>
      <c r="S190" s="423"/>
      <c r="T190" s="423"/>
      <c r="U190" s="423"/>
      <c r="V190" s="423"/>
      <c r="W190" s="423"/>
      <c r="X190" s="423"/>
      <c r="Y190" s="423"/>
      <c r="Z190" s="424"/>
      <c r="AA190" s="424"/>
      <c r="AB190" s="424"/>
      <c r="AC190" s="424"/>
      <c r="AD190" s="424"/>
      <c r="AE190" s="424"/>
      <c r="AF190" s="424"/>
      <c r="AG190" s="424"/>
      <c r="AH190" s="424"/>
      <c r="AI190" s="424"/>
      <c r="AJ190" s="424"/>
      <c r="AK190" s="424"/>
      <c r="AL190" s="219"/>
      <c r="AM190" s="219"/>
      <c r="AN190" s="219"/>
      <c r="AO190" s="219"/>
      <c r="AP190" s="219"/>
      <c r="AQ190" s="219"/>
      <c r="AR190" s="219"/>
      <c r="AS190" s="219"/>
      <c r="AT190" s="219"/>
      <c r="AU190" s="219"/>
      <c r="AV190" s="219"/>
      <c r="AW190" s="219"/>
      <c r="AX190" s="219"/>
      <c r="AY190" s="219"/>
      <c r="AZ190" s="219"/>
      <c r="BA190" s="219"/>
      <c r="BB190" s="219"/>
      <c r="BC190" s="219"/>
      <c r="BD190" s="219"/>
      <c r="BE190" s="219"/>
      <c r="BF190" s="219"/>
      <c r="BG190" s="219"/>
      <c r="BH190" s="219"/>
      <c r="BI190" s="219"/>
      <c r="BJ190" s="219"/>
      <c r="BK190" s="219"/>
      <c r="BL190" s="219"/>
      <c r="BM190" s="219"/>
      <c r="BN190" s="219"/>
      <c r="BO190" s="219"/>
      <c r="BP190" s="219"/>
    </row>
    <row r="191" spans="3:68" ht="16.5" customHeight="1">
      <c r="C191" s="219"/>
      <c r="D191" s="240"/>
      <c r="E191" s="240"/>
      <c r="F191" s="240"/>
      <c r="G191" s="240"/>
      <c r="H191" s="240"/>
      <c r="I191" s="240"/>
      <c r="J191" s="241"/>
      <c r="K191" s="241"/>
      <c r="L191" s="241"/>
      <c r="M191" s="241"/>
      <c r="N191" s="241"/>
      <c r="O191" s="241"/>
      <c r="P191" s="423"/>
      <c r="Q191" s="423"/>
      <c r="R191" s="423"/>
      <c r="S191" s="423"/>
      <c r="T191" s="423"/>
      <c r="U191" s="423"/>
      <c r="V191" s="423"/>
      <c r="W191" s="423"/>
      <c r="X191" s="423"/>
      <c r="Y191" s="423"/>
      <c r="Z191" s="424"/>
      <c r="AA191" s="424"/>
      <c r="AB191" s="424"/>
      <c r="AC191" s="424"/>
      <c r="AD191" s="424"/>
      <c r="AE191" s="424"/>
      <c r="AF191" s="424"/>
      <c r="AG191" s="424"/>
      <c r="AH191" s="424"/>
      <c r="AI191" s="424"/>
      <c r="AJ191" s="424"/>
      <c r="AK191" s="424"/>
      <c r="AL191" s="219"/>
      <c r="AM191" s="219"/>
      <c r="AN191" s="219"/>
      <c r="AO191" s="219"/>
      <c r="AP191" s="219"/>
      <c r="AQ191" s="219"/>
      <c r="AR191" s="219"/>
      <c r="AS191" s="219"/>
      <c r="AT191" s="219"/>
      <c r="AU191" s="219"/>
      <c r="AV191" s="219"/>
      <c r="AW191" s="219"/>
      <c r="AX191" s="219"/>
      <c r="AY191" s="219"/>
      <c r="AZ191" s="219"/>
      <c r="BA191" s="219"/>
      <c r="BB191" s="219"/>
      <c r="BC191" s="219"/>
      <c r="BD191" s="219"/>
      <c r="BE191" s="219"/>
      <c r="BF191" s="219"/>
      <c r="BG191" s="219"/>
      <c r="BH191" s="219"/>
      <c r="BI191" s="219"/>
      <c r="BJ191" s="219"/>
      <c r="BK191" s="219"/>
      <c r="BL191" s="219"/>
      <c r="BM191" s="219"/>
      <c r="BN191" s="219"/>
      <c r="BO191" s="219"/>
      <c r="BP191" s="219"/>
    </row>
    <row r="192" spans="3:68" ht="16.5" customHeight="1">
      <c r="C192" s="219"/>
      <c r="D192" s="240"/>
      <c r="E192" s="240"/>
      <c r="F192" s="240"/>
      <c r="G192" s="240"/>
      <c r="H192" s="240"/>
      <c r="I192" s="240"/>
      <c r="J192" s="241"/>
      <c r="K192" s="241"/>
      <c r="L192" s="241"/>
      <c r="M192" s="241"/>
      <c r="N192" s="241"/>
      <c r="O192" s="241"/>
      <c r="P192" s="423"/>
      <c r="Q192" s="423"/>
      <c r="R192" s="423"/>
      <c r="S192" s="423"/>
      <c r="T192" s="423"/>
      <c r="U192" s="423"/>
      <c r="V192" s="423"/>
      <c r="W192" s="423"/>
      <c r="X192" s="423"/>
      <c r="Y192" s="423"/>
      <c r="Z192" s="424"/>
      <c r="AA192" s="424"/>
      <c r="AB192" s="424"/>
      <c r="AC192" s="424"/>
      <c r="AD192" s="424"/>
      <c r="AE192" s="424"/>
      <c r="AF192" s="424"/>
      <c r="AG192" s="424"/>
      <c r="AH192" s="424"/>
      <c r="AI192" s="424"/>
      <c r="AJ192" s="424"/>
      <c r="AK192" s="424"/>
      <c r="AL192" s="219"/>
      <c r="AM192" s="219"/>
      <c r="AN192" s="219"/>
      <c r="AO192" s="219"/>
      <c r="AP192" s="219"/>
      <c r="AQ192" s="219"/>
      <c r="AR192" s="219"/>
      <c r="AS192" s="219"/>
      <c r="AT192" s="219"/>
      <c r="AU192" s="219"/>
      <c r="AV192" s="219"/>
      <c r="AW192" s="219"/>
      <c r="AX192" s="219"/>
      <c r="AY192" s="219"/>
      <c r="AZ192" s="219"/>
      <c r="BA192" s="219"/>
      <c r="BB192" s="219"/>
      <c r="BC192" s="219"/>
      <c r="BD192" s="219"/>
      <c r="BE192" s="219"/>
      <c r="BF192" s="219"/>
      <c r="BG192" s="219"/>
      <c r="BH192" s="219"/>
      <c r="BI192" s="219"/>
      <c r="BJ192" s="219"/>
      <c r="BK192" s="219"/>
      <c r="BL192" s="219"/>
      <c r="BM192" s="219"/>
      <c r="BN192" s="219"/>
      <c r="BO192" s="219"/>
      <c r="BP192" s="219"/>
    </row>
    <row r="193" spans="3:68" ht="16.5" customHeight="1">
      <c r="C193" s="219"/>
      <c r="D193" s="240"/>
      <c r="E193" s="240"/>
      <c r="F193" s="240"/>
      <c r="G193" s="240"/>
      <c r="H193" s="240"/>
      <c r="I193" s="240"/>
      <c r="J193" s="241"/>
      <c r="K193" s="241"/>
      <c r="L193" s="241"/>
      <c r="M193" s="241"/>
      <c r="N193" s="241"/>
      <c r="O193" s="241"/>
      <c r="P193" s="423"/>
      <c r="Q193" s="423"/>
      <c r="R193" s="423"/>
      <c r="S193" s="423"/>
      <c r="T193" s="423"/>
      <c r="U193" s="423"/>
      <c r="V193" s="423"/>
      <c r="W193" s="423"/>
      <c r="X193" s="423"/>
      <c r="Y193" s="423"/>
      <c r="Z193" s="424"/>
      <c r="AA193" s="424"/>
      <c r="AB193" s="424"/>
      <c r="AC193" s="424"/>
      <c r="AD193" s="424"/>
      <c r="AE193" s="424"/>
      <c r="AF193" s="424"/>
      <c r="AG193" s="424"/>
      <c r="AH193" s="424"/>
      <c r="AI193" s="424"/>
      <c r="AJ193" s="424"/>
      <c r="AK193" s="424"/>
      <c r="AL193" s="219"/>
      <c r="AM193" s="219"/>
      <c r="AN193" s="219"/>
      <c r="AO193" s="219"/>
      <c r="AP193" s="219"/>
      <c r="AQ193" s="219"/>
      <c r="AR193" s="219"/>
      <c r="AS193" s="219"/>
      <c r="AT193" s="219"/>
      <c r="AU193" s="219"/>
      <c r="AV193" s="219"/>
      <c r="AW193" s="219"/>
      <c r="AX193" s="219"/>
      <c r="AY193" s="219"/>
      <c r="AZ193" s="219"/>
      <c r="BA193" s="219"/>
      <c r="BB193" s="219"/>
      <c r="BC193" s="219"/>
      <c r="BD193" s="219"/>
      <c r="BE193" s="219"/>
      <c r="BF193" s="219"/>
      <c r="BG193" s="219"/>
      <c r="BH193" s="219"/>
      <c r="BI193" s="219"/>
      <c r="BJ193" s="219"/>
      <c r="BK193" s="219"/>
      <c r="BL193" s="219"/>
      <c r="BM193" s="219"/>
      <c r="BN193" s="219"/>
      <c r="BO193" s="219"/>
      <c r="BP193" s="219"/>
    </row>
    <row r="194" spans="3:68" ht="16.5" customHeight="1">
      <c r="C194" s="219"/>
      <c r="D194" s="240"/>
      <c r="E194" s="240"/>
      <c r="F194" s="240"/>
      <c r="G194" s="240"/>
      <c r="H194" s="240"/>
      <c r="I194" s="240"/>
      <c r="J194" s="241"/>
      <c r="K194" s="241"/>
      <c r="L194" s="241"/>
      <c r="M194" s="241"/>
      <c r="N194" s="241"/>
      <c r="O194" s="241"/>
      <c r="P194" s="423"/>
      <c r="Q194" s="423"/>
      <c r="R194" s="423"/>
      <c r="S194" s="423"/>
      <c r="T194" s="423"/>
      <c r="U194" s="423"/>
      <c r="V194" s="423"/>
      <c r="W194" s="423"/>
      <c r="X194" s="423"/>
      <c r="Y194" s="423"/>
      <c r="Z194" s="424"/>
      <c r="AA194" s="424"/>
      <c r="AB194" s="424"/>
      <c r="AC194" s="424"/>
      <c r="AD194" s="424"/>
      <c r="AE194" s="424"/>
      <c r="AF194" s="424"/>
      <c r="AG194" s="424"/>
      <c r="AH194" s="424"/>
      <c r="AI194" s="424"/>
      <c r="AJ194" s="424"/>
      <c r="AK194" s="424"/>
      <c r="AL194" s="219"/>
      <c r="AM194" s="219"/>
      <c r="AN194" s="219"/>
      <c r="AO194" s="219"/>
      <c r="AP194" s="219"/>
      <c r="AQ194" s="219"/>
      <c r="AR194" s="219"/>
      <c r="AS194" s="219"/>
      <c r="AT194" s="219"/>
      <c r="AU194" s="219"/>
      <c r="AV194" s="219"/>
      <c r="AW194" s="219"/>
      <c r="AX194" s="219"/>
      <c r="AY194" s="219"/>
      <c r="AZ194" s="219"/>
      <c r="BA194" s="219"/>
      <c r="BB194" s="219"/>
      <c r="BC194" s="219"/>
      <c r="BD194" s="219"/>
      <c r="BE194" s="219"/>
      <c r="BF194" s="219"/>
      <c r="BG194" s="219"/>
      <c r="BH194" s="219"/>
      <c r="BI194" s="219"/>
      <c r="BJ194" s="219"/>
      <c r="BK194" s="219"/>
      <c r="BL194" s="219"/>
      <c r="BM194" s="219"/>
      <c r="BN194" s="219"/>
      <c r="BO194" s="219"/>
      <c r="BP194" s="219"/>
    </row>
    <row r="195" spans="3:68" ht="16.5" customHeight="1">
      <c r="C195" s="219"/>
      <c r="D195" s="240"/>
      <c r="E195" s="240"/>
      <c r="F195" s="240"/>
      <c r="G195" s="240"/>
      <c r="H195" s="240"/>
      <c r="I195" s="240"/>
      <c r="J195" s="241"/>
      <c r="K195" s="241"/>
      <c r="L195" s="241"/>
      <c r="M195" s="241"/>
      <c r="N195" s="241"/>
      <c r="O195" s="241"/>
      <c r="P195" s="423"/>
      <c r="Q195" s="423"/>
      <c r="R195" s="423"/>
      <c r="S195" s="423"/>
      <c r="T195" s="423"/>
      <c r="U195" s="423"/>
      <c r="V195" s="423"/>
      <c r="W195" s="423"/>
      <c r="X195" s="423"/>
      <c r="Y195" s="423"/>
      <c r="Z195" s="424"/>
      <c r="AA195" s="424"/>
      <c r="AB195" s="424"/>
      <c r="AC195" s="424"/>
      <c r="AD195" s="424"/>
      <c r="AE195" s="424"/>
      <c r="AF195" s="424"/>
      <c r="AG195" s="424"/>
      <c r="AH195" s="424"/>
      <c r="AI195" s="424"/>
      <c r="AJ195" s="424"/>
      <c r="AK195" s="424"/>
      <c r="AL195" s="219"/>
      <c r="AM195" s="219"/>
      <c r="AN195" s="219"/>
      <c r="AO195" s="219"/>
      <c r="AP195" s="219"/>
      <c r="AQ195" s="219"/>
      <c r="AR195" s="219"/>
      <c r="AS195" s="219"/>
      <c r="AT195" s="219"/>
      <c r="AU195" s="219"/>
      <c r="AV195" s="219"/>
      <c r="AW195" s="219"/>
      <c r="AX195" s="219"/>
      <c r="AY195" s="219"/>
      <c r="AZ195" s="219"/>
      <c r="BA195" s="219"/>
      <c r="BB195" s="219"/>
      <c r="BC195" s="219"/>
      <c r="BD195" s="219"/>
      <c r="BE195" s="219"/>
      <c r="BF195" s="219"/>
      <c r="BG195" s="219"/>
      <c r="BH195" s="219"/>
      <c r="BI195" s="219"/>
      <c r="BJ195" s="219"/>
      <c r="BK195" s="219"/>
      <c r="BL195" s="219"/>
      <c r="BM195" s="219"/>
      <c r="BN195" s="219"/>
      <c r="BO195" s="219"/>
      <c r="BP195" s="219"/>
    </row>
    <row r="196" spans="3:68" ht="16.5" customHeight="1">
      <c r="C196" s="219"/>
      <c r="D196" s="240"/>
      <c r="E196" s="240"/>
      <c r="F196" s="240"/>
      <c r="G196" s="240"/>
      <c r="H196" s="240"/>
      <c r="I196" s="240"/>
      <c r="J196" s="241"/>
      <c r="K196" s="241"/>
      <c r="L196" s="241"/>
      <c r="M196" s="241"/>
      <c r="N196" s="241"/>
      <c r="O196" s="241"/>
      <c r="P196" s="423"/>
      <c r="Q196" s="423"/>
      <c r="R196" s="423"/>
      <c r="S196" s="423"/>
      <c r="T196" s="423"/>
      <c r="U196" s="423"/>
      <c r="V196" s="423"/>
      <c r="W196" s="423"/>
      <c r="X196" s="423"/>
      <c r="Y196" s="423"/>
      <c r="Z196" s="424"/>
      <c r="AA196" s="424"/>
      <c r="AB196" s="424"/>
      <c r="AC196" s="424"/>
      <c r="AD196" s="424"/>
      <c r="AE196" s="424"/>
      <c r="AF196" s="424"/>
      <c r="AG196" s="424"/>
      <c r="AH196" s="424"/>
      <c r="AI196" s="424"/>
      <c r="AJ196" s="424"/>
      <c r="AK196" s="424"/>
      <c r="AL196" s="219"/>
      <c r="AM196" s="219"/>
      <c r="AN196" s="219"/>
      <c r="AO196" s="219"/>
      <c r="AP196" s="219"/>
      <c r="AQ196" s="219"/>
      <c r="AR196" s="219"/>
      <c r="AS196" s="219"/>
      <c r="AT196" s="219"/>
      <c r="AU196" s="219"/>
      <c r="AV196" s="219"/>
      <c r="AW196" s="219"/>
      <c r="AX196" s="219"/>
      <c r="AY196" s="219"/>
      <c r="AZ196" s="219"/>
      <c r="BA196" s="219"/>
      <c r="BB196" s="219"/>
      <c r="BC196" s="219"/>
      <c r="BD196" s="219"/>
      <c r="BE196" s="219"/>
      <c r="BF196" s="219"/>
      <c r="BG196" s="219"/>
      <c r="BH196" s="219"/>
      <c r="BI196" s="219"/>
      <c r="BJ196" s="219"/>
      <c r="BK196" s="219"/>
      <c r="BL196" s="219"/>
      <c r="BM196" s="219"/>
      <c r="BN196" s="219"/>
      <c r="BO196" s="219"/>
      <c r="BP196" s="219"/>
    </row>
    <row r="197" spans="3:68" ht="16.5" customHeight="1">
      <c r="C197" s="219"/>
      <c r="D197" s="240"/>
      <c r="E197" s="240"/>
      <c r="F197" s="240"/>
      <c r="G197" s="240"/>
      <c r="H197" s="240"/>
      <c r="I197" s="240"/>
      <c r="J197" s="241"/>
      <c r="K197" s="241"/>
      <c r="L197" s="241"/>
      <c r="M197" s="241"/>
      <c r="N197" s="241"/>
      <c r="O197" s="241"/>
      <c r="P197" s="423"/>
      <c r="Q197" s="423"/>
      <c r="R197" s="423"/>
      <c r="S197" s="423"/>
      <c r="T197" s="423"/>
      <c r="U197" s="423"/>
      <c r="V197" s="423"/>
      <c r="W197" s="423"/>
      <c r="X197" s="423"/>
      <c r="Y197" s="423"/>
      <c r="Z197" s="424"/>
      <c r="AA197" s="424"/>
      <c r="AB197" s="424"/>
      <c r="AC197" s="424"/>
      <c r="AD197" s="424"/>
      <c r="AE197" s="424"/>
      <c r="AF197" s="424"/>
      <c r="AG197" s="424"/>
      <c r="AH197" s="424"/>
      <c r="AI197" s="424"/>
      <c r="AJ197" s="424"/>
      <c r="AK197" s="424"/>
      <c r="AL197" s="219"/>
      <c r="AM197" s="219"/>
      <c r="AN197" s="219"/>
      <c r="AO197" s="219"/>
      <c r="AP197" s="219"/>
      <c r="AQ197" s="219"/>
      <c r="AR197" s="219"/>
      <c r="AS197" s="219"/>
      <c r="AT197" s="219"/>
      <c r="AU197" s="219"/>
      <c r="AV197" s="219"/>
      <c r="AW197" s="219"/>
      <c r="AX197" s="219"/>
      <c r="AY197" s="219"/>
      <c r="AZ197" s="219"/>
      <c r="BA197" s="219"/>
      <c r="BB197" s="219"/>
      <c r="BC197" s="219"/>
      <c r="BD197" s="219"/>
      <c r="BE197" s="219"/>
      <c r="BF197" s="219"/>
      <c r="BG197" s="219"/>
      <c r="BH197" s="219"/>
      <c r="BI197" s="219"/>
      <c r="BJ197" s="219"/>
      <c r="BK197" s="219"/>
      <c r="BL197" s="219"/>
      <c r="BM197" s="219"/>
      <c r="BN197" s="219"/>
      <c r="BO197" s="219"/>
      <c r="BP197" s="219"/>
    </row>
    <row r="198" spans="3:68" ht="16.5" customHeight="1">
      <c r="C198" s="219"/>
      <c r="D198" s="240"/>
      <c r="E198" s="240"/>
      <c r="F198" s="240"/>
      <c r="G198" s="240"/>
      <c r="H198" s="240"/>
      <c r="I198" s="240"/>
      <c r="J198" s="241"/>
      <c r="K198" s="241"/>
      <c r="L198" s="241"/>
      <c r="M198" s="241"/>
      <c r="N198" s="241"/>
      <c r="O198" s="241"/>
      <c r="P198" s="423"/>
      <c r="Q198" s="423"/>
      <c r="R198" s="423"/>
      <c r="S198" s="423"/>
      <c r="T198" s="423"/>
      <c r="U198" s="423"/>
      <c r="V198" s="423"/>
      <c r="W198" s="423"/>
      <c r="X198" s="423"/>
      <c r="Y198" s="423"/>
      <c r="Z198" s="424"/>
      <c r="AA198" s="424"/>
      <c r="AB198" s="424"/>
      <c r="AC198" s="424"/>
      <c r="AD198" s="424"/>
      <c r="AE198" s="424"/>
      <c r="AF198" s="424"/>
      <c r="AG198" s="424"/>
      <c r="AH198" s="424"/>
      <c r="AI198" s="424"/>
      <c r="AJ198" s="424"/>
      <c r="AK198" s="424"/>
      <c r="AL198" s="219"/>
      <c r="AM198" s="219"/>
      <c r="AN198" s="219"/>
      <c r="AO198" s="219"/>
      <c r="AP198" s="219"/>
      <c r="AQ198" s="219"/>
      <c r="AR198" s="219"/>
      <c r="AS198" s="219"/>
      <c r="AT198" s="219"/>
      <c r="AU198" s="219"/>
      <c r="AV198" s="219"/>
      <c r="AW198" s="219"/>
      <c r="AX198" s="219"/>
      <c r="AY198" s="219"/>
      <c r="AZ198" s="219"/>
      <c r="BA198" s="219"/>
      <c r="BB198" s="219"/>
      <c r="BC198" s="219"/>
      <c r="BD198" s="219"/>
      <c r="BE198" s="219"/>
      <c r="BF198" s="219"/>
      <c r="BG198" s="219"/>
      <c r="BH198" s="219"/>
      <c r="BI198" s="219"/>
      <c r="BJ198" s="219"/>
      <c r="BK198" s="219"/>
      <c r="BL198" s="219"/>
      <c r="BM198" s="219"/>
      <c r="BN198" s="219"/>
      <c r="BO198" s="219"/>
      <c r="BP198" s="219"/>
    </row>
    <row r="199" spans="3:68" ht="16.5" customHeight="1">
      <c r="C199" s="219"/>
      <c r="D199" s="240"/>
      <c r="E199" s="240"/>
      <c r="F199" s="240"/>
      <c r="G199" s="240"/>
      <c r="H199" s="240"/>
      <c r="I199" s="240"/>
      <c r="J199" s="241"/>
      <c r="K199" s="241"/>
      <c r="L199" s="241"/>
      <c r="M199" s="241"/>
      <c r="N199" s="241"/>
      <c r="O199" s="241"/>
      <c r="P199" s="423"/>
      <c r="Q199" s="423"/>
      <c r="R199" s="423"/>
      <c r="S199" s="423"/>
      <c r="T199" s="423"/>
      <c r="U199" s="423"/>
      <c r="V199" s="423"/>
      <c r="W199" s="423"/>
      <c r="X199" s="423"/>
      <c r="Y199" s="423"/>
      <c r="Z199" s="424"/>
      <c r="AA199" s="424"/>
      <c r="AB199" s="424"/>
      <c r="AC199" s="424"/>
      <c r="AD199" s="424"/>
      <c r="AE199" s="424"/>
      <c r="AF199" s="424"/>
      <c r="AG199" s="424"/>
      <c r="AH199" s="424"/>
      <c r="AI199" s="424"/>
      <c r="AJ199" s="424"/>
      <c r="AK199" s="424"/>
      <c r="AL199" s="219"/>
      <c r="AM199" s="219"/>
      <c r="AN199" s="219"/>
      <c r="AO199" s="219"/>
      <c r="AP199" s="219"/>
      <c r="AQ199" s="219"/>
      <c r="AR199" s="219"/>
      <c r="AS199" s="219"/>
      <c r="AT199" s="219"/>
      <c r="AU199" s="219"/>
      <c r="AV199" s="219"/>
      <c r="AW199" s="219"/>
      <c r="AX199" s="219"/>
      <c r="AY199" s="219"/>
      <c r="AZ199" s="219"/>
      <c r="BA199" s="219"/>
      <c r="BB199" s="219"/>
      <c r="BC199" s="219"/>
      <c r="BD199" s="219"/>
      <c r="BE199" s="219"/>
      <c r="BF199" s="219"/>
      <c r="BG199" s="219"/>
      <c r="BH199" s="219"/>
      <c r="BI199" s="219"/>
      <c r="BJ199" s="219"/>
      <c r="BK199" s="219"/>
      <c r="BL199" s="219"/>
      <c r="BM199" s="219"/>
      <c r="BN199" s="219"/>
      <c r="BO199" s="219"/>
      <c r="BP199" s="219"/>
    </row>
    <row r="200" spans="3:68" ht="16.5" customHeight="1">
      <c r="C200" s="219"/>
      <c r="D200" s="240"/>
      <c r="E200" s="240"/>
      <c r="F200" s="240"/>
      <c r="G200" s="240"/>
      <c r="H200" s="240"/>
      <c r="I200" s="240"/>
      <c r="J200" s="241"/>
      <c r="K200" s="241"/>
      <c r="L200" s="241"/>
      <c r="M200" s="241"/>
      <c r="N200" s="241"/>
      <c r="O200" s="241"/>
      <c r="P200" s="423"/>
      <c r="Q200" s="423"/>
      <c r="R200" s="423"/>
      <c r="S200" s="423"/>
      <c r="T200" s="423"/>
      <c r="U200" s="423"/>
      <c r="V200" s="423"/>
      <c r="W200" s="423"/>
      <c r="X200" s="423"/>
      <c r="Y200" s="423"/>
      <c r="Z200" s="424"/>
      <c r="AA200" s="424"/>
      <c r="AB200" s="424"/>
      <c r="AC200" s="424"/>
      <c r="AD200" s="424"/>
      <c r="AE200" s="424"/>
      <c r="AF200" s="424"/>
      <c r="AG200" s="424"/>
      <c r="AH200" s="424"/>
      <c r="AI200" s="424"/>
      <c r="AJ200" s="424"/>
      <c r="AK200" s="424"/>
      <c r="AL200" s="219"/>
      <c r="AM200" s="219"/>
      <c r="AN200" s="219"/>
      <c r="AO200" s="219"/>
      <c r="AP200" s="219"/>
      <c r="AQ200" s="219"/>
      <c r="AR200" s="219"/>
      <c r="AS200" s="219"/>
      <c r="AT200" s="219"/>
      <c r="AU200" s="219"/>
      <c r="AV200" s="219"/>
      <c r="AW200" s="219"/>
      <c r="AX200" s="219"/>
      <c r="AY200" s="219"/>
      <c r="AZ200" s="219"/>
      <c r="BA200" s="219"/>
      <c r="BB200" s="219"/>
      <c r="BC200" s="219"/>
      <c r="BD200" s="219"/>
      <c r="BE200" s="219"/>
      <c r="BF200" s="219"/>
      <c r="BG200" s="219"/>
      <c r="BH200" s="219"/>
      <c r="BI200" s="219"/>
      <c r="BJ200" s="219"/>
      <c r="BK200" s="219"/>
      <c r="BL200" s="219"/>
      <c r="BM200" s="219"/>
      <c r="BN200" s="219"/>
      <c r="BO200" s="219"/>
      <c r="BP200" s="219"/>
    </row>
    <row r="201" spans="3:68" ht="16.5" customHeight="1">
      <c r="C201" s="219"/>
      <c r="D201" s="240"/>
      <c r="E201" s="240"/>
      <c r="F201" s="240"/>
      <c r="G201" s="240"/>
      <c r="H201" s="240"/>
      <c r="I201" s="240"/>
      <c r="J201" s="241"/>
      <c r="K201" s="241"/>
      <c r="L201" s="241"/>
      <c r="M201" s="241"/>
      <c r="N201" s="241"/>
      <c r="O201" s="241"/>
      <c r="P201" s="423"/>
      <c r="Q201" s="423"/>
      <c r="R201" s="423"/>
      <c r="S201" s="423"/>
      <c r="T201" s="423"/>
      <c r="U201" s="423"/>
      <c r="V201" s="423"/>
      <c r="W201" s="423"/>
      <c r="X201" s="423"/>
      <c r="Y201" s="423"/>
      <c r="Z201" s="424"/>
      <c r="AA201" s="424"/>
      <c r="AB201" s="424"/>
      <c r="AC201" s="424"/>
      <c r="AD201" s="424"/>
      <c r="AE201" s="424"/>
      <c r="AF201" s="424"/>
      <c r="AG201" s="424"/>
      <c r="AH201" s="424"/>
      <c r="AI201" s="424"/>
      <c r="AJ201" s="424"/>
      <c r="AK201" s="424"/>
      <c r="AL201" s="219"/>
      <c r="AM201" s="219"/>
      <c r="AN201" s="219"/>
      <c r="AO201" s="219"/>
      <c r="AP201" s="219"/>
      <c r="AQ201" s="219"/>
      <c r="AR201" s="219"/>
      <c r="AS201" s="219"/>
      <c r="AT201" s="219"/>
      <c r="AU201" s="219"/>
      <c r="AV201" s="219"/>
      <c r="AW201" s="219"/>
      <c r="AX201" s="219"/>
      <c r="AY201" s="219"/>
      <c r="AZ201" s="219"/>
      <c r="BA201" s="219"/>
      <c r="BB201" s="219"/>
      <c r="BC201" s="219"/>
      <c r="BD201" s="219"/>
      <c r="BE201" s="219"/>
      <c r="BF201" s="219"/>
      <c r="BG201" s="219"/>
      <c r="BH201" s="219"/>
      <c r="BI201" s="219"/>
      <c r="BJ201" s="219"/>
      <c r="BK201" s="219"/>
      <c r="BL201" s="219"/>
      <c r="BM201" s="219"/>
      <c r="BN201" s="219"/>
      <c r="BO201" s="219"/>
      <c r="BP201" s="219"/>
    </row>
    <row r="202" spans="3:68" ht="16.5" customHeight="1">
      <c r="C202" s="219"/>
      <c r="D202" s="240"/>
      <c r="E202" s="240"/>
      <c r="F202" s="240"/>
      <c r="G202" s="240"/>
      <c r="H202" s="240"/>
      <c r="I202" s="240"/>
      <c r="J202" s="241"/>
      <c r="K202" s="241"/>
      <c r="L202" s="241"/>
      <c r="M202" s="241"/>
      <c r="N202" s="241"/>
      <c r="O202" s="241"/>
      <c r="P202" s="423"/>
      <c r="Q202" s="423"/>
      <c r="R202" s="423"/>
      <c r="S202" s="423"/>
      <c r="T202" s="423"/>
      <c r="U202" s="423"/>
      <c r="V202" s="423"/>
      <c r="W202" s="423"/>
      <c r="X202" s="423"/>
      <c r="Y202" s="423"/>
      <c r="Z202" s="424"/>
      <c r="AA202" s="424"/>
      <c r="AB202" s="424"/>
      <c r="AC202" s="424"/>
      <c r="AD202" s="424"/>
      <c r="AE202" s="424"/>
      <c r="AF202" s="424"/>
      <c r="AG202" s="424"/>
      <c r="AH202" s="424"/>
      <c r="AI202" s="424"/>
      <c r="AJ202" s="424"/>
      <c r="AK202" s="424"/>
      <c r="AL202" s="219"/>
      <c r="AM202" s="219"/>
      <c r="AN202" s="219"/>
      <c r="AO202" s="219"/>
      <c r="AP202" s="219"/>
      <c r="AQ202" s="219"/>
      <c r="AR202" s="219"/>
      <c r="AS202" s="219"/>
      <c r="AT202" s="219"/>
      <c r="AU202" s="219"/>
      <c r="AV202" s="219"/>
      <c r="AW202" s="219"/>
      <c r="AX202" s="219"/>
      <c r="AY202" s="219"/>
      <c r="AZ202" s="219"/>
      <c r="BA202" s="219"/>
      <c r="BB202" s="219"/>
      <c r="BC202" s="219"/>
      <c r="BD202" s="219"/>
      <c r="BE202" s="219"/>
      <c r="BF202" s="219"/>
      <c r="BG202" s="219"/>
      <c r="BH202" s="219"/>
      <c r="BI202" s="219"/>
      <c r="BJ202" s="219"/>
      <c r="BK202" s="219"/>
      <c r="BL202" s="219"/>
      <c r="BM202" s="219"/>
      <c r="BN202" s="219"/>
      <c r="BO202" s="219"/>
      <c r="BP202" s="219"/>
    </row>
    <row r="203" spans="3:68" ht="16.5" customHeight="1">
      <c r="C203" s="219"/>
      <c r="D203" s="240"/>
      <c r="E203" s="240"/>
      <c r="F203" s="240"/>
      <c r="G203" s="240"/>
      <c r="H203" s="240"/>
      <c r="I203" s="240"/>
      <c r="J203" s="241"/>
      <c r="K203" s="241"/>
      <c r="L203" s="241"/>
      <c r="M203" s="241"/>
      <c r="N203" s="241"/>
      <c r="O203" s="241"/>
      <c r="P203" s="423"/>
      <c r="Q203" s="423"/>
      <c r="R203" s="423"/>
      <c r="S203" s="423"/>
      <c r="T203" s="423"/>
      <c r="U203" s="423"/>
      <c r="V203" s="423"/>
      <c r="W203" s="423"/>
      <c r="X203" s="423"/>
      <c r="Y203" s="423"/>
      <c r="Z203" s="424"/>
      <c r="AA203" s="424"/>
      <c r="AB203" s="424"/>
      <c r="AC203" s="424"/>
      <c r="AD203" s="424"/>
      <c r="AE203" s="424"/>
      <c r="AF203" s="424"/>
      <c r="AG203" s="424"/>
      <c r="AH203" s="424"/>
      <c r="AI203" s="424"/>
      <c r="AJ203" s="424"/>
      <c r="AK203" s="424"/>
      <c r="AL203" s="219"/>
      <c r="AM203" s="219"/>
      <c r="AN203" s="219"/>
      <c r="AO203" s="219"/>
      <c r="AP203" s="219"/>
      <c r="AQ203" s="219"/>
      <c r="AR203" s="219"/>
      <c r="AS203" s="219"/>
      <c r="AT203" s="219"/>
      <c r="AU203" s="219"/>
      <c r="AV203" s="219"/>
      <c r="AW203" s="219"/>
      <c r="AX203" s="219"/>
      <c r="AY203" s="219"/>
      <c r="AZ203" s="219"/>
      <c r="BA203" s="219"/>
      <c r="BB203" s="219"/>
      <c r="BC203" s="219"/>
      <c r="BD203" s="219"/>
      <c r="BE203" s="219"/>
      <c r="BF203" s="219"/>
      <c r="BG203" s="219"/>
      <c r="BH203" s="219"/>
      <c r="BI203" s="219"/>
      <c r="BJ203" s="219"/>
      <c r="BK203" s="219"/>
      <c r="BL203" s="219"/>
      <c r="BM203" s="219"/>
      <c r="BN203" s="219"/>
      <c r="BO203" s="219"/>
      <c r="BP203" s="219"/>
    </row>
    <row r="204" spans="3:68" ht="16.5" customHeight="1">
      <c r="C204" s="219"/>
      <c r="D204" s="240"/>
      <c r="E204" s="240"/>
      <c r="F204" s="240"/>
      <c r="G204" s="240"/>
      <c r="H204" s="240"/>
      <c r="I204" s="240"/>
      <c r="J204" s="241"/>
      <c r="K204" s="241"/>
      <c r="L204" s="241"/>
      <c r="M204" s="241"/>
      <c r="N204" s="241"/>
      <c r="O204" s="241"/>
      <c r="P204" s="423"/>
      <c r="Q204" s="423"/>
      <c r="R204" s="423"/>
      <c r="S204" s="423"/>
      <c r="T204" s="423"/>
      <c r="U204" s="423"/>
      <c r="V204" s="423"/>
      <c r="W204" s="423"/>
      <c r="X204" s="423"/>
      <c r="Y204" s="423"/>
      <c r="Z204" s="424"/>
      <c r="AA204" s="424"/>
      <c r="AB204" s="424"/>
      <c r="AC204" s="424"/>
      <c r="AD204" s="424"/>
      <c r="AE204" s="424"/>
      <c r="AF204" s="424"/>
      <c r="AG204" s="424"/>
      <c r="AH204" s="424"/>
      <c r="AI204" s="424"/>
      <c r="AJ204" s="424"/>
      <c r="AK204" s="424"/>
      <c r="AL204" s="219"/>
      <c r="AM204" s="219"/>
      <c r="AN204" s="219"/>
      <c r="AO204" s="219"/>
      <c r="AP204" s="219"/>
      <c r="AQ204" s="219"/>
      <c r="AR204" s="219"/>
      <c r="AS204" s="219"/>
      <c r="AT204" s="219"/>
      <c r="AU204" s="219"/>
      <c r="AV204" s="219"/>
      <c r="AW204" s="219"/>
      <c r="AX204" s="219"/>
      <c r="AY204" s="219"/>
      <c r="AZ204" s="219"/>
      <c r="BA204" s="219"/>
      <c r="BB204" s="219"/>
      <c r="BC204" s="219"/>
      <c r="BD204" s="219"/>
      <c r="BE204" s="219"/>
      <c r="BF204" s="219"/>
      <c r="BG204" s="219"/>
      <c r="BH204" s="219"/>
      <c r="BI204" s="219"/>
      <c r="BJ204" s="219"/>
      <c r="BK204" s="219"/>
      <c r="BL204" s="219"/>
      <c r="BM204" s="219"/>
      <c r="BN204" s="219"/>
      <c r="BO204" s="219"/>
      <c r="BP204" s="219"/>
    </row>
    <row r="205" spans="3:68" ht="16.5" customHeight="1">
      <c r="C205" s="219"/>
      <c r="D205" s="240"/>
      <c r="E205" s="240"/>
      <c r="F205" s="240"/>
      <c r="G205" s="240"/>
      <c r="H205" s="240"/>
      <c r="I205" s="240"/>
      <c r="J205" s="241"/>
      <c r="K205" s="241"/>
      <c r="L205" s="241"/>
      <c r="M205" s="241"/>
      <c r="N205" s="241"/>
      <c r="O205" s="241"/>
      <c r="P205" s="423"/>
      <c r="Q205" s="423"/>
      <c r="R205" s="423"/>
      <c r="S205" s="423"/>
      <c r="T205" s="423"/>
      <c r="U205" s="423"/>
      <c r="V205" s="423"/>
      <c r="W205" s="423"/>
      <c r="X205" s="423"/>
      <c r="Y205" s="423"/>
      <c r="Z205" s="424"/>
      <c r="AA205" s="424"/>
      <c r="AB205" s="424"/>
      <c r="AC205" s="424"/>
      <c r="AD205" s="424"/>
      <c r="AE205" s="424"/>
      <c r="AF205" s="424"/>
      <c r="AG205" s="424"/>
      <c r="AH205" s="424"/>
      <c r="AI205" s="424"/>
      <c r="AJ205" s="424"/>
      <c r="AK205" s="424"/>
      <c r="AL205" s="219"/>
      <c r="AM205" s="219"/>
      <c r="AN205" s="219"/>
      <c r="AO205" s="219"/>
      <c r="AP205" s="219"/>
      <c r="AQ205" s="219"/>
      <c r="AR205" s="219"/>
      <c r="AS205" s="219"/>
      <c r="AT205" s="219"/>
      <c r="AU205" s="219"/>
      <c r="AV205" s="219"/>
      <c r="AW205" s="219"/>
      <c r="AX205" s="219"/>
      <c r="AY205" s="219"/>
      <c r="AZ205" s="219"/>
      <c r="BA205" s="219"/>
      <c r="BB205" s="219"/>
      <c r="BC205" s="219"/>
      <c r="BD205" s="219"/>
      <c r="BE205" s="219"/>
      <c r="BF205" s="219"/>
      <c r="BG205" s="219"/>
      <c r="BH205" s="219"/>
      <c r="BI205" s="219"/>
      <c r="BJ205" s="219"/>
      <c r="BK205" s="219"/>
      <c r="BL205" s="219"/>
      <c r="BM205" s="219"/>
      <c r="BN205" s="219"/>
      <c r="BO205" s="219"/>
      <c r="BP205" s="219"/>
    </row>
    <row r="206" spans="3:68" ht="16.5" customHeight="1">
      <c r="C206" s="219"/>
      <c r="D206" s="219"/>
      <c r="E206" s="219"/>
      <c r="F206" s="16"/>
      <c r="G206" s="219"/>
      <c r="H206" s="219"/>
      <c r="I206" s="219"/>
      <c r="J206" s="219"/>
      <c r="K206" s="219"/>
      <c r="L206" s="219"/>
      <c r="M206" s="219"/>
      <c r="N206" s="216"/>
      <c r="O206" s="219"/>
      <c r="P206" s="219"/>
      <c r="Q206" s="219"/>
      <c r="R206" s="219"/>
      <c r="S206" s="219"/>
      <c r="T206" s="219"/>
      <c r="U206" s="216"/>
      <c r="V206" s="219"/>
      <c r="W206" s="219"/>
      <c r="X206" s="219"/>
      <c r="Y206" s="219"/>
      <c r="Z206" s="219"/>
      <c r="AA206" s="219"/>
      <c r="AB206" s="219"/>
      <c r="AC206" s="219"/>
      <c r="AD206" s="219"/>
      <c r="AE206" s="219"/>
      <c r="AF206" s="219"/>
      <c r="AG206" s="219"/>
      <c r="AH206" s="219"/>
      <c r="AI206" s="219"/>
      <c r="AJ206" s="219"/>
      <c r="AK206" s="219"/>
      <c r="AL206" s="219"/>
      <c r="AM206" s="219"/>
      <c r="AN206" s="219"/>
      <c r="AO206" s="219"/>
      <c r="AP206" s="219"/>
      <c r="AQ206" s="219"/>
      <c r="AR206" s="219"/>
      <c r="AS206" s="219"/>
      <c r="AT206" s="219"/>
      <c r="AU206" s="219"/>
      <c r="AV206" s="219"/>
      <c r="AW206" s="219"/>
      <c r="AX206" s="219"/>
      <c r="AY206" s="219"/>
      <c r="AZ206" s="219"/>
      <c r="BA206" s="219"/>
      <c r="BB206" s="219"/>
      <c r="BC206" s="219"/>
      <c r="BD206" s="219"/>
      <c r="BE206" s="219"/>
      <c r="BF206" s="219"/>
      <c r="BG206" s="219"/>
      <c r="BH206" s="219"/>
      <c r="BI206" s="219"/>
      <c r="BJ206" s="219"/>
      <c r="BK206" s="219"/>
      <c r="BL206" s="219"/>
      <c r="BM206" s="219"/>
      <c r="BN206" s="219"/>
      <c r="BO206" s="219"/>
      <c r="BP206" s="219"/>
    </row>
    <row r="207" spans="3:68" ht="16.5" customHeight="1">
      <c r="C207" s="219"/>
      <c r="D207" s="219"/>
      <c r="E207" s="219"/>
      <c r="F207" s="219"/>
      <c r="G207" s="219"/>
      <c r="H207" s="219"/>
      <c r="I207" s="219"/>
      <c r="J207" s="219"/>
      <c r="K207" s="219"/>
      <c r="L207" s="219"/>
      <c r="M207" s="219"/>
      <c r="N207" s="219"/>
      <c r="O207" s="219"/>
      <c r="P207" s="219"/>
      <c r="Q207" s="219"/>
      <c r="R207" s="219"/>
      <c r="S207" s="219"/>
      <c r="T207" s="219"/>
      <c r="U207" s="219"/>
      <c r="V207" s="219"/>
      <c r="W207" s="219"/>
      <c r="X207" s="219"/>
      <c r="Y207" s="219"/>
      <c r="Z207" s="219"/>
      <c r="AA207" s="219"/>
      <c r="AB207" s="219"/>
      <c r="AC207" s="219"/>
      <c r="AD207" s="219"/>
      <c r="AE207" s="219"/>
      <c r="AF207" s="219"/>
      <c r="AG207" s="219"/>
      <c r="AH207" s="219"/>
      <c r="AI207" s="219"/>
      <c r="AJ207" s="219"/>
      <c r="AK207" s="219"/>
      <c r="AL207" s="219"/>
      <c r="AM207" s="219"/>
      <c r="AN207" s="219"/>
      <c r="AO207" s="219"/>
      <c r="AP207" s="219"/>
      <c r="AQ207" s="219"/>
      <c r="AR207" s="219"/>
      <c r="AS207" s="219"/>
      <c r="AT207" s="219"/>
      <c r="AU207" s="219"/>
      <c r="AV207" s="219"/>
      <c r="AW207" s="219"/>
      <c r="AX207" s="219"/>
      <c r="AY207" s="219"/>
      <c r="AZ207" s="219"/>
      <c r="BA207" s="219"/>
      <c r="BB207" s="219"/>
      <c r="BC207" s="219"/>
      <c r="BD207" s="219"/>
      <c r="BE207" s="219"/>
      <c r="BF207" s="219"/>
      <c r="BG207" s="219"/>
      <c r="BH207" s="219"/>
      <c r="BI207" s="219"/>
      <c r="BJ207" s="219"/>
      <c r="BK207" s="219"/>
      <c r="BL207" s="219"/>
      <c r="BM207" s="219"/>
      <c r="BN207" s="219"/>
      <c r="BO207" s="219"/>
      <c r="BP207" s="219"/>
    </row>
  </sheetData>
  <mergeCells count="106">
    <mergeCell ref="AH57:AK57"/>
    <mergeCell ref="D58:F58"/>
    <mergeCell ref="G58:I58"/>
    <mergeCell ref="J58:O58"/>
    <mergeCell ref="P58:Y58"/>
    <mergeCell ref="Z58:AC58"/>
    <mergeCell ref="AD58:AG58"/>
    <mergeCell ref="AH58:AK58"/>
    <mergeCell ref="D57:F57"/>
    <mergeCell ref="G57:I57"/>
    <mergeCell ref="J57:O57"/>
    <mergeCell ref="P57:Y57"/>
    <mergeCell ref="Z57:AC57"/>
    <mergeCell ref="AD57:AG57"/>
    <mergeCell ref="P56:Y56"/>
    <mergeCell ref="Z56:AC56"/>
    <mergeCell ref="AD56:AG56"/>
    <mergeCell ref="AH56:AK56"/>
    <mergeCell ref="D55:F55"/>
    <mergeCell ref="G55:I55"/>
    <mergeCell ref="J55:O55"/>
    <mergeCell ref="P55:Y55"/>
    <mergeCell ref="Z55:AC55"/>
    <mergeCell ref="AD55:AG55"/>
    <mergeCell ref="AH55:AK55"/>
    <mergeCell ref="D56:F56"/>
    <mergeCell ref="G56:I56"/>
    <mergeCell ref="J56:O56"/>
    <mergeCell ref="AH53:AK53"/>
    <mergeCell ref="D54:F54"/>
    <mergeCell ref="G54:I54"/>
    <mergeCell ref="J54:O54"/>
    <mergeCell ref="P54:Y54"/>
    <mergeCell ref="Z54:AC54"/>
    <mergeCell ref="AD54:AG54"/>
    <mergeCell ref="AH54:AK54"/>
    <mergeCell ref="D53:F53"/>
    <mergeCell ref="G53:I53"/>
    <mergeCell ref="J53:O53"/>
    <mergeCell ref="P53:Y53"/>
    <mergeCell ref="Z53:AC53"/>
    <mergeCell ref="AD53:AG53"/>
    <mergeCell ref="D44:N44"/>
    <mergeCell ref="O44:AA44"/>
    <mergeCell ref="AB44:AF44"/>
    <mergeCell ref="AG44:BK44"/>
    <mergeCell ref="D37:K37"/>
    <mergeCell ref="L37:S37"/>
    <mergeCell ref="T37:AS37"/>
    <mergeCell ref="AT37:BK37"/>
    <mergeCell ref="D38:K38"/>
    <mergeCell ref="L38:S38"/>
    <mergeCell ref="T38:AS38"/>
    <mergeCell ref="AT38:BK38"/>
    <mergeCell ref="D32:K32"/>
    <mergeCell ref="L32:S32"/>
    <mergeCell ref="T32:AA32"/>
    <mergeCell ref="AB32:AC32"/>
    <mergeCell ref="AD32:AU32"/>
    <mergeCell ref="AV32:BM32"/>
    <mergeCell ref="D43:N43"/>
    <mergeCell ref="O43:AA43"/>
    <mergeCell ref="AB43:AF43"/>
    <mergeCell ref="AG43:BK43"/>
    <mergeCell ref="AB25:AC25"/>
    <mergeCell ref="AB24:AC24"/>
    <mergeCell ref="D31:K31"/>
    <mergeCell ref="L31:S31"/>
    <mergeCell ref="T31:AA31"/>
    <mergeCell ref="AB31:AC31"/>
    <mergeCell ref="AD31:AU31"/>
    <mergeCell ref="AV31:BM31"/>
    <mergeCell ref="AB26:AC26"/>
    <mergeCell ref="O4:Q4"/>
    <mergeCell ref="R4:Y4"/>
    <mergeCell ref="Z4:AB4"/>
    <mergeCell ref="AB19:AC19"/>
    <mergeCell ref="AD19:AU19"/>
    <mergeCell ref="AV19:BM19"/>
    <mergeCell ref="AB23:AC23"/>
    <mergeCell ref="AB21:AC21"/>
    <mergeCell ref="AB22:AC22"/>
    <mergeCell ref="O2:Q2"/>
    <mergeCell ref="R2:Y2"/>
    <mergeCell ref="Z2:AB2"/>
    <mergeCell ref="AC2:AI2"/>
    <mergeCell ref="AJ2:AL2"/>
    <mergeCell ref="AM2:AS2"/>
    <mergeCell ref="AB20:AC20"/>
    <mergeCell ref="AC4:AI4"/>
    <mergeCell ref="AJ4:AL4"/>
    <mergeCell ref="AM4:AS4"/>
    <mergeCell ref="O3:Q3"/>
    <mergeCell ref="R3:Y3"/>
    <mergeCell ref="Z3:AB3"/>
    <mergeCell ref="AC3:AI3"/>
    <mergeCell ref="AJ3:AL3"/>
    <mergeCell ref="AM3:AS3"/>
    <mergeCell ref="I7:P7"/>
    <mergeCell ref="Q7:Y7"/>
    <mergeCell ref="I8:P8"/>
    <mergeCell ref="I9:P9"/>
    <mergeCell ref="Q9:Y9"/>
    <mergeCell ref="D19:K19"/>
    <mergeCell ref="L19:S19"/>
    <mergeCell ref="T19:AA19"/>
  </mergeCells>
  <phoneticPr fontId="2"/>
  <hyperlinks>
    <hyperlink ref="E186:L186" location="個人データの出力!A1" display="&lt;個人データの出力&gt;参照"/>
  </hyperlink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sheetPr>
    <tabColor rgb="FF00B050"/>
  </sheetPr>
  <dimension ref="A1:CC230"/>
  <sheetViews>
    <sheetView showGridLines="0" zoomScale="90" zoomScaleNormal="90" workbookViewId="0">
      <selection activeCell="B68" sqref="B68"/>
    </sheetView>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59" width="2.375" style="16"/>
    <col min="60" max="60" width="2.375" style="16" customWidth="1"/>
    <col min="61" max="83" width="2.375" style="16"/>
    <col min="84" max="84" width="2.375" style="16" customWidth="1"/>
    <col min="85"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850" t="str">
        <f>表紙!E12</f>
        <v>システム名</v>
      </c>
      <c r="P2" s="851"/>
      <c r="Q2" s="852"/>
      <c r="R2" s="859" t="str">
        <f>表紙!L12</f>
        <v>Acelink</v>
      </c>
      <c r="S2" s="860"/>
      <c r="T2" s="860"/>
      <c r="U2" s="860"/>
      <c r="V2" s="860"/>
      <c r="W2" s="860"/>
      <c r="X2" s="860"/>
      <c r="Y2" s="861"/>
      <c r="Z2" s="868" t="str">
        <f>表紙!E15</f>
        <v>機能ID</v>
      </c>
      <c r="AA2" s="851"/>
      <c r="AB2" s="852"/>
      <c r="AC2" s="859" t="str">
        <f>表紙!L15</f>
        <v>VKZ340100</v>
      </c>
      <c r="AD2" s="860"/>
      <c r="AE2" s="860"/>
      <c r="AF2" s="860"/>
      <c r="AG2" s="860"/>
      <c r="AH2" s="860"/>
      <c r="AI2" s="861"/>
      <c r="AJ2" s="868" t="str">
        <f>表紙!E16</f>
        <v>機能名</v>
      </c>
      <c r="AK2" s="851"/>
      <c r="AL2" s="852"/>
      <c r="AM2" s="859" t="str">
        <f>表紙!L16</f>
        <v>元帳データ集計</v>
      </c>
      <c r="AN2" s="860"/>
      <c r="AO2" s="860"/>
      <c r="AP2" s="860"/>
      <c r="AQ2" s="860"/>
      <c r="AR2" s="860"/>
      <c r="AS2" s="874"/>
      <c r="AT2" s="5"/>
    </row>
    <row r="3" spans="2:46" s="3" customFormat="1" ht="15.75">
      <c r="O3" s="853" t="str">
        <f>表紙!E13</f>
        <v>サブシステムID</v>
      </c>
      <c r="P3" s="854"/>
      <c r="Q3" s="855"/>
      <c r="R3" s="862" t="str">
        <f>表紙!L13</f>
        <v>AL</v>
      </c>
      <c r="S3" s="863"/>
      <c r="T3" s="863"/>
      <c r="U3" s="863"/>
      <c r="V3" s="863"/>
      <c r="W3" s="863"/>
      <c r="X3" s="863"/>
      <c r="Y3" s="864"/>
      <c r="Z3" s="869" t="str">
        <f>表紙!E18</f>
        <v>作成年月日</v>
      </c>
      <c r="AA3" s="854"/>
      <c r="AB3" s="855"/>
      <c r="AC3" s="875">
        <f>表紙!L18</f>
        <v>42562</v>
      </c>
      <c r="AD3" s="876"/>
      <c r="AE3" s="876"/>
      <c r="AF3" s="876"/>
      <c r="AG3" s="876"/>
      <c r="AH3" s="876"/>
      <c r="AI3" s="877"/>
      <c r="AJ3" s="869" t="str">
        <f>表紙!E19</f>
        <v>作成者</v>
      </c>
      <c r="AK3" s="854"/>
      <c r="AL3" s="855"/>
      <c r="AM3" s="862" t="str">
        <f>表紙!L19</f>
        <v>宇野 淳</v>
      </c>
      <c r="AN3" s="863"/>
      <c r="AO3" s="863"/>
      <c r="AP3" s="863"/>
      <c r="AQ3" s="863"/>
      <c r="AR3" s="863"/>
      <c r="AS3" s="872"/>
      <c r="AT3" s="5"/>
    </row>
    <row r="4" spans="2:46" s="3" customFormat="1" thickBot="1">
      <c r="O4" s="856" t="str">
        <f>表紙!E14</f>
        <v>サブシステム名</v>
      </c>
      <c r="P4" s="857"/>
      <c r="Q4" s="858"/>
      <c r="R4" s="865" t="str">
        <f>表紙!L14</f>
        <v>VKZ</v>
      </c>
      <c r="S4" s="866"/>
      <c r="T4" s="866"/>
      <c r="U4" s="866"/>
      <c r="V4" s="866"/>
      <c r="W4" s="866"/>
      <c r="X4" s="866"/>
      <c r="Y4" s="867"/>
      <c r="Z4" s="870" t="str">
        <f>表紙!E20</f>
        <v>最終更新年月日</v>
      </c>
      <c r="AA4" s="857"/>
      <c r="AB4" s="858"/>
      <c r="AC4" s="878">
        <f>表紙!L20</f>
        <v>42655</v>
      </c>
      <c r="AD4" s="879"/>
      <c r="AE4" s="879"/>
      <c r="AF4" s="879"/>
      <c r="AG4" s="879"/>
      <c r="AH4" s="879"/>
      <c r="AI4" s="880"/>
      <c r="AJ4" s="870" t="str">
        <f>表紙!E21</f>
        <v>最終更新者</v>
      </c>
      <c r="AK4" s="857"/>
      <c r="AL4" s="858"/>
      <c r="AM4" s="865" t="str">
        <f>表紙!L21</f>
        <v>宇野 淳</v>
      </c>
      <c r="AN4" s="866"/>
      <c r="AO4" s="866"/>
      <c r="AP4" s="866"/>
      <c r="AQ4" s="866"/>
      <c r="AR4" s="866"/>
      <c r="AS4" s="871"/>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178</v>
      </c>
      <c r="I7" s="929" t="s">
        <v>2009</v>
      </c>
      <c r="J7" s="929"/>
      <c r="K7" s="929"/>
      <c r="L7" s="929"/>
      <c r="M7" s="929"/>
      <c r="N7" s="929"/>
      <c r="O7" s="929"/>
      <c r="P7" s="929"/>
      <c r="Q7" s="929" t="s">
        <v>1661</v>
      </c>
      <c r="R7" s="929"/>
      <c r="S7" s="929"/>
      <c r="T7" s="929"/>
      <c r="U7" s="929"/>
      <c r="V7" s="929"/>
      <c r="W7" s="929"/>
      <c r="X7" s="929"/>
      <c r="Y7" s="929"/>
      <c r="AO7" s="4"/>
      <c r="AP7" s="4"/>
      <c r="AQ7" s="4"/>
      <c r="AR7" s="4"/>
      <c r="AS7" s="5"/>
      <c r="AT7" s="5"/>
    </row>
    <row r="8" spans="2:46" s="3" customFormat="1">
      <c r="B8" s="66" t="s">
        <v>1363</v>
      </c>
      <c r="I8" s="929" t="str">
        <f>"I"&amp;I7</f>
        <v>ILedgerCapitalResultLogic</v>
      </c>
      <c r="J8" s="929"/>
      <c r="K8" s="929"/>
      <c r="L8" s="929"/>
      <c r="M8" s="929"/>
      <c r="N8" s="929"/>
      <c r="O8" s="929"/>
      <c r="P8" s="929"/>
      <c r="AO8" s="4"/>
      <c r="AP8" s="4"/>
      <c r="AQ8" s="4"/>
      <c r="AR8" s="4"/>
      <c r="AS8" s="5"/>
      <c r="AT8" s="5"/>
    </row>
    <row r="9" spans="2:46" s="3" customFormat="1">
      <c r="B9" s="66" t="s">
        <v>1364</v>
      </c>
      <c r="I9" s="929" t="s">
        <v>1543</v>
      </c>
      <c r="J9" s="929"/>
      <c r="K9" s="929"/>
      <c r="L9" s="929"/>
      <c r="M9" s="929"/>
      <c r="N9" s="929"/>
      <c r="O9" s="929"/>
      <c r="P9" s="929"/>
      <c r="Q9" s="929" t="s">
        <v>1544</v>
      </c>
      <c r="R9" s="929"/>
      <c r="S9" s="929"/>
      <c r="T9" s="929"/>
      <c r="U9" s="929"/>
      <c r="V9" s="929"/>
      <c r="W9" s="929"/>
      <c r="X9" s="929"/>
      <c r="Y9" s="929"/>
      <c r="AO9" s="4"/>
      <c r="AP9" s="4"/>
      <c r="AQ9" s="4"/>
      <c r="AR9" s="4"/>
      <c r="AS9" s="5"/>
      <c r="AT9" s="5"/>
    </row>
    <row r="10" spans="2:46" s="3" customFormat="1" ht="15.75">
      <c r="AO10" s="4"/>
      <c r="AP10" s="4"/>
      <c r="AQ10" s="4"/>
      <c r="AR10" s="4"/>
      <c r="AS10" s="5"/>
      <c r="AT10" s="5"/>
    </row>
    <row r="11" spans="2:46" s="3" customFormat="1" ht="15.75">
      <c r="AO11" s="4"/>
      <c r="AP11" s="4"/>
      <c r="AQ11" s="4"/>
      <c r="AR11" s="4"/>
      <c r="AS11" s="5"/>
      <c r="AT11" s="5"/>
    </row>
    <row r="12" spans="2:46" s="3" customFormat="1">
      <c r="B12" s="66" t="s">
        <v>22</v>
      </c>
      <c r="AO12" s="4"/>
      <c r="AP12" s="4"/>
      <c r="AQ12" s="4"/>
      <c r="AR12" s="4"/>
      <c r="AS12" s="5"/>
      <c r="AT12" s="5"/>
    </row>
    <row r="13" spans="2:46" s="3" customFormat="1" ht="15.75">
      <c r="AO13" s="4"/>
      <c r="AP13" s="4"/>
      <c r="AQ13" s="4"/>
      <c r="AR13" s="4"/>
      <c r="AS13" s="5"/>
      <c r="AT13" s="5"/>
    </row>
    <row r="14" spans="2:46" s="3" customFormat="1" ht="15.75">
      <c r="C14" s="3" t="s">
        <v>388</v>
      </c>
      <c r="AO14" s="4"/>
      <c r="AP14" s="4"/>
      <c r="AQ14" s="4"/>
      <c r="AR14" s="4"/>
      <c r="AS14" s="5"/>
      <c r="AT14" s="5"/>
    </row>
    <row r="15" spans="2:46" s="3" customFormat="1" ht="15.75">
      <c r="AO15" s="4"/>
      <c r="AP15" s="4"/>
      <c r="AQ15" s="4"/>
      <c r="AR15" s="4"/>
      <c r="AS15" s="5"/>
      <c r="AT15" s="5"/>
    </row>
    <row r="16" spans="2:46" s="3" customFormat="1" ht="15.7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420" t="s">
        <v>92</v>
      </c>
      <c r="D19" s="922" t="s">
        <v>87</v>
      </c>
      <c r="E19" s="923"/>
      <c r="F19" s="923"/>
      <c r="G19" s="923"/>
      <c r="H19" s="923"/>
      <c r="I19" s="923"/>
      <c r="J19" s="923"/>
      <c r="K19" s="924"/>
      <c r="L19" s="925" t="s">
        <v>88</v>
      </c>
      <c r="M19" s="926"/>
      <c r="N19" s="926"/>
      <c r="O19" s="926"/>
      <c r="P19" s="926"/>
      <c r="Q19" s="926"/>
      <c r="R19" s="926"/>
      <c r="S19" s="927"/>
      <c r="T19" s="922" t="s">
        <v>95</v>
      </c>
      <c r="U19" s="923"/>
      <c r="V19" s="923"/>
      <c r="W19" s="923"/>
      <c r="X19" s="923"/>
      <c r="Y19" s="923"/>
      <c r="Z19" s="923"/>
      <c r="AA19" s="924"/>
      <c r="AB19" s="925" t="s">
        <v>107</v>
      </c>
      <c r="AC19" s="926"/>
      <c r="AD19" s="925" t="s">
        <v>96</v>
      </c>
      <c r="AE19" s="926"/>
      <c r="AF19" s="926"/>
      <c r="AG19" s="926"/>
      <c r="AH19" s="926"/>
      <c r="AI19" s="926"/>
      <c r="AJ19" s="926"/>
      <c r="AK19" s="926"/>
      <c r="AL19" s="926"/>
      <c r="AM19" s="926"/>
      <c r="AN19" s="926"/>
      <c r="AO19" s="926"/>
      <c r="AP19" s="926"/>
      <c r="AQ19" s="926"/>
      <c r="AR19" s="926"/>
      <c r="AS19" s="926"/>
      <c r="AT19" s="926"/>
      <c r="AU19" s="927"/>
      <c r="AV19" s="925" t="s">
        <v>30</v>
      </c>
      <c r="AW19" s="926"/>
      <c r="AX19" s="926"/>
      <c r="AY19" s="926"/>
      <c r="AZ19" s="926"/>
      <c r="BA19" s="926"/>
      <c r="BB19" s="926"/>
      <c r="BC19" s="926"/>
      <c r="BD19" s="926"/>
      <c r="BE19" s="926"/>
      <c r="BF19" s="926"/>
      <c r="BG19" s="926"/>
      <c r="BH19" s="926"/>
      <c r="BI19" s="926"/>
      <c r="BJ19" s="926"/>
      <c r="BK19" s="926"/>
      <c r="BL19" s="926"/>
      <c r="BM19" s="927"/>
      <c r="BN19" s="16"/>
      <c r="BO19" s="16"/>
      <c r="BP19" s="16"/>
      <c r="BQ19" s="16"/>
      <c r="BR19" s="16"/>
      <c r="BS19" s="16"/>
      <c r="BT19" s="16"/>
      <c r="BU19" s="16"/>
      <c r="BV19" s="16"/>
      <c r="BW19" s="16"/>
      <c r="BX19" s="16"/>
      <c r="BY19" s="16"/>
      <c r="BZ19" s="16"/>
      <c r="CA19" s="16"/>
      <c r="CB19" s="16"/>
      <c r="CC19" s="16"/>
    </row>
    <row r="20" spans="2:81" s="14" customFormat="1" ht="12.6" customHeight="1">
      <c r="B20" s="17"/>
      <c r="C20" s="439">
        <v>1</v>
      </c>
      <c r="D20" s="428" t="s">
        <v>350</v>
      </c>
      <c r="E20" s="429"/>
      <c r="F20" s="429"/>
      <c r="G20" s="429"/>
      <c r="H20" s="429"/>
      <c r="I20" s="429"/>
      <c r="J20" s="429"/>
      <c r="K20" s="430"/>
      <c r="L20" s="428" t="s">
        <v>351</v>
      </c>
      <c r="M20" s="429"/>
      <c r="N20" s="429"/>
      <c r="O20" s="429"/>
      <c r="P20" s="429"/>
      <c r="Q20" s="429"/>
      <c r="R20" s="429"/>
      <c r="S20" s="430"/>
      <c r="T20" s="428" t="s">
        <v>352</v>
      </c>
      <c r="U20" s="429"/>
      <c r="V20" s="429"/>
      <c r="W20" s="429"/>
      <c r="X20" s="429"/>
      <c r="Y20" s="429"/>
      <c r="Z20" s="429"/>
      <c r="AA20" s="430"/>
      <c r="AB20" s="912"/>
      <c r="AC20" s="921"/>
      <c r="AD20" s="428" t="s">
        <v>353</v>
      </c>
      <c r="AE20" s="429"/>
      <c r="AF20" s="429"/>
      <c r="AG20" s="429"/>
      <c r="AH20" s="429"/>
      <c r="AI20" s="429"/>
      <c r="AJ20" s="429"/>
      <c r="AK20" s="429"/>
      <c r="AL20" s="429"/>
      <c r="AM20" s="429"/>
      <c r="AN20" s="429"/>
      <c r="AO20" s="429"/>
      <c r="AP20" s="429"/>
      <c r="AQ20" s="429"/>
      <c r="AR20" s="429"/>
      <c r="AS20" s="429"/>
      <c r="AT20" s="429"/>
      <c r="AU20" s="430"/>
      <c r="AV20" s="428"/>
      <c r="AW20" s="429"/>
      <c r="AX20" s="429"/>
      <c r="AY20" s="429"/>
      <c r="AZ20" s="429"/>
      <c r="BA20" s="429"/>
      <c r="BB20" s="429"/>
      <c r="BC20" s="429"/>
      <c r="BD20" s="429"/>
      <c r="BE20" s="429"/>
      <c r="BF20" s="429"/>
      <c r="BG20" s="429"/>
      <c r="BH20" s="429"/>
      <c r="BI20" s="429"/>
      <c r="BJ20" s="429"/>
      <c r="BK20" s="429"/>
      <c r="BL20" s="429"/>
      <c r="BM20" s="430"/>
      <c r="BN20" s="16"/>
      <c r="BO20" s="16"/>
      <c r="BP20" s="16"/>
      <c r="BQ20" s="16"/>
      <c r="BR20" s="16"/>
      <c r="BS20" s="16"/>
      <c r="BT20" s="16"/>
      <c r="BU20" s="16"/>
      <c r="BV20" s="16"/>
      <c r="BW20" s="16"/>
      <c r="BX20" s="16"/>
      <c r="BY20" s="16"/>
      <c r="BZ20" s="16"/>
      <c r="CA20" s="16"/>
      <c r="CB20" s="16"/>
      <c r="CC20" s="16"/>
    </row>
    <row r="21" spans="2:81" s="14" customFormat="1" ht="12.6" customHeight="1">
      <c r="B21" s="17"/>
      <c r="C21" s="439">
        <f>C20+1</f>
        <v>2</v>
      </c>
      <c r="D21" s="428" t="s">
        <v>354</v>
      </c>
      <c r="E21" s="429"/>
      <c r="F21" s="429"/>
      <c r="G21" s="429"/>
      <c r="H21" s="429"/>
      <c r="I21" s="429"/>
      <c r="J21" s="429"/>
      <c r="K21" s="430"/>
      <c r="L21" s="428" t="s">
        <v>355</v>
      </c>
      <c r="M21" s="429"/>
      <c r="N21" s="429"/>
      <c r="O21" s="429"/>
      <c r="P21" s="429"/>
      <c r="Q21" s="429"/>
      <c r="R21" s="429"/>
      <c r="S21" s="430"/>
      <c r="T21" s="428" t="s">
        <v>125</v>
      </c>
      <c r="U21" s="429"/>
      <c r="V21" s="429"/>
      <c r="W21" s="429"/>
      <c r="X21" s="429"/>
      <c r="Y21" s="429"/>
      <c r="Z21" s="429"/>
      <c r="AA21" s="430"/>
      <c r="AB21" s="912"/>
      <c r="AC21" s="921"/>
      <c r="AD21" s="428" t="s">
        <v>357</v>
      </c>
      <c r="AE21" s="429"/>
      <c r="AF21" s="429"/>
      <c r="AG21" s="429"/>
      <c r="AH21" s="429"/>
      <c r="AI21" s="429"/>
      <c r="AJ21" s="429"/>
      <c r="AK21" s="429"/>
      <c r="AL21" s="429"/>
      <c r="AM21" s="429"/>
      <c r="AN21" s="429"/>
      <c r="AO21" s="429"/>
      <c r="AP21" s="429"/>
      <c r="AQ21" s="429"/>
      <c r="AR21" s="429"/>
      <c r="AS21" s="429"/>
      <c r="AT21" s="429"/>
      <c r="AU21" s="430"/>
      <c r="AV21" s="428"/>
      <c r="AW21" s="429"/>
      <c r="AX21" s="429"/>
      <c r="AY21" s="429"/>
      <c r="AZ21" s="429"/>
      <c r="BA21" s="429"/>
      <c r="BB21" s="429"/>
      <c r="BC21" s="429"/>
      <c r="BD21" s="429"/>
      <c r="BE21" s="429"/>
      <c r="BF21" s="429"/>
      <c r="BG21" s="429"/>
      <c r="BH21" s="429"/>
      <c r="BI21" s="429"/>
      <c r="BJ21" s="429"/>
      <c r="BK21" s="429"/>
      <c r="BL21" s="429"/>
      <c r="BM21" s="430"/>
      <c r="BN21" s="16"/>
      <c r="BO21" s="16"/>
      <c r="BP21" s="16"/>
      <c r="BQ21" s="16"/>
      <c r="BR21" s="16"/>
      <c r="BS21" s="16"/>
      <c r="BT21" s="16"/>
      <c r="BU21" s="16"/>
      <c r="BV21" s="16"/>
      <c r="BW21" s="16"/>
      <c r="BX21" s="16"/>
      <c r="BY21" s="16"/>
      <c r="BZ21" s="16"/>
      <c r="CA21" s="16"/>
      <c r="CB21" s="16"/>
      <c r="CC21" s="16"/>
    </row>
    <row r="22" spans="2:81" s="14" customFormat="1" ht="12.6" customHeight="1">
      <c r="B22" s="17"/>
      <c r="C22" s="439">
        <f t="shared" ref="C22:C29" si="0">C21+1</f>
        <v>3</v>
      </c>
      <c r="D22" s="428" t="s">
        <v>358</v>
      </c>
      <c r="E22" s="429"/>
      <c r="F22" s="429"/>
      <c r="G22" s="429"/>
      <c r="H22" s="429"/>
      <c r="I22" s="429"/>
      <c r="J22" s="429"/>
      <c r="K22" s="430"/>
      <c r="L22" s="428" t="s">
        <v>359</v>
      </c>
      <c r="M22" s="429"/>
      <c r="N22" s="429"/>
      <c r="O22" s="429"/>
      <c r="P22" s="429"/>
      <c r="Q22" s="429"/>
      <c r="R22" s="429"/>
      <c r="S22" s="430"/>
      <c r="T22" s="428" t="s">
        <v>360</v>
      </c>
      <c r="U22" s="429"/>
      <c r="V22" s="429"/>
      <c r="W22" s="429"/>
      <c r="X22" s="429"/>
      <c r="Y22" s="429"/>
      <c r="Z22" s="429"/>
      <c r="AA22" s="430"/>
      <c r="AB22" s="912"/>
      <c r="AC22" s="921"/>
      <c r="AD22" s="428" t="s">
        <v>361</v>
      </c>
      <c r="AE22" s="429"/>
      <c r="AF22" s="429"/>
      <c r="AG22" s="429"/>
      <c r="AH22" s="429"/>
      <c r="AI22" s="429"/>
      <c r="AJ22" s="429"/>
      <c r="AK22" s="429"/>
      <c r="AL22" s="429"/>
      <c r="AM22" s="429"/>
      <c r="AN22" s="429"/>
      <c r="AO22" s="429"/>
      <c r="AP22" s="429"/>
      <c r="AQ22" s="429"/>
      <c r="AR22" s="429"/>
      <c r="AS22" s="429"/>
      <c r="AT22" s="429"/>
      <c r="AU22" s="430"/>
      <c r="AV22" s="428"/>
      <c r="AW22" s="429"/>
      <c r="AX22" s="429"/>
      <c r="AY22" s="429"/>
      <c r="AZ22" s="429"/>
      <c r="BA22" s="429"/>
      <c r="BB22" s="429"/>
      <c r="BC22" s="429"/>
      <c r="BD22" s="429"/>
      <c r="BE22" s="429"/>
      <c r="BF22" s="429"/>
      <c r="BG22" s="429"/>
      <c r="BH22" s="429"/>
      <c r="BI22" s="429"/>
      <c r="BJ22" s="429"/>
      <c r="BK22" s="429"/>
      <c r="BL22" s="429"/>
      <c r="BM22" s="430"/>
      <c r="BN22" s="16"/>
      <c r="BO22" s="16"/>
      <c r="BP22" s="16"/>
      <c r="BQ22" s="16"/>
      <c r="BR22" s="16"/>
      <c r="BS22" s="16"/>
      <c r="BT22" s="16"/>
      <c r="BU22" s="16"/>
      <c r="BV22" s="16"/>
      <c r="BW22" s="16"/>
      <c r="BX22" s="16"/>
      <c r="BY22" s="16"/>
      <c r="BZ22" s="16"/>
      <c r="CA22" s="16"/>
      <c r="CB22" s="16"/>
      <c r="CC22" s="16"/>
    </row>
    <row r="23" spans="2:81" s="14" customFormat="1" ht="12.6" customHeight="1">
      <c r="B23" s="17"/>
      <c r="C23" s="439">
        <f t="shared" si="0"/>
        <v>4</v>
      </c>
      <c r="D23" s="428" t="s">
        <v>198</v>
      </c>
      <c r="E23" s="429"/>
      <c r="F23" s="429"/>
      <c r="G23" s="429"/>
      <c r="H23" s="429"/>
      <c r="I23" s="429"/>
      <c r="J23" s="429"/>
      <c r="K23" s="430"/>
      <c r="L23" s="428" t="s">
        <v>1578</v>
      </c>
      <c r="M23" s="429"/>
      <c r="N23" s="429"/>
      <c r="O23" s="429"/>
      <c r="P23" s="429"/>
      <c r="Q23" s="429"/>
      <c r="R23" s="429"/>
      <c r="S23" s="430"/>
      <c r="T23" s="428" t="s">
        <v>112</v>
      </c>
      <c r="U23" s="429"/>
      <c r="V23" s="429"/>
      <c r="W23" s="429"/>
      <c r="X23" s="429"/>
      <c r="Y23" s="429"/>
      <c r="Z23" s="429"/>
      <c r="AA23" s="430"/>
      <c r="AB23" s="912"/>
      <c r="AC23" s="921"/>
      <c r="AD23" s="428" t="s">
        <v>194</v>
      </c>
      <c r="AE23" s="429"/>
      <c r="AF23" s="429"/>
      <c r="AG23" s="429"/>
      <c r="AH23" s="429"/>
      <c r="AI23" s="429"/>
      <c r="AJ23" s="429"/>
      <c r="AK23" s="429"/>
      <c r="AL23" s="429"/>
      <c r="AM23" s="429"/>
      <c r="AN23" s="429"/>
      <c r="AO23" s="429"/>
      <c r="AP23" s="429"/>
      <c r="AQ23" s="429"/>
      <c r="AR23" s="429"/>
      <c r="AS23" s="429"/>
      <c r="AT23" s="429"/>
      <c r="AU23" s="430"/>
      <c r="AV23" s="428"/>
      <c r="AW23" s="429"/>
      <c r="AX23" s="429"/>
      <c r="AY23" s="429"/>
      <c r="AZ23" s="429"/>
      <c r="BA23" s="429"/>
      <c r="BB23" s="429"/>
      <c r="BC23" s="429"/>
      <c r="BD23" s="429"/>
      <c r="BE23" s="429"/>
      <c r="BF23" s="429"/>
      <c r="BG23" s="429"/>
      <c r="BH23" s="429"/>
      <c r="BI23" s="429"/>
      <c r="BJ23" s="429"/>
      <c r="BK23" s="429"/>
      <c r="BL23" s="429"/>
      <c r="BM23" s="430"/>
      <c r="BN23" s="16"/>
      <c r="BO23" s="16"/>
      <c r="BP23" s="16"/>
      <c r="BQ23" s="16"/>
      <c r="BR23" s="16"/>
      <c r="BS23" s="16"/>
      <c r="BT23" s="16"/>
      <c r="BU23" s="16"/>
      <c r="BV23" s="16"/>
      <c r="BW23" s="16"/>
      <c r="BX23" s="16"/>
      <c r="BY23" s="16"/>
      <c r="BZ23" s="16"/>
      <c r="CA23" s="16"/>
      <c r="CB23" s="16"/>
      <c r="CC23" s="16"/>
    </row>
    <row r="24" spans="2:81" s="14" customFormat="1" ht="12.6" customHeight="1">
      <c r="B24" s="17"/>
      <c r="C24" s="439">
        <f t="shared" si="0"/>
        <v>5</v>
      </c>
      <c r="D24" s="428" t="s">
        <v>197</v>
      </c>
      <c r="E24" s="429"/>
      <c r="F24" s="429"/>
      <c r="G24" s="429"/>
      <c r="H24" s="429"/>
      <c r="I24" s="429"/>
      <c r="J24" s="429"/>
      <c r="K24" s="430"/>
      <c r="L24" s="428" t="s">
        <v>195</v>
      </c>
      <c r="M24" s="429"/>
      <c r="N24" s="429"/>
      <c r="O24" s="429"/>
      <c r="P24" s="429"/>
      <c r="Q24" s="429"/>
      <c r="R24" s="429"/>
      <c r="S24" s="430"/>
      <c r="T24" s="428" t="s">
        <v>190</v>
      </c>
      <c r="U24" s="429"/>
      <c r="V24" s="429"/>
      <c r="W24" s="429"/>
      <c r="X24" s="429"/>
      <c r="Y24" s="429"/>
      <c r="Z24" s="429"/>
      <c r="AA24" s="430"/>
      <c r="AB24" s="912"/>
      <c r="AC24" s="921"/>
      <c r="AD24" s="428" t="s">
        <v>1254</v>
      </c>
      <c r="AE24" s="429"/>
      <c r="AF24" s="429"/>
      <c r="AG24" s="429"/>
      <c r="AH24" s="429"/>
      <c r="AI24" s="429"/>
      <c r="AJ24" s="429"/>
      <c r="AK24" s="429"/>
      <c r="AL24" s="429"/>
      <c r="AM24" s="429"/>
      <c r="AN24" s="429"/>
      <c r="AO24" s="429"/>
      <c r="AP24" s="429"/>
      <c r="AQ24" s="429"/>
      <c r="AR24" s="429"/>
      <c r="AS24" s="429"/>
      <c r="AT24" s="429"/>
      <c r="AU24" s="430"/>
      <c r="AV24" s="428"/>
      <c r="AW24" s="429"/>
      <c r="AX24" s="429"/>
      <c r="AY24" s="429"/>
      <c r="AZ24" s="429"/>
      <c r="BA24" s="429"/>
      <c r="BB24" s="429"/>
      <c r="BC24" s="429"/>
      <c r="BD24" s="429"/>
      <c r="BE24" s="429"/>
      <c r="BF24" s="429"/>
      <c r="BG24" s="429"/>
      <c r="BH24" s="429"/>
      <c r="BI24" s="429"/>
      <c r="BJ24" s="429"/>
      <c r="BK24" s="429"/>
      <c r="BL24" s="429"/>
      <c r="BM24" s="430"/>
      <c r="BN24" s="16"/>
      <c r="BO24" s="16"/>
      <c r="BP24" s="16"/>
      <c r="BQ24" s="16"/>
      <c r="BR24" s="16"/>
      <c r="BS24" s="16"/>
      <c r="BT24" s="16"/>
      <c r="BU24" s="16"/>
      <c r="BV24" s="16"/>
      <c r="BW24" s="16"/>
      <c r="BX24" s="16"/>
      <c r="BY24" s="16"/>
      <c r="BZ24" s="16"/>
      <c r="CA24" s="16"/>
      <c r="CB24" s="16"/>
      <c r="CC24" s="16"/>
    </row>
    <row r="25" spans="2:81" s="15" customFormat="1" ht="12.6" customHeight="1">
      <c r="B25" s="7"/>
      <c r="C25" s="772">
        <f t="shared" si="0"/>
        <v>6</v>
      </c>
      <c r="D25" s="769" t="s">
        <v>1414</v>
      </c>
      <c r="E25" s="770"/>
      <c r="F25" s="770"/>
      <c r="G25" s="770"/>
      <c r="H25" s="770"/>
      <c r="I25" s="770"/>
      <c r="J25" s="770"/>
      <c r="K25" s="771"/>
      <c r="L25" s="769" t="s">
        <v>1413</v>
      </c>
      <c r="M25" s="770"/>
      <c r="N25" s="770"/>
      <c r="O25" s="770"/>
      <c r="P25" s="770"/>
      <c r="Q25" s="770"/>
      <c r="R25" s="770"/>
      <c r="S25" s="771"/>
      <c r="T25" s="769" t="s">
        <v>3442</v>
      </c>
      <c r="U25" s="770"/>
      <c r="V25" s="770"/>
      <c r="W25" s="770"/>
      <c r="X25" s="770"/>
      <c r="Y25" s="770"/>
      <c r="Z25" s="770"/>
      <c r="AA25" s="771"/>
      <c r="AB25" s="912"/>
      <c r="AC25" s="921"/>
      <c r="AD25" s="769" t="s">
        <v>1656</v>
      </c>
      <c r="AE25" s="770"/>
      <c r="AF25" s="770"/>
      <c r="AG25" s="770"/>
      <c r="AH25" s="770"/>
      <c r="AI25" s="770"/>
      <c r="AJ25" s="770"/>
      <c r="AK25" s="770"/>
      <c r="AL25" s="770"/>
      <c r="AM25" s="770"/>
      <c r="AN25" s="770"/>
      <c r="AO25" s="770"/>
      <c r="AP25" s="770"/>
      <c r="AQ25" s="770"/>
      <c r="AR25" s="770"/>
      <c r="AS25" s="770"/>
      <c r="AT25" s="770"/>
      <c r="AU25" s="771"/>
      <c r="AV25" s="769"/>
      <c r="AW25" s="770"/>
      <c r="AX25" s="770"/>
      <c r="AY25" s="770"/>
      <c r="AZ25" s="770"/>
      <c r="BA25" s="770"/>
      <c r="BB25" s="770"/>
      <c r="BC25" s="770"/>
      <c r="BD25" s="770"/>
      <c r="BE25" s="770"/>
      <c r="BF25" s="770"/>
      <c r="BG25" s="770"/>
      <c r="BH25" s="770"/>
      <c r="BI25" s="770"/>
      <c r="BJ25" s="770"/>
      <c r="BK25" s="770"/>
      <c r="BL25" s="770"/>
      <c r="BM25" s="771"/>
      <c r="BN25" s="16"/>
      <c r="BO25" s="16"/>
      <c r="BP25" s="16"/>
      <c r="BQ25" s="16"/>
      <c r="BR25" s="16"/>
      <c r="BS25" s="16"/>
      <c r="BT25" s="16"/>
      <c r="BU25" s="16"/>
      <c r="BV25" s="16"/>
      <c r="BW25" s="16"/>
      <c r="BX25" s="16"/>
      <c r="BY25" s="16"/>
      <c r="BZ25" s="16"/>
      <c r="CA25" s="16"/>
      <c r="CB25" s="16"/>
      <c r="CC25" s="16"/>
    </row>
    <row r="26" spans="2:81" s="14" customFormat="1" ht="12.6" customHeight="1">
      <c r="B26" s="17"/>
      <c r="C26" s="772">
        <f t="shared" si="0"/>
        <v>7</v>
      </c>
      <c r="D26" s="428" t="s">
        <v>1575</v>
      </c>
      <c r="E26" s="429"/>
      <c r="F26" s="429"/>
      <c r="G26" s="429"/>
      <c r="H26" s="429"/>
      <c r="I26" s="429"/>
      <c r="J26" s="429"/>
      <c r="K26" s="430"/>
      <c r="L26" s="428" t="s">
        <v>1411</v>
      </c>
      <c r="M26" s="429"/>
      <c r="N26" s="429"/>
      <c r="O26" s="429"/>
      <c r="P26" s="429"/>
      <c r="Q26" s="429"/>
      <c r="R26" s="429"/>
      <c r="S26" s="430"/>
      <c r="T26" s="428" t="s">
        <v>1383</v>
      </c>
      <c r="U26" s="429"/>
      <c r="V26" s="429"/>
      <c r="W26" s="429"/>
      <c r="X26" s="429"/>
      <c r="Y26" s="429"/>
      <c r="Z26" s="429"/>
      <c r="AA26" s="430"/>
      <c r="AB26" s="912"/>
      <c r="AC26" s="921"/>
      <c r="AD26" s="428" t="s">
        <v>1559</v>
      </c>
      <c r="AE26" s="429"/>
      <c r="AF26" s="429"/>
      <c r="AG26" s="429"/>
      <c r="AH26" s="429"/>
      <c r="AI26" s="429"/>
      <c r="AJ26" s="429"/>
      <c r="AK26" s="429"/>
      <c r="AL26" s="429"/>
      <c r="AM26" s="429"/>
      <c r="AN26" s="429"/>
      <c r="AO26" s="429"/>
      <c r="AP26" s="429"/>
      <c r="AQ26" s="429"/>
      <c r="AR26" s="429"/>
      <c r="AS26" s="429"/>
      <c r="AT26" s="429"/>
      <c r="AU26" s="430"/>
      <c r="AV26" s="428"/>
      <c r="AW26" s="429"/>
      <c r="AX26" s="429"/>
      <c r="AY26" s="429"/>
      <c r="AZ26" s="429"/>
      <c r="BA26" s="429"/>
      <c r="BB26" s="429"/>
      <c r="BC26" s="429"/>
      <c r="BD26" s="429"/>
      <c r="BE26" s="429"/>
      <c r="BF26" s="429"/>
      <c r="BG26" s="429"/>
      <c r="BH26" s="429"/>
      <c r="BI26" s="429"/>
      <c r="BJ26" s="429"/>
      <c r="BK26" s="429"/>
      <c r="BL26" s="429"/>
      <c r="BM26" s="430"/>
      <c r="BN26" s="16"/>
      <c r="BO26" s="16"/>
      <c r="BP26" s="16"/>
      <c r="BQ26" s="16"/>
      <c r="BR26" s="16"/>
      <c r="BS26" s="16"/>
      <c r="BT26" s="16"/>
      <c r="BU26" s="16"/>
      <c r="BV26" s="16"/>
      <c r="BW26" s="16"/>
      <c r="BX26" s="16"/>
      <c r="BY26" s="16"/>
      <c r="BZ26" s="16"/>
      <c r="CA26" s="16"/>
      <c r="CB26" s="16"/>
      <c r="CC26" s="16"/>
    </row>
    <row r="27" spans="2:81" s="15" customFormat="1" ht="12.6" customHeight="1">
      <c r="B27" s="7"/>
      <c r="C27" s="772">
        <f t="shared" si="0"/>
        <v>8</v>
      </c>
      <c r="D27" s="428" t="s">
        <v>1576</v>
      </c>
      <c r="E27" s="429"/>
      <c r="F27" s="429"/>
      <c r="G27" s="429"/>
      <c r="H27" s="429"/>
      <c r="I27" s="429"/>
      <c r="J27" s="429"/>
      <c r="K27" s="430"/>
      <c r="L27" s="428" t="s">
        <v>1412</v>
      </c>
      <c r="M27" s="429"/>
      <c r="N27" s="429"/>
      <c r="O27" s="429"/>
      <c r="P27" s="429"/>
      <c r="Q27" s="429"/>
      <c r="R27" s="429"/>
      <c r="S27" s="430"/>
      <c r="T27" s="428" t="s">
        <v>1385</v>
      </c>
      <c r="U27" s="429"/>
      <c r="V27" s="429"/>
      <c r="W27" s="429"/>
      <c r="X27" s="429"/>
      <c r="Y27" s="429"/>
      <c r="Z27" s="429"/>
      <c r="AA27" s="430"/>
      <c r="AB27" s="912"/>
      <c r="AC27" s="921"/>
      <c r="AD27" s="428" t="s">
        <v>1558</v>
      </c>
      <c r="AE27" s="429"/>
      <c r="AF27" s="429"/>
      <c r="AG27" s="429"/>
      <c r="AH27" s="429"/>
      <c r="AI27" s="429"/>
      <c r="AJ27" s="429"/>
      <c r="AK27" s="429"/>
      <c r="AL27" s="429"/>
      <c r="AM27" s="429"/>
      <c r="AN27" s="429"/>
      <c r="AO27" s="429"/>
      <c r="AP27" s="429"/>
      <c r="AQ27" s="429"/>
      <c r="AR27" s="429"/>
      <c r="AS27" s="429"/>
      <c r="AT27" s="429"/>
      <c r="AU27" s="430"/>
      <c r="AV27" s="428"/>
      <c r="AW27" s="429"/>
      <c r="AX27" s="429"/>
      <c r="AY27" s="429"/>
      <c r="AZ27" s="429"/>
      <c r="BA27" s="429"/>
      <c r="BB27" s="429"/>
      <c r="BC27" s="429"/>
      <c r="BD27" s="429"/>
      <c r="BE27" s="429"/>
      <c r="BF27" s="429"/>
      <c r="BG27" s="429"/>
      <c r="BH27" s="429"/>
      <c r="BI27" s="429"/>
      <c r="BJ27" s="429"/>
      <c r="BK27" s="429"/>
      <c r="BL27" s="429"/>
      <c r="BM27" s="430"/>
      <c r="BN27" s="16"/>
      <c r="BO27" s="16"/>
      <c r="BP27" s="16"/>
      <c r="BQ27" s="16"/>
      <c r="BR27" s="16"/>
      <c r="BS27" s="16"/>
      <c r="BT27" s="16"/>
      <c r="BU27" s="16"/>
      <c r="BV27" s="16"/>
      <c r="BW27" s="16"/>
      <c r="BX27" s="16"/>
      <c r="BY27" s="16"/>
      <c r="BZ27" s="16"/>
      <c r="CA27" s="16"/>
      <c r="CB27" s="16"/>
      <c r="CC27" s="16"/>
    </row>
    <row r="28" spans="2:81" s="15" customFormat="1" ht="12.6" customHeight="1">
      <c r="B28" s="7"/>
      <c r="C28" s="772">
        <f t="shared" si="0"/>
        <v>9</v>
      </c>
      <c r="D28" s="593" t="s">
        <v>2544</v>
      </c>
      <c r="E28" s="429"/>
      <c r="F28" s="429"/>
      <c r="G28" s="429"/>
      <c r="H28" s="429"/>
      <c r="I28" s="429"/>
      <c r="J28" s="429"/>
      <c r="K28" s="430"/>
      <c r="L28" s="428" t="s">
        <v>1546</v>
      </c>
      <c r="M28" s="429"/>
      <c r="N28" s="429"/>
      <c r="O28" s="429"/>
      <c r="P28" s="429"/>
      <c r="Q28" s="429"/>
      <c r="R28" s="429"/>
      <c r="S28" s="430"/>
      <c r="T28" s="428" t="s">
        <v>1385</v>
      </c>
      <c r="U28" s="429"/>
      <c r="V28" s="429"/>
      <c r="W28" s="429"/>
      <c r="X28" s="429"/>
      <c r="Y28" s="429"/>
      <c r="Z28" s="429"/>
      <c r="AA28" s="430"/>
      <c r="AB28" s="912"/>
      <c r="AC28" s="921"/>
      <c r="AD28" s="428" t="s">
        <v>1657</v>
      </c>
      <c r="AE28" s="429"/>
      <c r="AF28" s="429"/>
      <c r="AG28" s="429"/>
      <c r="AH28" s="429"/>
      <c r="AI28" s="429"/>
      <c r="AJ28" s="429"/>
      <c r="AK28" s="429"/>
      <c r="AL28" s="429"/>
      <c r="AM28" s="429"/>
      <c r="AN28" s="429"/>
      <c r="AO28" s="429"/>
      <c r="AP28" s="429"/>
      <c r="AQ28" s="429"/>
      <c r="AR28" s="429"/>
      <c r="AS28" s="429"/>
      <c r="AT28" s="429"/>
      <c r="AU28" s="430"/>
      <c r="AV28" s="428"/>
      <c r="AW28" s="429"/>
      <c r="AX28" s="429"/>
      <c r="AY28" s="429"/>
      <c r="AZ28" s="429"/>
      <c r="BA28" s="429"/>
      <c r="BB28" s="429"/>
      <c r="BC28" s="429"/>
      <c r="BD28" s="429"/>
      <c r="BE28" s="429"/>
      <c r="BF28" s="429"/>
      <c r="BG28" s="429"/>
      <c r="BH28" s="429"/>
      <c r="BI28" s="429"/>
      <c r="BJ28" s="429"/>
      <c r="BK28" s="429"/>
      <c r="BL28" s="429"/>
      <c r="BM28" s="430"/>
      <c r="BN28" s="16"/>
      <c r="BO28" s="16"/>
      <c r="BP28" s="16"/>
      <c r="BQ28" s="16"/>
      <c r="BR28" s="16"/>
      <c r="BS28" s="16"/>
      <c r="BT28" s="16"/>
      <c r="BU28" s="16"/>
      <c r="BV28" s="16"/>
      <c r="BW28" s="16"/>
      <c r="BX28" s="16"/>
      <c r="BY28" s="16"/>
      <c r="BZ28" s="16"/>
      <c r="CA28" s="16"/>
      <c r="CB28" s="16"/>
      <c r="CC28" s="16"/>
    </row>
    <row r="29" spans="2:81" s="15" customFormat="1" ht="12.6" customHeight="1">
      <c r="B29" s="7"/>
      <c r="C29" s="772">
        <f t="shared" si="0"/>
        <v>10</v>
      </c>
      <c r="D29" s="428" t="s">
        <v>1625</v>
      </c>
      <c r="E29" s="429"/>
      <c r="F29" s="429"/>
      <c r="G29" s="429"/>
      <c r="H29" s="429"/>
      <c r="I29" s="429"/>
      <c r="J29" s="429"/>
      <c r="K29" s="430"/>
      <c r="L29" s="428" t="s">
        <v>1614</v>
      </c>
      <c r="M29" s="429"/>
      <c r="N29" s="429"/>
      <c r="O29" s="429"/>
      <c r="P29" s="429"/>
      <c r="Q29" s="429"/>
      <c r="R29" s="429"/>
      <c r="S29" s="430"/>
      <c r="T29" s="428" t="s">
        <v>360</v>
      </c>
      <c r="U29" s="429"/>
      <c r="V29" s="429"/>
      <c r="W29" s="429"/>
      <c r="X29" s="429"/>
      <c r="Y29" s="429"/>
      <c r="Z29" s="429"/>
      <c r="AA29" s="430"/>
      <c r="AB29" s="912"/>
      <c r="AC29" s="921"/>
      <c r="AD29" s="428" t="s">
        <v>1626</v>
      </c>
      <c r="AE29" s="429"/>
      <c r="AF29" s="429"/>
      <c r="AG29" s="429"/>
      <c r="AH29" s="429"/>
      <c r="AI29" s="429"/>
      <c r="AJ29" s="429"/>
      <c r="AK29" s="429"/>
      <c r="AL29" s="429"/>
      <c r="AM29" s="429"/>
      <c r="AN29" s="429"/>
      <c r="AO29" s="429"/>
      <c r="AP29" s="429"/>
      <c r="AQ29" s="429"/>
      <c r="AR29" s="429"/>
      <c r="AS29" s="429"/>
      <c r="AT29" s="429"/>
      <c r="AU29" s="430"/>
      <c r="AV29" s="428"/>
      <c r="AW29" s="429"/>
      <c r="AX29" s="429"/>
      <c r="AY29" s="429"/>
      <c r="AZ29" s="429"/>
      <c r="BA29" s="429"/>
      <c r="BB29" s="429"/>
      <c r="BC29" s="429"/>
      <c r="BD29" s="429"/>
      <c r="BE29" s="429"/>
      <c r="BF29" s="429"/>
      <c r="BG29" s="429"/>
      <c r="BH29" s="429"/>
      <c r="BI29" s="429"/>
      <c r="BJ29" s="429"/>
      <c r="BK29" s="429"/>
      <c r="BL29" s="429"/>
      <c r="BM29" s="430"/>
      <c r="BN29" s="16"/>
      <c r="BO29" s="16"/>
      <c r="BP29" s="16"/>
      <c r="BQ29" s="16"/>
      <c r="BR29" s="16"/>
      <c r="BS29" s="16"/>
      <c r="BT29" s="16"/>
      <c r="BU29" s="16"/>
      <c r="BV29" s="16"/>
      <c r="BW29" s="16"/>
      <c r="BX29" s="16"/>
      <c r="BY29" s="16"/>
      <c r="BZ29" s="16"/>
      <c r="CA29" s="16"/>
      <c r="CB29" s="16"/>
      <c r="CC29" s="16"/>
    </row>
    <row r="32" spans="2:81" ht="16.5" customHeight="1">
      <c r="B32" s="65" t="s">
        <v>91</v>
      </c>
    </row>
    <row r="34" spans="2:81" s="31" customFormat="1" ht="15" customHeight="1">
      <c r="B34" s="17"/>
      <c r="C34" s="420" t="s">
        <v>92</v>
      </c>
      <c r="D34" s="922" t="s">
        <v>87</v>
      </c>
      <c r="E34" s="923"/>
      <c r="F34" s="923"/>
      <c r="G34" s="923"/>
      <c r="H34" s="923"/>
      <c r="I34" s="923"/>
      <c r="J34" s="923"/>
      <c r="K34" s="924"/>
      <c r="L34" s="925" t="s">
        <v>88</v>
      </c>
      <c r="M34" s="926"/>
      <c r="N34" s="926"/>
      <c r="O34" s="926"/>
      <c r="P34" s="926"/>
      <c r="Q34" s="926"/>
      <c r="R34" s="926"/>
      <c r="S34" s="927"/>
      <c r="T34" s="922" t="s">
        <v>95</v>
      </c>
      <c r="U34" s="923"/>
      <c r="V34" s="923"/>
      <c r="W34" s="923"/>
      <c r="X34" s="923"/>
      <c r="Y34" s="923"/>
      <c r="Z34" s="923"/>
      <c r="AA34" s="924"/>
      <c r="AB34" s="925" t="s">
        <v>107</v>
      </c>
      <c r="AC34" s="926"/>
      <c r="AD34" s="925" t="s">
        <v>96</v>
      </c>
      <c r="AE34" s="926"/>
      <c r="AF34" s="926"/>
      <c r="AG34" s="926"/>
      <c r="AH34" s="926"/>
      <c r="AI34" s="926"/>
      <c r="AJ34" s="926"/>
      <c r="AK34" s="926"/>
      <c r="AL34" s="926"/>
      <c r="AM34" s="926"/>
      <c r="AN34" s="926"/>
      <c r="AO34" s="926"/>
      <c r="AP34" s="926"/>
      <c r="AQ34" s="926"/>
      <c r="AR34" s="926"/>
      <c r="AS34" s="926"/>
      <c r="AT34" s="926"/>
      <c r="AU34" s="927"/>
      <c r="AV34" s="925" t="s">
        <v>30</v>
      </c>
      <c r="AW34" s="926"/>
      <c r="AX34" s="926"/>
      <c r="AY34" s="926"/>
      <c r="AZ34" s="926"/>
      <c r="BA34" s="926"/>
      <c r="BB34" s="926"/>
      <c r="BC34" s="926"/>
      <c r="BD34" s="926"/>
      <c r="BE34" s="926"/>
      <c r="BF34" s="926"/>
      <c r="BG34" s="926"/>
      <c r="BH34" s="926"/>
      <c r="BI34" s="926"/>
      <c r="BJ34" s="926"/>
      <c r="BK34" s="926"/>
      <c r="BL34" s="926"/>
      <c r="BM34" s="927"/>
      <c r="BN34" s="16"/>
      <c r="BO34" s="16"/>
      <c r="BP34" s="16"/>
      <c r="BQ34" s="16"/>
      <c r="BR34" s="16"/>
      <c r="BS34" s="16"/>
      <c r="BT34" s="16"/>
      <c r="BU34" s="16"/>
      <c r="BV34" s="16"/>
      <c r="BW34" s="16"/>
      <c r="BX34" s="16"/>
      <c r="BY34" s="16"/>
      <c r="BZ34" s="16"/>
      <c r="CA34" s="16"/>
      <c r="CB34" s="16"/>
      <c r="CC34" s="16"/>
    </row>
    <row r="35" spans="2:81" s="14" customFormat="1" ht="12.6" customHeight="1">
      <c r="B35" s="17"/>
      <c r="C35" s="421">
        <v>1</v>
      </c>
      <c r="D35" s="928" t="s">
        <v>1538</v>
      </c>
      <c r="E35" s="928" t="s">
        <v>114</v>
      </c>
      <c r="F35" s="928" t="s">
        <v>114</v>
      </c>
      <c r="G35" s="928" t="s">
        <v>114</v>
      </c>
      <c r="H35" s="928" t="s">
        <v>114</v>
      </c>
      <c r="I35" s="928" t="s">
        <v>114</v>
      </c>
      <c r="J35" s="928" t="s">
        <v>114</v>
      </c>
      <c r="K35" s="928" t="s">
        <v>114</v>
      </c>
      <c r="L35" s="928" t="s">
        <v>115</v>
      </c>
      <c r="M35" s="928" t="s">
        <v>115</v>
      </c>
      <c r="N35" s="928" t="s">
        <v>115</v>
      </c>
      <c r="O35" s="928" t="s">
        <v>115</v>
      </c>
      <c r="P35" s="928" t="s">
        <v>115</v>
      </c>
      <c r="Q35" s="928" t="s">
        <v>115</v>
      </c>
      <c r="R35" s="928" t="s">
        <v>115</v>
      </c>
      <c r="S35" s="928" t="s">
        <v>115</v>
      </c>
      <c r="T35" s="928" t="s">
        <v>383</v>
      </c>
      <c r="U35" s="928"/>
      <c r="V35" s="928"/>
      <c r="W35" s="928"/>
      <c r="X35" s="928"/>
      <c r="Y35" s="928"/>
      <c r="Z35" s="928"/>
      <c r="AA35" s="928"/>
      <c r="AB35" s="912"/>
      <c r="AC35" s="921"/>
      <c r="AD35" s="928" t="s">
        <v>384</v>
      </c>
      <c r="AE35" s="928"/>
      <c r="AF35" s="928"/>
      <c r="AG35" s="928"/>
      <c r="AH35" s="928"/>
      <c r="AI35" s="928"/>
      <c r="AJ35" s="928"/>
      <c r="AK35" s="928"/>
      <c r="AL35" s="928"/>
      <c r="AM35" s="928"/>
      <c r="AN35" s="928"/>
      <c r="AO35" s="928"/>
      <c r="AP35" s="928"/>
      <c r="AQ35" s="928"/>
      <c r="AR35" s="928"/>
      <c r="AS35" s="928"/>
      <c r="AT35" s="928"/>
      <c r="AU35" s="928"/>
      <c r="AV35" s="928"/>
      <c r="AW35" s="928"/>
      <c r="AX35" s="928"/>
      <c r="AY35" s="928"/>
      <c r="AZ35" s="928"/>
      <c r="BA35" s="928"/>
      <c r="BB35" s="928"/>
      <c r="BC35" s="928"/>
      <c r="BD35" s="928"/>
      <c r="BE35" s="928"/>
      <c r="BF35" s="928"/>
      <c r="BG35" s="928"/>
      <c r="BH35" s="928"/>
      <c r="BI35" s="928"/>
      <c r="BJ35" s="928"/>
      <c r="BK35" s="928"/>
      <c r="BL35" s="928"/>
      <c r="BM35" s="928"/>
      <c r="BN35" s="16"/>
      <c r="BO35" s="16"/>
      <c r="BP35" s="16"/>
      <c r="BQ35" s="16"/>
      <c r="BR35" s="16"/>
      <c r="BS35" s="16"/>
      <c r="BT35" s="16"/>
      <c r="BU35" s="16"/>
      <c r="BV35" s="16"/>
      <c r="BW35" s="16"/>
      <c r="BX35" s="16"/>
      <c r="BY35" s="16"/>
      <c r="BZ35" s="16"/>
      <c r="CA35" s="16"/>
      <c r="CB35" s="16"/>
      <c r="CC35" s="16"/>
    </row>
    <row r="38" spans="2:81" ht="16.5" customHeight="1">
      <c r="B38" s="65" t="s">
        <v>106</v>
      </c>
    </row>
    <row r="40" spans="2:81" ht="16.5" customHeight="1">
      <c r="C40" s="420" t="s">
        <v>92</v>
      </c>
      <c r="D40" s="922" t="s">
        <v>87</v>
      </c>
      <c r="E40" s="923"/>
      <c r="F40" s="923"/>
      <c r="G40" s="923"/>
      <c r="H40" s="923"/>
      <c r="I40" s="923"/>
      <c r="J40" s="923"/>
      <c r="K40" s="924"/>
      <c r="L40" s="925" t="s">
        <v>88</v>
      </c>
      <c r="M40" s="926"/>
      <c r="N40" s="926"/>
      <c r="O40" s="926"/>
      <c r="P40" s="926"/>
      <c r="Q40" s="926"/>
      <c r="R40" s="926"/>
      <c r="S40" s="927"/>
      <c r="T40" s="925" t="s">
        <v>105</v>
      </c>
      <c r="U40" s="926"/>
      <c r="V40" s="926"/>
      <c r="W40" s="926"/>
      <c r="X40" s="926"/>
      <c r="Y40" s="926"/>
      <c r="Z40" s="926"/>
      <c r="AA40" s="926"/>
      <c r="AB40" s="926"/>
      <c r="AC40" s="926"/>
      <c r="AD40" s="926"/>
      <c r="AE40" s="926"/>
      <c r="AF40" s="926"/>
      <c r="AG40" s="926"/>
      <c r="AH40" s="926"/>
      <c r="AI40" s="926"/>
      <c r="AJ40" s="926"/>
      <c r="AK40" s="926"/>
      <c r="AL40" s="926"/>
      <c r="AM40" s="926"/>
      <c r="AN40" s="926"/>
      <c r="AO40" s="926"/>
      <c r="AP40" s="926"/>
      <c r="AQ40" s="926"/>
      <c r="AR40" s="926"/>
      <c r="AS40" s="927"/>
      <c r="AT40" s="925" t="s">
        <v>30</v>
      </c>
      <c r="AU40" s="926"/>
      <c r="AV40" s="926"/>
      <c r="AW40" s="926"/>
      <c r="AX40" s="926"/>
      <c r="AY40" s="926"/>
      <c r="AZ40" s="926"/>
      <c r="BA40" s="926"/>
      <c r="BB40" s="926"/>
      <c r="BC40" s="926"/>
      <c r="BD40" s="926"/>
      <c r="BE40" s="926"/>
      <c r="BF40" s="926"/>
      <c r="BG40" s="926"/>
      <c r="BH40" s="926"/>
      <c r="BI40" s="926"/>
      <c r="BJ40" s="926"/>
      <c r="BK40" s="927"/>
    </row>
    <row r="41" spans="2:81" ht="12">
      <c r="C41" s="421"/>
      <c r="D41" s="928"/>
      <c r="E41" s="928"/>
      <c r="F41" s="928"/>
      <c r="G41" s="928"/>
      <c r="H41" s="928"/>
      <c r="I41" s="928"/>
      <c r="J41" s="928"/>
      <c r="K41" s="928"/>
      <c r="L41" s="928"/>
      <c r="M41" s="928"/>
      <c r="N41" s="928"/>
      <c r="O41" s="928"/>
      <c r="P41" s="928"/>
      <c r="Q41" s="928"/>
      <c r="R41" s="928"/>
      <c r="S41" s="928"/>
      <c r="T41" s="897"/>
      <c r="U41" s="898"/>
      <c r="V41" s="898"/>
      <c r="W41" s="898"/>
      <c r="X41" s="898"/>
      <c r="Y41" s="898"/>
      <c r="Z41" s="898"/>
      <c r="AA41" s="898"/>
      <c r="AB41" s="898"/>
      <c r="AC41" s="898"/>
      <c r="AD41" s="898"/>
      <c r="AE41" s="898"/>
      <c r="AF41" s="898"/>
      <c r="AG41" s="898"/>
      <c r="AH41" s="898"/>
      <c r="AI41" s="898"/>
      <c r="AJ41" s="898"/>
      <c r="AK41" s="898"/>
      <c r="AL41" s="898"/>
      <c r="AM41" s="898"/>
      <c r="AN41" s="898"/>
      <c r="AO41" s="898"/>
      <c r="AP41" s="898"/>
      <c r="AQ41" s="898"/>
      <c r="AR41" s="898"/>
      <c r="AS41" s="899"/>
      <c r="AT41" s="928"/>
      <c r="AU41" s="928"/>
      <c r="AV41" s="928"/>
      <c r="AW41" s="928"/>
      <c r="AX41" s="928"/>
      <c r="AY41" s="928"/>
      <c r="AZ41" s="928"/>
      <c r="BA41" s="928"/>
      <c r="BB41" s="928"/>
      <c r="BC41" s="928"/>
      <c r="BD41" s="928"/>
      <c r="BE41" s="928"/>
      <c r="BF41" s="928"/>
      <c r="BG41" s="928"/>
      <c r="BH41" s="928"/>
      <c r="BI41" s="928"/>
      <c r="BJ41" s="928"/>
      <c r="BK41" s="928"/>
    </row>
    <row r="44" spans="2:81" ht="16.5" customHeight="1">
      <c r="B44" s="65" t="s">
        <v>97</v>
      </c>
    </row>
    <row r="46" spans="2:81" ht="16.5" customHeight="1">
      <c r="C46" s="420" t="s">
        <v>92</v>
      </c>
      <c r="D46" s="903" t="s">
        <v>101</v>
      </c>
      <c r="E46" s="903"/>
      <c r="F46" s="903"/>
      <c r="G46" s="903"/>
      <c r="H46" s="903"/>
      <c r="I46" s="903"/>
      <c r="J46" s="903"/>
      <c r="K46" s="903"/>
      <c r="L46" s="903"/>
      <c r="M46" s="903"/>
      <c r="N46" s="903"/>
      <c r="O46" s="904" t="s">
        <v>98</v>
      </c>
      <c r="P46" s="904"/>
      <c r="Q46" s="904"/>
      <c r="R46" s="904"/>
      <c r="S46" s="904"/>
      <c r="T46" s="904"/>
      <c r="U46" s="904"/>
      <c r="V46" s="904"/>
      <c r="W46" s="904"/>
      <c r="X46" s="904"/>
      <c r="Y46" s="904"/>
      <c r="Z46" s="904"/>
      <c r="AA46" s="904"/>
      <c r="AB46" s="904" t="s">
        <v>99</v>
      </c>
      <c r="AC46" s="904"/>
      <c r="AD46" s="904"/>
      <c r="AE46" s="904"/>
      <c r="AF46" s="904"/>
      <c r="AG46" s="904" t="s">
        <v>100</v>
      </c>
      <c r="AH46" s="904"/>
      <c r="AI46" s="904"/>
      <c r="AJ46" s="904"/>
      <c r="AK46" s="904"/>
      <c r="AL46" s="904"/>
      <c r="AM46" s="904"/>
      <c r="AN46" s="904"/>
      <c r="AO46" s="904"/>
      <c r="AP46" s="904"/>
      <c r="AQ46" s="904"/>
      <c r="AR46" s="904"/>
      <c r="AS46" s="904"/>
      <c r="AT46" s="904"/>
      <c r="AU46" s="904"/>
      <c r="AV46" s="904"/>
      <c r="AW46" s="904"/>
      <c r="AX46" s="904"/>
      <c r="AY46" s="904"/>
      <c r="AZ46" s="904"/>
      <c r="BA46" s="904"/>
      <c r="BB46" s="904"/>
      <c r="BC46" s="904"/>
      <c r="BD46" s="904"/>
      <c r="BE46" s="904"/>
      <c r="BF46" s="904"/>
      <c r="BG46" s="904"/>
      <c r="BH46" s="904"/>
      <c r="BI46" s="904"/>
      <c r="BJ46" s="904"/>
      <c r="BK46" s="904"/>
    </row>
    <row r="47" spans="2:81" s="14" customFormat="1" ht="12.6" customHeight="1">
      <c r="B47" s="17"/>
      <c r="C47" s="421"/>
      <c r="D47" s="897"/>
      <c r="E47" s="898"/>
      <c r="F47" s="898"/>
      <c r="G47" s="898"/>
      <c r="H47" s="898"/>
      <c r="I47" s="898"/>
      <c r="J47" s="898"/>
      <c r="K47" s="898"/>
      <c r="L47" s="898"/>
      <c r="M47" s="898"/>
      <c r="N47" s="899"/>
      <c r="O47" s="897"/>
      <c r="P47" s="898"/>
      <c r="Q47" s="898"/>
      <c r="R47" s="898"/>
      <c r="S47" s="898"/>
      <c r="T47" s="898"/>
      <c r="U47" s="898"/>
      <c r="V47" s="898"/>
      <c r="W47" s="898"/>
      <c r="X47" s="898"/>
      <c r="Y47" s="898"/>
      <c r="Z47" s="898"/>
      <c r="AA47" s="899"/>
      <c r="AB47" s="897"/>
      <c r="AC47" s="898"/>
      <c r="AD47" s="898"/>
      <c r="AE47" s="898"/>
      <c r="AF47" s="899"/>
      <c r="AG47" s="897"/>
      <c r="AH47" s="898"/>
      <c r="AI47" s="898"/>
      <c r="AJ47" s="898"/>
      <c r="AK47" s="898"/>
      <c r="AL47" s="898"/>
      <c r="AM47" s="898"/>
      <c r="AN47" s="898"/>
      <c r="AO47" s="898"/>
      <c r="AP47" s="898"/>
      <c r="AQ47" s="898"/>
      <c r="AR47" s="898"/>
      <c r="AS47" s="898"/>
      <c r="AT47" s="898"/>
      <c r="AU47" s="898"/>
      <c r="AV47" s="898"/>
      <c r="AW47" s="898"/>
      <c r="AX47" s="898"/>
      <c r="AY47" s="898"/>
      <c r="AZ47" s="898"/>
      <c r="BA47" s="898"/>
      <c r="BB47" s="898"/>
      <c r="BC47" s="898"/>
      <c r="BD47" s="898"/>
      <c r="BE47" s="898"/>
      <c r="BF47" s="898"/>
      <c r="BG47" s="898"/>
      <c r="BH47" s="898"/>
      <c r="BI47" s="898"/>
      <c r="BJ47" s="898"/>
      <c r="BK47" s="899"/>
      <c r="BL47" s="16"/>
      <c r="BM47" s="16"/>
      <c r="BN47" s="16"/>
      <c r="BO47" s="16"/>
      <c r="BP47" s="16"/>
      <c r="BQ47" s="16"/>
      <c r="BR47" s="16"/>
      <c r="BS47" s="16"/>
      <c r="BT47" s="16"/>
      <c r="BU47" s="16"/>
      <c r="BV47" s="16"/>
      <c r="BW47" s="16"/>
      <c r="BX47" s="16"/>
      <c r="BY47" s="16"/>
      <c r="BZ47" s="16"/>
      <c r="CA47" s="16"/>
      <c r="CB47" s="16"/>
      <c r="CC47" s="16"/>
    </row>
    <row r="50" spans="2:81" s="17" customFormat="1" ht="16.5" customHeight="1">
      <c r="B50" s="65" t="s">
        <v>103</v>
      </c>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6"/>
      <c r="AV50" s="16"/>
      <c r="AW50" s="16"/>
      <c r="AX50" s="16"/>
      <c r="AY50" s="16"/>
      <c r="AZ50" s="16"/>
      <c r="BA50" s="16"/>
      <c r="BB50" s="16"/>
      <c r="BC50" s="16"/>
      <c r="BD50" s="16"/>
      <c r="BE50" s="16"/>
      <c r="BF50" s="16"/>
      <c r="BG50" s="16"/>
      <c r="BH50" s="16"/>
      <c r="BI50" s="16"/>
      <c r="BJ50" s="16"/>
      <c r="BK50" s="16"/>
      <c r="BL50" s="16"/>
      <c r="BM50" s="16"/>
      <c r="BN50" s="16"/>
      <c r="BO50" s="16"/>
      <c r="BP50" s="16"/>
      <c r="BQ50" s="16"/>
      <c r="BR50" s="16"/>
      <c r="BS50" s="16"/>
      <c r="BT50" s="16"/>
      <c r="BU50" s="16"/>
      <c r="BV50" s="16"/>
      <c r="BW50" s="16"/>
      <c r="BX50" s="16"/>
      <c r="BY50" s="16"/>
      <c r="BZ50" s="16"/>
      <c r="CA50" s="16"/>
      <c r="CB50" s="16"/>
      <c r="CC50" s="16"/>
    </row>
    <row r="52" spans="2:81" ht="16.5" customHeight="1">
      <c r="C52" s="17" t="s">
        <v>386</v>
      </c>
    </row>
    <row r="53" spans="2:81" ht="16.5" customHeight="1">
      <c r="C53" s="17" t="s">
        <v>387</v>
      </c>
    </row>
    <row r="55" spans="2:81" ht="16.5" customHeight="1">
      <c r="C55" s="219"/>
      <c r="D55" s="219" t="s">
        <v>1569</v>
      </c>
      <c r="E55" s="219"/>
      <c r="F55" s="16"/>
      <c r="G55" s="219"/>
      <c r="H55" s="219"/>
      <c r="I55" s="219"/>
      <c r="J55" s="219"/>
      <c r="K55" s="219"/>
      <c r="L55" s="219"/>
      <c r="M55" s="219"/>
      <c r="P55" s="219"/>
      <c r="Q55" s="219"/>
      <c r="R55" s="219"/>
      <c r="S55" s="219"/>
      <c r="T55" s="219"/>
      <c r="U55" s="219"/>
      <c r="V55" s="219"/>
      <c r="W55" s="219"/>
      <c r="X55" s="219"/>
      <c r="Y55" s="219"/>
      <c r="Z55" s="219"/>
      <c r="AA55" s="219"/>
      <c r="AB55" s="219"/>
      <c r="AC55" s="219"/>
      <c r="AD55" s="219"/>
      <c r="AE55" s="219"/>
      <c r="AF55" s="219"/>
      <c r="AG55" s="219"/>
      <c r="AH55" s="219"/>
      <c r="AI55" s="219"/>
      <c r="AJ55" s="219"/>
      <c r="AK55" s="219"/>
      <c r="AL55" s="219"/>
      <c r="AM55" s="219"/>
      <c r="AN55" s="219"/>
      <c r="AO55" s="219"/>
      <c r="AP55" s="219"/>
      <c r="AQ55" s="219"/>
      <c r="AR55" s="219"/>
      <c r="AS55" s="219"/>
      <c r="AT55" s="219"/>
      <c r="AU55" s="219"/>
      <c r="AV55" s="219"/>
      <c r="AW55" s="219"/>
      <c r="AX55" s="219"/>
      <c r="AY55" s="219"/>
      <c r="AZ55" s="219"/>
      <c r="BA55" s="219"/>
      <c r="BB55" s="219"/>
      <c r="BC55" s="219"/>
      <c r="BD55" s="219"/>
      <c r="BE55" s="219"/>
      <c r="BF55" s="219"/>
      <c r="BG55" s="219"/>
      <c r="BH55" s="219"/>
      <c r="BI55" s="219"/>
      <c r="BJ55" s="219"/>
      <c r="BK55" s="219"/>
      <c r="BL55" s="219"/>
      <c r="BM55" s="219"/>
      <c r="BN55" s="219"/>
      <c r="BO55" s="219"/>
      <c r="BP55" s="219"/>
    </row>
    <row r="56" spans="2:81" ht="16.5" customHeight="1">
      <c r="C56" s="219"/>
      <c r="D56" s="959" t="s">
        <v>367</v>
      </c>
      <c r="E56" s="960"/>
      <c r="F56" s="961"/>
      <c r="G56" s="959" t="s">
        <v>368</v>
      </c>
      <c r="H56" s="960"/>
      <c r="I56" s="961"/>
      <c r="J56" s="959" t="s">
        <v>369</v>
      </c>
      <c r="K56" s="960"/>
      <c r="L56" s="960"/>
      <c r="M56" s="960"/>
      <c r="N56" s="960"/>
      <c r="O56" s="961"/>
      <c r="P56" s="959" t="s">
        <v>325</v>
      </c>
      <c r="Q56" s="960"/>
      <c r="R56" s="960"/>
      <c r="S56" s="960"/>
      <c r="T56" s="960"/>
      <c r="U56" s="960"/>
      <c r="V56" s="960"/>
      <c r="W56" s="960"/>
      <c r="X56" s="960"/>
      <c r="Y56" s="961"/>
      <c r="Z56" s="959" t="s">
        <v>226</v>
      </c>
      <c r="AA56" s="960"/>
      <c r="AB56" s="960"/>
      <c r="AC56" s="961"/>
      <c r="AD56" s="959" t="s">
        <v>227</v>
      </c>
      <c r="AE56" s="960"/>
      <c r="AF56" s="960"/>
      <c r="AG56" s="961"/>
      <c r="AH56" s="959" t="s">
        <v>223</v>
      </c>
      <c r="AI56" s="960"/>
      <c r="AJ56" s="960"/>
      <c r="AK56" s="961"/>
      <c r="AL56" s="219"/>
      <c r="AM56" s="219"/>
      <c r="AN56" s="219"/>
      <c r="AO56" s="219"/>
      <c r="AP56" s="219"/>
      <c r="AQ56" s="219"/>
      <c r="AR56" s="219"/>
      <c r="AS56" s="219"/>
      <c r="AT56" s="219"/>
      <c r="AU56" s="219"/>
      <c r="AV56" s="219"/>
      <c r="AW56" s="219"/>
      <c r="AX56" s="219"/>
      <c r="AY56" s="219"/>
      <c r="AZ56" s="219"/>
      <c r="BA56" s="219"/>
      <c r="BB56" s="219"/>
      <c r="BC56" s="219"/>
      <c r="BD56" s="219"/>
      <c r="BE56" s="219"/>
      <c r="BF56" s="219"/>
      <c r="BG56" s="219"/>
      <c r="BH56" s="219"/>
      <c r="BI56" s="219"/>
      <c r="BJ56" s="219"/>
      <c r="BK56" s="219"/>
      <c r="BL56" s="219"/>
      <c r="BM56" s="219"/>
      <c r="BN56" s="219"/>
      <c r="BO56" s="219"/>
      <c r="BP56" s="219"/>
    </row>
    <row r="57" spans="2:81" ht="16.5" customHeight="1">
      <c r="C57" s="219"/>
      <c r="D57" s="962"/>
      <c r="E57" s="963"/>
      <c r="F57" s="964"/>
      <c r="G57" s="962"/>
      <c r="H57" s="963"/>
      <c r="I57" s="964"/>
      <c r="J57" s="965"/>
      <c r="K57" s="966"/>
      <c r="L57" s="966"/>
      <c r="M57" s="966"/>
      <c r="N57" s="966"/>
      <c r="O57" s="967"/>
      <c r="P57" s="959" t="s">
        <v>1650</v>
      </c>
      <c r="Q57" s="960"/>
      <c r="R57" s="960"/>
      <c r="S57" s="960"/>
      <c r="T57" s="960"/>
      <c r="U57" s="960"/>
      <c r="V57" s="960"/>
      <c r="W57" s="960"/>
      <c r="X57" s="960"/>
      <c r="Y57" s="961"/>
      <c r="Z57" s="956"/>
      <c r="AA57" s="957"/>
      <c r="AB57" s="957"/>
      <c r="AC57" s="958"/>
      <c r="AD57" s="956"/>
      <c r="AE57" s="957"/>
      <c r="AF57" s="957"/>
      <c r="AG57" s="958"/>
      <c r="AH57" s="956">
        <v>16000000</v>
      </c>
      <c r="AI57" s="957"/>
      <c r="AJ57" s="957"/>
      <c r="AK57" s="958"/>
      <c r="AL57" s="219"/>
      <c r="AM57" s="219"/>
      <c r="AN57" s="219"/>
      <c r="AO57" s="219"/>
      <c r="AP57" s="219"/>
      <c r="AQ57" s="219"/>
      <c r="AR57" s="219"/>
      <c r="AS57" s="219"/>
      <c r="AT57" s="219"/>
      <c r="AU57" s="219"/>
      <c r="AV57" s="219"/>
      <c r="AW57" s="219"/>
      <c r="AX57" s="219"/>
      <c r="AY57" s="219"/>
      <c r="AZ57" s="219"/>
      <c r="BA57" s="219"/>
      <c r="BB57" s="219"/>
      <c r="BC57" s="219"/>
      <c r="BD57" s="219"/>
      <c r="BE57" s="219"/>
      <c r="BF57" s="219"/>
      <c r="BG57" s="219"/>
      <c r="BH57" s="219"/>
      <c r="BI57" s="219"/>
      <c r="BJ57" s="219"/>
      <c r="BK57" s="219"/>
      <c r="BL57" s="219"/>
      <c r="BM57" s="219"/>
      <c r="BN57" s="219"/>
      <c r="BO57" s="219"/>
      <c r="BP57" s="219"/>
    </row>
    <row r="58" spans="2:81" ht="16.5" customHeight="1">
      <c r="C58" s="219"/>
      <c r="D58" s="962"/>
      <c r="E58" s="963"/>
      <c r="F58" s="964"/>
      <c r="G58" s="962">
        <v>1.1000000000000001</v>
      </c>
      <c r="H58" s="963"/>
      <c r="I58" s="964"/>
      <c r="J58" s="965" t="s">
        <v>337</v>
      </c>
      <c r="K58" s="966"/>
      <c r="L58" s="966"/>
      <c r="M58" s="966"/>
      <c r="N58" s="966"/>
      <c r="O58" s="967"/>
      <c r="P58" s="959"/>
      <c r="Q58" s="960"/>
      <c r="R58" s="960"/>
      <c r="S58" s="960"/>
      <c r="T58" s="960"/>
      <c r="U58" s="960"/>
      <c r="V58" s="960"/>
      <c r="W58" s="960"/>
      <c r="X58" s="960"/>
      <c r="Y58" s="961"/>
      <c r="Z58" s="956"/>
      <c r="AA58" s="957"/>
      <c r="AB58" s="957"/>
      <c r="AC58" s="958"/>
      <c r="AD58" s="956">
        <v>4000000</v>
      </c>
      <c r="AE58" s="957"/>
      <c r="AF58" s="957"/>
      <c r="AG58" s="958"/>
      <c r="AH58" s="956">
        <v>20000000</v>
      </c>
      <c r="AI58" s="957"/>
      <c r="AJ58" s="957"/>
      <c r="AK58" s="958"/>
      <c r="AL58" s="219"/>
      <c r="AM58" s="219" t="s">
        <v>1653</v>
      </c>
      <c r="AN58" s="219" t="s">
        <v>1654</v>
      </c>
      <c r="AO58" s="219"/>
      <c r="AP58" s="219"/>
      <c r="AQ58" s="219"/>
      <c r="AR58" s="219"/>
      <c r="AS58" s="219"/>
      <c r="AT58" s="219"/>
      <c r="AU58" s="219"/>
      <c r="AV58" s="219"/>
      <c r="AW58" s="219"/>
      <c r="AX58" s="219"/>
      <c r="AY58" s="219"/>
      <c r="AZ58" s="219"/>
      <c r="BA58" s="219"/>
      <c r="BB58" s="219"/>
      <c r="BC58" s="219"/>
      <c r="BD58" s="219"/>
      <c r="BE58" s="219"/>
      <c r="BF58" s="219"/>
      <c r="BG58" s="219"/>
      <c r="BH58" s="219"/>
      <c r="BI58" s="219"/>
      <c r="BJ58" s="219"/>
      <c r="BK58" s="219"/>
      <c r="BL58" s="219"/>
      <c r="BM58" s="219"/>
      <c r="BN58" s="219"/>
      <c r="BO58" s="219"/>
      <c r="BP58" s="219"/>
    </row>
    <row r="59" spans="2:81" ht="16.5" customHeight="1">
      <c r="C59" s="219"/>
      <c r="D59" s="962"/>
      <c r="E59" s="963"/>
      <c r="F59" s="964"/>
      <c r="G59" s="962"/>
      <c r="H59" s="963"/>
      <c r="I59" s="964"/>
      <c r="J59" s="965"/>
      <c r="K59" s="966"/>
      <c r="L59" s="966"/>
      <c r="M59" s="966"/>
      <c r="N59" s="966"/>
      <c r="O59" s="967"/>
      <c r="P59" s="959" t="s">
        <v>277</v>
      </c>
      <c r="Q59" s="960"/>
      <c r="R59" s="960"/>
      <c r="S59" s="960"/>
      <c r="T59" s="960"/>
      <c r="U59" s="960"/>
      <c r="V59" s="960"/>
      <c r="W59" s="960"/>
      <c r="X59" s="960"/>
      <c r="Y59" s="961"/>
      <c r="Z59" s="956">
        <v>0</v>
      </c>
      <c r="AA59" s="957"/>
      <c r="AB59" s="957"/>
      <c r="AC59" s="958"/>
      <c r="AD59" s="956">
        <v>4000000</v>
      </c>
      <c r="AE59" s="957"/>
      <c r="AF59" s="957"/>
      <c r="AG59" s="958"/>
      <c r="AH59" s="956"/>
      <c r="AI59" s="957"/>
      <c r="AJ59" s="957"/>
      <c r="AK59" s="958"/>
      <c r="AL59" s="219"/>
      <c r="AM59" s="219"/>
      <c r="AN59" s="219"/>
      <c r="AO59" s="219"/>
      <c r="AP59" s="219"/>
      <c r="AQ59" s="219"/>
      <c r="AR59" s="219"/>
      <c r="AS59" s="219"/>
      <c r="AT59" s="219"/>
      <c r="AU59" s="219"/>
      <c r="AV59" s="219"/>
      <c r="AW59" s="219"/>
      <c r="AX59" s="219"/>
      <c r="AY59" s="219"/>
      <c r="AZ59" s="219"/>
      <c r="BA59" s="219"/>
      <c r="BB59" s="219"/>
      <c r="BC59" s="219"/>
      <c r="BD59" s="219"/>
      <c r="BE59" s="219"/>
      <c r="BF59" s="219"/>
      <c r="BG59" s="219"/>
      <c r="BH59" s="219"/>
      <c r="BI59" s="219"/>
      <c r="BJ59" s="219"/>
      <c r="BK59" s="219"/>
      <c r="BL59" s="219"/>
      <c r="BM59" s="219"/>
      <c r="BN59" s="219"/>
      <c r="BO59" s="219"/>
      <c r="BP59" s="219"/>
    </row>
    <row r="60" spans="2:81" ht="16.5" customHeight="1">
      <c r="C60" s="219"/>
      <c r="D60" s="962"/>
      <c r="E60" s="963"/>
      <c r="F60" s="964"/>
      <c r="G60" s="962"/>
      <c r="H60" s="963"/>
      <c r="I60" s="964"/>
      <c r="J60" s="965"/>
      <c r="K60" s="966"/>
      <c r="L60" s="966"/>
      <c r="M60" s="966"/>
      <c r="N60" s="966"/>
      <c r="O60" s="967"/>
      <c r="P60" s="959"/>
      <c r="Q60" s="960"/>
      <c r="R60" s="960"/>
      <c r="S60" s="960"/>
      <c r="T60" s="960"/>
      <c r="U60" s="960"/>
      <c r="V60" s="960"/>
      <c r="W60" s="960"/>
      <c r="X60" s="960"/>
      <c r="Y60" s="961"/>
      <c r="Z60" s="956"/>
      <c r="AA60" s="957"/>
      <c r="AB60" s="957"/>
      <c r="AC60" s="958"/>
      <c r="AD60" s="956"/>
      <c r="AE60" s="957"/>
      <c r="AF60" s="957"/>
      <c r="AG60" s="958"/>
      <c r="AH60" s="956"/>
      <c r="AI60" s="957"/>
      <c r="AJ60" s="957"/>
      <c r="AK60" s="958"/>
      <c r="AL60" s="219"/>
      <c r="AM60" s="219"/>
      <c r="AN60" s="219"/>
      <c r="AO60" s="219"/>
      <c r="AP60" s="219"/>
      <c r="AQ60" s="219"/>
      <c r="AR60" s="219"/>
      <c r="AS60" s="219"/>
      <c r="AT60" s="219"/>
    </row>
    <row r="61" spans="2:81" ht="16.5" customHeight="1">
      <c r="C61" s="219"/>
      <c r="D61" s="962"/>
      <c r="E61" s="963"/>
      <c r="F61" s="964"/>
      <c r="G61" s="962">
        <v>3.31</v>
      </c>
      <c r="H61" s="963"/>
      <c r="I61" s="964"/>
      <c r="J61" s="965" t="s">
        <v>344</v>
      </c>
      <c r="K61" s="966"/>
      <c r="L61" s="966"/>
      <c r="M61" s="966"/>
      <c r="N61" s="966"/>
      <c r="O61" s="967"/>
      <c r="P61" s="959"/>
      <c r="Q61" s="960"/>
      <c r="R61" s="960"/>
      <c r="S61" s="960"/>
      <c r="T61" s="960"/>
      <c r="U61" s="960"/>
      <c r="V61" s="960"/>
      <c r="W61" s="960"/>
      <c r="X61" s="960"/>
      <c r="Y61" s="961"/>
      <c r="Z61" s="956">
        <v>3000000</v>
      </c>
      <c r="AA61" s="957"/>
      <c r="AB61" s="957"/>
      <c r="AC61" s="958"/>
      <c r="AD61" s="956"/>
      <c r="AE61" s="957"/>
      <c r="AF61" s="957"/>
      <c r="AG61" s="958"/>
      <c r="AH61" s="956">
        <v>17000000</v>
      </c>
      <c r="AI61" s="957"/>
      <c r="AJ61" s="957"/>
      <c r="AK61" s="958"/>
      <c r="AL61" s="219"/>
      <c r="AM61" s="219"/>
      <c r="AN61" s="219"/>
      <c r="AO61" s="219"/>
      <c r="AP61" s="219"/>
      <c r="AQ61" s="219"/>
      <c r="AR61" s="219"/>
      <c r="AS61" s="219"/>
      <c r="AT61" s="219"/>
    </row>
    <row r="62" spans="2:81" ht="16.5" customHeight="1">
      <c r="C62" s="219"/>
      <c r="D62" s="959"/>
      <c r="E62" s="960"/>
      <c r="F62" s="961"/>
      <c r="G62" s="962"/>
      <c r="H62" s="963"/>
      <c r="I62" s="964"/>
      <c r="J62" s="965" t="s">
        <v>345</v>
      </c>
      <c r="K62" s="966"/>
      <c r="L62" s="966"/>
      <c r="M62" s="966"/>
      <c r="N62" s="966"/>
      <c r="O62" s="967"/>
      <c r="P62" s="959"/>
      <c r="Q62" s="960"/>
      <c r="R62" s="960"/>
      <c r="S62" s="960"/>
      <c r="T62" s="960"/>
      <c r="U62" s="960"/>
      <c r="V62" s="960"/>
      <c r="W62" s="960"/>
      <c r="X62" s="960"/>
      <c r="Y62" s="961"/>
      <c r="Z62" s="956"/>
      <c r="AA62" s="957"/>
      <c r="AB62" s="957"/>
      <c r="AC62" s="958"/>
      <c r="AD62" s="956">
        <v>100000</v>
      </c>
      <c r="AE62" s="957"/>
      <c r="AF62" s="957"/>
      <c r="AG62" s="958"/>
      <c r="AH62" s="956">
        <v>17100000</v>
      </c>
      <c r="AI62" s="957"/>
      <c r="AJ62" s="957"/>
      <c r="AK62" s="958"/>
      <c r="AL62" s="219"/>
      <c r="AM62" s="219"/>
      <c r="AN62" s="219"/>
      <c r="AO62" s="219"/>
      <c r="AP62" s="219"/>
      <c r="AQ62" s="219"/>
      <c r="AR62" s="219"/>
      <c r="AS62" s="219"/>
      <c r="AT62" s="219"/>
    </row>
    <row r="63" spans="2:81" ht="16.5" customHeight="1">
      <c r="C63" s="219"/>
      <c r="D63" s="962"/>
      <c r="E63" s="963"/>
      <c r="F63" s="964"/>
      <c r="G63" s="962"/>
      <c r="H63" s="963"/>
      <c r="I63" s="964"/>
      <c r="J63" s="965" t="s">
        <v>342</v>
      </c>
      <c r="K63" s="966"/>
      <c r="L63" s="966"/>
      <c r="M63" s="966"/>
      <c r="N63" s="966"/>
      <c r="O63" s="967"/>
      <c r="P63" s="959"/>
      <c r="Q63" s="960"/>
      <c r="R63" s="960"/>
      <c r="S63" s="960"/>
      <c r="T63" s="960"/>
      <c r="U63" s="960"/>
      <c r="V63" s="960"/>
      <c r="W63" s="960"/>
      <c r="X63" s="960"/>
      <c r="Y63" s="961"/>
      <c r="Z63" s="956"/>
      <c r="AA63" s="957"/>
      <c r="AB63" s="957"/>
      <c r="AC63" s="958"/>
      <c r="AD63" s="956">
        <v>1000</v>
      </c>
      <c r="AE63" s="957"/>
      <c r="AF63" s="957"/>
      <c r="AG63" s="958"/>
      <c r="AH63" s="956">
        <v>17101000</v>
      </c>
      <c r="AI63" s="957"/>
      <c r="AJ63" s="957"/>
      <c r="AK63" s="958"/>
      <c r="AL63" s="219"/>
      <c r="AM63" s="219"/>
      <c r="AN63" s="219"/>
      <c r="AO63" s="219"/>
      <c r="AP63" s="219"/>
      <c r="AQ63" s="219"/>
      <c r="AR63" s="219"/>
      <c r="AS63" s="219"/>
      <c r="AT63" s="219"/>
    </row>
    <row r="64" spans="2:81" ht="16.5" customHeight="1">
      <c r="C64" s="219"/>
      <c r="D64" s="962"/>
      <c r="E64" s="963"/>
      <c r="F64" s="964"/>
      <c r="G64" s="962"/>
      <c r="H64" s="963"/>
      <c r="I64" s="964"/>
      <c r="J64" s="965"/>
      <c r="K64" s="966"/>
      <c r="L64" s="966"/>
      <c r="M64" s="966"/>
      <c r="N64" s="966"/>
      <c r="O64" s="967"/>
      <c r="P64" s="959" t="s">
        <v>1651</v>
      </c>
      <c r="Q64" s="960"/>
      <c r="R64" s="960"/>
      <c r="S64" s="960"/>
      <c r="T64" s="960"/>
      <c r="U64" s="960"/>
      <c r="V64" s="960"/>
      <c r="W64" s="960"/>
      <c r="X64" s="960"/>
      <c r="Y64" s="961"/>
      <c r="Z64" s="956">
        <v>17101000</v>
      </c>
      <c r="AA64" s="957"/>
      <c r="AB64" s="957"/>
      <c r="AC64" s="958"/>
      <c r="AD64" s="956"/>
      <c r="AE64" s="957"/>
      <c r="AF64" s="957"/>
      <c r="AG64" s="958"/>
      <c r="AH64" s="956"/>
      <c r="AI64" s="957"/>
      <c r="AJ64" s="957"/>
      <c r="AK64" s="958"/>
      <c r="AL64" s="219"/>
      <c r="AM64" s="219"/>
      <c r="AN64" s="219"/>
      <c r="AO64" s="219"/>
      <c r="AP64" s="219"/>
      <c r="AQ64" s="219"/>
      <c r="AR64" s="219"/>
      <c r="AS64" s="219"/>
      <c r="AT64" s="219"/>
    </row>
    <row r="65" spans="2:50" ht="16.5" customHeight="1">
      <c r="C65" s="219"/>
      <c r="D65" s="962"/>
      <c r="E65" s="963"/>
      <c r="F65" s="964"/>
      <c r="G65" s="962"/>
      <c r="H65" s="963"/>
      <c r="I65" s="964"/>
      <c r="J65" s="965"/>
      <c r="K65" s="966"/>
      <c r="L65" s="966"/>
      <c r="M65" s="966"/>
      <c r="N65" s="966"/>
      <c r="O65" s="967"/>
      <c r="P65" s="959" t="s">
        <v>1652</v>
      </c>
      <c r="Q65" s="960"/>
      <c r="R65" s="960"/>
      <c r="S65" s="960"/>
      <c r="T65" s="960"/>
      <c r="U65" s="960"/>
      <c r="V65" s="960"/>
      <c r="W65" s="960"/>
      <c r="X65" s="960"/>
      <c r="Y65" s="961"/>
      <c r="Z65" s="956">
        <v>20101000</v>
      </c>
      <c r="AA65" s="957"/>
      <c r="AB65" s="957"/>
      <c r="AC65" s="958"/>
      <c r="AD65" s="956">
        <v>20101000</v>
      </c>
      <c r="AE65" s="957"/>
      <c r="AF65" s="957"/>
      <c r="AG65" s="958"/>
      <c r="AH65" s="956"/>
      <c r="AI65" s="957"/>
      <c r="AJ65" s="957"/>
      <c r="AK65" s="958"/>
      <c r="AL65" s="219"/>
      <c r="AM65" s="219"/>
      <c r="AN65" s="219"/>
      <c r="AO65" s="219"/>
      <c r="AP65" s="219"/>
      <c r="AQ65" s="219"/>
      <c r="AR65" s="219"/>
      <c r="AS65" s="219"/>
      <c r="AT65" s="219"/>
    </row>
    <row r="66" spans="2:50" ht="16.5" customHeight="1">
      <c r="C66" s="219"/>
      <c r="D66" s="240"/>
      <c r="E66" s="240"/>
      <c r="F66" s="240"/>
      <c r="G66" s="240"/>
      <c r="H66" s="240"/>
      <c r="I66" s="240"/>
      <c r="J66" s="241"/>
      <c r="K66" s="241"/>
      <c r="L66" s="241"/>
      <c r="M66" s="241"/>
      <c r="N66" s="241"/>
      <c r="O66" s="241"/>
      <c r="P66" s="442"/>
      <c r="Q66" s="442"/>
      <c r="R66" s="442"/>
      <c r="S66" s="442"/>
      <c r="T66" s="442"/>
      <c r="U66" s="442"/>
      <c r="V66" s="442"/>
      <c r="W66" s="442"/>
      <c r="X66" s="442"/>
      <c r="Y66" s="442"/>
      <c r="Z66" s="441"/>
      <c r="AA66" s="441"/>
      <c r="AB66" s="441"/>
      <c r="AC66" s="441"/>
      <c r="AD66" s="441"/>
      <c r="AE66" s="441"/>
      <c r="AF66" s="441"/>
      <c r="AG66" s="441"/>
      <c r="AH66" s="441"/>
      <c r="AI66" s="441"/>
      <c r="AJ66" s="441"/>
      <c r="AK66" s="441"/>
      <c r="AL66" s="219"/>
      <c r="AM66" s="219"/>
      <c r="AN66" s="219"/>
      <c r="AO66" s="219"/>
      <c r="AP66" s="219"/>
      <c r="AQ66" s="219"/>
      <c r="AR66" s="219"/>
      <c r="AS66" s="219"/>
      <c r="AT66" s="219"/>
    </row>
    <row r="68" spans="2:50" ht="16.5" customHeight="1">
      <c r="C68" s="17" t="s">
        <v>1658</v>
      </c>
    </row>
    <row r="69" spans="2:50" ht="16.5" customHeight="1">
      <c r="D69" s="17" t="s">
        <v>3445</v>
      </c>
    </row>
    <row r="70" spans="2:50" ht="17.25" customHeight="1">
      <c r="B70" s="16"/>
      <c r="C70" s="16"/>
      <c r="E70" s="903" t="s">
        <v>27</v>
      </c>
      <c r="F70" s="903"/>
      <c r="G70" s="903"/>
      <c r="H70" s="903"/>
      <c r="I70" s="903"/>
      <c r="J70" s="903"/>
      <c r="K70" s="903"/>
      <c r="L70" s="903" t="s">
        <v>29</v>
      </c>
      <c r="M70" s="903"/>
      <c r="N70" s="903"/>
      <c r="O70" s="903"/>
      <c r="P70" s="903"/>
      <c r="Q70" s="903"/>
      <c r="R70" s="903"/>
      <c r="S70" s="903" t="s">
        <v>1260</v>
      </c>
      <c r="T70" s="903"/>
      <c r="U70" s="922" t="s">
        <v>1241</v>
      </c>
      <c r="V70" s="923"/>
      <c r="W70" s="923"/>
      <c r="X70" s="923"/>
      <c r="Y70" s="923"/>
      <c r="Z70" s="923"/>
      <c r="AA70" s="924"/>
      <c r="AB70" s="922" t="s">
        <v>30</v>
      </c>
      <c r="AC70" s="923"/>
      <c r="AD70" s="923"/>
      <c r="AE70" s="923"/>
      <c r="AF70" s="923"/>
      <c r="AG70" s="923"/>
      <c r="AH70" s="923"/>
      <c r="AI70" s="923"/>
      <c r="AJ70" s="923"/>
      <c r="AK70" s="923"/>
      <c r="AL70" s="923"/>
      <c r="AM70" s="923"/>
      <c r="AN70" s="923"/>
      <c r="AO70" s="923"/>
      <c r="AP70" s="923"/>
      <c r="AQ70" s="923"/>
      <c r="AR70" s="923"/>
      <c r="AS70" s="924"/>
      <c r="AT70" s="16"/>
      <c r="AU70" s="18"/>
      <c r="AV70" s="18"/>
      <c r="AW70" s="18"/>
    </row>
    <row r="71" spans="2:50" ht="14.25">
      <c r="B71" s="16"/>
      <c r="C71" s="16"/>
      <c r="E71" s="428" t="s">
        <v>350</v>
      </c>
      <c r="F71" s="348"/>
      <c r="G71" s="348"/>
      <c r="H71" s="348"/>
      <c r="I71" s="348"/>
      <c r="J71" s="348"/>
      <c r="K71" s="349"/>
      <c r="L71" s="428" t="s">
        <v>351</v>
      </c>
      <c r="M71" s="348"/>
      <c r="N71" s="348"/>
      <c r="O71" s="348"/>
      <c r="P71" s="348"/>
      <c r="Q71" s="348"/>
      <c r="R71" s="349"/>
      <c r="S71" s="912"/>
      <c r="T71" s="913"/>
      <c r="U71" s="428" t="s">
        <v>352</v>
      </c>
      <c r="V71" s="348"/>
      <c r="W71" s="348"/>
      <c r="X71" s="348"/>
      <c r="Y71" s="348"/>
      <c r="Z71" s="348"/>
      <c r="AA71" s="349"/>
      <c r="AB71" s="428" t="str">
        <f>"入力パラメータの"&amp;L71</f>
        <v>入力パラメータのDBコネクションオブジェクト</v>
      </c>
      <c r="AC71" s="348"/>
      <c r="AD71" s="348"/>
      <c r="AE71" s="348"/>
      <c r="AF71" s="348"/>
      <c r="AG71" s="348"/>
      <c r="AH71" s="348"/>
      <c r="AI71" s="348"/>
      <c r="AJ71" s="348"/>
      <c r="AK71" s="348"/>
      <c r="AL71" s="348"/>
      <c r="AM71" s="348"/>
      <c r="AN71" s="348"/>
      <c r="AO71" s="348"/>
      <c r="AP71" s="348"/>
      <c r="AQ71" s="348"/>
      <c r="AR71" s="348"/>
      <c r="AS71" s="349"/>
      <c r="AT71" s="16"/>
      <c r="AU71" s="18"/>
      <c r="AV71" s="18"/>
      <c r="AW71" s="18"/>
      <c r="AX71" s="18"/>
    </row>
    <row r="72" spans="2:50" ht="14.25">
      <c r="B72" s="16"/>
      <c r="C72" s="16"/>
      <c r="E72" s="428" t="s">
        <v>354</v>
      </c>
      <c r="F72" s="348"/>
      <c r="G72" s="348"/>
      <c r="H72" s="348"/>
      <c r="I72" s="348"/>
      <c r="J72" s="348"/>
      <c r="K72" s="349"/>
      <c r="L72" s="428" t="s">
        <v>355</v>
      </c>
      <c r="M72" s="348"/>
      <c r="N72" s="348"/>
      <c r="O72" s="348"/>
      <c r="P72" s="348"/>
      <c r="Q72" s="348"/>
      <c r="R72" s="349"/>
      <c r="S72" s="912"/>
      <c r="T72" s="913"/>
      <c r="U72" s="428" t="s">
        <v>125</v>
      </c>
      <c r="V72" s="348"/>
      <c r="W72" s="348"/>
      <c r="X72" s="348"/>
      <c r="Y72" s="348"/>
      <c r="Z72" s="348"/>
      <c r="AA72" s="349"/>
      <c r="AB72" s="428" t="str">
        <f t="shared" ref="AB72:AB78" si="1">"入力パラメータの"&amp;L72</f>
        <v>入力パラメータの顧客先コード</v>
      </c>
      <c r="AC72" s="348"/>
      <c r="AD72" s="348"/>
      <c r="AE72" s="348"/>
      <c r="AF72" s="348"/>
      <c r="AG72" s="348"/>
      <c r="AH72" s="348"/>
      <c r="AI72" s="348"/>
      <c r="AJ72" s="348"/>
      <c r="AK72" s="348"/>
      <c r="AL72" s="348"/>
      <c r="AM72" s="348"/>
      <c r="AN72" s="348"/>
      <c r="AO72" s="348"/>
      <c r="AP72" s="348"/>
      <c r="AQ72" s="348"/>
      <c r="AR72" s="348"/>
      <c r="AS72" s="349"/>
      <c r="AT72" s="16"/>
      <c r="AU72" s="18"/>
      <c r="AV72" s="18"/>
      <c r="AW72" s="18"/>
      <c r="AX72" s="18"/>
    </row>
    <row r="73" spans="2:50" ht="14.25">
      <c r="B73" s="16"/>
      <c r="C73" s="16"/>
      <c r="E73" s="428" t="s">
        <v>358</v>
      </c>
      <c r="F73" s="348"/>
      <c r="G73" s="348"/>
      <c r="H73" s="348"/>
      <c r="I73" s="348"/>
      <c r="J73" s="348"/>
      <c r="K73" s="349"/>
      <c r="L73" s="428" t="s">
        <v>359</v>
      </c>
      <c r="M73" s="348"/>
      <c r="N73" s="348"/>
      <c r="O73" s="348"/>
      <c r="P73" s="348"/>
      <c r="Q73" s="348"/>
      <c r="R73" s="349"/>
      <c r="S73" s="912"/>
      <c r="T73" s="913"/>
      <c r="U73" s="428" t="s">
        <v>360</v>
      </c>
      <c r="V73" s="348"/>
      <c r="W73" s="348"/>
      <c r="X73" s="348"/>
      <c r="Y73" s="348"/>
      <c r="Z73" s="348"/>
      <c r="AA73" s="349"/>
      <c r="AB73" s="428" t="str">
        <f t="shared" si="1"/>
        <v>入力パラメータの会計年度</v>
      </c>
      <c r="AC73" s="348"/>
      <c r="AD73" s="348"/>
      <c r="AE73" s="348"/>
      <c r="AF73" s="348"/>
      <c r="AG73" s="348"/>
      <c r="AH73" s="348"/>
      <c r="AI73" s="348"/>
      <c r="AJ73" s="348"/>
      <c r="AK73" s="348"/>
      <c r="AL73" s="348"/>
      <c r="AM73" s="348"/>
      <c r="AN73" s="348"/>
      <c r="AO73" s="348"/>
      <c r="AP73" s="348"/>
      <c r="AQ73" s="348"/>
      <c r="AR73" s="348"/>
      <c r="AS73" s="349"/>
      <c r="AT73" s="16"/>
      <c r="AU73" s="18"/>
      <c r="AV73" s="18"/>
      <c r="AW73" s="18"/>
      <c r="AX73" s="18"/>
    </row>
    <row r="74" spans="2:50" ht="14.25">
      <c r="B74" s="16"/>
      <c r="C74" s="16"/>
      <c r="E74" s="428" t="s">
        <v>198</v>
      </c>
      <c r="F74" s="348"/>
      <c r="G74" s="348"/>
      <c r="H74" s="348"/>
      <c r="I74" s="348"/>
      <c r="J74" s="348"/>
      <c r="K74" s="349"/>
      <c r="L74" s="428" t="s">
        <v>1578</v>
      </c>
      <c r="M74" s="348"/>
      <c r="N74" s="348"/>
      <c r="O74" s="348"/>
      <c r="P74" s="348"/>
      <c r="Q74" s="348"/>
      <c r="R74" s="349"/>
      <c r="S74" s="912"/>
      <c r="T74" s="913"/>
      <c r="U74" s="428" t="s">
        <v>112</v>
      </c>
      <c r="V74" s="348"/>
      <c r="W74" s="348"/>
      <c r="X74" s="348"/>
      <c r="Y74" s="348"/>
      <c r="Z74" s="348"/>
      <c r="AA74" s="349"/>
      <c r="AB74" s="428" t="str">
        <f t="shared" si="1"/>
        <v>入力パラメータの元帳パラメータ</v>
      </c>
      <c r="AC74" s="348"/>
      <c r="AD74" s="348"/>
      <c r="AE74" s="348"/>
      <c r="AF74" s="348"/>
      <c r="AG74" s="348"/>
      <c r="AH74" s="348"/>
      <c r="AI74" s="348"/>
      <c r="AJ74" s="348"/>
      <c r="AK74" s="348"/>
      <c r="AL74" s="348"/>
      <c r="AM74" s="348"/>
      <c r="AN74" s="348"/>
      <c r="AO74" s="348"/>
      <c r="AP74" s="348"/>
      <c r="AQ74" s="348"/>
      <c r="AR74" s="348"/>
      <c r="AS74" s="349"/>
      <c r="AT74" s="16"/>
      <c r="AU74" s="18"/>
      <c r="AV74" s="18"/>
      <c r="AW74" s="18"/>
      <c r="AX74" s="18"/>
    </row>
    <row r="75" spans="2:50" ht="14.25">
      <c r="B75" s="16"/>
      <c r="C75" s="16"/>
      <c r="E75" s="428" t="s">
        <v>197</v>
      </c>
      <c r="F75" s="348"/>
      <c r="G75" s="348"/>
      <c r="H75" s="348"/>
      <c r="I75" s="348"/>
      <c r="J75" s="348"/>
      <c r="K75" s="349"/>
      <c r="L75" s="428" t="s">
        <v>195</v>
      </c>
      <c r="M75" s="348"/>
      <c r="N75" s="348"/>
      <c r="O75" s="348"/>
      <c r="P75" s="348"/>
      <c r="Q75" s="348"/>
      <c r="R75" s="349"/>
      <c r="S75" s="912"/>
      <c r="T75" s="913"/>
      <c r="U75" s="428" t="s">
        <v>190</v>
      </c>
      <c r="V75" s="348"/>
      <c r="W75" s="348"/>
      <c r="X75" s="348"/>
      <c r="Y75" s="348"/>
      <c r="Z75" s="348"/>
      <c r="AA75" s="349"/>
      <c r="AB75" s="428" t="str">
        <f t="shared" si="1"/>
        <v>入力パラメータの元帳基本情報</v>
      </c>
      <c r="AC75" s="348"/>
      <c r="AD75" s="348"/>
      <c r="AE75" s="348"/>
      <c r="AF75" s="348"/>
      <c r="AG75" s="348"/>
      <c r="AH75" s="348"/>
      <c r="AI75" s="348"/>
      <c r="AJ75" s="348"/>
      <c r="AK75" s="348"/>
      <c r="AL75" s="348"/>
      <c r="AM75" s="348"/>
      <c r="AN75" s="348"/>
      <c r="AO75" s="348"/>
      <c r="AP75" s="348"/>
      <c r="AQ75" s="348"/>
      <c r="AR75" s="348"/>
      <c r="AS75" s="349"/>
      <c r="AT75" s="16"/>
      <c r="AU75" s="18"/>
      <c r="AV75" s="18"/>
      <c r="AW75" s="18"/>
      <c r="AX75" s="18"/>
    </row>
    <row r="76" spans="2:50" ht="14.25">
      <c r="B76" s="16"/>
      <c r="C76" s="16"/>
      <c r="E76" s="428" t="s">
        <v>1414</v>
      </c>
      <c r="F76" s="348"/>
      <c r="G76" s="348"/>
      <c r="H76" s="348"/>
      <c r="I76" s="348"/>
      <c r="J76" s="348"/>
      <c r="K76" s="349"/>
      <c r="L76" s="428" t="s">
        <v>1413</v>
      </c>
      <c r="M76" s="348"/>
      <c r="N76" s="348"/>
      <c r="O76" s="348"/>
      <c r="P76" s="348"/>
      <c r="Q76" s="348"/>
      <c r="R76" s="349"/>
      <c r="S76" s="912"/>
      <c r="T76" s="938"/>
      <c r="U76" s="428" t="s">
        <v>360</v>
      </c>
      <c r="V76" s="348"/>
      <c r="W76" s="348"/>
      <c r="X76" s="348"/>
      <c r="Y76" s="348"/>
      <c r="Z76" s="348"/>
      <c r="AA76" s="349"/>
      <c r="AB76" s="769" t="str">
        <f t="shared" si="1"/>
        <v>入力パラメータの繰越残高</v>
      </c>
      <c r="AC76" s="348"/>
      <c r="AD76" s="348"/>
      <c r="AE76" s="348"/>
      <c r="AF76" s="348"/>
      <c r="AG76" s="348"/>
      <c r="AH76" s="348"/>
      <c r="AI76" s="348"/>
      <c r="AJ76" s="348"/>
      <c r="AK76" s="348"/>
      <c r="AL76" s="348"/>
      <c r="AM76" s="348"/>
      <c r="AN76" s="348"/>
      <c r="AO76" s="348"/>
      <c r="AP76" s="348"/>
      <c r="AQ76" s="348"/>
      <c r="AR76" s="348"/>
      <c r="AS76" s="349"/>
      <c r="AT76" s="16"/>
      <c r="AU76" s="18"/>
      <c r="AV76" s="18"/>
      <c r="AW76" s="18"/>
      <c r="AX76" s="18"/>
    </row>
    <row r="77" spans="2:50" ht="14.25">
      <c r="B77" s="16"/>
      <c r="C77" s="16"/>
      <c r="E77" s="428" t="s">
        <v>1575</v>
      </c>
      <c r="F77" s="348"/>
      <c r="G77" s="348"/>
      <c r="H77" s="348"/>
      <c r="I77" s="348"/>
      <c r="J77" s="348"/>
      <c r="K77" s="349"/>
      <c r="L77" s="428" t="s">
        <v>1411</v>
      </c>
      <c r="M77" s="348"/>
      <c r="N77" s="348"/>
      <c r="O77" s="348"/>
      <c r="P77" s="348"/>
      <c r="Q77" s="348"/>
      <c r="R77" s="349"/>
      <c r="S77" s="912"/>
      <c r="T77" s="938"/>
      <c r="U77" s="428" t="s">
        <v>1383</v>
      </c>
      <c r="V77" s="348"/>
      <c r="W77" s="348"/>
      <c r="X77" s="348"/>
      <c r="Y77" s="348"/>
      <c r="Z77" s="348"/>
      <c r="AA77" s="349"/>
      <c r="AB77" s="428" t="str">
        <f t="shared" si="1"/>
        <v>入力パラメータの通常科目集計データ</v>
      </c>
      <c r="AC77" s="348"/>
      <c r="AD77" s="348"/>
      <c r="AE77" s="348"/>
      <c r="AF77" s="348"/>
      <c r="AG77" s="348"/>
      <c r="AH77" s="348"/>
      <c r="AI77" s="348"/>
      <c r="AJ77" s="348"/>
      <c r="AK77" s="348"/>
      <c r="AL77" s="348"/>
      <c r="AM77" s="348"/>
      <c r="AN77" s="348"/>
      <c r="AO77" s="348"/>
      <c r="AP77" s="348"/>
      <c r="AQ77" s="348"/>
      <c r="AR77" s="348"/>
      <c r="AS77" s="349"/>
      <c r="AT77" s="16"/>
      <c r="AU77" s="18"/>
      <c r="AV77" s="18"/>
      <c r="AW77" s="18"/>
      <c r="AX77" s="18"/>
    </row>
    <row r="78" spans="2:50" ht="14.25">
      <c r="B78" s="16"/>
      <c r="C78" s="16"/>
      <c r="E78" s="428" t="s">
        <v>1576</v>
      </c>
      <c r="F78" s="348"/>
      <c r="G78" s="348"/>
      <c r="H78" s="348"/>
      <c r="I78" s="348"/>
      <c r="J78" s="348"/>
      <c r="K78" s="349"/>
      <c r="L78" s="428" t="s">
        <v>1412</v>
      </c>
      <c r="M78" s="348"/>
      <c r="N78" s="348"/>
      <c r="O78" s="348"/>
      <c r="P78" s="348"/>
      <c r="Q78" s="348"/>
      <c r="R78" s="349"/>
      <c r="S78" s="912"/>
      <c r="T78" s="938"/>
      <c r="U78" s="428" t="s">
        <v>1385</v>
      </c>
      <c r="V78" s="348"/>
      <c r="W78" s="348"/>
      <c r="X78" s="348"/>
      <c r="Y78" s="348"/>
      <c r="Z78" s="348"/>
      <c r="AA78" s="349"/>
      <c r="AB78" s="428" t="str">
        <f t="shared" si="1"/>
        <v>入力パラメータの合併合計転記データ</v>
      </c>
      <c r="AC78" s="348"/>
      <c r="AD78" s="348"/>
      <c r="AE78" s="348"/>
      <c r="AF78" s="348"/>
      <c r="AG78" s="348"/>
      <c r="AH78" s="348"/>
      <c r="AI78" s="348"/>
      <c r="AJ78" s="348"/>
      <c r="AK78" s="348"/>
      <c r="AL78" s="348"/>
      <c r="AM78" s="348"/>
      <c r="AN78" s="348"/>
      <c r="AO78" s="348"/>
      <c r="AP78" s="348"/>
      <c r="AQ78" s="348"/>
      <c r="AR78" s="348"/>
      <c r="AS78" s="349"/>
      <c r="AT78" s="16"/>
      <c r="AU78" s="18"/>
      <c r="AV78" s="18"/>
      <c r="AW78" s="18"/>
      <c r="AX78" s="18"/>
    </row>
    <row r="80" spans="2:50" ht="16.5" customHeight="1">
      <c r="D80" s="17" t="s">
        <v>3402</v>
      </c>
    </row>
    <row r="82" spans="1:68" ht="16.5" customHeight="1">
      <c r="C82" s="219" t="s">
        <v>1659</v>
      </c>
      <c r="D82" s="16"/>
      <c r="E82" s="219"/>
      <c r="F82" s="219"/>
      <c r="G82" s="219"/>
      <c r="H82" s="219"/>
      <c r="I82" s="219"/>
      <c r="J82" s="219"/>
      <c r="K82" s="219"/>
      <c r="L82" s="219"/>
      <c r="M82" s="219"/>
      <c r="N82" s="219"/>
      <c r="O82" s="219"/>
      <c r="P82" s="219"/>
      <c r="Q82" s="219"/>
      <c r="R82" s="219"/>
      <c r="S82" s="219"/>
      <c r="T82" s="219"/>
      <c r="U82" s="219"/>
      <c r="V82" s="219"/>
      <c r="W82" s="219"/>
      <c r="X82" s="219"/>
      <c r="Y82" s="219"/>
      <c r="Z82" s="219"/>
      <c r="AA82" s="219"/>
      <c r="AB82" s="219"/>
      <c r="AC82" s="219"/>
      <c r="AD82" s="219"/>
      <c r="AE82" s="219"/>
      <c r="AF82" s="219"/>
      <c r="AG82" s="219"/>
      <c r="AH82" s="219"/>
      <c r="AI82" s="219"/>
      <c r="AJ82" s="219"/>
      <c r="AK82" s="219"/>
      <c r="AL82" s="219"/>
      <c r="AM82" s="219"/>
      <c r="AN82" s="219"/>
      <c r="AO82" s="219"/>
      <c r="AP82" s="219"/>
      <c r="AQ82" s="219"/>
      <c r="AR82" s="216"/>
      <c r="AS82" s="216"/>
      <c r="AT82" s="216"/>
      <c r="AU82" s="219"/>
      <c r="AV82" s="219"/>
      <c r="AW82" s="219"/>
      <c r="AX82" s="219"/>
      <c r="AY82" s="219"/>
      <c r="AZ82" s="216"/>
      <c r="BA82" s="216"/>
      <c r="BB82" s="216"/>
      <c r="BC82" s="216"/>
      <c r="BD82" s="216"/>
      <c r="BE82" s="216"/>
      <c r="BF82" s="216"/>
      <c r="BG82" s="219"/>
      <c r="BH82" s="216"/>
      <c r="BI82" s="216"/>
      <c r="BJ82" s="216"/>
      <c r="BK82" s="216"/>
      <c r="BL82" s="216"/>
      <c r="BM82" s="219"/>
      <c r="BN82" s="219"/>
      <c r="BO82" s="219"/>
      <c r="BP82" s="219"/>
    </row>
    <row r="83" spans="1:68" ht="16.5" customHeight="1">
      <c r="C83" s="219"/>
      <c r="D83" s="16" t="s">
        <v>3403</v>
      </c>
      <c r="E83" s="219"/>
      <c r="F83" s="219"/>
      <c r="G83" s="219"/>
      <c r="H83" s="219"/>
      <c r="I83" s="219"/>
      <c r="J83" s="219"/>
      <c r="K83" s="219"/>
      <c r="L83" s="219"/>
      <c r="M83" s="219"/>
      <c r="N83" s="219"/>
      <c r="O83" s="219"/>
      <c r="P83" s="219"/>
      <c r="Q83" s="219"/>
      <c r="R83" s="219"/>
      <c r="S83" s="219"/>
      <c r="T83" s="219"/>
      <c r="U83" s="219"/>
      <c r="V83" s="219"/>
      <c r="W83" s="219"/>
      <c r="X83" s="219"/>
      <c r="Y83" s="219"/>
      <c r="Z83" s="219"/>
      <c r="AA83" s="219"/>
      <c r="AB83" s="219"/>
      <c r="AC83" s="219"/>
      <c r="AD83" s="219"/>
      <c r="AE83" s="219"/>
      <c r="AF83" s="219"/>
      <c r="AG83" s="219"/>
      <c r="AH83" s="219"/>
      <c r="AI83" s="219"/>
      <c r="AJ83" s="219"/>
      <c r="AK83" s="219"/>
      <c r="AL83" s="219"/>
      <c r="AM83" s="219"/>
      <c r="AN83" s="219"/>
      <c r="AO83" s="219"/>
      <c r="AP83" s="219"/>
      <c r="AQ83" s="219"/>
      <c r="AR83" s="216"/>
      <c r="AS83" s="216"/>
      <c r="AT83" s="216"/>
      <c r="AU83" s="219"/>
      <c r="AV83" s="219"/>
      <c r="AW83" s="219"/>
      <c r="AX83" s="219"/>
      <c r="AY83" s="219"/>
      <c r="AZ83" s="216"/>
      <c r="BA83" s="216"/>
      <c r="BB83" s="216"/>
      <c r="BC83" s="216"/>
      <c r="BD83" s="216"/>
      <c r="BE83" s="216"/>
      <c r="BF83" s="216"/>
      <c r="BG83" s="219"/>
      <c r="BH83" s="216"/>
      <c r="BI83" s="216"/>
      <c r="BJ83" s="216"/>
      <c r="BK83" s="216"/>
      <c r="BL83" s="216"/>
      <c r="BM83" s="219"/>
      <c r="BN83" s="219"/>
      <c r="BO83" s="219"/>
      <c r="BP83" s="219"/>
    </row>
    <row r="84" spans="1:68" ht="16.5" customHeight="1">
      <c r="C84" s="219"/>
      <c r="D84" s="16"/>
      <c r="E84" s="219" t="s">
        <v>1893</v>
      </c>
      <c r="F84" s="219"/>
      <c r="G84" s="219"/>
      <c r="H84" s="219"/>
      <c r="I84" s="219"/>
      <c r="J84" s="219"/>
      <c r="K84" s="219"/>
      <c r="L84" s="219"/>
      <c r="M84" s="219"/>
      <c r="N84" s="219"/>
      <c r="O84" s="219"/>
      <c r="P84" s="219"/>
      <c r="Q84" s="219"/>
      <c r="R84" s="219"/>
      <c r="S84" s="219"/>
      <c r="T84" s="219"/>
      <c r="U84" s="219"/>
      <c r="V84" s="219"/>
      <c r="W84" s="219"/>
      <c r="X84" s="219"/>
      <c r="Y84" s="219"/>
      <c r="Z84" s="219"/>
      <c r="AA84" s="219"/>
      <c r="AB84" s="219"/>
      <c r="AC84" s="219"/>
      <c r="AD84" s="219"/>
      <c r="AE84" s="219"/>
      <c r="AF84" s="219"/>
      <c r="AG84" s="219"/>
      <c r="AH84" s="219"/>
      <c r="AI84" s="219"/>
      <c r="AJ84" s="219"/>
      <c r="AK84" s="219"/>
      <c r="AL84" s="219"/>
      <c r="AM84" s="219"/>
      <c r="AN84" s="219"/>
      <c r="AO84" s="219"/>
      <c r="AP84" s="219"/>
      <c r="AQ84" s="219"/>
      <c r="AR84" s="216"/>
      <c r="AS84" s="216"/>
      <c r="AT84" s="216"/>
      <c r="AU84" s="219"/>
      <c r="AV84" s="219"/>
      <c r="AW84" s="219"/>
      <c r="AX84" s="219"/>
      <c r="AY84" s="219"/>
      <c r="AZ84" s="216"/>
      <c r="BA84" s="216"/>
      <c r="BB84" s="216"/>
      <c r="BC84" s="216"/>
      <c r="BD84" s="216"/>
      <c r="BE84" s="216"/>
      <c r="BF84" s="216"/>
      <c r="BG84" s="219"/>
      <c r="BH84" s="216"/>
      <c r="BI84" s="216"/>
      <c r="BJ84" s="216"/>
      <c r="BK84" s="216"/>
      <c r="BL84" s="216"/>
      <c r="BM84" s="219"/>
      <c r="BN84" s="219"/>
      <c r="BO84" s="219"/>
      <c r="BP84" s="219"/>
    </row>
    <row r="85" spans="1:68" ht="16.5" customHeight="1">
      <c r="C85" s="219"/>
      <c r="D85" s="219"/>
      <c r="E85" s="219"/>
      <c r="F85" s="402" t="s">
        <v>1939</v>
      </c>
      <c r="G85" s="403"/>
      <c r="H85" s="403"/>
      <c r="I85" s="403"/>
      <c r="J85" s="403"/>
      <c r="K85" s="403"/>
      <c r="L85" s="404"/>
      <c r="M85" s="402" t="s">
        <v>29</v>
      </c>
      <c r="N85" s="386"/>
      <c r="O85" s="386"/>
      <c r="P85" s="386"/>
      <c r="Q85" s="386"/>
      <c r="R85" s="386"/>
      <c r="S85" s="387"/>
      <c r="T85" s="386" t="s">
        <v>1420</v>
      </c>
      <c r="U85" s="386"/>
      <c r="V85" s="386"/>
      <c r="W85" s="386"/>
      <c r="X85" s="386"/>
      <c r="Y85" s="386"/>
      <c r="Z85" s="386"/>
      <c r="AA85" s="386"/>
      <c r="AB85" s="386"/>
      <c r="AC85" s="386"/>
      <c r="AD85" s="386"/>
      <c r="AE85" s="386"/>
      <c r="AF85" s="386"/>
      <c r="AG85" s="386"/>
      <c r="AH85" s="388"/>
      <c r="AI85" s="388"/>
      <c r="AJ85" s="388"/>
      <c r="AK85" s="386"/>
      <c r="AL85" s="386"/>
      <c r="AM85" s="386"/>
      <c r="AN85" s="386"/>
      <c r="AO85" s="386"/>
      <c r="AP85" s="386"/>
      <c r="AQ85" s="386"/>
      <c r="AR85" s="388"/>
      <c r="AS85" s="388"/>
      <c r="AT85" s="388"/>
      <c r="AU85" s="388"/>
      <c r="AV85" s="388"/>
      <c r="AW85" s="388"/>
      <c r="AX85" s="388"/>
      <c r="AY85" s="386"/>
      <c r="AZ85" s="388"/>
      <c r="BA85" s="388"/>
      <c r="BB85" s="388"/>
      <c r="BC85" s="388"/>
      <c r="BD85" s="388"/>
      <c r="BE85" s="388"/>
      <c r="BF85" s="388"/>
      <c r="BG85" s="387"/>
    </row>
    <row r="86" spans="1:68" ht="16.5" customHeight="1">
      <c r="C86" s="219"/>
      <c r="D86" s="219"/>
      <c r="F86" s="217" t="s">
        <v>2237</v>
      </c>
      <c r="G86" s="258"/>
      <c r="H86" s="258"/>
      <c r="I86" s="258"/>
      <c r="J86" s="258"/>
      <c r="K86" s="258"/>
      <c r="L86" s="381"/>
      <c r="M86" s="217" t="s">
        <v>2235</v>
      </c>
      <c r="N86" s="258"/>
      <c r="O86" s="258"/>
      <c r="P86" s="258"/>
      <c r="Q86" s="258"/>
      <c r="R86" s="258"/>
      <c r="S86" s="381"/>
      <c r="T86" s="217" t="s">
        <v>1962</v>
      </c>
      <c r="U86" s="258"/>
      <c r="V86" s="258"/>
      <c r="W86" s="258"/>
      <c r="X86" s="258"/>
      <c r="Y86" s="258"/>
      <c r="Z86" s="258"/>
      <c r="AA86" s="258"/>
      <c r="AB86" s="258"/>
      <c r="AC86" s="258"/>
      <c r="AD86" s="258"/>
      <c r="AE86" s="258"/>
      <c r="AF86" s="258"/>
      <c r="AG86" s="258"/>
      <c r="AH86" s="258"/>
      <c r="AI86" s="258"/>
      <c r="AJ86" s="258"/>
      <c r="AK86" s="258"/>
      <c r="AL86" s="258"/>
      <c r="AM86" s="258"/>
      <c r="AN86" s="258"/>
      <c r="AO86" s="258"/>
      <c r="AP86" s="258"/>
      <c r="AQ86" s="258"/>
      <c r="AR86" s="258"/>
      <c r="AS86" s="258"/>
      <c r="AT86" s="258"/>
      <c r="AU86" s="258"/>
      <c r="AV86" s="258"/>
      <c r="AW86" s="258"/>
      <c r="AX86" s="258"/>
      <c r="AY86" s="258"/>
      <c r="AZ86" s="258"/>
      <c r="BA86" s="258"/>
      <c r="BB86" s="258"/>
      <c r="BC86" s="258"/>
      <c r="BD86" s="258"/>
      <c r="BE86" s="258"/>
      <c r="BF86" s="258"/>
      <c r="BG86" s="381"/>
    </row>
    <row r="87" spans="1:68" ht="16.5" customHeight="1">
      <c r="C87" s="219"/>
      <c r="D87" s="219"/>
      <c r="E87" s="219"/>
      <c r="F87" s="367" t="s">
        <v>2240</v>
      </c>
      <c r="G87" s="368"/>
      <c r="H87" s="368"/>
      <c r="I87" s="368"/>
      <c r="J87" s="368"/>
      <c r="K87" s="368"/>
      <c r="L87" s="369"/>
      <c r="M87" s="367" t="s">
        <v>2239</v>
      </c>
      <c r="N87" s="368"/>
      <c r="O87" s="368"/>
      <c r="P87" s="368"/>
      <c r="Q87" s="368"/>
      <c r="R87" s="368"/>
      <c r="S87" s="369"/>
      <c r="T87" s="521" t="s">
        <v>1964</v>
      </c>
      <c r="U87" s="371"/>
      <c r="V87" s="371"/>
      <c r="W87" s="371"/>
      <c r="X87" s="371"/>
      <c r="Y87" s="371"/>
      <c r="Z87" s="371"/>
      <c r="AA87" s="365"/>
      <c r="AB87" s="368"/>
      <c r="AC87" s="368"/>
      <c r="AD87" s="368"/>
      <c r="AE87" s="368"/>
      <c r="AF87" s="368"/>
      <c r="AG87" s="368"/>
      <c r="AH87" s="365"/>
      <c r="AI87" s="365"/>
      <c r="AJ87" s="365"/>
      <c r="AK87" s="368"/>
      <c r="AL87" s="368"/>
      <c r="AM87" s="368"/>
      <c r="AN87" s="368"/>
      <c r="AO87" s="368"/>
      <c r="AP87" s="368"/>
      <c r="AQ87" s="368"/>
      <c r="AR87" s="87"/>
      <c r="AS87" s="87"/>
      <c r="AT87" s="87"/>
      <c r="AU87" s="87"/>
      <c r="AV87" s="87"/>
      <c r="AW87" s="87"/>
      <c r="AX87" s="87"/>
      <c r="AY87" s="87"/>
      <c r="AZ87" s="87"/>
      <c r="BA87" s="87"/>
      <c r="BB87" s="87"/>
      <c r="BC87" s="87"/>
      <c r="BD87" s="87"/>
      <c r="BE87" s="87"/>
      <c r="BF87" s="87"/>
      <c r="BG87" s="396"/>
    </row>
    <row r="88" spans="1:68" ht="16.5" customHeight="1">
      <c r="C88" s="219"/>
      <c r="D88" s="219"/>
      <c r="E88" s="219"/>
      <c r="F88" s="373"/>
      <c r="G88" s="371"/>
      <c r="H88" s="371"/>
      <c r="I88" s="371"/>
      <c r="J88" s="371"/>
      <c r="K88" s="371"/>
      <c r="L88" s="372"/>
      <c r="M88" s="373"/>
      <c r="N88" s="371"/>
      <c r="O88" s="371"/>
      <c r="P88" s="371"/>
      <c r="Q88" s="371"/>
      <c r="R88" s="371"/>
      <c r="S88" s="372"/>
      <c r="T88" s="373"/>
      <c r="U88" s="378" t="s">
        <v>1966</v>
      </c>
      <c r="V88" s="371"/>
      <c r="W88" s="371"/>
      <c r="X88" s="371"/>
      <c r="Y88" s="371"/>
      <c r="Z88" s="371"/>
      <c r="AA88" s="370"/>
      <c r="AB88" s="371"/>
      <c r="AC88" s="371"/>
      <c r="AD88" s="371"/>
      <c r="AE88" s="371"/>
      <c r="AF88" s="371"/>
      <c r="AG88" s="371"/>
      <c r="AH88" s="370"/>
      <c r="AI88" s="370"/>
      <c r="AJ88" s="370"/>
      <c r="AK88" s="371"/>
      <c r="AL88" s="371"/>
      <c r="AM88" s="371"/>
      <c r="AN88" s="371"/>
      <c r="AO88" s="371"/>
      <c r="AP88" s="371"/>
      <c r="AQ88" s="371"/>
      <c r="AR88" s="87"/>
      <c r="AS88" s="87"/>
      <c r="AT88" s="87"/>
      <c r="AU88" s="87"/>
      <c r="AV88" s="87"/>
      <c r="AW88" s="87"/>
      <c r="AX88" s="87"/>
      <c r="AY88" s="87"/>
      <c r="AZ88" s="87"/>
      <c r="BA88" s="87"/>
      <c r="BB88" s="87"/>
      <c r="BC88" s="87"/>
      <c r="BD88" s="87"/>
      <c r="BE88" s="87"/>
      <c r="BF88" s="87"/>
      <c r="BG88" s="396"/>
    </row>
    <row r="89" spans="1:68" ht="16.5" customHeight="1">
      <c r="C89" s="219"/>
      <c r="D89" s="219"/>
      <c r="E89" s="219"/>
      <c r="F89" s="373"/>
      <c r="G89" s="371"/>
      <c r="H89" s="371"/>
      <c r="I89" s="371"/>
      <c r="J89" s="371"/>
      <c r="K89" s="371"/>
      <c r="L89" s="372"/>
      <c r="M89" s="373"/>
      <c r="N89" s="371"/>
      <c r="O89" s="371"/>
      <c r="P89" s="371"/>
      <c r="Q89" s="371"/>
      <c r="R89" s="371"/>
      <c r="S89" s="372"/>
      <c r="T89" s="521" t="s">
        <v>1965</v>
      </c>
      <c r="U89" s="378"/>
      <c r="V89" s="371"/>
      <c r="W89" s="371"/>
      <c r="X89" s="371"/>
      <c r="Y89" s="371"/>
      <c r="Z89" s="371"/>
      <c r="AA89" s="370"/>
      <c r="AB89" s="371"/>
      <c r="AC89" s="371"/>
      <c r="AD89" s="371"/>
      <c r="AE89" s="371"/>
      <c r="AF89" s="371"/>
      <c r="AG89" s="371"/>
      <c r="AH89" s="370"/>
      <c r="AI89" s="370"/>
      <c r="AJ89" s="370"/>
      <c r="AK89" s="371"/>
      <c r="AL89" s="371"/>
      <c r="AM89" s="371"/>
      <c r="AN89" s="371"/>
      <c r="AO89" s="371"/>
      <c r="AP89" s="371"/>
      <c r="AQ89" s="371"/>
      <c r="AR89" s="87"/>
      <c r="AS89" s="87"/>
      <c r="AT89" s="87"/>
      <c r="AU89" s="87"/>
      <c r="AV89" s="87"/>
      <c r="AW89" s="87"/>
      <c r="AX89" s="87"/>
      <c r="AY89" s="87"/>
      <c r="AZ89" s="87"/>
      <c r="BA89" s="87"/>
      <c r="BB89" s="87"/>
      <c r="BC89" s="87"/>
      <c r="BD89" s="87"/>
      <c r="BE89" s="87"/>
      <c r="BF89" s="87"/>
      <c r="BG89" s="396"/>
    </row>
    <row r="90" spans="1:68" ht="16.5" customHeight="1">
      <c r="C90" s="219"/>
      <c r="D90" s="219"/>
      <c r="E90" s="219"/>
      <c r="F90" s="373"/>
      <c r="G90" s="371"/>
      <c r="H90" s="371"/>
      <c r="I90" s="371"/>
      <c r="J90" s="371"/>
      <c r="K90" s="371"/>
      <c r="L90" s="372"/>
      <c r="M90" s="373"/>
      <c r="N90" s="371"/>
      <c r="O90" s="371"/>
      <c r="P90" s="371"/>
      <c r="Q90" s="371"/>
      <c r="R90" s="371"/>
      <c r="S90" s="372"/>
      <c r="T90" s="373"/>
      <c r="U90" s="378" t="s">
        <v>2241</v>
      </c>
      <c r="V90" s="371"/>
      <c r="W90" s="371"/>
      <c r="X90" s="371"/>
      <c r="Y90" s="371"/>
      <c r="Z90" s="371"/>
      <c r="AA90" s="370"/>
      <c r="AB90" s="371"/>
      <c r="AC90" s="371"/>
      <c r="AD90" s="371"/>
      <c r="AE90" s="371"/>
      <c r="AF90" s="371"/>
      <c r="AG90" s="371"/>
      <c r="AH90" s="370"/>
      <c r="AI90" s="370"/>
      <c r="AJ90" s="370"/>
      <c r="AK90" s="371"/>
      <c r="AL90" s="371"/>
      <c r="AM90" s="371"/>
      <c r="AN90" s="371"/>
      <c r="AO90" s="371"/>
      <c r="AP90" s="371"/>
      <c r="AQ90" s="371"/>
      <c r="AR90" s="87"/>
      <c r="AS90" s="87"/>
      <c r="AT90" s="87"/>
      <c r="AU90" s="87"/>
      <c r="AV90" s="87"/>
      <c r="AW90" s="87"/>
      <c r="AX90" s="87"/>
      <c r="AY90" s="87"/>
      <c r="AZ90" s="87"/>
      <c r="BA90" s="87"/>
      <c r="BB90" s="87"/>
      <c r="BC90" s="87"/>
      <c r="BD90" s="87"/>
      <c r="BE90" s="87"/>
      <c r="BF90" s="87"/>
      <c r="BG90" s="396"/>
    </row>
    <row r="91" spans="1:68" ht="16.5" customHeight="1">
      <c r="C91" s="219"/>
      <c r="D91" s="219"/>
      <c r="E91" s="219"/>
      <c r="F91" s="373"/>
      <c r="G91" s="371"/>
      <c r="H91" s="371"/>
      <c r="I91" s="371"/>
      <c r="J91" s="371"/>
      <c r="K91" s="371"/>
      <c r="L91" s="372"/>
      <c r="M91" s="373"/>
      <c r="N91" s="371"/>
      <c r="O91" s="371"/>
      <c r="P91" s="371"/>
      <c r="Q91" s="371"/>
      <c r="R91" s="371"/>
      <c r="S91" s="372"/>
      <c r="T91" s="373"/>
      <c r="V91" s="371" t="s">
        <v>1417</v>
      </c>
      <c r="W91" s="371"/>
      <c r="X91" s="371"/>
      <c r="Y91" s="371"/>
      <c r="Z91" s="371"/>
      <c r="AA91" s="370"/>
      <c r="AB91" s="371"/>
      <c r="AC91" s="371"/>
      <c r="AD91" s="371"/>
      <c r="AE91" s="371"/>
      <c r="AF91" s="371"/>
      <c r="AG91" s="371"/>
      <c r="AH91" s="370"/>
      <c r="AI91" s="370"/>
      <c r="AJ91" s="370"/>
      <c r="AK91" s="371"/>
      <c r="AL91" s="371"/>
      <c r="AM91" s="371"/>
      <c r="AN91" s="371"/>
      <c r="AO91" s="371"/>
      <c r="AP91" s="371"/>
      <c r="AQ91" s="371"/>
      <c r="AR91" s="87"/>
      <c r="AS91" s="87"/>
      <c r="AT91" s="87"/>
      <c r="AU91" s="87"/>
      <c r="AV91" s="87"/>
      <c r="AW91" s="87"/>
      <c r="AX91" s="87"/>
      <c r="AY91" s="87"/>
      <c r="AZ91" s="87"/>
      <c r="BA91" s="87"/>
      <c r="BB91" s="87"/>
      <c r="BC91" s="87"/>
      <c r="BD91" s="87"/>
      <c r="BE91" s="87"/>
      <c r="BF91" s="87"/>
      <c r="BG91" s="396"/>
    </row>
    <row r="92" spans="1:68" ht="16.5" customHeight="1">
      <c r="C92" s="219"/>
      <c r="D92" s="219"/>
      <c r="E92" s="219"/>
      <c r="F92" s="373"/>
      <c r="G92" s="371"/>
      <c r="H92" s="371"/>
      <c r="I92" s="371"/>
      <c r="J92" s="371"/>
      <c r="K92" s="371"/>
      <c r="L92" s="372"/>
      <c r="M92" s="373"/>
      <c r="N92" s="371"/>
      <c r="O92" s="371"/>
      <c r="P92" s="371"/>
      <c r="Q92" s="371"/>
      <c r="R92" s="371"/>
      <c r="S92" s="372"/>
      <c r="T92" s="373"/>
      <c r="V92" s="378"/>
      <c r="W92" s="371" t="s">
        <v>1967</v>
      </c>
      <c r="X92" s="371"/>
      <c r="Y92" s="371"/>
      <c r="Z92" s="371"/>
      <c r="AA92" s="370"/>
      <c r="AB92" s="371"/>
      <c r="AC92" s="371"/>
      <c r="AD92" s="371"/>
      <c r="AE92" s="371"/>
      <c r="AF92" s="371"/>
      <c r="AG92" s="371"/>
      <c r="AH92" s="370"/>
      <c r="AI92" s="370"/>
      <c r="AJ92" s="370"/>
      <c r="AK92" s="371"/>
      <c r="AL92" s="371"/>
      <c r="AM92" s="371"/>
      <c r="AN92" s="371"/>
      <c r="AO92" s="371"/>
      <c r="AP92" s="371"/>
      <c r="AQ92" s="371"/>
      <c r="AR92" s="87"/>
      <c r="AS92" s="87"/>
      <c r="AT92" s="87"/>
      <c r="AU92" s="87"/>
      <c r="AV92" s="87"/>
      <c r="AW92" s="87"/>
      <c r="AX92" s="87"/>
      <c r="AY92" s="87"/>
      <c r="AZ92" s="87"/>
      <c r="BA92" s="87"/>
      <c r="BB92" s="87"/>
      <c r="BC92" s="87"/>
      <c r="BD92" s="87"/>
      <c r="BE92" s="87"/>
      <c r="BF92" s="87"/>
      <c r="BG92" s="396"/>
    </row>
    <row r="93" spans="1:68" ht="16.5" customHeight="1">
      <c r="C93" s="219"/>
      <c r="D93" s="219"/>
      <c r="E93" s="219"/>
      <c r="F93" s="373"/>
      <c r="G93" s="371"/>
      <c r="H93" s="371"/>
      <c r="I93" s="371"/>
      <c r="J93" s="371"/>
      <c r="K93" s="371"/>
      <c r="L93" s="372"/>
      <c r="M93" s="373"/>
      <c r="N93" s="371"/>
      <c r="O93" s="371"/>
      <c r="P93" s="371"/>
      <c r="Q93" s="371"/>
      <c r="R93" s="371"/>
      <c r="S93" s="372"/>
      <c r="T93" s="373"/>
      <c r="V93" s="371" t="s">
        <v>1567</v>
      </c>
      <c r="W93" s="371"/>
      <c r="X93" s="371"/>
      <c r="Y93" s="371"/>
      <c r="Z93" s="371"/>
      <c r="AA93" s="370"/>
      <c r="AB93" s="371"/>
      <c r="AC93" s="371"/>
      <c r="AD93" s="371"/>
      <c r="AE93" s="371"/>
      <c r="AF93" s="371"/>
      <c r="AG93" s="371"/>
      <c r="AH93" s="370"/>
      <c r="AI93" s="370"/>
      <c r="AJ93" s="370"/>
      <c r="AK93" s="371"/>
      <c r="AL93" s="371"/>
      <c r="AM93" s="371"/>
      <c r="AN93" s="371"/>
      <c r="AO93" s="371"/>
      <c r="AP93" s="371"/>
      <c r="AQ93" s="371"/>
      <c r="AR93" s="87"/>
      <c r="AS93" s="87"/>
      <c r="AT93" s="87"/>
      <c r="AU93" s="87"/>
      <c r="AV93" s="87"/>
      <c r="AW93" s="87"/>
      <c r="AX93" s="87"/>
      <c r="AY93" s="87"/>
      <c r="AZ93" s="87"/>
      <c r="BA93" s="87"/>
      <c r="BB93" s="87"/>
      <c r="BC93" s="87"/>
      <c r="BD93" s="87"/>
      <c r="BE93" s="87"/>
      <c r="BF93" s="87"/>
      <c r="BG93" s="396"/>
    </row>
    <row r="94" spans="1:68" ht="16.5" customHeight="1">
      <c r="C94" s="219"/>
      <c r="D94" s="219"/>
      <c r="E94" s="219"/>
      <c r="F94" s="373"/>
      <c r="G94" s="371"/>
      <c r="H94" s="371"/>
      <c r="I94" s="371"/>
      <c r="J94" s="371"/>
      <c r="K94" s="371"/>
      <c r="L94" s="372"/>
      <c r="M94" s="373"/>
      <c r="N94" s="371"/>
      <c r="O94" s="371"/>
      <c r="P94" s="371"/>
      <c r="Q94" s="371"/>
      <c r="R94" s="371"/>
      <c r="S94" s="372"/>
      <c r="T94" s="373"/>
      <c r="V94" s="378"/>
      <c r="W94" s="371" t="s">
        <v>1968</v>
      </c>
      <c r="X94" s="371"/>
      <c r="Y94" s="371"/>
      <c r="Z94" s="371"/>
      <c r="AA94" s="370"/>
      <c r="AB94" s="371"/>
      <c r="AC94" s="371"/>
      <c r="AD94" s="371"/>
      <c r="AE94" s="371"/>
      <c r="AF94" s="371"/>
      <c r="AG94" s="371"/>
      <c r="AH94" s="370"/>
      <c r="AI94" s="370"/>
      <c r="AJ94" s="370"/>
      <c r="AK94" s="371"/>
      <c r="AL94" s="371"/>
      <c r="AM94" s="371"/>
      <c r="AN94" s="371"/>
      <c r="AO94" s="371"/>
      <c r="AP94" s="371"/>
      <c r="AQ94" s="371"/>
      <c r="AR94" s="87"/>
      <c r="AS94" s="87"/>
      <c r="AT94" s="87"/>
      <c r="AU94" s="87"/>
      <c r="AV94" s="87"/>
      <c r="AW94" s="87"/>
      <c r="AX94" s="87"/>
      <c r="AY94" s="87"/>
      <c r="AZ94" s="87"/>
      <c r="BA94" s="87"/>
      <c r="BB94" s="87"/>
      <c r="BC94" s="87"/>
      <c r="BD94" s="87"/>
      <c r="BE94" s="87"/>
      <c r="BF94" s="87"/>
      <c r="BG94" s="396"/>
    </row>
    <row r="95" spans="1:68" ht="16.5" customHeight="1">
      <c r="C95" s="219"/>
      <c r="D95" s="219"/>
      <c r="E95" s="219"/>
      <c r="F95" s="375"/>
      <c r="G95" s="376"/>
      <c r="H95" s="376"/>
      <c r="I95" s="376"/>
      <c r="J95" s="376"/>
      <c r="K95" s="376"/>
      <c r="L95" s="377"/>
      <c r="M95" s="375"/>
      <c r="N95" s="376"/>
      <c r="O95" s="376"/>
      <c r="P95" s="376"/>
      <c r="Q95" s="376"/>
      <c r="R95" s="376"/>
      <c r="S95" s="377"/>
      <c r="T95" s="376"/>
      <c r="U95" s="376"/>
      <c r="V95" s="376"/>
      <c r="W95" s="376"/>
      <c r="X95" s="376"/>
      <c r="Y95" s="366"/>
      <c r="Z95" s="366"/>
      <c r="AA95" s="366"/>
      <c r="AB95" s="376"/>
      <c r="AC95" s="376"/>
      <c r="AD95" s="376"/>
      <c r="AE95" s="376"/>
      <c r="AF95" s="376"/>
      <c r="AG95" s="376"/>
      <c r="AH95" s="366"/>
      <c r="AI95" s="366"/>
      <c r="AJ95" s="366"/>
      <c r="AK95" s="376"/>
      <c r="AL95" s="376"/>
      <c r="AM95" s="376"/>
      <c r="AN95" s="376"/>
      <c r="AO95" s="376"/>
      <c r="AP95" s="376"/>
      <c r="AQ95" s="376"/>
      <c r="AR95" s="380"/>
      <c r="AS95" s="380"/>
      <c r="AT95" s="380"/>
      <c r="AU95" s="380"/>
      <c r="AV95" s="380"/>
      <c r="AW95" s="380"/>
      <c r="AX95" s="380"/>
      <c r="AY95" s="380"/>
      <c r="AZ95" s="380"/>
      <c r="BA95" s="380"/>
      <c r="BB95" s="380"/>
      <c r="BC95" s="380"/>
      <c r="BD95" s="380"/>
      <c r="BE95" s="380"/>
      <c r="BF95" s="380"/>
      <c r="BG95" s="398"/>
    </row>
    <row r="96" spans="1:68" ht="16.5" customHeight="1">
      <c r="A96" s="551"/>
      <c r="D96" s="219"/>
      <c r="E96" s="219"/>
      <c r="F96" s="367" t="s">
        <v>2122</v>
      </c>
      <c r="G96" s="368"/>
      <c r="H96" s="368"/>
      <c r="I96" s="368"/>
      <c r="J96" s="368"/>
      <c r="K96" s="368"/>
      <c r="L96" s="369"/>
      <c r="M96" s="367" t="s">
        <v>2123</v>
      </c>
      <c r="N96" s="368"/>
      <c r="O96" s="368"/>
      <c r="P96" s="368"/>
      <c r="Q96" s="368"/>
      <c r="R96" s="368"/>
      <c r="S96" s="369"/>
      <c r="T96" s="367" t="s">
        <v>2162</v>
      </c>
      <c r="U96" s="393"/>
      <c r="V96" s="368"/>
      <c r="W96" s="368"/>
      <c r="X96" s="368"/>
      <c r="Y96" s="368"/>
      <c r="Z96" s="368"/>
      <c r="AA96" s="368"/>
      <c r="AB96" s="368"/>
      <c r="AC96" s="368"/>
      <c r="AD96" s="368"/>
      <c r="AE96" s="368"/>
      <c r="AF96" s="368"/>
      <c r="AG96" s="368"/>
      <c r="AH96" s="368"/>
      <c r="AI96" s="368"/>
      <c r="AJ96" s="365"/>
      <c r="AK96" s="365"/>
      <c r="AL96" s="365"/>
      <c r="AM96" s="368"/>
      <c r="AN96" s="368"/>
      <c r="AO96" s="368"/>
      <c r="AP96" s="368"/>
      <c r="AQ96" s="368"/>
      <c r="AR96" s="368"/>
      <c r="AS96" s="368"/>
      <c r="AT96" s="368"/>
      <c r="AU96" s="368"/>
      <c r="AV96" s="368"/>
      <c r="AW96" s="368"/>
      <c r="AX96" s="368"/>
      <c r="AY96" s="368"/>
      <c r="AZ96" s="368"/>
      <c r="BA96" s="368"/>
      <c r="BB96" s="368"/>
      <c r="BC96" s="368"/>
      <c r="BD96" s="368"/>
      <c r="BE96" s="368"/>
      <c r="BF96" s="368"/>
      <c r="BG96" s="369"/>
      <c r="BH96" s="219"/>
      <c r="BI96" s="219"/>
    </row>
    <row r="97" spans="1:61" ht="16.5" customHeight="1">
      <c r="A97" s="551"/>
      <c r="D97" s="219"/>
      <c r="E97" s="219"/>
      <c r="F97" s="373"/>
      <c r="G97" s="371"/>
      <c r="H97" s="371"/>
      <c r="I97" s="371"/>
      <c r="J97" s="371"/>
      <c r="K97" s="371"/>
      <c r="L97" s="372"/>
      <c r="M97" s="373"/>
      <c r="N97" s="371"/>
      <c r="O97" s="371"/>
      <c r="P97" s="371"/>
      <c r="Q97" s="371"/>
      <c r="R97" s="371"/>
      <c r="S97" s="372"/>
      <c r="T97" s="465"/>
      <c r="U97" s="371" t="s">
        <v>3144</v>
      </c>
      <c r="V97" s="371"/>
      <c r="W97" s="371"/>
      <c r="X97" s="371"/>
      <c r="Y97" s="371"/>
      <c r="Z97" s="371"/>
      <c r="AA97" s="371"/>
      <c r="AB97" s="371"/>
      <c r="AC97" s="371"/>
      <c r="AD97" s="371"/>
      <c r="AE97" s="371"/>
      <c r="AF97" s="371"/>
      <c r="AG97" s="371"/>
      <c r="AH97" s="371"/>
      <c r="AI97" s="371"/>
      <c r="AJ97" s="370"/>
      <c r="AK97" s="370"/>
      <c r="AL97" s="370"/>
      <c r="AM97" s="371"/>
      <c r="AN97" s="371"/>
      <c r="AO97" s="371"/>
      <c r="AP97" s="371"/>
      <c r="AQ97" s="371"/>
      <c r="AR97" s="371"/>
      <c r="AS97" s="371"/>
      <c r="AT97" s="371"/>
      <c r="AU97" s="371"/>
      <c r="AV97" s="371"/>
      <c r="AW97" s="371"/>
      <c r="AX97" s="371"/>
      <c r="AY97" s="371"/>
      <c r="AZ97" s="371"/>
      <c r="BA97" s="371"/>
      <c r="BB97" s="371"/>
      <c r="BC97" s="371"/>
      <c r="BD97" s="371"/>
      <c r="BE97" s="371"/>
      <c r="BF97" s="371"/>
      <c r="BG97" s="372"/>
      <c r="BH97" s="219"/>
      <c r="BI97" s="219"/>
    </row>
    <row r="98" spans="1:61" ht="16.5" customHeight="1">
      <c r="A98" s="551"/>
      <c r="D98" s="219"/>
      <c r="E98" s="219"/>
      <c r="F98" s="373"/>
      <c r="G98" s="371"/>
      <c r="H98" s="371"/>
      <c r="I98" s="371"/>
      <c r="J98" s="371"/>
      <c r="K98" s="371"/>
      <c r="L98" s="372"/>
      <c r="M98" s="373"/>
      <c r="N98" s="371"/>
      <c r="O98" s="371"/>
      <c r="P98" s="371"/>
      <c r="Q98" s="371"/>
      <c r="R98" s="371"/>
      <c r="S98" s="372"/>
      <c r="T98" s="465"/>
      <c r="U98" s="371"/>
      <c r="V98" s="371" t="s">
        <v>1639</v>
      </c>
      <c r="W98" s="371"/>
      <c r="X98" s="371"/>
      <c r="Y98" s="371"/>
      <c r="Z98" s="371"/>
      <c r="AA98" s="371"/>
      <c r="AB98" s="371"/>
      <c r="AC98" s="371"/>
      <c r="AD98" s="371"/>
      <c r="AE98" s="371"/>
      <c r="AF98" s="371"/>
      <c r="AG98" s="371"/>
      <c r="AH98" s="371"/>
      <c r="AI98" s="371"/>
      <c r="AJ98" s="370"/>
      <c r="AK98" s="370"/>
      <c r="AL98" s="370"/>
      <c r="AM98" s="371"/>
      <c r="AN98" s="371"/>
      <c r="AO98" s="371"/>
      <c r="AP98" s="371"/>
      <c r="AQ98" s="371"/>
      <c r="AR98" s="371"/>
      <c r="AS98" s="371"/>
      <c r="AT98" s="371"/>
      <c r="AU98" s="371"/>
      <c r="AV98" s="371"/>
      <c r="AW98" s="371"/>
      <c r="AX98" s="371"/>
      <c r="AY98" s="371"/>
      <c r="AZ98" s="371"/>
      <c r="BA98" s="371"/>
      <c r="BB98" s="371"/>
      <c r="BC98" s="371"/>
      <c r="BD98" s="371"/>
      <c r="BE98" s="371"/>
      <c r="BF98" s="371"/>
      <c r="BG98" s="372"/>
      <c r="BH98" s="219"/>
      <c r="BI98" s="219"/>
    </row>
    <row r="99" spans="1:61" ht="16.5" customHeight="1">
      <c r="A99" s="551"/>
      <c r="D99" s="219"/>
      <c r="E99" s="219"/>
      <c r="F99" s="373"/>
      <c r="G99" s="371"/>
      <c r="H99" s="371"/>
      <c r="I99" s="371"/>
      <c r="J99" s="371"/>
      <c r="K99" s="371"/>
      <c r="L99" s="372"/>
      <c r="M99" s="373"/>
      <c r="N99" s="371"/>
      <c r="O99" s="371"/>
      <c r="P99" s="371"/>
      <c r="Q99" s="371"/>
      <c r="R99" s="371"/>
      <c r="S99" s="372"/>
      <c r="T99" s="464"/>
      <c r="U99" s="371" t="s">
        <v>1567</v>
      </c>
      <c r="V99" s="371"/>
      <c r="W99" s="371"/>
      <c r="X99" s="371"/>
      <c r="Y99" s="371"/>
      <c r="Z99" s="371"/>
      <c r="AA99" s="371"/>
      <c r="AB99" s="371"/>
      <c r="AC99" s="371"/>
      <c r="AD99" s="371"/>
      <c r="AE99" s="371"/>
      <c r="AF99" s="371"/>
      <c r="AG99" s="371"/>
      <c r="AH99" s="371"/>
      <c r="AI99" s="371"/>
      <c r="AJ99" s="370"/>
      <c r="AK99" s="370"/>
      <c r="AL99" s="370"/>
      <c r="AM99" s="371"/>
      <c r="AN99" s="371"/>
      <c r="AO99" s="371"/>
      <c r="AP99" s="371"/>
      <c r="AQ99" s="371"/>
      <c r="AR99" s="371"/>
      <c r="AS99" s="371"/>
      <c r="AT99" s="371"/>
      <c r="AU99" s="371"/>
      <c r="AV99" s="371"/>
      <c r="AW99" s="371"/>
      <c r="AX99" s="371"/>
      <c r="AY99" s="371"/>
      <c r="AZ99" s="371"/>
      <c r="BA99" s="371"/>
      <c r="BB99" s="371"/>
      <c r="BC99" s="371"/>
      <c r="BD99" s="371"/>
      <c r="BE99" s="371"/>
      <c r="BF99" s="371"/>
      <c r="BG99" s="372"/>
      <c r="BH99" s="219"/>
      <c r="BI99" s="219"/>
    </row>
    <row r="100" spans="1:61" ht="16.5" customHeight="1">
      <c r="A100" s="551"/>
      <c r="D100" s="219"/>
      <c r="E100" s="219"/>
      <c r="F100" s="373"/>
      <c r="G100" s="371"/>
      <c r="H100" s="371"/>
      <c r="I100" s="371"/>
      <c r="J100" s="371"/>
      <c r="K100" s="371"/>
      <c r="L100" s="372"/>
      <c r="M100" s="373"/>
      <c r="N100" s="371"/>
      <c r="O100" s="371"/>
      <c r="P100" s="371"/>
      <c r="Q100" s="371"/>
      <c r="R100" s="371"/>
      <c r="S100" s="372"/>
      <c r="T100" s="373"/>
      <c r="U100" s="371"/>
      <c r="V100" s="371" t="s">
        <v>1641</v>
      </c>
      <c r="W100" s="371"/>
      <c r="X100" s="371"/>
      <c r="Y100" s="371"/>
      <c r="Z100" s="371"/>
      <c r="AA100" s="371"/>
      <c r="AB100" s="371"/>
      <c r="AC100" s="371"/>
      <c r="AD100" s="371"/>
      <c r="AE100" s="371"/>
      <c r="AF100" s="371"/>
      <c r="AG100" s="371"/>
      <c r="AH100" s="371"/>
      <c r="AI100" s="371"/>
      <c r="AJ100" s="370"/>
      <c r="AK100" s="370"/>
      <c r="AL100" s="370"/>
      <c r="AM100" s="371"/>
      <c r="AN100" s="371"/>
      <c r="AO100" s="371"/>
      <c r="AP100" s="371"/>
      <c r="AQ100" s="371"/>
      <c r="AR100" s="371"/>
      <c r="AS100" s="371"/>
      <c r="AT100" s="371"/>
      <c r="AU100" s="371"/>
      <c r="AV100" s="371"/>
      <c r="AW100" s="371"/>
      <c r="AX100" s="371"/>
      <c r="AY100" s="371"/>
      <c r="AZ100" s="371"/>
      <c r="BA100" s="371"/>
      <c r="BB100" s="371"/>
      <c r="BC100" s="371"/>
      <c r="BD100" s="371"/>
      <c r="BE100" s="371"/>
      <c r="BF100" s="371"/>
      <c r="BG100" s="372"/>
      <c r="BH100" s="219"/>
      <c r="BI100" s="219"/>
    </row>
    <row r="101" spans="1:61" ht="16.5" customHeight="1">
      <c r="A101" s="551"/>
      <c r="D101" s="219"/>
      <c r="E101" s="219"/>
      <c r="F101" s="383"/>
      <c r="G101" s="376"/>
      <c r="H101" s="376"/>
      <c r="I101" s="376"/>
      <c r="J101" s="376"/>
      <c r="K101" s="376"/>
      <c r="L101" s="377"/>
      <c r="M101" s="383"/>
      <c r="N101" s="376"/>
      <c r="O101" s="376"/>
      <c r="P101" s="376"/>
      <c r="Q101" s="376"/>
      <c r="R101" s="376"/>
      <c r="S101" s="377"/>
      <c r="T101" s="375"/>
      <c r="U101" s="380"/>
      <c r="V101" s="379"/>
      <c r="W101" s="379"/>
      <c r="X101" s="379"/>
      <c r="Y101" s="379"/>
      <c r="Z101" s="379"/>
      <c r="AA101" s="376"/>
      <c r="AB101" s="376"/>
      <c r="AC101" s="376"/>
      <c r="AD101" s="376"/>
      <c r="AE101" s="376"/>
      <c r="AF101" s="376"/>
      <c r="AG101" s="376"/>
      <c r="AH101" s="376"/>
      <c r="AI101" s="376"/>
      <c r="AJ101" s="376"/>
      <c r="AK101" s="376"/>
      <c r="AL101" s="376"/>
      <c r="AM101" s="376"/>
      <c r="AN101" s="376"/>
      <c r="AO101" s="376"/>
      <c r="AP101" s="376"/>
      <c r="AQ101" s="376"/>
      <c r="AR101" s="376"/>
      <c r="AS101" s="376"/>
      <c r="AT101" s="376"/>
      <c r="AU101" s="376"/>
      <c r="AV101" s="391"/>
      <c r="AW101" s="376"/>
      <c r="AX101" s="376"/>
      <c r="AY101" s="376"/>
      <c r="AZ101" s="366"/>
      <c r="BA101" s="366"/>
      <c r="BB101" s="366"/>
      <c r="BC101" s="376"/>
      <c r="BD101" s="376"/>
      <c r="BE101" s="376"/>
      <c r="BF101" s="376"/>
      <c r="BG101" s="377"/>
      <c r="BH101" s="219"/>
      <c r="BI101" s="219"/>
    </row>
    <row r="102" spans="1:61" ht="16.5" customHeight="1">
      <c r="C102" s="219"/>
      <c r="D102" s="219"/>
      <c r="E102" s="216"/>
      <c r="F102" s="367" t="s">
        <v>2218</v>
      </c>
      <c r="G102" s="368"/>
      <c r="H102" s="368"/>
      <c r="I102" s="368"/>
      <c r="J102" s="368"/>
      <c r="K102" s="368"/>
      <c r="L102" s="369"/>
      <c r="M102" s="367" t="s">
        <v>2142</v>
      </c>
      <c r="N102" s="368"/>
      <c r="O102" s="368"/>
      <c r="P102" s="368"/>
      <c r="Q102" s="368"/>
      <c r="R102" s="368"/>
      <c r="S102" s="369"/>
      <c r="T102" s="368" t="s">
        <v>1979</v>
      </c>
      <c r="U102" s="368"/>
      <c r="V102" s="393"/>
      <c r="W102" s="393"/>
      <c r="X102" s="393"/>
      <c r="Y102" s="365"/>
      <c r="Z102" s="365"/>
      <c r="AA102" s="365"/>
      <c r="AB102" s="368"/>
      <c r="AC102" s="368"/>
      <c r="AD102" s="368"/>
      <c r="AE102" s="368"/>
      <c r="AF102" s="368"/>
      <c r="AG102" s="368"/>
      <c r="AH102" s="365"/>
      <c r="AI102" s="365"/>
      <c r="AJ102" s="365"/>
      <c r="AK102" s="368"/>
      <c r="AL102" s="368"/>
      <c r="AM102" s="368"/>
      <c r="AN102" s="368"/>
      <c r="AO102" s="368"/>
      <c r="AP102" s="368"/>
      <c r="AQ102" s="368"/>
      <c r="AR102" s="87"/>
      <c r="AS102" s="87"/>
      <c r="AT102" s="87"/>
      <c r="AU102" s="87"/>
      <c r="AV102" s="87"/>
      <c r="AW102" s="87"/>
      <c r="AX102" s="87"/>
      <c r="AY102" s="87"/>
      <c r="AZ102" s="87"/>
      <c r="BA102" s="87"/>
      <c r="BB102" s="87"/>
      <c r="BC102" s="87"/>
      <c r="BD102" s="87"/>
      <c r="BE102" s="87"/>
      <c r="BF102" s="87"/>
      <c r="BG102" s="396"/>
    </row>
    <row r="103" spans="1:61" ht="16.5" customHeight="1">
      <c r="C103" s="219"/>
      <c r="D103" s="219"/>
      <c r="E103" s="216"/>
      <c r="F103" s="373" t="s">
        <v>2220</v>
      </c>
      <c r="G103" s="371"/>
      <c r="H103" s="371"/>
      <c r="I103" s="371"/>
      <c r="J103" s="371"/>
      <c r="K103" s="371"/>
      <c r="L103" s="372"/>
      <c r="M103" s="373" t="s">
        <v>2143</v>
      </c>
      <c r="N103" s="371"/>
      <c r="O103" s="371"/>
      <c r="P103" s="371"/>
      <c r="Q103" s="371"/>
      <c r="R103" s="371"/>
      <c r="S103" s="372"/>
      <c r="T103" s="371"/>
      <c r="U103" s="513" t="s">
        <v>1971</v>
      </c>
      <c r="V103" s="17"/>
      <c r="Y103" s="370"/>
      <c r="Z103" s="370"/>
      <c r="AA103" s="370"/>
      <c r="AB103" s="371"/>
      <c r="AC103" s="371"/>
      <c r="AD103" s="371"/>
      <c r="AE103" s="371"/>
      <c r="AF103" s="371"/>
      <c r="AG103" s="371"/>
      <c r="AH103" s="370"/>
      <c r="AI103" s="370"/>
      <c r="AJ103" s="370"/>
      <c r="AK103" s="371"/>
      <c r="AL103" s="371"/>
      <c r="AM103" s="371"/>
      <c r="AN103" s="371"/>
      <c r="AO103" s="371"/>
      <c r="AP103" s="371"/>
      <c r="AQ103" s="371"/>
      <c r="AR103" s="87"/>
      <c r="AS103" s="87"/>
      <c r="AT103" s="87"/>
      <c r="AU103" s="87"/>
      <c r="AV103" s="87"/>
      <c r="AW103" s="87"/>
      <c r="AX103" s="87"/>
      <c r="AY103" s="87"/>
      <c r="AZ103" s="87"/>
      <c r="BA103" s="87"/>
      <c r="BB103" s="87"/>
      <c r="BC103" s="87"/>
      <c r="BD103" s="87"/>
      <c r="BE103" s="87"/>
      <c r="BF103" s="87"/>
      <c r="BG103" s="396"/>
    </row>
    <row r="104" spans="1:61" ht="16.5" customHeight="1">
      <c r="C104" s="219"/>
      <c r="D104" s="219"/>
      <c r="E104" s="216"/>
      <c r="F104" s="373"/>
      <c r="G104" s="371"/>
      <c r="H104" s="371"/>
      <c r="I104" s="371"/>
      <c r="J104" s="371"/>
      <c r="K104" s="371"/>
      <c r="L104" s="372"/>
      <c r="M104" s="373"/>
      <c r="N104" s="371"/>
      <c r="O104" s="371"/>
      <c r="P104" s="371"/>
      <c r="Q104" s="371"/>
      <c r="R104" s="371"/>
      <c r="S104" s="372"/>
      <c r="T104" s="371"/>
      <c r="U104" s="17"/>
      <c r="V104" s="18" t="s">
        <v>2226</v>
      </c>
      <c r="Y104" s="370"/>
      <c r="Z104" s="370"/>
      <c r="AA104" s="370"/>
      <c r="AB104" s="371"/>
      <c r="AC104" s="371"/>
      <c r="AD104" s="371"/>
      <c r="AE104" s="371"/>
      <c r="AF104" s="371"/>
      <c r="AG104" s="371"/>
      <c r="AH104" s="370"/>
      <c r="AI104" s="370"/>
      <c r="AJ104" s="370"/>
      <c r="AK104" s="371"/>
      <c r="AL104" s="371"/>
      <c r="AM104" s="371"/>
      <c r="AN104" s="371"/>
      <c r="AO104" s="371"/>
      <c r="AP104" s="371"/>
      <c r="AQ104" s="371"/>
      <c r="AR104" s="87"/>
      <c r="AS104" s="87"/>
      <c r="AT104" s="87"/>
      <c r="AU104" s="87"/>
      <c r="AV104" s="87"/>
      <c r="AW104" s="87"/>
      <c r="AX104" s="87"/>
      <c r="AY104" s="87"/>
      <c r="AZ104" s="87"/>
      <c r="BA104" s="87"/>
      <c r="BB104" s="87"/>
      <c r="BC104" s="87"/>
      <c r="BD104" s="87"/>
      <c r="BE104" s="87"/>
      <c r="BF104" s="87"/>
      <c r="BG104" s="396"/>
    </row>
    <row r="105" spans="1:61" ht="16.5" customHeight="1">
      <c r="C105" s="219"/>
      <c r="D105" s="219"/>
      <c r="E105" s="216"/>
      <c r="F105" s="373"/>
      <c r="G105" s="371"/>
      <c r="H105" s="371"/>
      <c r="I105" s="371"/>
      <c r="J105" s="371"/>
      <c r="K105" s="371"/>
      <c r="L105" s="372"/>
      <c r="M105" s="373"/>
      <c r="N105" s="371"/>
      <c r="O105" s="371"/>
      <c r="P105" s="371"/>
      <c r="Q105" s="371"/>
      <c r="R105" s="371"/>
      <c r="S105" s="372"/>
      <c r="T105" s="371"/>
      <c r="U105" s="17"/>
      <c r="V105" s="371"/>
      <c r="Y105" s="370"/>
      <c r="Z105" s="370"/>
      <c r="AA105" s="370"/>
      <c r="AB105" s="371"/>
      <c r="AC105" s="371"/>
      <c r="AD105" s="371"/>
      <c r="AE105" s="371"/>
      <c r="AF105" s="371"/>
      <c r="AG105" s="371"/>
      <c r="AH105" s="370"/>
      <c r="AI105" s="370"/>
      <c r="AJ105" s="370"/>
      <c r="AK105" s="371"/>
      <c r="AL105" s="371"/>
      <c r="AM105" s="371"/>
      <c r="AN105" s="371"/>
      <c r="AO105" s="371"/>
      <c r="AP105" s="371"/>
      <c r="AQ105" s="371"/>
      <c r="AR105" s="87"/>
      <c r="AS105" s="87"/>
      <c r="AT105" s="87"/>
      <c r="AU105" s="87"/>
      <c r="AV105" s="87"/>
      <c r="AW105" s="87"/>
      <c r="AX105" s="87"/>
      <c r="AY105" s="87"/>
      <c r="AZ105" s="87"/>
      <c r="BA105" s="87"/>
      <c r="BB105" s="87"/>
      <c r="BC105" s="87"/>
      <c r="BD105" s="87"/>
      <c r="BE105" s="87"/>
      <c r="BF105" s="87"/>
      <c r="BG105" s="396"/>
    </row>
    <row r="106" spans="1:61" ht="16.5" customHeight="1">
      <c r="C106" s="219"/>
      <c r="D106" s="219"/>
      <c r="E106" s="216"/>
      <c r="F106" s="373"/>
      <c r="G106" s="371"/>
      <c r="H106" s="371"/>
      <c r="I106" s="371"/>
      <c r="J106" s="371"/>
      <c r="K106" s="371"/>
      <c r="L106" s="372"/>
      <c r="M106" s="373"/>
      <c r="N106" s="371"/>
      <c r="O106" s="371"/>
      <c r="P106" s="371"/>
      <c r="Q106" s="371"/>
      <c r="R106" s="371"/>
      <c r="S106" s="372"/>
      <c r="T106" s="373"/>
      <c r="U106" s="513" t="s">
        <v>1972</v>
      </c>
      <c r="V106" s="371"/>
      <c r="Y106" s="370"/>
      <c r="Z106" s="370"/>
      <c r="AA106" s="370"/>
      <c r="AB106" s="371"/>
      <c r="AC106" s="371"/>
      <c r="AD106" s="371"/>
      <c r="AE106" s="371"/>
      <c r="AF106" s="371"/>
      <c r="AG106" s="371"/>
      <c r="AH106" s="370"/>
      <c r="AI106" s="370"/>
      <c r="AJ106" s="370"/>
      <c r="AK106" s="371"/>
      <c r="AL106" s="371"/>
      <c r="AM106" s="371"/>
      <c r="AN106" s="371"/>
      <c r="AO106" s="371"/>
      <c r="AP106" s="371"/>
      <c r="AQ106" s="371"/>
      <c r="AR106" s="87"/>
      <c r="AS106" s="87"/>
      <c r="AT106" s="87"/>
      <c r="AU106" s="87"/>
      <c r="AV106" s="87"/>
      <c r="AW106" s="87"/>
      <c r="AX106" s="87"/>
      <c r="AY106" s="87"/>
      <c r="AZ106" s="87"/>
      <c r="BA106" s="87"/>
      <c r="BB106" s="87"/>
      <c r="BC106" s="87"/>
      <c r="BD106" s="87"/>
      <c r="BE106" s="87"/>
      <c r="BF106" s="87"/>
      <c r="BG106" s="396"/>
    </row>
    <row r="107" spans="1:61" ht="16.5" customHeight="1">
      <c r="C107" s="219"/>
      <c r="D107" s="219"/>
      <c r="E107" s="216"/>
      <c r="F107" s="373"/>
      <c r="G107" s="371"/>
      <c r="H107" s="371"/>
      <c r="I107" s="371"/>
      <c r="J107" s="371"/>
      <c r="K107" s="371"/>
      <c r="L107" s="372"/>
      <c r="M107" s="373"/>
      <c r="N107" s="371"/>
      <c r="O107" s="371"/>
      <c r="P107" s="371"/>
      <c r="Q107" s="371"/>
      <c r="R107" s="371"/>
      <c r="S107" s="372"/>
      <c r="T107" s="373"/>
      <c r="U107" s="17"/>
      <c r="V107" s="371" t="s">
        <v>1973</v>
      </c>
      <c r="Y107" s="370"/>
      <c r="Z107" s="370"/>
      <c r="AA107" s="370"/>
      <c r="AB107" s="371"/>
      <c r="AC107" s="371"/>
      <c r="AD107" s="371"/>
      <c r="AE107" s="371"/>
      <c r="AF107" s="371"/>
      <c r="AG107" s="371"/>
      <c r="AH107" s="370"/>
      <c r="AI107" s="370"/>
      <c r="AJ107" s="370"/>
      <c r="AK107" s="371"/>
      <c r="AL107" s="371"/>
      <c r="AM107" s="371"/>
      <c r="AN107" s="371"/>
      <c r="AO107" s="371"/>
      <c r="AP107" s="371"/>
      <c r="AQ107" s="371"/>
      <c r="AR107" s="87"/>
      <c r="AS107" s="87"/>
      <c r="AT107" s="87"/>
      <c r="AU107" s="87"/>
      <c r="AV107" s="87"/>
      <c r="AW107" s="87"/>
      <c r="AX107" s="87"/>
      <c r="AY107" s="87"/>
      <c r="AZ107" s="87"/>
      <c r="BA107" s="87"/>
      <c r="BB107" s="87"/>
      <c r="BC107" s="87"/>
      <c r="BD107" s="87"/>
      <c r="BE107" s="87"/>
      <c r="BF107" s="87"/>
      <c r="BG107" s="396"/>
    </row>
    <row r="108" spans="1:61" ht="16.5" customHeight="1">
      <c r="C108" s="219"/>
      <c r="D108" s="219"/>
      <c r="E108" s="216"/>
      <c r="F108" s="373"/>
      <c r="G108" s="371"/>
      <c r="H108" s="371"/>
      <c r="I108" s="371"/>
      <c r="J108" s="371"/>
      <c r="K108" s="371"/>
      <c r="L108" s="372"/>
      <c r="M108" s="373"/>
      <c r="N108" s="371"/>
      <c r="O108" s="371"/>
      <c r="P108" s="371"/>
      <c r="Q108" s="371"/>
      <c r="R108" s="371"/>
      <c r="S108" s="372"/>
      <c r="T108" s="373"/>
      <c r="U108" s="371"/>
      <c r="W108" s="18" t="s">
        <v>1974</v>
      </c>
      <c r="Y108" s="370"/>
      <c r="Z108" s="370"/>
      <c r="AA108" s="370"/>
      <c r="AB108" s="371"/>
      <c r="AC108" s="371"/>
      <c r="AD108" s="371"/>
      <c r="AE108" s="371"/>
      <c r="AF108" s="371"/>
      <c r="AG108" s="371"/>
      <c r="AH108" s="370"/>
      <c r="AI108" s="370"/>
      <c r="AJ108" s="370"/>
      <c r="AK108" s="371"/>
      <c r="AL108" s="371"/>
      <c r="AM108" s="371"/>
      <c r="AN108" s="371"/>
      <c r="AO108" s="371"/>
      <c r="AP108" s="371"/>
      <c r="AQ108" s="371"/>
      <c r="AR108" s="87"/>
      <c r="AS108" s="87"/>
      <c r="AT108" s="87"/>
      <c r="AU108" s="87"/>
      <c r="AV108" s="87"/>
      <c r="AW108" s="87"/>
      <c r="AX108" s="87"/>
      <c r="AY108" s="87"/>
      <c r="AZ108" s="87"/>
      <c r="BA108" s="87"/>
      <c r="BB108" s="87"/>
      <c r="BC108" s="87"/>
      <c r="BD108" s="87"/>
      <c r="BE108" s="87"/>
      <c r="BF108" s="87"/>
      <c r="BG108" s="396"/>
    </row>
    <row r="109" spans="1:61" ht="16.5" customHeight="1">
      <c r="C109" s="219"/>
      <c r="D109" s="219"/>
      <c r="E109" s="216"/>
      <c r="F109" s="373"/>
      <c r="G109" s="371"/>
      <c r="H109" s="371"/>
      <c r="I109" s="371"/>
      <c r="J109" s="371"/>
      <c r="K109" s="371"/>
      <c r="L109" s="372"/>
      <c r="M109" s="373"/>
      <c r="N109" s="371"/>
      <c r="O109" s="371"/>
      <c r="P109" s="371"/>
      <c r="Q109" s="371"/>
      <c r="R109" s="371"/>
      <c r="S109" s="372"/>
      <c r="T109" s="373"/>
      <c r="U109" s="17"/>
      <c r="V109" s="17" t="s">
        <v>1975</v>
      </c>
      <c r="Y109" s="370"/>
      <c r="Z109" s="370"/>
      <c r="AA109" s="370"/>
      <c r="AB109" s="371"/>
      <c r="AC109" s="371"/>
      <c r="AD109" s="371"/>
      <c r="AE109" s="371"/>
      <c r="AF109" s="371"/>
      <c r="AG109" s="371"/>
      <c r="AH109" s="370"/>
      <c r="AI109" s="370"/>
      <c r="AJ109" s="370"/>
      <c r="AK109" s="371"/>
      <c r="AL109" s="371"/>
      <c r="AM109" s="371"/>
      <c r="AN109" s="371"/>
      <c r="AO109" s="371"/>
      <c r="AP109" s="371"/>
      <c r="AQ109" s="371"/>
      <c r="AR109" s="87"/>
      <c r="AS109" s="87"/>
      <c r="AT109" s="87"/>
      <c r="AU109" s="87"/>
      <c r="AV109" s="87"/>
      <c r="AW109" s="87"/>
      <c r="AX109" s="87"/>
      <c r="AY109" s="87"/>
      <c r="AZ109" s="87"/>
      <c r="BA109" s="87"/>
      <c r="BB109" s="87"/>
      <c r="BC109" s="87"/>
      <c r="BD109" s="87"/>
      <c r="BE109" s="87"/>
      <c r="BF109" s="87"/>
      <c r="BG109" s="396"/>
    </row>
    <row r="110" spans="1:61" ht="16.5" customHeight="1">
      <c r="C110" s="219"/>
      <c r="D110" s="219"/>
      <c r="E110" s="216"/>
      <c r="F110" s="373"/>
      <c r="G110" s="371"/>
      <c r="H110" s="371"/>
      <c r="I110" s="371"/>
      <c r="J110" s="371"/>
      <c r="K110" s="371"/>
      <c r="L110" s="372"/>
      <c r="M110" s="373"/>
      <c r="N110" s="371"/>
      <c r="O110" s="371"/>
      <c r="P110" s="371"/>
      <c r="Q110" s="371"/>
      <c r="R110" s="371"/>
      <c r="S110" s="372"/>
      <c r="T110" s="373"/>
      <c r="U110" s="17"/>
      <c r="V110" s="371"/>
      <c r="W110" s="18" t="s">
        <v>1976</v>
      </c>
      <c r="Y110" s="370"/>
      <c r="Z110" s="370"/>
      <c r="AA110" s="370"/>
      <c r="AB110" s="371"/>
      <c r="AC110" s="371"/>
      <c r="AD110" s="371"/>
      <c r="AE110" s="371"/>
      <c r="AF110" s="371"/>
      <c r="AG110" s="371"/>
      <c r="AH110" s="370"/>
      <c r="AI110" s="370"/>
      <c r="AJ110" s="370"/>
      <c r="AK110" s="371"/>
      <c r="AL110" s="371"/>
      <c r="AM110" s="371"/>
      <c r="AN110" s="371"/>
      <c r="AO110" s="371"/>
      <c r="AP110" s="371"/>
      <c r="AQ110" s="371"/>
      <c r="AR110" s="87"/>
      <c r="AS110" s="87"/>
      <c r="AT110" s="87"/>
      <c r="AU110" s="87"/>
      <c r="AV110" s="87"/>
      <c r="AW110" s="87"/>
      <c r="AX110" s="87"/>
      <c r="AY110" s="87"/>
      <c r="AZ110" s="87"/>
      <c r="BA110" s="87"/>
      <c r="BB110" s="87"/>
      <c r="BC110" s="87"/>
      <c r="BD110" s="87"/>
      <c r="BE110" s="87"/>
      <c r="BF110" s="87"/>
      <c r="BG110" s="396"/>
    </row>
    <row r="111" spans="1:61" ht="16.5" customHeight="1">
      <c r="C111" s="219"/>
      <c r="D111" s="219"/>
      <c r="E111" s="216"/>
      <c r="F111" s="373"/>
      <c r="G111" s="371"/>
      <c r="H111" s="371"/>
      <c r="I111" s="371"/>
      <c r="J111" s="371"/>
      <c r="K111" s="371"/>
      <c r="L111" s="372"/>
      <c r="M111" s="373"/>
      <c r="N111" s="371"/>
      <c r="O111" s="371"/>
      <c r="P111" s="371"/>
      <c r="Q111" s="371"/>
      <c r="R111" s="371"/>
      <c r="S111" s="372"/>
      <c r="T111" s="373"/>
      <c r="U111" s="17"/>
      <c r="V111" s="371"/>
      <c r="W111" s="17"/>
      <c r="Y111" s="370"/>
      <c r="Z111" s="370"/>
      <c r="AA111" s="370"/>
      <c r="AB111" s="371"/>
      <c r="AC111" s="371"/>
      <c r="AD111" s="371"/>
      <c r="AE111" s="371"/>
      <c r="AF111" s="371"/>
      <c r="AG111" s="371"/>
      <c r="AH111" s="370"/>
      <c r="AI111" s="370"/>
      <c r="AJ111" s="370"/>
      <c r="AK111" s="371"/>
      <c r="AL111" s="371"/>
      <c r="AM111" s="371"/>
      <c r="AN111" s="371"/>
      <c r="AO111" s="371"/>
      <c r="AP111" s="371"/>
      <c r="AQ111" s="371"/>
      <c r="AR111" s="87"/>
      <c r="AS111" s="87"/>
      <c r="AT111" s="87"/>
      <c r="AU111" s="87"/>
      <c r="AV111" s="87"/>
      <c r="AW111" s="87"/>
      <c r="AX111" s="87"/>
      <c r="AY111" s="87"/>
      <c r="AZ111" s="87"/>
      <c r="BA111" s="87"/>
      <c r="BB111" s="87"/>
      <c r="BC111" s="87"/>
      <c r="BD111" s="87"/>
      <c r="BE111" s="87"/>
      <c r="BF111" s="87"/>
      <c r="BG111" s="396"/>
    </row>
    <row r="112" spans="1:61" ht="16.5" customHeight="1">
      <c r="C112" s="219"/>
      <c r="D112" s="219"/>
      <c r="E112" s="216"/>
      <c r="F112" s="373"/>
      <c r="G112" s="371"/>
      <c r="H112" s="371"/>
      <c r="I112" s="371"/>
      <c r="J112" s="371"/>
      <c r="K112" s="371"/>
      <c r="L112" s="372"/>
      <c r="M112" s="373"/>
      <c r="N112" s="371"/>
      <c r="O112" s="371"/>
      <c r="P112" s="371"/>
      <c r="Q112" s="371"/>
      <c r="R112" s="371"/>
      <c r="S112" s="372"/>
      <c r="T112" s="373" t="s">
        <v>1567</v>
      </c>
      <c r="U112" s="17"/>
      <c r="V112" s="371"/>
      <c r="Y112" s="370"/>
      <c r="Z112" s="370"/>
      <c r="AA112" s="370"/>
      <c r="AB112" s="371"/>
      <c r="AC112" s="371"/>
      <c r="AD112" s="371"/>
      <c r="AE112" s="371"/>
      <c r="AF112" s="371"/>
      <c r="AG112" s="371"/>
      <c r="AH112" s="370"/>
      <c r="AI112" s="370"/>
      <c r="AJ112" s="370"/>
      <c r="AK112" s="371"/>
      <c r="AL112" s="371"/>
      <c r="AM112" s="371"/>
      <c r="AN112" s="371"/>
      <c r="AO112" s="371"/>
      <c r="AP112" s="371"/>
      <c r="AQ112" s="371"/>
      <c r="AR112" s="87"/>
      <c r="AS112" s="87"/>
      <c r="AT112" s="87"/>
      <c r="AU112" s="87"/>
      <c r="AV112" s="87"/>
      <c r="AW112" s="87"/>
      <c r="AX112" s="87"/>
      <c r="AY112" s="87"/>
      <c r="AZ112" s="87"/>
      <c r="BA112" s="87"/>
      <c r="BB112" s="87"/>
      <c r="BC112" s="87"/>
      <c r="BD112" s="87"/>
      <c r="BE112" s="87"/>
      <c r="BF112" s="87"/>
      <c r="BG112" s="396"/>
    </row>
    <row r="113" spans="3:78" ht="16.5" customHeight="1">
      <c r="C113" s="219"/>
      <c r="D113" s="219"/>
      <c r="E113" s="216"/>
      <c r="F113" s="373"/>
      <c r="G113" s="371"/>
      <c r="H113" s="371"/>
      <c r="I113" s="371"/>
      <c r="J113" s="371"/>
      <c r="K113" s="371"/>
      <c r="L113" s="372"/>
      <c r="M113" s="373"/>
      <c r="N113" s="371"/>
      <c r="O113" s="371"/>
      <c r="P113" s="371"/>
      <c r="Q113" s="371"/>
      <c r="R113" s="371"/>
      <c r="S113" s="372"/>
      <c r="T113" s="373"/>
      <c r="U113" s="513" t="s">
        <v>1971</v>
      </c>
      <c r="V113" s="371"/>
      <c r="Y113" s="370"/>
      <c r="Z113" s="370"/>
      <c r="AA113" s="370"/>
      <c r="AB113" s="371"/>
      <c r="AC113" s="371"/>
      <c r="AD113" s="371"/>
      <c r="AE113" s="371"/>
      <c r="AF113" s="371"/>
      <c r="AG113" s="371"/>
      <c r="AH113" s="370"/>
      <c r="AI113" s="370"/>
      <c r="AJ113" s="370"/>
      <c r="AK113" s="371"/>
      <c r="AL113" s="371"/>
      <c r="AM113" s="371"/>
      <c r="AN113" s="371"/>
      <c r="AO113" s="371"/>
      <c r="AP113" s="371"/>
      <c r="AQ113" s="371"/>
      <c r="AR113" s="87"/>
      <c r="AS113" s="87"/>
      <c r="AT113" s="87"/>
      <c r="AU113" s="87"/>
      <c r="AV113" s="87"/>
      <c r="AW113" s="87"/>
      <c r="AX113" s="87"/>
      <c r="AY113" s="87"/>
      <c r="AZ113" s="87"/>
      <c r="BA113" s="87"/>
      <c r="BB113" s="87"/>
      <c r="BC113" s="87"/>
      <c r="BD113" s="87"/>
      <c r="BE113" s="87"/>
      <c r="BF113" s="87"/>
      <c r="BG113" s="396"/>
    </row>
    <row r="114" spans="3:78" ht="16.5" customHeight="1">
      <c r="C114" s="219"/>
      <c r="D114" s="219"/>
      <c r="E114" s="216"/>
      <c r="F114" s="373"/>
      <c r="G114" s="371"/>
      <c r="H114" s="371"/>
      <c r="I114" s="371"/>
      <c r="J114" s="371"/>
      <c r="K114" s="371"/>
      <c r="L114" s="372"/>
      <c r="M114" s="373"/>
      <c r="N114" s="371"/>
      <c r="O114" s="371"/>
      <c r="P114" s="371"/>
      <c r="Q114" s="371"/>
      <c r="R114" s="371"/>
      <c r="S114" s="372"/>
      <c r="T114" s="373"/>
      <c r="U114" s="17"/>
      <c r="V114" s="18" t="s">
        <v>2227</v>
      </c>
      <c r="Y114" s="370"/>
      <c r="Z114" s="370"/>
      <c r="AA114" s="370"/>
      <c r="AB114" s="371"/>
      <c r="AC114" s="371"/>
      <c r="AD114" s="371"/>
      <c r="AE114" s="371"/>
      <c r="AF114" s="371"/>
      <c r="AG114" s="371"/>
      <c r="AH114" s="370"/>
      <c r="AI114" s="370"/>
      <c r="AJ114" s="370"/>
      <c r="AK114" s="371"/>
      <c r="AL114" s="371"/>
      <c r="AM114" s="371"/>
      <c r="AN114" s="371"/>
      <c r="AO114" s="371"/>
      <c r="AP114" s="371"/>
      <c r="AQ114" s="371"/>
      <c r="AR114" s="87"/>
      <c r="AS114" s="87"/>
      <c r="AT114" s="87"/>
      <c r="AU114" s="87"/>
      <c r="AV114" s="87"/>
      <c r="AW114" s="87"/>
      <c r="AX114" s="87"/>
      <c r="AY114" s="87"/>
      <c r="AZ114" s="87"/>
      <c r="BA114" s="87"/>
      <c r="BB114" s="87"/>
      <c r="BC114" s="87"/>
      <c r="BD114" s="87"/>
      <c r="BE114" s="87"/>
      <c r="BF114" s="87"/>
      <c r="BG114" s="396"/>
    </row>
    <row r="115" spans="3:78" ht="16.5" customHeight="1">
      <c r="C115" s="219"/>
      <c r="D115" s="219"/>
      <c r="E115" s="216"/>
      <c r="F115" s="373"/>
      <c r="G115" s="371"/>
      <c r="H115" s="371"/>
      <c r="I115" s="371"/>
      <c r="J115" s="371"/>
      <c r="K115" s="371"/>
      <c r="L115" s="372"/>
      <c r="M115" s="373"/>
      <c r="N115" s="371"/>
      <c r="O115" s="371"/>
      <c r="P115" s="371"/>
      <c r="Q115" s="371"/>
      <c r="R115" s="371"/>
      <c r="S115" s="372"/>
      <c r="T115" s="373"/>
      <c r="U115" s="371"/>
      <c r="Y115" s="370"/>
      <c r="Z115" s="370"/>
      <c r="AA115" s="370"/>
      <c r="AB115" s="371"/>
      <c r="AC115" s="371"/>
      <c r="AD115" s="371"/>
      <c r="AE115" s="371"/>
      <c r="AF115" s="371"/>
      <c r="AG115" s="371"/>
      <c r="AH115" s="370"/>
      <c r="AI115" s="370"/>
      <c r="AJ115" s="370"/>
      <c r="AK115" s="371"/>
      <c r="AL115" s="371"/>
      <c r="AM115" s="371"/>
      <c r="AN115" s="371"/>
      <c r="AO115" s="371"/>
      <c r="AP115" s="371"/>
      <c r="AQ115" s="371"/>
      <c r="AR115" s="87"/>
      <c r="AS115" s="87"/>
      <c r="AT115" s="87"/>
      <c r="AU115" s="87"/>
      <c r="AV115" s="87"/>
      <c r="AW115" s="87"/>
      <c r="AX115" s="87"/>
      <c r="AY115" s="87"/>
      <c r="AZ115" s="87"/>
      <c r="BA115" s="87"/>
      <c r="BB115" s="87"/>
      <c r="BC115" s="87"/>
      <c r="BD115" s="87"/>
      <c r="BE115" s="87"/>
      <c r="BF115" s="87"/>
      <c r="BG115" s="396"/>
    </row>
    <row r="116" spans="3:78" ht="16.5" customHeight="1">
      <c r="C116" s="219"/>
      <c r="D116" s="219"/>
      <c r="E116" s="216"/>
      <c r="F116" s="373"/>
      <c r="G116" s="371"/>
      <c r="H116" s="371"/>
      <c r="I116" s="371"/>
      <c r="J116" s="371"/>
      <c r="K116" s="371"/>
      <c r="L116" s="372"/>
      <c r="M116" s="373"/>
      <c r="N116" s="371"/>
      <c r="O116" s="371"/>
      <c r="P116" s="371"/>
      <c r="Q116" s="371"/>
      <c r="R116" s="371"/>
      <c r="S116" s="372"/>
      <c r="T116" s="373"/>
      <c r="U116" s="513" t="s">
        <v>1972</v>
      </c>
      <c r="Y116" s="370"/>
      <c r="Z116" s="370"/>
      <c r="AA116" s="370"/>
      <c r="AB116" s="371"/>
      <c r="AC116" s="371"/>
      <c r="AD116" s="371"/>
      <c r="AE116" s="371"/>
      <c r="AF116" s="371"/>
      <c r="AG116" s="371"/>
      <c r="AH116" s="370"/>
      <c r="AI116" s="370"/>
      <c r="AJ116" s="370"/>
      <c r="AK116" s="371"/>
      <c r="AL116" s="371"/>
      <c r="AM116" s="371"/>
      <c r="AN116" s="371"/>
      <c r="AO116" s="371"/>
      <c r="AP116" s="371"/>
      <c r="AQ116" s="371"/>
      <c r="AR116" s="87"/>
      <c r="AS116" s="87"/>
      <c r="AT116" s="87"/>
      <c r="AU116" s="87"/>
      <c r="AV116" s="87"/>
      <c r="AW116" s="87"/>
      <c r="AX116" s="87"/>
      <c r="AY116" s="87"/>
      <c r="AZ116" s="87"/>
      <c r="BA116" s="87"/>
      <c r="BB116" s="87"/>
      <c r="BC116" s="87"/>
      <c r="BD116" s="87"/>
      <c r="BE116" s="87"/>
      <c r="BF116" s="87"/>
      <c r="BG116" s="396"/>
    </row>
    <row r="117" spans="3:78" ht="16.5" customHeight="1">
      <c r="C117" s="219"/>
      <c r="D117" s="219"/>
      <c r="E117" s="216"/>
      <c r="F117" s="373"/>
      <c r="G117" s="371"/>
      <c r="H117" s="371"/>
      <c r="I117" s="371"/>
      <c r="J117" s="371"/>
      <c r="K117" s="371"/>
      <c r="L117" s="372"/>
      <c r="M117" s="373"/>
      <c r="N117" s="371"/>
      <c r="O117" s="371"/>
      <c r="P117" s="371"/>
      <c r="Q117" s="371"/>
      <c r="R117" s="371"/>
      <c r="S117" s="372"/>
      <c r="T117" s="371"/>
      <c r="U117" s="17"/>
      <c r="V117" s="18" t="s">
        <v>1973</v>
      </c>
      <c r="Y117" s="370"/>
      <c r="Z117" s="370"/>
      <c r="AA117" s="370"/>
      <c r="AB117" s="371"/>
      <c r="AC117" s="371"/>
      <c r="AD117" s="371"/>
      <c r="AE117" s="371"/>
      <c r="AF117" s="371"/>
      <c r="AG117" s="371"/>
      <c r="AH117" s="370"/>
      <c r="AI117" s="370"/>
      <c r="AJ117" s="370"/>
      <c r="AK117" s="371"/>
      <c r="AL117" s="371"/>
      <c r="AM117" s="371"/>
      <c r="AN117" s="371"/>
      <c r="AO117" s="371"/>
      <c r="AP117" s="371"/>
      <c r="AQ117" s="371"/>
      <c r="AR117" s="87"/>
      <c r="AS117" s="87"/>
      <c r="AT117" s="87"/>
      <c r="AU117" s="87"/>
      <c r="AV117" s="87"/>
      <c r="AW117" s="87"/>
      <c r="AX117" s="87"/>
      <c r="AY117" s="87"/>
      <c r="AZ117" s="87"/>
      <c r="BA117" s="87"/>
      <c r="BB117" s="87"/>
      <c r="BC117" s="87"/>
      <c r="BD117" s="87"/>
      <c r="BE117" s="87"/>
      <c r="BF117" s="87"/>
      <c r="BG117" s="396"/>
    </row>
    <row r="118" spans="3:78" ht="16.5" customHeight="1">
      <c r="C118" s="219"/>
      <c r="D118" s="219"/>
      <c r="E118" s="216"/>
      <c r="F118" s="373"/>
      <c r="G118" s="371"/>
      <c r="H118" s="371"/>
      <c r="I118" s="371"/>
      <c r="J118" s="371"/>
      <c r="K118" s="371"/>
      <c r="L118" s="372"/>
      <c r="M118" s="373"/>
      <c r="N118" s="371"/>
      <c r="O118" s="371"/>
      <c r="P118" s="371"/>
      <c r="Q118" s="371"/>
      <c r="R118" s="371"/>
      <c r="S118" s="372"/>
      <c r="T118" s="371"/>
      <c r="U118" s="17"/>
      <c r="W118" s="18" t="s">
        <v>1977</v>
      </c>
      <c r="Y118" s="370"/>
      <c r="Z118" s="370"/>
      <c r="AA118" s="370"/>
      <c r="AB118" s="371"/>
      <c r="AC118" s="371"/>
      <c r="AD118" s="371"/>
      <c r="AE118" s="371"/>
      <c r="AF118" s="371"/>
      <c r="AG118" s="371"/>
      <c r="AH118" s="370"/>
      <c r="AI118" s="370"/>
      <c r="AJ118" s="370"/>
      <c r="AK118" s="371"/>
      <c r="AL118" s="371"/>
      <c r="AM118" s="371"/>
      <c r="AN118" s="371"/>
      <c r="AO118" s="371"/>
      <c r="AP118" s="371"/>
      <c r="AQ118" s="371"/>
      <c r="AR118" s="87"/>
      <c r="AS118" s="87"/>
      <c r="AT118" s="87"/>
      <c r="AU118" s="87"/>
      <c r="AV118" s="87"/>
      <c r="AW118" s="87"/>
      <c r="AX118" s="87"/>
      <c r="AY118" s="87"/>
      <c r="AZ118" s="87"/>
      <c r="BA118" s="87"/>
      <c r="BB118" s="87"/>
      <c r="BC118" s="87"/>
      <c r="BD118" s="87"/>
      <c r="BE118" s="87"/>
      <c r="BF118" s="87"/>
      <c r="BG118" s="396"/>
    </row>
    <row r="119" spans="3:78" ht="16.5" customHeight="1">
      <c r="C119" s="219"/>
      <c r="D119" s="219"/>
      <c r="E119" s="216"/>
      <c r="F119" s="373"/>
      <c r="G119" s="371"/>
      <c r="H119" s="371"/>
      <c r="I119" s="371"/>
      <c r="J119" s="371"/>
      <c r="K119" s="371"/>
      <c r="L119" s="372"/>
      <c r="M119" s="373"/>
      <c r="N119" s="371"/>
      <c r="O119" s="371"/>
      <c r="P119" s="371"/>
      <c r="Q119" s="371"/>
      <c r="R119" s="371"/>
      <c r="S119" s="372"/>
      <c r="T119" s="371"/>
      <c r="U119" s="17"/>
      <c r="V119" s="18" t="s">
        <v>1975</v>
      </c>
      <c r="Y119" s="370"/>
      <c r="Z119" s="370"/>
      <c r="AA119" s="370"/>
      <c r="AB119" s="371"/>
      <c r="AC119" s="371"/>
      <c r="AD119" s="371"/>
      <c r="AE119" s="371"/>
      <c r="AF119" s="371"/>
      <c r="AG119" s="371"/>
      <c r="AH119" s="370"/>
      <c r="AI119" s="370"/>
      <c r="AJ119" s="370"/>
      <c r="AK119" s="371"/>
      <c r="AL119" s="371"/>
      <c r="AM119" s="371"/>
      <c r="AN119" s="371"/>
      <c r="AO119" s="371"/>
      <c r="AP119" s="371"/>
      <c r="AQ119" s="371"/>
      <c r="AR119" s="87"/>
      <c r="AS119" s="87"/>
      <c r="AT119" s="87"/>
      <c r="AU119" s="87"/>
      <c r="AV119" s="87"/>
      <c r="AW119" s="87"/>
      <c r="AX119" s="87"/>
      <c r="AY119" s="87"/>
      <c r="AZ119" s="87"/>
      <c r="BA119" s="87"/>
      <c r="BB119" s="87"/>
      <c r="BC119" s="87"/>
      <c r="BD119" s="87"/>
      <c r="BE119" s="87"/>
      <c r="BF119" s="87"/>
      <c r="BG119" s="396"/>
    </row>
    <row r="120" spans="3:78" ht="16.5" customHeight="1">
      <c r="C120" s="219"/>
      <c r="D120" s="219"/>
      <c r="E120" s="216"/>
      <c r="F120" s="373"/>
      <c r="G120" s="371"/>
      <c r="H120" s="371"/>
      <c r="I120" s="371"/>
      <c r="J120" s="371"/>
      <c r="K120" s="371"/>
      <c r="L120" s="372"/>
      <c r="M120" s="373"/>
      <c r="N120" s="371"/>
      <c r="O120" s="371"/>
      <c r="P120" s="371"/>
      <c r="Q120" s="371"/>
      <c r="R120" s="371"/>
      <c r="S120" s="372"/>
      <c r="T120" s="371"/>
      <c r="U120" s="17"/>
      <c r="W120" s="18" t="s">
        <v>1978</v>
      </c>
      <c r="Y120" s="370"/>
      <c r="Z120" s="370"/>
      <c r="AA120" s="370"/>
      <c r="AB120" s="371"/>
      <c r="AC120" s="371"/>
      <c r="AD120" s="371"/>
      <c r="AE120" s="371"/>
      <c r="AF120" s="371"/>
      <c r="AG120" s="371"/>
      <c r="AH120" s="370"/>
      <c r="AI120" s="370"/>
      <c r="AJ120" s="370"/>
      <c r="AK120" s="371"/>
      <c r="AL120" s="371"/>
      <c r="AM120" s="371"/>
      <c r="AN120" s="371"/>
      <c r="AO120" s="371"/>
      <c r="AP120" s="371"/>
      <c r="AQ120" s="371"/>
      <c r="AR120" s="87"/>
      <c r="AS120" s="87"/>
      <c r="AT120" s="87"/>
      <c r="AU120" s="87"/>
      <c r="AV120" s="87"/>
      <c r="AW120" s="87"/>
      <c r="AX120" s="87"/>
      <c r="AY120" s="87"/>
      <c r="AZ120" s="87"/>
      <c r="BA120" s="87"/>
      <c r="BB120" s="87"/>
      <c r="BC120" s="87"/>
      <c r="BD120" s="87"/>
      <c r="BE120" s="87"/>
      <c r="BF120" s="87"/>
      <c r="BG120" s="396"/>
    </row>
    <row r="121" spans="3:78" ht="16.5" customHeight="1">
      <c r="C121" s="219"/>
      <c r="D121" s="219"/>
      <c r="E121" s="216"/>
      <c r="F121" s="375"/>
      <c r="G121" s="376"/>
      <c r="H121" s="376"/>
      <c r="I121" s="376"/>
      <c r="J121" s="376"/>
      <c r="K121" s="376"/>
      <c r="L121" s="377"/>
      <c r="M121" s="375"/>
      <c r="N121" s="376"/>
      <c r="O121" s="376"/>
      <c r="P121" s="376"/>
      <c r="Q121" s="376"/>
      <c r="R121" s="376"/>
      <c r="S121" s="377"/>
      <c r="T121" s="376"/>
      <c r="U121" s="376"/>
      <c r="V121" s="397"/>
      <c r="W121" s="397"/>
      <c r="X121" s="397"/>
      <c r="Y121" s="366"/>
      <c r="Z121" s="366"/>
      <c r="AA121" s="366"/>
      <c r="AB121" s="376"/>
      <c r="AC121" s="376"/>
      <c r="AD121" s="376"/>
      <c r="AE121" s="376"/>
      <c r="AF121" s="376"/>
      <c r="AG121" s="376"/>
      <c r="AH121" s="366"/>
      <c r="AI121" s="366"/>
      <c r="AJ121" s="366"/>
      <c r="AK121" s="376"/>
      <c r="AL121" s="376"/>
      <c r="AM121" s="376"/>
      <c r="AN121" s="376"/>
      <c r="AO121" s="376"/>
      <c r="AP121" s="376"/>
      <c r="AQ121" s="376"/>
      <c r="AR121" s="380"/>
      <c r="AS121" s="380"/>
      <c r="AT121" s="380"/>
      <c r="AU121" s="380"/>
      <c r="AV121" s="380"/>
      <c r="AW121" s="380"/>
      <c r="AX121" s="380"/>
      <c r="AY121" s="380"/>
      <c r="AZ121" s="380"/>
      <c r="BA121" s="380"/>
      <c r="BB121" s="380"/>
      <c r="BC121" s="380"/>
      <c r="BD121" s="380"/>
      <c r="BE121" s="380"/>
      <c r="BF121" s="380"/>
      <c r="BG121" s="398"/>
    </row>
    <row r="122" spans="3:78" ht="16.5" customHeight="1">
      <c r="C122" s="219"/>
      <c r="D122" s="219"/>
      <c r="E122" s="216"/>
      <c r="F122" s="367" t="s">
        <v>2221</v>
      </c>
      <c r="G122" s="368"/>
      <c r="H122" s="368"/>
      <c r="I122" s="368"/>
      <c r="J122" s="368"/>
      <c r="K122" s="368"/>
      <c r="L122" s="369"/>
      <c r="M122" s="367" t="s">
        <v>2116</v>
      </c>
      <c r="N122" s="368"/>
      <c r="O122" s="368"/>
      <c r="P122" s="368"/>
      <c r="Q122" s="368"/>
      <c r="R122" s="368"/>
      <c r="S122" s="369"/>
      <c r="T122" s="368" t="s">
        <v>1969</v>
      </c>
      <c r="U122" s="368"/>
      <c r="V122" s="393"/>
      <c r="W122" s="393"/>
      <c r="X122" s="393"/>
      <c r="Y122" s="365"/>
      <c r="Z122" s="365"/>
      <c r="AA122" s="365"/>
      <c r="AB122" s="368"/>
      <c r="AC122" s="368"/>
      <c r="AD122" s="368"/>
      <c r="AE122" s="368"/>
      <c r="AF122" s="368"/>
      <c r="AG122" s="368"/>
      <c r="AH122" s="365"/>
      <c r="AI122" s="365"/>
      <c r="AJ122" s="365"/>
      <c r="AK122" s="368"/>
      <c r="AL122" s="368"/>
      <c r="AM122" s="368"/>
      <c r="AN122" s="368"/>
      <c r="AO122" s="368"/>
      <c r="AP122" s="368"/>
      <c r="AQ122" s="368"/>
      <c r="AR122" s="394"/>
      <c r="AS122" s="394"/>
      <c r="AT122" s="394"/>
      <c r="AU122" s="394"/>
      <c r="AV122" s="394"/>
      <c r="AW122" s="394"/>
      <c r="AX122" s="394"/>
      <c r="AY122" s="394"/>
      <c r="AZ122" s="394"/>
      <c r="BA122" s="394"/>
      <c r="BB122" s="394"/>
      <c r="BC122" s="394"/>
      <c r="BD122" s="394"/>
      <c r="BE122" s="394"/>
      <c r="BF122" s="394"/>
      <c r="BG122" s="395"/>
    </row>
    <row r="123" spans="3:78" ht="16.5" customHeight="1">
      <c r="C123" s="219"/>
      <c r="D123" s="219"/>
      <c r="E123" s="216"/>
      <c r="F123" s="373"/>
      <c r="G123" s="371"/>
      <c r="H123" s="371"/>
      <c r="I123" s="371"/>
      <c r="J123" s="371"/>
      <c r="K123" s="371"/>
      <c r="L123" s="372"/>
      <c r="M123" s="373"/>
      <c r="N123" s="371"/>
      <c r="O123" s="371"/>
      <c r="P123" s="371"/>
      <c r="Q123" s="371"/>
      <c r="R123" s="371"/>
      <c r="S123" s="372"/>
      <c r="T123" s="371"/>
      <c r="U123" s="371" t="s">
        <v>1981</v>
      </c>
      <c r="Y123" s="370"/>
      <c r="Z123" s="370"/>
      <c r="AA123" s="370"/>
      <c r="AB123" s="371"/>
      <c r="AC123" s="371"/>
      <c r="AD123" s="371"/>
      <c r="AE123" s="371"/>
      <c r="AF123" s="371"/>
      <c r="AG123" s="371"/>
      <c r="AH123" s="370"/>
      <c r="AI123" s="370"/>
      <c r="AJ123" s="370"/>
      <c r="AK123" s="371"/>
      <c r="AL123" s="371"/>
      <c r="AM123" s="371"/>
      <c r="AN123" s="371"/>
      <c r="AO123" s="371"/>
      <c r="AP123" s="371"/>
      <c r="AQ123" s="371"/>
      <c r="AR123" s="87"/>
      <c r="AS123" s="87"/>
      <c r="AT123" s="87"/>
      <c r="AU123" s="87"/>
      <c r="AV123" s="87"/>
      <c r="AW123" s="87"/>
      <c r="AX123" s="87"/>
      <c r="AY123" s="87"/>
      <c r="AZ123" s="87"/>
      <c r="BA123" s="87"/>
      <c r="BB123" s="87"/>
      <c r="BC123" s="87"/>
      <c r="BD123" s="87"/>
      <c r="BE123" s="87"/>
      <c r="BF123" s="87"/>
      <c r="BG123" s="396"/>
    </row>
    <row r="124" spans="3:78" ht="16.5" customHeight="1">
      <c r="C124" s="219"/>
      <c r="D124" s="219"/>
      <c r="E124" s="216"/>
      <c r="F124" s="373"/>
      <c r="G124" s="371"/>
      <c r="H124" s="371"/>
      <c r="I124" s="371"/>
      <c r="J124" s="371"/>
      <c r="K124" s="371"/>
      <c r="L124" s="372"/>
      <c r="M124" s="373"/>
      <c r="N124" s="371"/>
      <c r="O124" s="371"/>
      <c r="P124" s="371"/>
      <c r="Q124" s="371"/>
      <c r="R124" s="371"/>
      <c r="S124" s="372"/>
      <c r="T124" s="371" t="s">
        <v>1567</v>
      </c>
      <c r="U124" s="371"/>
      <c r="Y124" s="370"/>
      <c r="Z124" s="370"/>
      <c r="AA124" s="370"/>
      <c r="AB124" s="371"/>
      <c r="AC124" s="371"/>
      <c r="AD124" s="371"/>
      <c r="AE124" s="371"/>
      <c r="AF124" s="371"/>
      <c r="AG124" s="371"/>
      <c r="AH124" s="370"/>
      <c r="AI124" s="370"/>
      <c r="AJ124" s="370"/>
      <c r="AK124" s="371"/>
      <c r="AL124" s="371"/>
      <c r="AM124" s="371"/>
      <c r="AN124" s="371"/>
      <c r="AO124" s="371"/>
      <c r="AP124" s="371"/>
      <c r="AQ124" s="371"/>
      <c r="AR124" s="87"/>
      <c r="AS124" s="87"/>
      <c r="AT124" s="87"/>
      <c r="AU124" s="87"/>
      <c r="AV124" s="87"/>
      <c r="AW124" s="87"/>
      <c r="AX124" s="87"/>
      <c r="AY124" s="87"/>
      <c r="AZ124" s="87"/>
      <c r="BA124" s="87"/>
      <c r="BB124" s="87"/>
      <c r="BC124" s="87"/>
      <c r="BD124" s="87"/>
      <c r="BE124" s="87"/>
      <c r="BF124" s="87"/>
      <c r="BG124" s="396"/>
    </row>
    <row r="125" spans="3:78" ht="16.5" customHeight="1">
      <c r="C125" s="219"/>
      <c r="D125" s="219"/>
      <c r="E125" s="216"/>
      <c r="F125" s="373"/>
      <c r="G125" s="371"/>
      <c r="H125" s="371"/>
      <c r="I125" s="371"/>
      <c r="J125" s="371"/>
      <c r="K125" s="371"/>
      <c r="L125" s="372"/>
      <c r="M125" s="373"/>
      <c r="N125" s="371"/>
      <c r="O125" s="371"/>
      <c r="P125" s="371"/>
      <c r="Q125" s="371"/>
      <c r="R125" s="371"/>
      <c r="S125" s="372"/>
      <c r="T125" s="371"/>
      <c r="U125" s="371" t="s">
        <v>1982</v>
      </c>
      <c r="Y125" s="370"/>
      <c r="Z125" s="370"/>
      <c r="AA125" s="370"/>
      <c r="AB125" s="371"/>
      <c r="AC125" s="371"/>
      <c r="AD125" s="371"/>
      <c r="AE125" s="371"/>
      <c r="AF125" s="371"/>
      <c r="AG125" s="371"/>
      <c r="AH125" s="370"/>
      <c r="AI125" s="370"/>
      <c r="AJ125" s="370"/>
      <c r="AK125" s="371"/>
      <c r="AL125" s="371"/>
      <c r="AM125" s="371"/>
      <c r="AN125" s="371"/>
      <c r="AO125" s="371"/>
      <c r="AP125" s="371"/>
      <c r="AQ125" s="371"/>
      <c r="AR125" s="87"/>
      <c r="AS125" s="87"/>
      <c r="AT125" s="87"/>
      <c r="AU125" s="87"/>
      <c r="AV125" s="87"/>
      <c r="AW125" s="87"/>
      <c r="AX125" s="87"/>
      <c r="AY125" s="87"/>
      <c r="AZ125" s="87"/>
      <c r="BA125" s="87"/>
      <c r="BB125" s="87"/>
      <c r="BC125" s="87"/>
      <c r="BD125" s="87"/>
      <c r="BE125" s="87"/>
      <c r="BF125" s="87"/>
      <c r="BG125" s="396"/>
    </row>
    <row r="126" spans="3:78" ht="16.5" customHeight="1">
      <c r="C126" s="219"/>
      <c r="D126" s="219"/>
      <c r="E126" s="216"/>
      <c r="F126" s="375"/>
      <c r="G126" s="376"/>
      <c r="H126" s="376"/>
      <c r="I126" s="376"/>
      <c r="J126" s="376"/>
      <c r="K126" s="376"/>
      <c r="L126" s="377"/>
      <c r="M126" s="375"/>
      <c r="N126" s="376"/>
      <c r="O126" s="376"/>
      <c r="P126" s="376"/>
      <c r="Q126" s="376"/>
      <c r="R126" s="376"/>
      <c r="S126" s="377"/>
      <c r="T126" s="376"/>
      <c r="U126" s="376"/>
      <c r="V126" s="397"/>
      <c r="W126" s="397"/>
      <c r="X126" s="397"/>
      <c r="Y126" s="366"/>
      <c r="Z126" s="366"/>
      <c r="AA126" s="366"/>
      <c r="AB126" s="376"/>
      <c r="AC126" s="376"/>
      <c r="AD126" s="376"/>
      <c r="AE126" s="376"/>
      <c r="AF126" s="376"/>
      <c r="AG126" s="376"/>
      <c r="AH126" s="366"/>
      <c r="AI126" s="366"/>
      <c r="AJ126" s="366"/>
      <c r="AK126" s="376"/>
      <c r="AL126" s="376"/>
      <c r="AM126" s="376"/>
      <c r="AN126" s="376"/>
      <c r="AO126" s="376"/>
      <c r="AP126" s="376"/>
      <c r="AQ126" s="376"/>
      <c r="AR126" s="380"/>
      <c r="AS126" s="380"/>
      <c r="AT126" s="380"/>
      <c r="AU126" s="380"/>
      <c r="AV126" s="380"/>
      <c r="AW126" s="380"/>
      <c r="AX126" s="380"/>
      <c r="AY126" s="380"/>
      <c r="AZ126" s="380"/>
      <c r="BA126" s="380"/>
      <c r="BB126" s="380"/>
      <c r="BC126" s="380"/>
      <c r="BD126" s="380"/>
      <c r="BE126" s="380"/>
      <c r="BF126" s="380"/>
      <c r="BG126" s="398"/>
    </row>
    <row r="127" spans="3:78" ht="16.5" customHeight="1">
      <c r="C127" s="219"/>
      <c r="D127" s="219"/>
      <c r="E127" s="219"/>
      <c r="F127" s="257" t="s">
        <v>2843</v>
      </c>
      <c r="G127" s="258"/>
      <c r="H127" s="258"/>
      <c r="I127" s="258"/>
      <c r="J127" s="258"/>
      <c r="K127" s="258"/>
      <c r="L127" s="381"/>
      <c r="M127" s="257" t="s">
        <v>2844</v>
      </c>
      <c r="N127" s="258"/>
      <c r="O127" s="258"/>
      <c r="P127" s="258"/>
      <c r="Q127" s="258"/>
      <c r="R127" s="258"/>
      <c r="S127" s="381"/>
      <c r="T127" s="257" t="s">
        <v>2854</v>
      </c>
      <c r="U127" s="407"/>
      <c r="V127" s="258"/>
      <c r="W127" s="258"/>
      <c r="X127" s="713"/>
      <c r="Y127" s="258"/>
      <c r="Z127" s="408"/>
      <c r="AA127" s="258"/>
      <c r="AB127" s="408"/>
      <c r="AC127" s="258"/>
      <c r="AD127" s="408"/>
      <c r="AE127" s="408"/>
      <c r="AF127" s="408"/>
      <c r="AG127" s="408"/>
      <c r="AH127" s="408"/>
      <c r="AI127" s="408"/>
      <c r="AJ127" s="408"/>
      <c r="AK127" s="407"/>
      <c r="AL127" s="258"/>
      <c r="AM127" s="258"/>
      <c r="AN127" s="408"/>
      <c r="AO127" s="258"/>
      <c r="AP127" s="408"/>
      <c r="AQ127" s="258"/>
      <c r="AR127" s="408"/>
      <c r="AS127" s="258"/>
      <c r="AT127" s="408"/>
      <c r="AU127" s="408"/>
      <c r="AV127" s="408"/>
      <c r="AW127" s="408"/>
      <c r="AX127" s="408"/>
      <c r="AY127" s="408"/>
      <c r="AZ127" s="408"/>
      <c r="BA127" s="408"/>
      <c r="BB127" s="408"/>
      <c r="BC127" s="408"/>
      <c r="BD127" s="408"/>
      <c r="BE127" s="408"/>
      <c r="BF127" s="408"/>
      <c r="BG127" s="662"/>
      <c r="BJ127" s="219"/>
      <c r="BK127" s="219"/>
      <c r="BL127" s="219"/>
      <c r="BM127" s="219"/>
      <c r="BN127" s="219"/>
      <c r="BO127" s="219"/>
      <c r="BP127" s="219"/>
      <c r="BQ127" s="219"/>
      <c r="BR127" s="219"/>
      <c r="BS127" s="219"/>
      <c r="BT127" s="219"/>
      <c r="BU127" s="219"/>
      <c r="BV127" s="219"/>
      <c r="BW127" s="219"/>
      <c r="BX127" s="219"/>
      <c r="BY127" s="219"/>
      <c r="BZ127" s="219"/>
    </row>
    <row r="128" spans="3:78" ht="16.5" customHeight="1">
      <c r="C128" s="219"/>
      <c r="D128" s="219"/>
      <c r="E128" s="219"/>
      <c r="F128" s="219"/>
      <c r="G128" s="219"/>
      <c r="H128" s="219"/>
      <c r="I128" s="219"/>
      <c r="J128" s="219"/>
      <c r="K128" s="219"/>
      <c r="L128" s="219"/>
      <c r="M128" s="219"/>
      <c r="P128" s="219"/>
      <c r="Q128" s="219"/>
      <c r="R128" s="219"/>
      <c r="S128" s="219"/>
      <c r="T128" s="219"/>
      <c r="U128" s="219"/>
      <c r="V128" s="219"/>
      <c r="W128" s="219"/>
      <c r="X128" s="219"/>
      <c r="Y128" s="219"/>
      <c r="Z128" s="219"/>
      <c r="AA128" s="219"/>
      <c r="AB128" s="219"/>
      <c r="AC128" s="219"/>
      <c r="AD128" s="219"/>
      <c r="AE128" s="219"/>
      <c r="AF128" s="219"/>
      <c r="AG128" s="219"/>
      <c r="AH128" s="219"/>
      <c r="AI128" s="219"/>
      <c r="AJ128" s="219"/>
      <c r="AK128" s="219"/>
      <c r="AL128" s="219"/>
      <c r="AM128" s="219"/>
      <c r="AN128" s="219"/>
      <c r="AO128" s="219"/>
      <c r="AP128" s="219"/>
      <c r="AQ128" s="219"/>
      <c r="AR128" s="219"/>
      <c r="AS128" s="219"/>
      <c r="AT128" s="219"/>
      <c r="AU128" s="219"/>
      <c r="AV128" s="219"/>
      <c r="AW128" s="219"/>
      <c r="AX128" s="219"/>
      <c r="AY128" s="219"/>
      <c r="AZ128" s="219"/>
      <c r="BA128" s="219"/>
      <c r="BB128" s="219"/>
      <c r="BC128" s="219"/>
      <c r="BD128" s="219"/>
      <c r="BE128" s="219"/>
      <c r="BF128" s="219"/>
      <c r="BG128" s="219"/>
      <c r="BH128" s="219"/>
      <c r="BI128" s="219"/>
      <c r="BJ128" s="219"/>
      <c r="BK128" s="219"/>
      <c r="BL128" s="219"/>
      <c r="BM128" s="219"/>
      <c r="BN128" s="219"/>
      <c r="BO128" s="219"/>
      <c r="BP128" s="219"/>
    </row>
    <row r="129" spans="3:68" ht="16.5" customHeight="1">
      <c r="C129" s="219"/>
      <c r="D129" s="219"/>
      <c r="E129" s="219" t="s">
        <v>1910</v>
      </c>
      <c r="F129" s="219"/>
      <c r="G129" s="219"/>
      <c r="H129" s="219"/>
      <c r="I129" s="219"/>
      <c r="J129" s="219"/>
      <c r="K129" s="219"/>
      <c r="L129" s="219"/>
      <c r="M129" s="219"/>
      <c r="P129" s="219"/>
      <c r="Q129" s="219"/>
      <c r="R129" s="219"/>
      <c r="S129" s="219"/>
      <c r="T129" s="219"/>
      <c r="U129" s="219"/>
      <c r="V129" s="219"/>
      <c r="W129" s="219"/>
      <c r="X129" s="219"/>
      <c r="Y129" s="219"/>
      <c r="Z129" s="219"/>
      <c r="AA129" s="219"/>
      <c r="AB129" s="219"/>
      <c r="AC129" s="219"/>
      <c r="AD129" s="219"/>
      <c r="AE129" s="219"/>
      <c r="AF129" s="219"/>
      <c r="AG129" s="219"/>
      <c r="AH129" s="219"/>
      <c r="AI129" s="219"/>
      <c r="AJ129" s="219"/>
      <c r="AK129" s="219"/>
      <c r="AL129" s="219"/>
      <c r="AM129" s="219"/>
      <c r="AN129" s="219"/>
      <c r="AO129" s="219"/>
      <c r="AP129" s="219"/>
      <c r="AQ129" s="219"/>
      <c r="AR129" s="219"/>
      <c r="AS129" s="219"/>
      <c r="AT129" s="219"/>
      <c r="AU129" s="219"/>
      <c r="AV129" s="219"/>
      <c r="AW129" s="219"/>
      <c r="AX129" s="219"/>
      <c r="AY129" s="219"/>
      <c r="AZ129" s="219"/>
      <c r="BA129" s="219"/>
      <c r="BB129" s="219"/>
      <c r="BC129" s="219"/>
      <c r="BD129" s="219"/>
      <c r="BE129" s="219"/>
      <c r="BF129" s="219"/>
      <c r="BG129" s="219"/>
      <c r="BH129" s="219"/>
      <c r="BI129" s="219"/>
      <c r="BJ129" s="219"/>
      <c r="BK129" s="219"/>
      <c r="BL129" s="219"/>
      <c r="BM129" s="219"/>
      <c r="BN129" s="219"/>
      <c r="BO129" s="219"/>
      <c r="BP129" s="219"/>
    </row>
    <row r="130" spans="3:68" ht="16.5" customHeight="1">
      <c r="C130" s="219"/>
      <c r="D130" s="219"/>
      <c r="E130" s="219"/>
      <c r="F130" s="219" t="s">
        <v>1983</v>
      </c>
      <c r="G130" s="219"/>
      <c r="H130" s="219"/>
      <c r="I130" s="219"/>
      <c r="J130" s="219"/>
      <c r="K130" s="219"/>
      <c r="L130" s="219"/>
      <c r="M130" s="219"/>
      <c r="P130" s="219"/>
      <c r="Q130" s="219"/>
      <c r="R130" s="219"/>
      <c r="S130" s="219"/>
      <c r="T130" s="219"/>
      <c r="U130" s="219"/>
      <c r="V130" s="219"/>
      <c r="W130" s="219"/>
      <c r="X130" s="219"/>
      <c r="Y130" s="219"/>
      <c r="Z130" s="219"/>
      <c r="AA130" s="219"/>
      <c r="AB130" s="219"/>
      <c r="AC130" s="219"/>
      <c r="AD130" s="219"/>
      <c r="AE130" s="219"/>
      <c r="AF130" s="219"/>
      <c r="AG130" s="219"/>
      <c r="AH130" s="219"/>
      <c r="AI130" s="219"/>
      <c r="AJ130" s="219"/>
      <c r="AK130" s="219"/>
      <c r="AL130" s="219"/>
      <c r="AM130" s="219"/>
      <c r="AN130" s="219"/>
      <c r="AO130" s="219"/>
      <c r="AP130" s="219"/>
      <c r="AQ130" s="219"/>
      <c r="AR130" s="219"/>
      <c r="AS130" s="219"/>
      <c r="AT130" s="219"/>
      <c r="AU130" s="219"/>
      <c r="AV130" s="219"/>
      <c r="AW130" s="219"/>
      <c r="AX130" s="219"/>
      <c r="AY130" s="219"/>
      <c r="AZ130" s="219"/>
      <c r="BA130" s="219"/>
      <c r="BB130" s="219"/>
      <c r="BC130" s="219"/>
      <c r="BD130" s="219"/>
      <c r="BE130" s="219"/>
      <c r="BF130" s="219"/>
      <c r="BG130" s="219"/>
      <c r="BH130" s="219"/>
      <c r="BI130" s="219"/>
      <c r="BJ130" s="219"/>
      <c r="BK130" s="219"/>
      <c r="BL130" s="219"/>
      <c r="BM130" s="219"/>
      <c r="BN130" s="219"/>
      <c r="BO130" s="219"/>
      <c r="BP130" s="219"/>
    </row>
    <row r="131" spans="3:68" ht="16.5" customHeight="1">
      <c r="C131" s="219"/>
      <c r="D131" s="219"/>
      <c r="E131" s="219"/>
      <c r="F131" s="219" t="s">
        <v>1984</v>
      </c>
      <c r="G131" s="219"/>
      <c r="H131" s="219"/>
      <c r="I131" s="219"/>
      <c r="J131" s="219"/>
      <c r="K131" s="219"/>
      <c r="L131" s="219"/>
      <c r="M131" s="219"/>
      <c r="P131" s="219"/>
      <c r="Q131" s="219"/>
      <c r="R131" s="219"/>
      <c r="S131" s="219"/>
      <c r="T131" s="219"/>
      <c r="U131" s="219"/>
      <c r="V131" s="219"/>
      <c r="W131" s="219"/>
      <c r="X131" s="219"/>
      <c r="Y131" s="219"/>
      <c r="Z131" s="219"/>
      <c r="AA131" s="219"/>
      <c r="AB131" s="219"/>
      <c r="AC131" s="219"/>
      <c r="AD131" s="219"/>
      <c r="AE131" s="219"/>
      <c r="AF131" s="219"/>
      <c r="AG131" s="219"/>
      <c r="AH131" s="219"/>
      <c r="AI131" s="219"/>
      <c r="AJ131" s="219"/>
      <c r="AK131" s="219"/>
      <c r="AL131" s="219"/>
      <c r="AM131" s="219"/>
      <c r="AN131" s="219"/>
      <c r="AO131" s="219"/>
      <c r="AP131" s="219"/>
      <c r="AQ131" s="219"/>
      <c r="AR131" s="219"/>
      <c r="AS131" s="219"/>
      <c r="AT131" s="219"/>
      <c r="AU131" s="219"/>
      <c r="AV131" s="219"/>
      <c r="AW131" s="219"/>
      <c r="AX131" s="219"/>
      <c r="AY131" s="219"/>
      <c r="AZ131" s="219"/>
      <c r="BA131" s="219"/>
      <c r="BB131" s="219"/>
      <c r="BC131" s="219"/>
      <c r="BD131" s="219"/>
      <c r="BE131" s="219"/>
      <c r="BF131" s="219"/>
      <c r="BG131" s="219"/>
      <c r="BH131" s="219"/>
      <c r="BI131" s="219"/>
      <c r="BJ131" s="219"/>
      <c r="BK131" s="219"/>
      <c r="BL131" s="219"/>
      <c r="BM131" s="219"/>
      <c r="BN131" s="219"/>
      <c r="BO131" s="219"/>
      <c r="BP131" s="219"/>
    </row>
    <row r="132" spans="3:68" ht="16.5" customHeight="1">
      <c r="C132" s="219"/>
      <c r="D132" s="219"/>
      <c r="E132" s="219"/>
      <c r="F132" s="219"/>
      <c r="G132" s="219"/>
      <c r="H132" s="219"/>
      <c r="I132" s="219"/>
      <c r="J132" s="219"/>
      <c r="K132" s="219"/>
      <c r="L132" s="219"/>
      <c r="M132" s="219"/>
      <c r="P132" s="219"/>
      <c r="Q132" s="219"/>
      <c r="R132" s="219"/>
      <c r="S132" s="219"/>
      <c r="T132" s="219"/>
      <c r="U132" s="219"/>
      <c r="V132" s="219"/>
      <c r="W132" s="219"/>
      <c r="X132" s="219"/>
      <c r="Y132" s="219"/>
      <c r="Z132" s="219"/>
      <c r="AA132" s="219"/>
      <c r="AB132" s="219"/>
      <c r="AC132" s="219"/>
      <c r="AD132" s="219"/>
      <c r="AE132" s="219"/>
      <c r="AF132" s="219"/>
      <c r="AG132" s="219"/>
      <c r="AH132" s="219"/>
      <c r="AI132" s="219"/>
      <c r="AJ132" s="219"/>
      <c r="AK132" s="219"/>
      <c r="AL132" s="219"/>
      <c r="AM132" s="219"/>
      <c r="AN132" s="219"/>
      <c r="AO132" s="219"/>
      <c r="AP132" s="219"/>
      <c r="AQ132" s="219"/>
      <c r="AR132" s="219"/>
      <c r="AS132" s="219"/>
      <c r="AT132" s="219"/>
      <c r="AU132" s="219"/>
      <c r="AV132" s="219"/>
      <c r="AW132" s="219"/>
      <c r="AX132" s="219"/>
      <c r="AY132" s="219"/>
      <c r="AZ132" s="219"/>
      <c r="BA132" s="219"/>
      <c r="BB132" s="219"/>
      <c r="BC132" s="219"/>
      <c r="BD132" s="219"/>
      <c r="BE132" s="219"/>
      <c r="BF132" s="219"/>
      <c r="BG132" s="219"/>
      <c r="BH132" s="219"/>
      <c r="BI132" s="219"/>
      <c r="BJ132" s="219"/>
      <c r="BK132" s="219"/>
      <c r="BL132" s="219"/>
      <c r="BM132" s="219"/>
      <c r="BN132" s="219"/>
      <c r="BO132" s="219"/>
      <c r="BP132" s="219"/>
    </row>
    <row r="133" spans="3:68" ht="16.5" customHeight="1">
      <c r="C133" s="219"/>
      <c r="D133" s="219"/>
      <c r="E133" s="219" t="s">
        <v>1912</v>
      </c>
      <c r="F133" s="219"/>
      <c r="G133" s="219"/>
      <c r="H133" s="219"/>
      <c r="I133" s="219"/>
      <c r="J133" s="219"/>
      <c r="K133" s="219"/>
      <c r="L133" s="219"/>
      <c r="M133" s="219"/>
      <c r="P133" s="219"/>
      <c r="Q133" s="219"/>
      <c r="R133" s="219"/>
      <c r="S133" s="219"/>
      <c r="T133" s="219"/>
      <c r="U133" s="219"/>
      <c r="V133" s="219"/>
      <c r="W133" s="219"/>
      <c r="X133" s="219"/>
      <c r="Y133" s="219"/>
      <c r="Z133" s="219"/>
      <c r="AA133" s="219"/>
      <c r="AB133" s="219"/>
      <c r="AC133" s="219"/>
      <c r="AD133" s="219"/>
      <c r="AE133" s="219"/>
      <c r="AF133" s="219"/>
      <c r="AG133" s="219"/>
      <c r="AH133" s="219"/>
      <c r="AI133" s="219"/>
      <c r="AJ133" s="219"/>
      <c r="AK133" s="219"/>
      <c r="AL133" s="219"/>
      <c r="AM133" s="219"/>
      <c r="AN133" s="219"/>
      <c r="AO133" s="219"/>
      <c r="AP133" s="219"/>
      <c r="AQ133" s="219"/>
      <c r="AR133" s="219"/>
      <c r="AS133" s="219"/>
      <c r="AT133" s="219"/>
      <c r="AU133" s="219"/>
      <c r="AV133" s="219"/>
      <c r="AW133" s="219"/>
      <c r="AX133" s="219"/>
      <c r="AY133" s="219"/>
      <c r="AZ133" s="219"/>
      <c r="BA133" s="219"/>
      <c r="BB133" s="219"/>
      <c r="BC133" s="219"/>
      <c r="BD133" s="219"/>
      <c r="BE133" s="219"/>
      <c r="BF133" s="219"/>
      <c r="BG133" s="219"/>
      <c r="BH133" s="219"/>
      <c r="BI133" s="219"/>
      <c r="BJ133" s="219"/>
      <c r="BK133" s="219"/>
      <c r="BL133" s="219"/>
      <c r="BM133" s="219"/>
      <c r="BN133" s="219"/>
      <c r="BO133" s="219"/>
      <c r="BP133" s="219"/>
    </row>
    <row r="134" spans="3:68" ht="16.5" customHeight="1">
      <c r="C134" s="219"/>
      <c r="D134" s="219"/>
      <c r="E134" s="371"/>
      <c r="F134" s="371" t="s">
        <v>1980</v>
      </c>
      <c r="G134" s="371"/>
      <c r="H134" s="371"/>
      <c r="I134" s="371"/>
      <c r="J134" s="371"/>
      <c r="K134" s="18"/>
      <c r="L134" s="18"/>
      <c r="M134" s="18"/>
      <c r="N134" s="370"/>
      <c r="O134" s="370"/>
      <c r="P134" s="370"/>
      <c r="Q134" s="371"/>
      <c r="R134" s="371"/>
      <c r="S134" s="371"/>
      <c r="T134" s="371"/>
      <c r="U134" s="87"/>
      <c r="V134" s="219"/>
      <c r="W134" s="219"/>
      <c r="X134" s="219"/>
      <c r="Y134" s="219"/>
      <c r="Z134" s="219"/>
      <c r="AA134" s="219"/>
      <c r="AB134" s="219"/>
      <c r="AC134" s="219"/>
      <c r="AD134" s="219"/>
      <c r="AE134" s="219"/>
      <c r="AF134" s="219"/>
      <c r="AG134" s="219"/>
      <c r="AH134" s="219"/>
      <c r="AI134" s="219"/>
      <c r="AJ134" s="219"/>
      <c r="AK134" s="219"/>
      <c r="AL134" s="219"/>
      <c r="AM134" s="219"/>
      <c r="AN134" s="219"/>
      <c r="AO134" s="219"/>
      <c r="AP134" s="219"/>
      <c r="AQ134" s="219"/>
      <c r="AR134" s="219"/>
      <c r="AS134" s="219"/>
      <c r="AT134" s="219"/>
      <c r="AU134" s="219"/>
      <c r="AV134" s="219"/>
      <c r="AW134" s="219"/>
      <c r="AX134" s="219"/>
      <c r="AY134" s="219"/>
      <c r="AZ134" s="219"/>
      <c r="BA134" s="219"/>
      <c r="BB134" s="219"/>
      <c r="BC134" s="219"/>
      <c r="BD134" s="219"/>
      <c r="BE134" s="219"/>
      <c r="BF134" s="219"/>
      <c r="BG134" s="219"/>
      <c r="BH134" s="219"/>
      <c r="BI134" s="219"/>
      <c r="BJ134" s="219"/>
      <c r="BK134" s="219"/>
      <c r="BL134" s="219"/>
      <c r="BM134" s="219"/>
      <c r="BN134" s="219"/>
      <c r="BO134" s="219"/>
      <c r="BP134" s="219"/>
    </row>
    <row r="135" spans="3:68" ht="16.5" customHeight="1">
      <c r="C135" s="219"/>
      <c r="D135" s="219"/>
      <c r="E135" s="371"/>
      <c r="F135" s="371"/>
      <c r="G135" s="371"/>
      <c r="H135" s="371"/>
      <c r="I135" s="371"/>
      <c r="J135" s="371"/>
      <c r="K135" s="18"/>
      <c r="L135" s="18"/>
      <c r="M135" s="18"/>
      <c r="N135" s="370"/>
      <c r="O135" s="370"/>
      <c r="P135" s="370"/>
      <c r="Q135" s="371"/>
      <c r="R135" s="371"/>
      <c r="S135" s="371"/>
      <c r="T135" s="371"/>
      <c r="U135" s="87"/>
      <c r="V135" s="219"/>
      <c r="W135" s="219"/>
      <c r="X135" s="219"/>
      <c r="Y135" s="219"/>
      <c r="Z135" s="219"/>
      <c r="AA135" s="219"/>
      <c r="AB135" s="219"/>
      <c r="AC135" s="219"/>
      <c r="AD135" s="219"/>
      <c r="AE135" s="219"/>
      <c r="AF135" s="219"/>
      <c r="AG135" s="219"/>
      <c r="AH135" s="219"/>
      <c r="AI135" s="219"/>
      <c r="AJ135" s="219"/>
      <c r="AK135" s="219"/>
      <c r="AL135" s="219"/>
      <c r="AM135" s="219"/>
      <c r="AN135" s="219"/>
      <c r="AO135" s="219"/>
      <c r="AP135" s="219"/>
      <c r="AQ135" s="219"/>
      <c r="AR135" s="219"/>
      <c r="AS135" s="219"/>
      <c r="AT135" s="219"/>
      <c r="AU135" s="219"/>
      <c r="AV135" s="219"/>
      <c r="AW135" s="219"/>
      <c r="AX135" s="219"/>
      <c r="AY135" s="219"/>
      <c r="AZ135" s="219"/>
      <c r="BA135" s="219"/>
      <c r="BB135" s="219"/>
      <c r="BC135" s="219"/>
      <c r="BD135" s="219"/>
      <c r="BE135" s="219"/>
      <c r="BF135" s="219"/>
      <c r="BG135" s="219"/>
      <c r="BH135" s="219"/>
      <c r="BI135" s="219"/>
      <c r="BJ135" s="219"/>
      <c r="BK135" s="219"/>
      <c r="BL135" s="219"/>
      <c r="BM135" s="219"/>
      <c r="BN135" s="219"/>
      <c r="BO135" s="219"/>
      <c r="BP135" s="219"/>
    </row>
    <row r="136" spans="3:68" ht="16.5" customHeight="1">
      <c r="C136" s="219" t="s">
        <v>1627</v>
      </c>
      <c r="D136" s="219"/>
      <c r="E136" s="219"/>
      <c r="F136" s="219"/>
      <c r="G136" s="219"/>
      <c r="H136" s="219"/>
      <c r="I136" s="219"/>
      <c r="J136" s="219"/>
      <c r="K136" s="219"/>
      <c r="L136" s="219"/>
      <c r="M136" s="219"/>
      <c r="N136" s="219"/>
      <c r="O136" s="219"/>
      <c r="P136" s="219"/>
      <c r="Q136" s="219"/>
      <c r="R136" s="219"/>
      <c r="S136" s="219"/>
      <c r="T136" s="219"/>
      <c r="U136" s="219"/>
      <c r="V136" s="219"/>
      <c r="W136" s="219"/>
      <c r="X136" s="219"/>
      <c r="Y136" s="219"/>
      <c r="Z136" s="219"/>
      <c r="AA136" s="219"/>
      <c r="AB136" s="219"/>
      <c r="AC136" s="219"/>
      <c r="AD136" s="219"/>
      <c r="AE136" s="219"/>
      <c r="AF136" s="219"/>
      <c r="AG136" s="219"/>
      <c r="AH136" s="219"/>
      <c r="AI136" s="219"/>
      <c r="AJ136" s="219"/>
      <c r="AK136" s="219"/>
      <c r="AL136" s="219"/>
      <c r="AM136" s="219"/>
      <c r="AN136" s="219"/>
      <c r="AO136" s="219"/>
      <c r="AP136" s="219"/>
      <c r="AQ136" s="219"/>
      <c r="AR136" s="219"/>
      <c r="AS136" s="219"/>
      <c r="AT136" s="219"/>
      <c r="AU136" s="219"/>
      <c r="AV136" s="219"/>
      <c r="AW136" s="219"/>
      <c r="AX136" s="219"/>
      <c r="AY136" s="219"/>
      <c r="AZ136" s="219"/>
      <c r="BA136" s="219"/>
      <c r="BB136" s="219"/>
      <c r="BC136" s="219"/>
      <c r="BD136" s="219"/>
      <c r="BE136" s="219"/>
      <c r="BF136" s="219"/>
      <c r="BG136" s="219"/>
      <c r="BH136" s="219"/>
      <c r="BI136" s="219"/>
      <c r="BJ136" s="219"/>
      <c r="BK136" s="219"/>
      <c r="BL136" s="219"/>
      <c r="BM136" s="219"/>
      <c r="BN136" s="219"/>
      <c r="BO136" s="219"/>
      <c r="BP136" s="219"/>
    </row>
    <row r="137" spans="3:68" ht="16.5" customHeight="1">
      <c r="C137" s="219"/>
      <c r="D137" s="219" t="s">
        <v>1902</v>
      </c>
      <c r="E137" s="219"/>
      <c r="F137" s="219"/>
      <c r="G137" s="219"/>
      <c r="H137" s="219"/>
      <c r="I137" s="219"/>
      <c r="J137" s="219"/>
      <c r="K137" s="219"/>
      <c r="L137" s="219"/>
      <c r="M137" s="219"/>
      <c r="N137" s="219"/>
      <c r="O137" s="219"/>
      <c r="P137" s="219"/>
      <c r="Q137" s="219"/>
      <c r="R137" s="219"/>
      <c r="S137" s="219"/>
      <c r="T137" s="219"/>
      <c r="U137" s="219"/>
      <c r="V137" s="219"/>
      <c r="W137" s="219"/>
      <c r="X137" s="219"/>
      <c r="Y137" s="219"/>
      <c r="Z137" s="219"/>
      <c r="AA137" s="219"/>
      <c r="AB137" s="219"/>
      <c r="AC137" s="219"/>
      <c r="AD137" s="219"/>
      <c r="AE137" s="219"/>
      <c r="AF137" s="219"/>
      <c r="AG137" s="219"/>
      <c r="AH137" s="219"/>
      <c r="AI137" s="219"/>
      <c r="AJ137" s="219"/>
      <c r="AK137" s="219"/>
      <c r="AL137" s="219"/>
      <c r="AM137" s="219"/>
      <c r="AN137" s="219"/>
      <c r="AO137" s="219"/>
      <c r="AP137" s="219"/>
      <c r="AQ137" s="219"/>
      <c r="AR137" s="219"/>
      <c r="AS137" s="219"/>
      <c r="AT137" s="219"/>
      <c r="AU137" s="219"/>
      <c r="AV137" s="219"/>
      <c r="AW137" s="219"/>
      <c r="AX137" s="219"/>
      <c r="AY137" s="219"/>
      <c r="AZ137" s="219"/>
      <c r="BA137" s="219"/>
      <c r="BB137" s="219"/>
      <c r="BC137" s="219"/>
      <c r="BD137" s="219"/>
      <c r="BE137" s="219"/>
      <c r="BF137" s="219"/>
      <c r="BG137" s="219"/>
      <c r="BH137" s="219"/>
      <c r="BI137" s="219"/>
      <c r="BJ137" s="219"/>
      <c r="BK137" s="219"/>
      <c r="BL137" s="219"/>
      <c r="BM137" s="219"/>
      <c r="BN137" s="219"/>
      <c r="BO137" s="219"/>
      <c r="BP137" s="219"/>
    </row>
    <row r="138" spans="3:68" ht="16.5" customHeight="1">
      <c r="C138" s="219"/>
      <c r="D138" s="219"/>
      <c r="E138" s="402" t="s">
        <v>1939</v>
      </c>
      <c r="F138" s="403"/>
      <c r="G138" s="403"/>
      <c r="H138" s="403"/>
      <c r="I138" s="403"/>
      <c r="J138" s="403"/>
      <c r="K138" s="404"/>
      <c r="L138" s="402" t="s">
        <v>29</v>
      </c>
      <c r="M138" s="386"/>
      <c r="N138" s="386"/>
      <c r="O138" s="386"/>
      <c r="P138" s="386"/>
      <c r="Q138" s="386"/>
      <c r="R138" s="387"/>
      <c r="S138" s="386" t="s">
        <v>1420</v>
      </c>
      <c r="T138" s="386"/>
      <c r="U138" s="386"/>
      <c r="V138" s="386"/>
      <c r="W138" s="386"/>
      <c r="X138" s="386"/>
      <c r="Y138" s="386"/>
      <c r="Z138" s="386"/>
      <c r="AA138" s="386"/>
      <c r="AB138" s="386"/>
      <c r="AC138" s="386"/>
      <c r="AD138" s="386"/>
      <c r="AE138" s="386"/>
      <c r="AF138" s="386"/>
      <c r="AG138" s="388"/>
      <c r="AH138" s="388"/>
      <c r="AI138" s="388"/>
      <c r="AJ138" s="386"/>
      <c r="AK138" s="386"/>
      <c r="AL138" s="386"/>
      <c r="AM138" s="386"/>
      <c r="AN138" s="386"/>
      <c r="AO138" s="386"/>
      <c r="AP138" s="386"/>
      <c r="AQ138" s="388"/>
      <c r="AR138" s="388"/>
      <c r="AS138" s="388"/>
      <c r="AT138" s="388"/>
      <c r="AU138" s="388"/>
      <c r="AV138" s="388"/>
      <c r="AW138" s="388"/>
      <c r="AX138" s="386"/>
      <c r="AY138" s="388"/>
      <c r="AZ138" s="388"/>
      <c r="BA138" s="388"/>
      <c r="BB138" s="388"/>
      <c r="BC138" s="388"/>
      <c r="BD138" s="388"/>
      <c r="BE138" s="388"/>
      <c r="BF138" s="387"/>
    </row>
    <row r="139" spans="3:68" ht="16.5" customHeight="1">
      <c r="C139" s="219"/>
      <c r="D139" s="219"/>
      <c r="E139" s="217" t="s">
        <v>2240</v>
      </c>
      <c r="F139" s="258"/>
      <c r="G139" s="258"/>
      <c r="H139" s="258"/>
      <c r="I139" s="258"/>
      <c r="J139" s="258"/>
      <c r="K139" s="381"/>
      <c r="L139" s="217" t="s">
        <v>2239</v>
      </c>
      <c r="M139" s="258"/>
      <c r="N139" s="258"/>
      <c r="O139" s="258"/>
      <c r="P139" s="258"/>
      <c r="Q139" s="258"/>
      <c r="R139" s="381"/>
      <c r="S139" s="217" t="s">
        <v>2316</v>
      </c>
      <c r="T139" s="258"/>
      <c r="U139" s="258"/>
      <c r="V139" s="258"/>
      <c r="W139" s="258"/>
      <c r="X139" s="258"/>
      <c r="Y139" s="258"/>
      <c r="Z139" s="258"/>
      <c r="AA139" s="258"/>
      <c r="AB139" s="258"/>
      <c r="AC139" s="258"/>
      <c r="AD139" s="258"/>
      <c r="AE139" s="258"/>
      <c r="AF139" s="258"/>
      <c r="AG139" s="258"/>
      <c r="AH139" s="258"/>
      <c r="AI139" s="258"/>
      <c r="AJ139" s="258"/>
      <c r="AK139" s="258"/>
      <c r="AL139" s="258"/>
      <c r="AM139" s="258"/>
      <c r="AN139" s="258"/>
      <c r="AO139" s="258"/>
      <c r="AP139" s="258"/>
      <c r="AQ139" s="258"/>
      <c r="AR139" s="258"/>
      <c r="AS139" s="258"/>
      <c r="AT139" s="258"/>
      <c r="AU139" s="258"/>
      <c r="AV139" s="258"/>
      <c r="AW139" s="258"/>
      <c r="AX139" s="258"/>
      <c r="AY139" s="258"/>
      <c r="AZ139" s="258"/>
      <c r="BA139" s="258"/>
      <c r="BB139" s="258"/>
      <c r="BC139" s="258"/>
      <c r="BD139" s="258"/>
      <c r="BE139" s="258"/>
      <c r="BF139" s="381"/>
      <c r="BG139" s="219"/>
      <c r="BH139" s="219"/>
      <c r="BI139" s="219"/>
      <c r="BJ139" s="219"/>
      <c r="BK139" s="219"/>
      <c r="BL139" s="219"/>
      <c r="BM139" s="219"/>
      <c r="BN139" s="219"/>
      <c r="BO139" s="219"/>
      <c r="BP139" s="219"/>
    </row>
    <row r="140" spans="3:68" ht="16.5" customHeight="1">
      <c r="C140" s="219"/>
      <c r="D140" s="219"/>
      <c r="E140" s="364" t="s">
        <v>2218</v>
      </c>
      <c r="F140" s="368"/>
      <c r="G140" s="368"/>
      <c r="H140" s="368"/>
      <c r="I140" s="368"/>
      <c r="J140" s="368"/>
      <c r="K140" s="369"/>
      <c r="L140" s="364" t="s">
        <v>2142</v>
      </c>
      <c r="M140" s="368"/>
      <c r="N140" s="368"/>
      <c r="O140" s="368"/>
      <c r="P140" s="368"/>
      <c r="Q140" s="368"/>
      <c r="R140" s="369"/>
      <c r="S140" s="365" t="s">
        <v>1630</v>
      </c>
      <c r="T140" s="368"/>
      <c r="U140" s="368"/>
      <c r="V140" s="368"/>
      <c r="W140" s="368"/>
      <c r="X140" s="368"/>
      <c r="Y140" s="368"/>
      <c r="Z140" s="368"/>
      <c r="AA140" s="368"/>
      <c r="AB140" s="368"/>
      <c r="AC140" s="368"/>
      <c r="AD140" s="368"/>
      <c r="AE140" s="368"/>
      <c r="AF140" s="368"/>
      <c r="AG140" s="368"/>
      <c r="AH140" s="368"/>
      <c r="AI140" s="368"/>
      <c r="AJ140" s="368"/>
      <c r="AK140" s="368"/>
      <c r="AL140" s="368"/>
      <c r="AM140" s="368"/>
      <c r="AN140" s="368"/>
      <c r="AO140" s="368"/>
      <c r="AP140" s="368"/>
      <c r="AQ140" s="368"/>
      <c r="AR140" s="368"/>
      <c r="AS140" s="368"/>
      <c r="AT140" s="368"/>
      <c r="AU140" s="368"/>
      <c r="AV140" s="368"/>
      <c r="AW140" s="368"/>
      <c r="AX140" s="368"/>
      <c r="AY140" s="368"/>
      <c r="AZ140" s="368"/>
      <c r="BA140" s="368"/>
      <c r="BB140" s="368"/>
      <c r="BC140" s="368"/>
      <c r="BD140" s="368"/>
      <c r="BE140" s="368"/>
      <c r="BF140" s="369"/>
      <c r="BG140" s="219"/>
      <c r="BH140" s="219"/>
      <c r="BI140" s="219"/>
      <c r="BJ140" s="219"/>
      <c r="BK140" s="219"/>
      <c r="BL140" s="219"/>
      <c r="BM140" s="219"/>
      <c r="BN140" s="219"/>
      <c r="BO140" s="219"/>
      <c r="BP140" s="219"/>
    </row>
    <row r="141" spans="3:68" ht="16.5" customHeight="1">
      <c r="C141" s="219"/>
      <c r="D141" s="219"/>
      <c r="E141" s="449" t="s">
        <v>2220</v>
      </c>
      <c r="F141" s="371"/>
      <c r="G141" s="371"/>
      <c r="H141" s="371"/>
      <c r="I141" s="371"/>
      <c r="J141" s="371"/>
      <c r="K141" s="372"/>
      <c r="L141" s="449" t="s">
        <v>2143</v>
      </c>
      <c r="M141" s="371"/>
      <c r="N141" s="371"/>
      <c r="O141" s="371"/>
      <c r="P141" s="371"/>
      <c r="Q141" s="371"/>
      <c r="R141" s="372"/>
      <c r="S141" s="370"/>
      <c r="T141" s="371" t="s">
        <v>1631</v>
      </c>
      <c r="U141" s="371"/>
      <c r="V141" s="371"/>
      <c r="W141" s="371"/>
      <c r="X141" s="371"/>
      <c r="Y141" s="371"/>
      <c r="Z141" s="371"/>
      <c r="AA141" s="371"/>
      <c r="AB141" s="371"/>
      <c r="AC141" s="371"/>
      <c r="AD141" s="371"/>
      <c r="AE141" s="371"/>
      <c r="AF141" s="371"/>
      <c r="AG141" s="371"/>
      <c r="AH141" s="371"/>
      <c r="AI141" s="371"/>
      <c r="AJ141" s="371"/>
      <c r="AK141" s="371"/>
      <c r="AL141" s="371"/>
      <c r="AM141" s="371"/>
      <c r="AN141" s="371"/>
      <c r="AO141" s="371"/>
      <c r="AP141" s="371"/>
      <c r="AQ141" s="371"/>
      <c r="AR141" s="371"/>
      <c r="AS141" s="371"/>
      <c r="AT141" s="371"/>
      <c r="AU141" s="371"/>
      <c r="AV141" s="371"/>
      <c r="AW141" s="371"/>
      <c r="AX141" s="371"/>
      <c r="AY141" s="371"/>
      <c r="AZ141" s="371"/>
      <c r="BA141" s="371"/>
      <c r="BB141" s="371"/>
      <c r="BC141" s="371"/>
      <c r="BD141" s="371"/>
      <c r="BE141" s="371"/>
      <c r="BF141" s="372"/>
      <c r="BG141" s="219"/>
      <c r="BH141" s="219"/>
      <c r="BI141" s="219"/>
      <c r="BJ141" s="219"/>
      <c r="BK141" s="219"/>
      <c r="BL141" s="219"/>
      <c r="BM141" s="219"/>
      <c r="BN141" s="219"/>
      <c r="BO141" s="219"/>
      <c r="BP141" s="219"/>
    </row>
    <row r="142" spans="3:68" ht="16.5" customHeight="1">
      <c r="C142" s="219"/>
      <c r="D142" s="219"/>
      <c r="E142" s="449"/>
      <c r="F142" s="371"/>
      <c r="G142" s="371"/>
      <c r="H142" s="371"/>
      <c r="I142" s="371"/>
      <c r="J142" s="371"/>
      <c r="K142" s="372"/>
      <c r="L142" s="449"/>
      <c r="M142" s="371"/>
      <c r="N142" s="371"/>
      <c r="O142" s="371"/>
      <c r="P142" s="371"/>
      <c r="Q142" s="371"/>
      <c r="R142" s="372"/>
      <c r="S142" s="370" t="s">
        <v>1632</v>
      </c>
      <c r="T142" s="371"/>
      <c r="U142" s="371"/>
      <c r="V142" s="371"/>
      <c r="W142" s="371"/>
      <c r="X142" s="371"/>
      <c r="Y142" s="371"/>
      <c r="Z142" s="371"/>
      <c r="AA142" s="371"/>
      <c r="AB142" s="371"/>
      <c r="AC142" s="371"/>
      <c r="AD142" s="371"/>
      <c r="AE142" s="371"/>
      <c r="AF142" s="371"/>
      <c r="AG142" s="371"/>
      <c r="AH142" s="371"/>
      <c r="AI142" s="371"/>
      <c r="AJ142" s="371"/>
      <c r="AK142" s="371"/>
      <c r="AL142" s="371"/>
      <c r="AM142" s="371"/>
      <c r="AN142" s="371"/>
      <c r="AO142" s="371"/>
      <c r="AP142" s="371"/>
      <c r="AQ142" s="371"/>
      <c r="AR142" s="371"/>
      <c r="AS142" s="371"/>
      <c r="AT142" s="371"/>
      <c r="AU142" s="371"/>
      <c r="AV142" s="371"/>
      <c r="AW142" s="371"/>
      <c r="AX142" s="371"/>
      <c r="AY142" s="371"/>
      <c r="AZ142" s="371"/>
      <c r="BA142" s="371"/>
      <c r="BB142" s="371"/>
      <c r="BC142" s="371"/>
      <c r="BD142" s="371"/>
      <c r="BE142" s="371"/>
      <c r="BF142" s="372"/>
      <c r="BG142" s="219"/>
      <c r="BH142" s="219"/>
      <c r="BI142" s="219"/>
      <c r="BJ142" s="219"/>
      <c r="BK142" s="219"/>
      <c r="BL142" s="219"/>
      <c r="BM142" s="219"/>
      <c r="BN142" s="219"/>
      <c r="BO142" s="219"/>
      <c r="BP142" s="219"/>
    </row>
    <row r="143" spans="3:68" ht="16.5" customHeight="1">
      <c r="C143" s="219"/>
      <c r="D143" s="219"/>
      <c r="E143" s="375"/>
      <c r="F143" s="376"/>
      <c r="G143" s="376"/>
      <c r="H143" s="376"/>
      <c r="I143" s="376"/>
      <c r="J143" s="376"/>
      <c r="K143" s="377"/>
      <c r="L143" s="375"/>
      <c r="M143" s="376"/>
      <c r="N143" s="376"/>
      <c r="O143" s="376"/>
      <c r="P143" s="376"/>
      <c r="Q143" s="376"/>
      <c r="R143" s="377"/>
      <c r="S143" s="366"/>
      <c r="T143" s="376" t="s">
        <v>1633</v>
      </c>
      <c r="U143" s="397"/>
      <c r="V143" s="397"/>
      <c r="W143" s="397"/>
      <c r="X143" s="366"/>
      <c r="Y143" s="366"/>
      <c r="Z143" s="366"/>
      <c r="AA143" s="376"/>
      <c r="AB143" s="376"/>
      <c r="AC143" s="376"/>
      <c r="AD143" s="376"/>
      <c r="AE143" s="376"/>
      <c r="AF143" s="397"/>
      <c r="AG143" s="397"/>
      <c r="AH143" s="397"/>
      <c r="AI143" s="366"/>
      <c r="AJ143" s="366"/>
      <c r="AK143" s="366"/>
      <c r="AL143" s="376"/>
      <c r="AM143" s="376"/>
      <c r="AN143" s="376"/>
      <c r="AO143" s="376"/>
      <c r="AP143" s="376"/>
      <c r="AQ143" s="397"/>
      <c r="AR143" s="397"/>
      <c r="AS143" s="397"/>
      <c r="AT143" s="366"/>
      <c r="AU143" s="366"/>
      <c r="AV143" s="366"/>
      <c r="AW143" s="376"/>
      <c r="AX143" s="397"/>
      <c r="AY143" s="397"/>
      <c r="AZ143" s="366"/>
      <c r="BA143" s="366"/>
      <c r="BB143" s="376"/>
      <c r="BC143" s="376"/>
      <c r="BD143" s="376"/>
      <c r="BE143" s="376"/>
      <c r="BF143" s="398"/>
      <c r="BG143" s="219"/>
      <c r="BH143" s="219"/>
      <c r="BI143" s="219"/>
      <c r="BJ143" s="219"/>
      <c r="BK143" s="219"/>
      <c r="BL143" s="219"/>
      <c r="BM143" s="219"/>
      <c r="BN143" s="219"/>
      <c r="BO143" s="219"/>
      <c r="BP143" s="219"/>
    </row>
    <row r="144" spans="3:68" ht="16.5" customHeight="1">
      <c r="C144" s="219"/>
      <c r="D144" s="219"/>
      <c r="E144" s="257" t="s">
        <v>2221</v>
      </c>
      <c r="F144" s="258"/>
      <c r="G144" s="258"/>
      <c r="H144" s="258"/>
      <c r="I144" s="258"/>
      <c r="J144" s="258"/>
      <c r="K144" s="381"/>
      <c r="L144" s="257" t="s">
        <v>2116</v>
      </c>
      <c r="M144" s="258"/>
      <c r="N144" s="258"/>
      <c r="O144" s="258"/>
      <c r="P144" s="258"/>
      <c r="Q144" s="258"/>
      <c r="R144" s="381"/>
      <c r="S144" s="258" t="s">
        <v>1662</v>
      </c>
      <c r="T144" s="258"/>
      <c r="U144" s="444"/>
      <c r="V144" s="444"/>
      <c r="W144" s="444"/>
      <c r="X144" s="218"/>
      <c r="Y144" s="218"/>
      <c r="Z144" s="218"/>
      <c r="AA144" s="258"/>
      <c r="AB144" s="258"/>
      <c r="AC144" s="258"/>
      <c r="AD144" s="258"/>
      <c r="AE144" s="258"/>
      <c r="AF144" s="444"/>
      <c r="AG144" s="444"/>
      <c r="AH144" s="444"/>
      <c r="AI144" s="218"/>
      <c r="AJ144" s="218"/>
      <c r="AK144" s="218"/>
      <c r="AL144" s="258"/>
      <c r="AM144" s="258"/>
      <c r="AN144" s="258"/>
      <c r="AO144" s="258"/>
      <c r="AP144" s="258"/>
      <c r="AQ144" s="444"/>
      <c r="AR144" s="444"/>
      <c r="AS144" s="444"/>
      <c r="AT144" s="218"/>
      <c r="AU144" s="218"/>
      <c r="AV144" s="218"/>
      <c r="AW144" s="258"/>
      <c r="AX144" s="444"/>
      <c r="AY144" s="444"/>
      <c r="AZ144" s="218"/>
      <c r="BA144" s="218"/>
      <c r="BB144" s="258"/>
      <c r="BC144" s="258"/>
      <c r="BD144" s="258"/>
      <c r="BE144" s="258"/>
      <c r="BF144" s="392"/>
      <c r="BG144" s="219"/>
      <c r="BH144" s="219"/>
      <c r="BI144" s="219"/>
      <c r="BJ144" s="219"/>
      <c r="BK144" s="219"/>
      <c r="BL144" s="219"/>
      <c r="BM144" s="219"/>
      <c r="BN144" s="219"/>
      <c r="BO144" s="219"/>
      <c r="BP144" s="219"/>
    </row>
    <row r="145" spans="3:77" ht="16.5" customHeight="1">
      <c r="C145" s="219"/>
      <c r="D145" s="219"/>
      <c r="E145" s="257" t="s">
        <v>2843</v>
      </c>
      <c r="F145" s="258"/>
      <c r="G145" s="258"/>
      <c r="H145" s="258"/>
      <c r="I145" s="258"/>
      <c r="J145" s="258"/>
      <c r="K145" s="381"/>
      <c r="L145" s="257" t="s">
        <v>2844</v>
      </c>
      <c r="M145" s="258"/>
      <c r="N145" s="258"/>
      <c r="O145" s="258"/>
      <c r="P145" s="258"/>
      <c r="Q145" s="258"/>
      <c r="R145" s="381"/>
      <c r="S145" s="257" t="s">
        <v>2863</v>
      </c>
      <c r="T145" s="407"/>
      <c r="U145" s="258"/>
      <c r="V145" s="258"/>
      <c r="W145" s="713"/>
      <c r="X145" s="258"/>
      <c r="Y145" s="713"/>
      <c r="Z145" s="258"/>
      <c r="AA145" s="408"/>
      <c r="AB145" s="258"/>
      <c r="AC145" s="408"/>
      <c r="AD145" s="408"/>
      <c r="AE145" s="408"/>
      <c r="AF145" s="408"/>
      <c r="AG145" s="408"/>
      <c r="AH145" s="408"/>
      <c r="AI145" s="408"/>
      <c r="AJ145" s="407"/>
      <c r="AK145" s="258"/>
      <c r="AL145" s="258"/>
      <c r="AM145" s="408"/>
      <c r="AN145" s="258"/>
      <c r="AO145" s="408"/>
      <c r="AP145" s="258"/>
      <c r="AQ145" s="408"/>
      <c r="AR145" s="258"/>
      <c r="AS145" s="408"/>
      <c r="AT145" s="408"/>
      <c r="AU145" s="408"/>
      <c r="AV145" s="408"/>
      <c r="AW145" s="408"/>
      <c r="AX145" s="408"/>
      <c r="AY145" s="408"/>
      <c r="AZ145" s="408"/>
      <c r="BA145" s="408"/>
      <c r="BB145" s="408"/>
      <c r="BC145" s="408"/>
      <c r="BD145" s="408"/>
      <c r="BE145" s="408"/>
      <c r="BF145" s="662"/>
      <c r="BI145" s="219"/>
      <c r="BJ145" s="219"/>
      <c r="BK145" s="219"/>
      <c r="BL145" s="219"/>
      <c r="BM145" s="219"/>
      <c r="BN145" s="219"/>
      <c r="BO145" s="219"/>
      <c r="BP145" s="219"/>
      <c r="BQ145" s="219"/>
      <c r="BR145" s="219"/>
      <c r="BS145" s="219"/>
      <c r="BT145" s="219"/>
      <c r="BU145" s="219"/>
      <c r="BV145" s="219"/>
      <c r="BW145" s="219"/>
      <c r="BX145" s="219"/>
      <c r="BY145" s="219"/>
    </row>
    <row r="146" spans="3:77" ht="16.5" customHeight="1">
      <c r="C146" s="219"/>
      <c r="D146" s="219"/>
      <c r="E146" s="219"/>
      <c r="F146" s="16"/>
      <c r="G146" s="219"/>
      <c r="H146" s="219"/>
      <c r="I146" s="219"/>
      <c r="J146" s="219"/>
      <c r="K146" s="219"/>
      <c r="L146" s="219"/>
      <c r="M146" s="219"/>
      <c r="N146" s="219"/>
      <c r="O146" s="219"/>
      <c r="P146" s="219"/>
      <c r="Q146" s="219"/>
      <c r="R146" s="219"/>
      <c r="S146" s="219"/>
      <c r="T146" s="219"/>
      <c r="U146" s="219"/>
      <c r="V146" s="219"/>
      <c r="W146" s="219"/>
      <c r="X146" s="219"/>
      <c r="Y146" s="219"/>
      <c r="Z146" s="219"/>
      <c r="AA146" s="219"/>
      <c r="AB146" s="219"/>
      <c r="AC146" s="219"/>
      <c r="AD146" s="219"/>
      <c r="AE146" s="219"/>
      <c r="AF146" s="219"/>
      <c r="AG146" s="219"/>
      <c r="AH146" s="219"/>
      <c r="AI146" s="219"/>
      <c r="AJ146" s="219"/>
      <c r="AK146" s="219"/>
      <c r="AL146" s="219"/>
      <c r="AM146" s="219"/>
      <c r="AN146" s="219"/>
      <c r="AO146" s="219"/>
      <c r="AP146" s="219"/>
      <c r="AQ146" s="219"/>
      <c r="AR146" s="219"/>
      <c r="AS146" s="219"/>
      <c r="AT146" s="219"/>
      <c r="AU146" s="219"/>
      <c r="AV146" s="219"/>
      <c r="AW146" s="219"/>
      <c r="AX146" s="219"/>
      <c r="AY146" s="219"/>
      <c r="AZ146" s="219"/>
      <c r="BA146" s="219"/>
      <c r="BB146" s="219"/>
      <c r="BC146" s="219"/>
      <c r="BD146" s="219"/>
      <c r="BE146" s="219"/>
      <c r="BF146" s="219"/>
      <c r="BG146" s="219"/>
      <c r="BH146" s="219"/>
      <c r="BI146" s="219"/>
      <c r="BJ146" s="219"/>
      <c r="BK146" s="219"/>
      <c r="BL146" s="219"/>
      <c r="BM146" s="219"/>
      <c r="BN146" s="219"/>
      <c r="BO146" s="219"/>
      <c r="BP146" s="219"/>
    </row>
    <row r="147" spans="3:77" ht="16.5" customHeight="1">
      <c r="C147" s="219"/>
      <c r="D147" s="219" t="s">
        <v>1908</v>
      </c>
      <c r="E147" s="219"/>
      <c r="F147" s="16"/>
      <c r="G147" s="219"/>
      <c r="H147" s="219"/>
      <c r="I147" s="219"/>
      <c r="J147" s="219"/>
      <c r="K147" s="219"/>
      <c r="L147" s="219"/>
      <c r="M147" s="219"/>
      <c r="P147" s="219"/>
      <c r="Q147" s="219"/>
      <c r="R147" s="219"/>
      <c r="S147" s="219"/>
      <c r="T147" s="219"/>
      <c r="U147" s="219"/>
      <c r="V147" s="219"/>
      <c r="W147" s="219"/>
      <c r="X147" s="219"/>
      <c r="Y147" s="219"/>
      <c r="Z147" s="219"/>
      <c r="AA147" s="219"/>
      <c r="AB147" s="219"/>
      <c r="AC147" s="219"/>
      <c r="AD147" s="219"/>
      <c r="AE147" s="219"/>
      <c r="AF147" s="219"/>
      <c r="AG147" s="219"/>
      <c r="AH147" s="219"/>
      <c r="AI147" s="219"/>
      <c r="AJ147" s="219"/>
      <c r="AK147" s="219"/>
      <c r="AL147" s="219"/>
      <c r="AM147" s="219"/>
      <c r="AN147" s="219"/>
      <c r="AO147" s="219"/>
      <c r="AP147" s="219"/>
      <c r="AQ147" s="219"/>
      <c r="AR147" s="219"/>
      <c r="AS147" s="219"/>
      <c r="AT147" s="219"/>
      <c r="AU147" s="219"/>
      <c r="AV147" s="219"/>
      <c r="AW147" s="219"/>
      <c r="AX147" s="219"/>
      <c r="AY147" s="219"/>
      <c r="AZ147" s="219"/>
      <c r="BA147" s="219"/>
      <c r="BB147" s="219"/>
      <c r="BC147" s="219"/>
      <c r="BD147" s="219"/>
      <c r="BE147" s="219"/>
      <c r="BF147" s="219"/>
      <c r="BG147" s="219"/>
      <c r="BH147" s="219"/>
      <c r="BI147" s="219"/>
      <c r="BJ147" s="219"/>
      <c r="BK147" s="219"/>
      <c r="BL147" s="219"/>
      <c r="BM147" s="219"/>
      <c r="BN147" s="219"/>
      <c r="BO147" s="219"/>
      <c r="BP147" s="219"/>
    </row>
    <row r="148" spans="3:77" ht="16.5" customHeight="1">
      <c r="C148" s="219"/>
      <c r="D148" s="219"/>
      <c r="E148" s="219" t="s">
        <v>1983</v>
      </c>
      <c r="F148" s="16"/>
      <c r="G148" s="219"/>
      <c r="H148" s="219"/>
      <c r="I148" s="219"/>
      <c r="J148" s="219"/>
      <c r="K148" s="219"/>
      <c r="L148" s="219"/>
      <c r="M148" s="219"/>
      <c r="P148" s="219"/>
      <c r="Q148" s="219"/>
      <c r="R148" s="219"/>
      <c r="S148" s="219"/>
      <c r="T148" s="219"/>
      <c r="U148" s="219"/>
      <c r="V148" s="219"/>
      <c r="BH148" s="219"/>
      <c r="BI148" s="219"/>
      <c r="BJ148" s="219"/>
      <c r="BK148" s="219"/>
      <c r="BL148" s="219"/>
      <c r="BM148" s="219"/>
      <c r="BN148" s="219"/>
      <c r="BO148" s="219"/>
      <c r="BP148" s="219"/>
    </row>
    <row r="149" spans="3:77" ht="16.5" customHeight="1">
      <c r="C149" s="219"/>
      <c r="D149" s="219"/>
      <c r="E149" s="219" t="s">
        <v>1984</v>
      </c>
      <c r="F149" s="16"/>
      <c r="G149" s="219"/>
      <c r="H149" s="219"/>
      <c r="I149" s="219"/>
      <c r="J149" s="219"/>
      <c r="K149" s="219"/>
      <c r="L149" s="219"/>
      <c r="M149" s="219"/>
      <c r="P149" s="219"/>
      <c r="Q149" s="219"/>
      <c r="R149" s="219"/>
      <c r="S149" s="219"/>
      <c r="T149" s="219"/>
      <c r="U149" s="219"/>
      <c r="V149" s="219"/>
      <c r="BH149" s="219"/>
      <c r="BI149" s="219"/>
      <c r="BJ149" s="219"/>
      <c r="BK149" s="219"/>
      <c r="BL149" s="219"/>
      <c r="BM149" s="219"/>
      <c r="BN149" s="219"/>
      <c r="BO149" s="219"/>
      <c r="BP149" s="219"/>
    </row>
    <row r="150" spans="3:77" ht="16.5" customHeight="1">
      <c r="C150" s="219"/>
      <c r="D150" s="219"/>
      <c r="E150" s="219"/>
      <c r="F150" s="16"/>
      <c r="G150" s="219"/>
      <c r="H150" s="219"/>
      <c r="I150" s="219"/>
      <c r="J150" s="219"/>
      <c r="K150" s="219"/>
      <c r="L150" s="219"/>
      <c r="M150" s="219"/>
      <c r="P150" s="219"/>
      <c r="Q150" s="219"/>
      <c r="R150" s="219"/>
      <c r="S150" s="219"/>
      <c r="T150" s="219"/>
      <c r="U150" s="219"/>
      <c r="V150" s="219"/>
      <c r="BH150" s="219"/>
      <c r="BI150" s="219"/>
      <c r="BJ150" s="219"/>
      <c r="BK150" s="219"/>
      <c r="BL150" s="219"/>
      <c r="BM150" s="219"/>
      <c r="BN150" s="219"/>
      <c r="BO150" s="219"/>
      <c r="BP150" s="219"/>
    </row>
    <row r="151" spans="3:77" ht="16.5" customHeight="1">
      <c r="C151" s="219" t="s">
        <v>1629</v>
      </c>
      <c r="D151" s="219"/>
      <c r="E151" s="219"/>
      <c r="F151" s="16"/>
      <c r="G151" s="219"/>
      <c r="H151" s="219"/>
      <c r="I151" s="219"/>
      <c r="J151" s="219"/>
      <c r="K151" s="219"/>
      <c r="L151" s="219"/>
      <c r="M151" s="219"/>
      <c r="P151" s="219"/>
      <c r="Q151" s="219"/>
      <c r="R151" s="219"/>
      <c r="S151" s="219"/>
      <c r="T151" s="219"/>
      <c r="U151" s="219"/>
      <c r="V151" s="219"/>
      <c r="BH151" s="219"/>
      <c r="BI151" s="219"/>
      <c r="BJ151" s="219"/>
      <c r="BK151" s="219"/>
      <c r="BL151" s="219"/>
      <c r="BM151" s="219"/>
      <c r="BN151" s="219"/>
      <c r="BO151" s="219"/>
      <c r="BP151" s="219"/>
    </row>
    <row r="152" spans="3:77" ht="16.5" customHeight="1">
      <c r="C152" s="219"/>
      <c r="D152" s="219" t="s">
        <v>1901</v>
      </c>
      <c r="V152" s="219"/>
      <c r="BH152" s="219"/>
      <c r="BI152" s="219"/>
      <c r="BJ152" s="219"/>
      <c r="BK152" s="219"/>
      <c r="BL152" s="219"/>
      <c r="BM152" s="219"/>
      <c r="BN152" s="219"/>
      <c r="BO152" s="219"/>
      <c r="BP152" s="219"/>
    </row>
    <row r="153" spans="3:77" ht="16.5" customHeight="1">
      <c r="C153" s="219"/>
      <c r="D153" s="219"/>
      <c r="E153" s="402" t="s">
        <v>1939</v>
      </c>
      <c r="F153" s="403"/>
      <c r="G153" s="403"/>
      <c r="H153" s="403"/>
      <c r="I153" s="403"/>
      <c r="J153" s="403"/>
      <c r="K153" s="404"/>
      <c r="L153" s="402" t="s">
        <v>29</v>
      </c>
      <c r="M153" s="386"/>
      <c r="N153" s="386"/>
      <c r="O153" s="386"/>
      <c r="P153" s="386"/>
      <c r="Q153" s="386"/>
      <c r="R153" s="387"/>
      <c r="S153" s="386" t="s">
        <v>1420</v>
      </c>
      <c r="T153" s="386"/>
      <c r="U153" s="386"/>
      <c r="V153" s="386"/>
      <c r="W153" s="386"/>
      <c r="X153" s="386"/>
      <c r="Y153" s="386"/>
      <c r="Z153" s="386"/>
      <c r="AA153" s="386"/>
      <c r="AB153" s="386"/>
      <c r="AC153" s="386"/>
      <c r="AD153" s="386"/>
      <c r="AE153" s="386"/>
      <c r="AF153" s="386"/>
      <c r="AG153" s="388"/>
      <c r="AH153" s="388"/>
      <c r="AI153" s="388"/>
      <c r="AJ153" s="386"/>
      <c r="AK153" s="386"/>
      <c r="AL153" s="386"/>
      <c r="AM153" s="386"/>
      <c r="AN153" s="386"/>
      <c r="AO153" s="386"/>
      <c r="AP153" s="386"/>
      <c r="AQ153" s="388"/>
      <c r="AR153" s="388"/>
      <c r="AS153" s="388"/>
      <c r="AT153" s="388"/>
      <c r="AU153" s="388"/>
      <c r="AV153" s="388"/>
      <c r="AW153" s="388"/>
      <c r="AX153" s="386"/>
      <c r="AY153" s="388"/>
      <c r="AZ153" s="388"/>
      <c r="BA153" s="388"/>
      <c r="BB153" s="388"/>
      <c r="BC153" s="388"/>
      <c r="BD153" s="388"/>
      <c r="BE153" s="388"/>
      <c r="BF153" s="387"/>
    </row>
    <row r="154" spans="3:77" ht="16.5" customHeight="1">
      <c r="C154" s="219"/>
      <c r="D154" s="219"/>
      <c r="E154" s="364" t="s">
        <v>2243</v>
      </c>
      <c r="F154" s="368"/>
      <c r="G154" s="368"/>
      <c r="H154" s="368"/>
      <c r="I154" s="368"/>
      <c r="J154" s="368"/>
      <c r="K154" s="369"/>
      <c r="L154" s="364" t="s">
        <v>2242</v>
      </c>
      <c r="M154" s="368"/>
      <c r="N154" s="368"/>
      <c r="O154" s="368"/>
      <c r="P154" s="368"/>
      <c r="Q154" s="368"/>
      <c r="R154" s="369"/>
      <c r="S154" s="364" t="s">
        <v>2317</v>
      </c>
      <c r="T154" s="368"/>
      <c r="U154" s="368"/>
      <c r="V154" s="368"/>
      <c r="W154" s="368"/>
      <c r="X154" s="368"/>
      <c r="Y154" s="368"/>
      <c r="Z154" s="368"/>
      <c r="AA154" s="368"/>
      <c r="AB154" s="368"/>
      <c r="AC154" s="368"/>
      <c r="AD154" s="368"/>
      <c r="AE154" s="258"/>
      <c r="AF154" s="258"/>
      <c r="AG154" s="258"/>
      <c r="AH154" s="258"/>
      <c r="AI154" s="258"/>
      <c r="AJ154" s="258"/>
      <c r="AK154" s="258"/>
      <c r="AL154" s="258"/>
      <c r="AM154" s="258"/>
      <c r="AN154" s="258"/>
      <c r="AO154" s="258"/>
      <c r="AP154" s="258"/>
      <c r="AQ154" s="258"/>
      <c r="AR154" s="258"/>
      <c r="AS154" s="258"/>
      <c r="AT154" s="258"/>
      <c r="AU154" s="258"/>
      <c r="AV154" s="258"/>
      <c r="AW154" s="258"/>
      <c r="AX154" s="258"/>
      <c r="AY154" s="258"/>
      <c r="AZ154" s="258"/>
      <c r="BA154" s="258"/>
      <c r="BB154" s="258"/>
      <c r="BC154" s="258"/>
      <c r="BD154" s="258"/>
      <c r="BE154" s="258"/>
      <c r="BF154" s="381"/>
      <c r="BK154" s="219"/>
      <c r="BL154" s="219"/>
      <c r="BM154" s="219"/>
      <c r="BN154" s="219"/>
      <c r="BO154" s="219"/>
      <c r="BP154" s="219"/>
      <c r="BQ154" s="219"/>
      <c r="BR154" s="219"/>
      <c r="BS154" s="219"/>
    </row>
    <row r="155" spans="3:77" ht="16.5" customHeight="1">
      <c r="C155" s="219"/>
      <c r="D155" s="219"/>
      <c r="E155" s="367" t="s">
        <v>2218</v>
      </c>
      <c r="F155" s="368"/>
      <c r="G155" s="368"/>
      <c r="H155" s="368"/>
      <c r="I155" s="368"/>
      <c r="J155" s="368"/>
      <c r="K155" s="369"/>
      <c r="L155" s="367" t="s">
        <v>2142</v>
      </c>
      <c r="M155" s="368"/>
      <c r="N155" s="368"/>
      <c r="O155" s="368"/>
      <c r="P155" s="368"/>
      <c r="Q155" s="368"/>
      <c r="R155" s="369"/>
      <c r="S155" s="368" t="s">
        <v>1987</v>
      </c>
      <c r="T155" s="394"/>
      <c r="U155" s="368"/>
      <c r="V155" s="393"/>
      <c r="W155" s="393"/>
      <c r="X155" s="365"/>
      <c r="Y155" s="365"/>
      <c r="Z155" s="365"/>
      <c r="AA155" s="368"/>
      <c r="AB155" s="368"/>
      <c r="AC155" s="368"/>
      <c r="AD155" s="368"/>
      <c r="AE155" s="368"/>
      <c r="AF155" s="368"/>
      <c r="AG155" s="368"/>
      <c r="AH155" s="368"/>
      <c r="AI155" s="368"/>
      <c r="AJ155" s="368"/>
      <c r="AK155" s="368"/>
      <c r="AL155" s="368"/>
      <c r="AM155" s="368"/>
      <c r="AN155" s="368"/>
      <c r="AO155" s="368"/>
      <c r="AP155" s="368"/>
      <c r="AQ155" s="368"/>
      <c r="AR155" s="368"/>
      <c r="AS155" s="368"/>
      <c r="AT155" s="368"/>
      <c r="AU155" s="368"/>
      <c r="AV155" s="368"/>
      <c r="AW155" s="368"/>
      <c r="AX155" s="368"/>
      <c r="AY155" s="368"/>
      <c r="AZ155" s="368"/>
      <c r="BA155" s="368"/>
      <c r="BB155" s="368"/>
      <c r="BC155" s="368"/>
      <c r="BD155" s="368"/>
      <c r="BE155" s="368"/>
      <c r="BF155" s="369"/>
      <c r="BG155" s="219"/>
      <c r="BH155" s="219"/>
      <c r="BI155" s="219"/>
      <c r="BJ155" s="219"/>
      <c r="BK155" s="219"/>
      <c r="BL155" s="219"/>
      <c r="BM155" s="219"/>
      <c r="BN155" s="219"/>
      <c r="BO155" s="219"/>
      <c r="BP155" s="219"/>
      <c r="BQ155" s="219"/>
      <c r="BR155" s="219"/>
      <c r="BS155" s="219"/>
    </row>
    <row r="156" spans="3:77" ht="16.5" customHeight="1">
      <c r="C156" s="219"/>
      <c r="D156" s="219"/>
      <c r="E156" s="373" t="s">
        <v>2220</v>
      </c>
      <c r="F156" s="371"/>
      <c r="G156" s="371"/>
      <c r="H156" s="371"/>
      <c r="I156" s="371"/>
      <c r="J156" s="371"/>
      <c r="K156" s="372"/>
      <c r="L156" s="373" t="s">
        <v>2143</v>
      </c>
      <c r="M156" s="371"/>
      <c r="N156" s="371"/>
      <c r="O156" s="371"/>
      <c r="P156" s="371"/>
      <c r="Q156" s="371"/>
      <c r="R156" s="372"/>
      <c r="S156" s="371"/>
      <c r="T156" s="371" t="s">
        <v>1600</v>
      </c>
      <c r="U156" s="371"/>
      <c r="X156" s="370"/>
      <c r="Y156" s="370"/>
      <c r="Z156" s="370"/>
      <c r="AA156" s="371"/>
      <c r="AB156" s="371"/>
      <c r="AC156" s="371"/>
      <c r="AD156" s="371"/>
      <c r="AE156" s="371"/>
      <c r="AF156" s="371"/>
      <c r="AG156" s="371"/>
      <c r="AH156" s="371"/>
      <c r="AI156" s="371"/>
      <c r="AJ156" s="371"/>
      <c r="AK156" s="371"/>
      <c r="AL156" s="371"/>
      <c r="AM156" s="371"/>
      <c r="AN156" s="371"/>
      <c r="AO156" s="371"/>
      <c r="AP156" s="371"/>
      <c r="AQ156" s="371"/>
      <c r="AR156" s="371"/>
      <c r="AS156" s="371"/>
      <c r="AT156" s="371"/>
      <c r="AU156" s="371"/>
      <c r="AV156" s="371"/>
      <c r="AW156" s="371"/>
      <c r="AX156" s="371"/>
      <c r="AY156" s="371"/>
      <c r="AZ156" s="371"/>
      <c r="BA156" s="371"/>
      <c r="BB156" s="371"/>
      <c r="BC156" s="371"/>
      <c r="BD156" s="371"/>
      <c r="BE156" s="371"/>
      <c r="BF156" s="372"/>
      <c r="BG156" s="219"/>
      <c r="BH156" s="219"/>
      <c r="BI156" s="219"/>
      <c r="BJ156" s="219"/>
      <c r="BK156" s="219"/>
      <c r="BL156" s="219"/>
      <c r="BM156" s="219"/>
      <c r="BN156" s="219"/>
      <c r="BO156" s="219"/>
      <c r="BP156" s="219"/>
      <c r="BQ156" s="219"/>
      <c r="BR156" s="219"/>
      <c r="BS156" s="219"/>
    </row>
    <row r="157" spans="3:77" ht="16.5" customHeight="1">
      <c r="C157" s="219"/>
      <c r="D157" s="219"/>
      <c r="E157" s="373"/>
      <c r="F157" s="371"/>
      <c r="G157" s="371"/>
      <c r="H157" s="371"/>
      <c r="I157" s="371"/>
      <c r="J157" s="371"/>
      <c r="K157" s="372"/>
      <c r="L157" s="373"/>
      <c r="M157" s="371"/>
      <c r="N157" s="371"/>
      <c r="O157" s="371"/>
      <c r="P157" s="371"/>
      <c r="Q157" s="371"/>
      <c r="R157" s="372"/>
      <c r="S157" s="371"/>
      <c r="T157" s="371"/>
      <c r="U157" s="371" t="s">
        <v>1636</v>
      </c>
      <c r="X157" s="370"/>
      <c r="Y157" s="370"/>
      <c r="Z157" s="370"/>
      <c r="AA157" s="371"/>
      <c r="AB157" s="371"/>
      <c r="AC157" s="371"/>
      <c r="AD157" s="371"/>
      <c r="AE157" s="371"/>
      <c r="AF157" s="371"/>
      <c r="AG157" s="371"/>
      <c r="AH157" s="371"/>
      <c r="AI157" s="371"/>
      <c r="AJ157" s="371"/>
      <c r="AK157" s="371"/>
      <c r="AL157" s="371"/>
      <c r="AM157" s="371"/>
      <c r="AN157" s="371"/>
      <c r="AO157" s="371"/>
      <c r="AP157" s="371"/>
      <c r="AQ157" s="371"/>
      <c r="AR157" s="371"/>
      <c r="AS157" s="371"/>
      <c r="AT157" s="371"/>
      <c r="AU157" s="371"/>
      <c r="AV157" s="371"/>
      <c r="AW157" s="371"/>
      <c r="AX157" s="371"/>
      <c r="AY157" s="371"/>
      <c r="AZ157" s="371"/>
      <c r="BA157" s="371"/>
      <c r="BB157" s="371"/>
      <c r="BC157" s="371"/>
      <c r="BD157" s="371"/>
      <c r="BE157" s="371"/>
      <c r="BF157" s="372"/>
      <c r="BG157" s="219"/>
      <c r="BH157" s="219"/>
      <c r="BI157" s="219"/>
      <c r="BJ157" s="219"/>
      <c r="BK157" s="219"/>
      <c r="BL157" s="219"/>
      <c r="BM157" s="219"/>
      <c r="BN157" s="219"/>
      <c r="BO157" s="219"/>
      <c r="BP157" s="219"/>
      <c r="BQ157" s="219"/>
      <c r="BR157" s="219"/>
      <c r="BS157" s="219"/>
    </row>
    <row r="158" spans="3:77" ht="16.5" customHeight="1">
      <c r="C158" s="219"/>
      <c r="D158" s="219"/>
      <c r="E158" s="373"/>
      <c r="F158" s="371"/>
      <c r="G158" s="371"/>
      <c r="H158" s="371"/>
      <c r="I158" s="371"/>
      <c r="J158" s="371"/>
      <c r="K158" s="372"/>
      <c r="L158" s="373"/>
      <c r="M158" s="371"/>
      <c r="N158" s="371"/>
      <c r="O158" s="371"/>
      <c r="P158" s="371"/>
      <c r="Q158" s="371"/>
      <c r="R158" s="372"/>
      <c r="S158" s="371"/>
      <c r="T158" s="371" t="s">
        <v>1589</v>
      </c>
      <c r="X158" s="370"/>
      <c r="Y158" s="370"/>
      <c r="Z158" s="370"/>
      <c r="AA158" s="371"/>
      <c r="AB158" s="371"/>
      <c r="AC158" s="371"/>
      <c r="AD158" s="371"/>
      <c r="AE158" s="371"/>
      <c r="AI158" s="370"/>
      <c r="AJ158" s="370"/>
      <c r="AK158" s="370"/>
      <c r="AL158" s="371"/>
      <c r="AM158" s="371"/>
      <c r="AN158" s="371"/>
      <c r="AO158" s="371"/>
      <c r="AP158" s="371"/>
      <c r="AT158" s="370"/>
      <c r="AU158" s="370"/>
      <c r="AV158" s="370"/>
      <c r="AW158" s="371"/>
      <c r="AX158" s="18"/>
      <c r="AY158" s="18"/>
      <c r="AZ158" s="370"/>
      <c r="BA158" s="370"/>
      <c r="BB158" s="371"/>
      <c r="BC158" s="371"/>
      <c r="BD158" s="371"/>
      <c r="BE158" s="371"/>
      <c r="BF158" s="396"/>
      <c r="BG158" s="219"/>
      <c r="BH158" s="219"/>
      <c r="BI158" s="219"/>
      <c r="BJ158" s="219"/>
      <c r="BK158" s="219"/>
      <c r="BL158" s="219"/>
      <c r="BM158" s="219"/>
      <c r="BN158" s="219"/>
      <c r="BO158" s="219"/>
      <c r="BP158" s="219"/>
      <c r="BQ158" s="219"/>
      <c r="BR158" s="219"/>
      <c r="BS158" s="219"/>
    </row>
    <row r="159" spans="3:77" ht="16.5" customHeight="1">
      <c r="C159" s="219"/>
      <c r="D159" s="219"/>
      <c r="E159" s="375"/>
      <c r="F159" s="376"/>
      <c r="G159" s="376"/>
      <c r="H159" s="376"/>
      <c r="I159" s="376"/>
      <c r="J159" s="376"/>
      <c r="K159" s="377"/>
      <c r="L159" s="375"/>
      <c r="M159" s="376"/>
      <c r="N159" s="376"/>
      <c r="O159" s="376"/>
      <c r="P159" s="376"/>
      <c r="Q159" s="376"/>
      <c r="R159" s="377"/>
      <c r="S159" s="376"/>
      <c r="T159" s="376"/>
      <c r="U159" s="376" t="s">
        <v>1637</v>
      </c>
      <c r="V159" s="397"/>
      <c r="W159" s="397"/>
      <c r="X159" s="366"/>
      <c r="Y159" s="366"/>
      <c r="Z159" s="366"/>
      <c r="AA159" s="376"/>
      <c r="AB159" s="376"/>
      <c r="AC159" s="376"/>
      <c r="AD159" s="376"/>
      <c r="AE159" s="376"/>
      <c r="AF159" s="397"/>
      <c r="AG159" s="397"/>
      <c r="AH159" s="397"/>
      <c r="AI159" s="366"/>
      <c r="AJ159" s="366"/>
      <c r="AK159" s="366"/>
      <c r="AL159" s="376"/>
      <c r="AM159" s="376"/>
      <c r="AN159" s="376"/>
      <c r="AO159" s="376"/>
      <c r="AP159" s="376"/>
      <c r="AQ159" s="397"/>
      <c r="AR159" s="397"/>
      <c r="AS159" s="397"/>
      <c r="AT159" s="366"/>
      <c r="AU159" s="366"/>
      <c r="AV159" s="366"/>
      <c r="AW159" s="376"/>
      <c r="AX159" s="397"/>
      <c r="AY159" s="397"/>
      <c r="AZ159" s="366"/>
      <c r="BA159" s="366"/>
      <c r="BB159" s="376"/>
      <c r="BC159" s="376"/>
      <c r="BD159" s="376"/>
      <c r="BE159" s="376"/>
      <c r="BF159" s="398"/>
      <c r="BG159" s="219"/>
      <c r="BH159" s="219"/>
      <c r="BI159" s="219"/>
      <c r="BJ159" s="219"/>
      <c r="BK159" s="219"/>
      <c r="BL159" s="219"/>
      <c r="BM159" s="219"/>
      <c r="BN159" s="219"/>
      <c r="BO159" s="219"/>
      <c r="BP159" s="219"/>
      <c r="BQ159" s="219"/>
      <c r="BR159" s="219"/>
      <c r="BS159" s="219"/>
    </row>
    <row r="160" spans="3:77" ht="16.5" customHeight="1">
      <c r="C160" s="219"/>
      <c r="D160" s="219"/>
      <c r="E160" s="257" t="s">
        <v>2843</v>
      </c>
      <c r="F160" s="258"/>
      <c r="G160" s="258"/>
      <c r="H160" s="258"/>
      <c r="I160" s="258"/>
      <c r="J160" s="258"/>
      <c r="K160" s="381"/>
      <c r="L160" s="257" t="s">
        <v>2844</v>
      </c>
      <c r="M160" s="258"/>
      <c r="N160" s="258"/>
      <c r="O160" s="258"/>
      <c r="P160" s="258"/>
      <c r="Q160" s="258"/>
      <c r="R160" s="381"/>
      <c r="S160" s="257" t="s">
        <v>2859</v>
      </c>
      <c r="T160" s="407"/>
      <c r="U160" s="258"/>
      <c r="V160" s="258"/>
      <c r="W160" s="713"/>
      <c r="X160" s="258"/>
      <c r="Y160" s="713"/>
      <c r="Z160" s="258"/>
      <c r="AA160" s="408"/>
      <c r="AB160" s="258"/>
      <c r="AC160" s="408"/>
      <c r="AD160" s="408"/>
      <c r="AE160" s="408"/>
      <c r="AF160" s="408"/>
      <c r="AG160" s="408"/>
      <c r="AH160" s="408"/>
      <c r="AI160" s="408"/>
      <c r="AJ160" s="407"/>
      <c r="AK160" s="258"/>
      <c r="AL160" s="258"/>
      <c r="AM160" s="408"/>
      <c r="AN160" s="258"/>
      <c r="AO160" s="408"/>
      <c r="AP160" s="258"/>
      <c r="AQ160" s="408"/>
      <c r="AR160" s="258"/>
      <c r="AS160" s="408"/>
      <c r="AT160" s="408"/>
      <c r="AU160" s="408"/>
      <c r="AV160" s="408"/>
      <c r="AW160" s="408"/>
      <c r="AX160" s="408"/>
      <c r="AY160" s="408"/>
      <c r="AZ160" s="408"/>
      <c r="BA160" s="408"/>
      <c r="BB160" s="408"/>
      <c r="BC160" s="408"/>
      <c r="BD160" s="408"/>
      <c r="BE160" s="408"/>
      <c r="BF160" s="662"/>
      <c r="BI160" s="219"/>
      <c r="BJ160" s="219"/>
      <c r="BK160" s="219"/>
      <c r="BL160" s="219"/>
      <c r="BM160" s="219"/>
      <c r="BN160" s="219"/>
      <c r="BO160" s="219"/>
      <c r="BP160" s="219"/>
      <c r="BQ160" s="219"/>
      <c r="BR160" s="219"/>
      <c r="BS160" s="219"/>
      <c r="BT160" s="219"/>
      <c r="BU160" s="219"/>
      <c r="BV160" s="219"/>
      <c r="BW160" s="219"/>
      <c r="BX160" s="219"/>
      <c r="BY160" s="219"/>
    </row>
    <row r="161" spans="3:77" ht="16.5" customHeight="1">
      <c r="C161" s="219"/>
      <c r="D161" s="219"/>
      <c r="E161" s="219"/>
      <c r="F161" s="16"/>
      <c r="G161" s="219"/>
      <c r="H161" s="219"/>
      <c r="I161" s="219"/>
      <c r="J161" s="219"/>
      <c r="K161" s="219"/>
      <c r="L161" s="219"/>
      <c r="M161" s="219"/>
      <c r="N161" s="219"/>
      <c r="O161" s="219"/>
      <c r="P161" s="219"/>
      <c r="Q161" s="219"/>
      <c r="R161" s="219"/>
      <c r="S161" s="219"/>
      <c r="T161" s="219"/>
      <c r="U161" s="219"/>
      <c r="V161" s="219"/>
      <c r="W161" s="219"/>
      <c r="X161" s="219"/>
      <c r="Y161" s="219"/>
      <c r="Z161" s="219"/>
      <c r="AA161" s="219"/>
      <c r="AB161" s="219"/>
      <c r="AC161" s="219"/>
      <c r="AD161" s="219"/>
      <c r="AE161" s="219"/>
      <c r="AF161" s="219"/>
      <c r="AG161" s="219"/>
      <c r="AH161" s="219"/>
      <c r="AI161" s="219"/>
      <c r="AJ161" s="219"/>
      <c r="AK161" s="219"/>
      <c r="AL161" s="219"/>
      <c r="AM161" s="219"/>
      <c r="AN161" s="219"/>
      <c r="AO161" s="219"/>
      <c r="AP161" s="219"/>
      <c r="AQ161" s="219"/>
      <c r="AR161" s="219"/>
      <c r="AS161" s="219"/>
      <c r="AT161" s="219"/>
      <c r="AU161" s="219"/>
      <c r="AV161" s="219"/>
      <c r="AW161" s="219"/>
      <c r="AX161" s="219"/>
      <c r="AY161" s="219"/>
      <c r="AZ161" s="219"/>
      <c r="BA161" s="219"/>
      <c r="BB161" s="219"/>
      <c r="BC161" s="219"/>
      <c r="BD161" s="219"/>
      <c r="BE161" s="219"/>
      <c r="BF161" s="219"/>
      <c r="BG161" s="219"/>
      <c r="BH161" s="219"/>
      <c r="BI161" s="219"/>
      <c r="BJ161" s="219"/>
      <c r="BK161" s="219"/>
      <c r="BL161" s="219"/>
      <c r="BM161" s="219"/>
      <c r="BN161" s="219"/>
      <c r="BO161" s="219"/>
      <c r="BP161" s="219"/>
    </row>
    <row r="162" spans="3:77" ht="16.5" customHeight="1">
      <c r="C162" s="219"/>
      <c r="D162" s="219" t="s">
        <v>1911</v>
      </c>
      <c r="E162" s="219"/>
      <c r="F162" s="16"/>
      <c r="G162" s="219"/>
      <c r="H162" s="219"/>
      <c r="I162" s="219"/>
      <c r="J162" s="219"/>
      <c r="K162" s="219"/>
      <c r="L162" s="219"/>
      <c r="M162" s="219"/>
      <c r="P162" s="219"/>
      <c r="Q162" s="219"/>
      <c r="R162" s="219"/>
      <c r="S162" s="219"/>
      <c r="T162" s="219"/>
      <c r="U162" s="219"/>
      <c r="V162" s="219"/>
      <c r="W162" s="219"/>
      <c r="X162" s="219"/>
      <c r="Y162" s="219"/>
      <c r="Z162" s="219"/>
      <c r="AA162" s="219"/>
      <c r="AB162" s="219"/>
      <c r="AC162" s="219"/>
      <c r="AD162" s="219"/>
      <c r="AE162" s="219"/>
      <c r="AF162" s="219"/>
      <c r="AG162" s="219"/>
      <c r="AH162" s="219"/>
      <c r="AI162" s="219"/>
      <c r="AJ162" s="219"/>
      <c r="AK162" s="219"/>
      <c r="AL162" s="219"/>
      <c r="AM162" s="219"/>
      <c r="AN162" s="219"/>
      <c r="AO162" s="219"/>
      <c r="AP162" s="219"/>
      <c r="AQ162" s="219"/>
      <c r="AR162" s="219"/>
      <c r="AS162" s="219"/>
      <c r="AT162" s="219"/>
      <c r="AU162" s="219"/>
      <c r="AV162" s="219"/>
      <c r="AW162" s="219"/>
      <c r="AX162" s="219"/>
      <c r="AY162" s="219"/>
      <c r="AZ162" s="219"/>
      <c r="BA162" s="219"/>
      <c r="BB162" s="219"/>
      <c r="BC162" s="219"/>
      <c r="BD162" s="219"/>
      <c r="BE162" s="219"/>
      <c r="BF162" s="219"/>
      <c r="BG162" s="219"/>
      <c r="BH162" s="219"/>
      <c r="BI162" s="219"/>
      <c r="BJ162" s="219"/>
      <c r="BK162" s="219"/>
      <c r="BL162" s="219"/>
      <c r="BM162" s="219"/>
      <c r="BN162" s="219"/>
      <c r="BO162" s="219"/>
      <c r="BP162" s="219"/>
    </row>
    <row r="163" spans="3:77" ht="16.5" customHeight="1">
      <c r="C163" s="219"/>
      <c r="D163" s="219"/>
      <c r="E163" s="219" t="s">
        <v>1983</v>
      </c>
      <c r="F163" s="16"/>
      <c r="G163" s="219"/>
      <c r="H163" s="219"/>
      <c r="I163" s="219"/>
      <c r="J163" s="219"/>
      <c r="K163" s="219"/>
      <c r="L163" s="219"/>
      <c r="M163" s="219"/>
      <c r="P163" s="219"/>
      <c r="Q163" s="219"/>
      <c r="R163" s="219"/>
      <c r="S163" s="219"/>
      <c r="T163" s="219"/>
      <c r="U163" s="219"/>
      <c r="V163" s="219"/>
      <c r="BH163" s="219"/>
      <c r="BI163" s="219"/>
      <c r="BJ163" s="219"/>
      <c r="BK163" s="219"/>
      <c r="BL163" s="219"/>
      <c r="BM163" s="219"/>
      <c r="BN163" s="219"/>
      <c r="BO163" s="219"/>
      <c r="BP163" s="219"/>
    </row>
    <row r="164" spans="3:77" ht="16.5" customHeight="1">
      <c r="C164" s="219"/>
      <c r="D164" s="219"/>
      <c r="E164" s="219" t="s">
        <v>1984</v>
      </c>
      <c r="F164" s="16"/>
      <c r="G164" s="219"/>
      <c r="H164" s="219"/>
      <c r="I164" s="219"/>
      <c r="J164" s="219"/>
      <c r="K164" s="219"/>
      <c r="L164" s="219"/>
      <c r="M164" s="219"/>
      <c r="P164" s="219"/>
      <c r="Q164" s="219"/>
      <c r="R164" s="219"/>
      <c r="S164" s="219"/>
      <c r="T164" s="219"/>
      <c r="U164" s="219"/>
      <c r="V164" s="219"/>
      <c r="BH164" s="219"/>
      <c r="BI164" s="219"/>
      <c r="BJ164" s="219"/>
      <c r="BK164" s="219"/>
      <c r="BL164" s="219"/>
      <c r="BM164" s="219"/>
      <c r="BN164" s="219"/>
      <c r="BO164" s="219"/>
      <c r="BP164" s="219"/>
    </row>
    <row r="165" spans="3:77" ht="16.5" customHeight="1">
      <c r="C165" s="219"/>
      <c r="D165" s="219"/>
      <c r="E165" s="219"/>
      <c r="F165" s="16"/>
      <c r="G165" s="219"/>
      <c r="H165" s="219"/>
      <c r="I165" s="219"/>
      <c r="J165" s="219"/>
      <c r="K165" s="219"/>
      <c r="L165" s="219"/>
      <c r="M165" s="219"/>
      <c r="P165" s="219"/>
      <c r="Q165" s="219"/>
      <c r="R165" s="219"/>
      <c r="S165" s="219"/>
      <c r="T165" s="219"/>
      <c r="U165" s="219"/>
      <c r="V165" s="219"/>
      <c r="BH165" s="219"/>
      <c r="BI165" s="219"/>
      <c r="BJ165" s="219"/>
      <c r="BK165" s="219"/>
      <c r="BL165" s="219"/>
      <c r="BM165" s="219"/>
      <c r="BN165" s="219"/>
      <c r="BO165" s="219"/>
      <c r="BP165" s="219"/>
    </row>
    <row r="166" spans="3:77" ht="16.5" customHeight="1">
      <c r="C166" s="219" t="s">
        <v>1628</v>
      </c>
      <c r="D166" s="219"/>
      <c r="E166" s="219"/>
      <c r="F166" s="16"/>
      <c r="G166" s="219"/>
      <c r="H166" s="219"/>
      <c r="I166" s="219"/>
      <c r="J166" s="219"/>
      <c r="K166" s="219"/>
      <c r="L166" s="219"/>
      <c r="M166" s="219"/>
      <c r="P166" s="219"/>
      <c r="Q166" s="219"/>
      <c r="R166" s="219"/>
      <c r="S166" s="219"/>
      <c r="T166" s="219"/>
      <c r="U166" s="219"/>
      <c r="V166" s="219"/>
      <c r="BH166" s="219"/>
      <c r="BI166" s="219"/>
      <c r="BJ166" s="219"/>
      <c r="BK166" s="219"/>
      <c r="BL166" s="219"/>
      <c r="BM166" s="219"/>
      <c r="BN166" s="219"/>
      <c r="BO166" s="219"/>
      <c r="BP166" s="219"/>
    </row>
    <row r="167" spans="3:77" ht="16.5" customHeight="1">
      <c r="C167" s="219"/>
      <c r="D167" s="219" t="s">
        <v>1903</v>
      </c>
      <c r="V167" s="219"/>
      <c r="BH167" s="219"/>
      <c r="BI167" s="219"/>
      <c r="BJ167" s="219"/>
      <c r="BK167" s="219"/>
      <c r="BL167" s="219"/>
      <c r="BM167" s="219"/>
      <c r="BN167" s="219"/>
      <c r="BO167" s="219"/>
      <c r="BP167" s="219"/>
    </row>
    <row r="168" spans="3:77" ht="16.5" customHeight="1">
      <c r="C168" s="219"/>
      <c r="D168" s="219"/>
      <c r="E168" s="402" t="s">
        <v>1939</v>
      </c>
      <c r="F168" s="403"/>
      <c r="G168" s="403"/>
      <c r="H168" s="403"/>
      <c r="I168" s="403"/>
      <c r="J168" s="403"/>
      <c r="K168" s="404"/>
      <c r="L168" s="402" t="s">
        <v>29</v>
      </c>
      <c r="M168" s="386"/>
      <c r="N168" s="386"/>
      <c r="O168" s="386"/>
      <c r="P168" s="386"/>
      <c r="Q168" s="386"/>
      <c r="R168" s="387"/>
      <c r="S168" s="386" t="s">
        <v>1420</v>
      </c>
      <c r="T168" s="386"/>
      <c r="U168" s="386"/>
      <c r="V168" s="386"/>
      <c r="W168" s="386"/>
      <c r="X168" s="386"/>
      <c r="Y168" s="386"/>
      <c r="Z168" s="386"/>
      <c r="AA168" s="386"/>
      <c r="AB168" s="386"/>
      <c r="AC168" s="386"/>
      <c r="AD168" s="386"/>
      <c r="AE168" s="386"/>
      <c r="AF168" s="386"/>
      <c r="AG168" s="388"/>
      <c r="AH168" s="388"/>
      <c r="AI168" s="388"/>
      <c r="AJ168" s="386"/>
      <c r="AK168" s="386"/>
      <c r="AL168" s="386"/>
      <c r="AM168" s="386"/>
      <c r="AN168" s="386"/>
      <c r="AO168" s="386"/>
      <c r="AP168" s="386"/>
      <c r="AQ168" s="388"/>
      <c r="AR168" s="388"/>
      <c r="AS168" s="388"/>
      <c r="AT168" s="388"/>
      <c r="AU168" s="388"/>
      <c r="AV168" s="388"/>
      <c r="AW168" s="388"/>
      <c r="AX168" s="386"/>
      <c r="AY168" s="388"/>
      <c r="AZ168" s="388"/>
      <c r="BA168" s="388"/>
      <c r="BB168" s="388"/>
      <c r="BC168" s="388"/>
      <c r="BD168" s="388"/>
      <c r="BE168" s="388"/>
      <c r="BF168" s="387"/>
    </row>
    <row r="169" spans="3:77" ht="16.5" customHeight="1">
      <c r="C169" s="219"/>
      <c r="D169" s="219"/>
      <c r="E169" s="217" t="s">
        <v>2243</v>
      </c>
      <c r="F169" s="258"/>
      <c r="G169" s="258"/>
      <c r="H169" s="258"/>
      <c r="I169" s="258"/>
      <c r="J169" s="258"/>
      <c r="K169" s="381"/>
      <c r="L169" s="217" t="s">
        <v>2242</v>
      </c>
      <c r="M169" s="258"/>
      <c r="N169" s="258"/>
      <c r="O169" s="258"/>
      <c r="P169" s="258"/>
      <c r="Q169" s="258"/>
      <c r="R169" s="381"/>
      <c r="S169" s="217" t="s">
        <v>2318</v>
      </c>
      <c r="T169" s="258"/>
      <c r="U169" s="258"/>
      <c r="V169" s="258"/>
      <c r="W169" s="258"/>
      <c r="X169" s="258"/>
      <c r="Y169" s="258"/>
      <c r="Z169" s="258"/>
      <c r="AA169" s="258"/>
      <c r="AB169" s="258"/>
      <c r="AC169" s="258"/>
      <c r="AD169" s="258"/>
      <c r="AE169" s="258"/>
      <c r="AF169" s="258"/>
      <c r="AG169" s="258"/>
      <c r="AH169" s="258"/>
      <c r="AI169" s="258"/>
      <c r="AJ169" s="258"/>
      <c r="AK169" s="258"/>
      <c r="AL169" s="258"/>
      <c r="AM169" s="258"/>
      <c r="AN169" s="258"/>
      <c r="AO169" s="258"/>
      <c r="AP169" s="258"/>
      <c r="AQ169" s="258"/>
      <c r="AR169" s="258"/>
      <c r="AS169" s="258"/>
      <c r="AT169" s="258"/>
      <c r="AU169" s="258"/>
      <c r="AV169" s="258"/>
      <c r="AW169" s="258"/>
      <c r="AX169" s="258"/>
      <c r="AY169" s="258"/>
      <c r="AZ169" s="258"/>
      <c r="BA169" s="258"/>
      <c r="BB169" s="258"/>
      <c r="BC169" s="258"/>
      <c r="BD169" s="258"/>
      <c r="BE169" s="258"/>
      <c r="BF169" s="381"/>
      <c r="BJ169" s="219"/>
      <c r="BK169" s="219"/>
      <c r="BL169" s="219"/>
      <c r="BM169" s="219"/>
      <c r="BN169" s="219"/>
      <c r="BO169" s="219"/>
      <c r="BP169" s="219"/>
      <c r="BQ169" s="219"/>
      <c r="BR169" s="219"/>
    </row>
    <row r="170" spans="3:77" ht="16.5" customHeight="1">
      <c r="C170" s="219"/>
      <c r="D170" s="219"/>
      <c r="E170" s="257" t="s">
        <v>2218</v>
      </c>
      <c r="F170" s="258"/>
      <c r="G170" s="258"/>
      <c r="H170" s="258"/>
      <c r="I170" s="258"/>
      <c r="J170" s="258"/>
      <c r="K170" s="381"/>
      <c r="L170" s="257" t="s">
        <v>2142</v>
      </c>
      <c r="M170" s="258"/>
      <c r="N170" s="258"/>
      <c r="O170" s="258"/>
      <c r="P170" s="258"/>
      <c r="Q170" s="258"/>
      <c r="R170" s="381"/>
      <c r="S170" s="258" t="s">
        <v>1988</v>
      </c>
      <c r="T170" s="258"/>
      <c r="U170" s="444"/>
      <c r="V170" s="444"/>
      <c r="W170" s="444"/>
      <c r="X170" s="218"/>
      <c r="Y170" s="218"/>
      <c r="Z170" s="218"/>
      <c r="AA170" s="258"/>
      <c r="AB170" s="258"/>
      <c r="AC170" s="258"/>
      <c r="AD170" s="258"/>
      <c r="AE170" s="444"/>
      <c r="AF170" s="218"/>
      <c r="AG170" s="218"/>
      <c r="AH170" s="218"/>
      <c r="AI170" s="258"/>
      <c r="AJ170" s="258"/>
      <c r="AK170" s="258"/>
      <c r="AL170" s="258"/>
      <c r="AM170" s="444"/>
      <c r="AN170" s="218"/>
      <c r="AO170" s="218"/>
      <c r="AP170" s="218"/>
      <c r="AQ170" s="258"/>
      <c r="AR170" s="258"/>
      <c r="AS170" s="258"/>
      <c r="AT170" s="258"/>
      <c r="AU170" s="444"/>
      <c r="AV170" s="218"/>
      <c r="AW170" s="218"/>
      <c r="AX170" s="218"/>
      <c r="AY170" s="444"/>
      <c r="AZ170" s="218"/>
      <c r="BA170" s="218"/>
      <c r="BB170" s="218"/>
      <c r="BC170" s="258"/>
      <c r="BD170" s="258"/>
      <c r="BE170" s="258"/>
      <c r="BF170" s="392"/>
      <c r="BG170" s="219"/>
      <c r="BH170" s="219"/>
      <c r="BI170" s="219"/>
      <c r="BJ170" s="219"/>
      <c r="BK170" s="219"/>
      <c r="BL170" s="219"/>
      <c r="BM170" s="219"/>
      <c r="BN170" s="219"/>
      <c r="BO170" s="219"/>
      <c r="BP170" s="219"/>
      <c r="BQ170" s="219"/>
      <c r="BR170" s="219"/>
    </row>
    <row r="171" spans="3:77" ht="16.5" customHeight="1">
      <c r="C171" s="219"/>
      <c r="D171" s="219"/>
      <c r="E171" s="375" t="s">
        <v>2220</v>
      </c>
      <c r="F171" s="376"/>
      <c r="G171" s="376"/>
      <c r="H171" s="376"/>
      <c r="I171" s="376"/>
      <c r="J171" s="376"/>
      <c r="K171" s="377"/>
      <c r="L171" s="375" t="s">
        <v>2143</v>
      </c>
      <c r="M171" s="376"/>
      <c r="N171" s="376"/>
      <c r="O171" s="376"/>
      <c r="P171" s="376"/>
      <c r="Q171" s="376"/>
      <c r="R171" s="377"/>
      <c r="S171" s="376" t="s">
        <v>1989</v>
      </c>
      <c r="T171" s="376"/>
      <c r="U171" s="397"/>
      <c r="V171" s="397"/>
      <c r="W171" s="397"/>
      <c r="X171" s="366"/>
      <c r="Y171" s="366"/>
      <c r="Z171" s="366"/>
      <c r="AA171" s="376"/>
      <c r="AB171" s="376"/>
      <c r="AC171" s="376"/>
      <c r="AD171" s="376"/>
      <c r="AE171" s="397"/>
      <c r="AF171" s="366"/>
      <c r="AG171" s="366"/>
      <c r="AH171" s="366"/>
      <c r="AI171" s="376"/>
      <c r="AJ171" s="376"/>
      <c r="AK171" s="376"/>
      <c r="AL171" s="376"/>
      <c r="AM171" s="397"/>
      <c r="AN171" s="366"/>
      <c r="AO171" s="366"/>
      <c r="AP171" s="366"/>
      <c r="AQ171" s="376"/>
      <c r="AR171" s="376"/>
      <c r="AS171" s="376"/>
      <c r="AT171" s="376"/>
      <c r="AU171" s="397"/>
      <c r="AV171" s="366"/>
      <c r="AW171" s="366"/>
      <c r="AX171" s="366"/>
      <c r="AY171" s="397"/>
      <c r="AZ171" s="366"/>
      <c r="BA171" s="366"/>
      <c r="BB171" s="366"/>
      <c r="BC171" s="376"/>
      <c r="BD171" s="376"/>
      <c r="BE171" s="376"/>
      <c r="BF171" s="398"/>
      <c r="BG171" s="219"/>
      <c r="BH171" s="219"/>
      <c r="BI171" s="219"/>
      <c r="BJ171" s="219"/>
      <c r="BK171" s="219"/>
      <c r="BL171" s="219"/>
      <c r="BM171" s="219"/>
      <c r="BN171" s="219"/>
      <c r="BO171" s="219"/>
      <c r="BP171" s="219"/>
      <c r="BQ171" s="219"/>
      <c r="BR171" s="219"/>
    </row>
    <row r="172" spans="3:77" ht="16.5" customHeight="1">
      <c r="C172" s="219"/>
      <c r="D172" s="219"/>
      <c r="E172" s="257" t="s">
        <v>2843</v>
      </c>
      <c r="F172" s="258"/>
      <c r="G172" s="258"/>
      <c r="H172" s="258"/>
      <c r="I172" s="258"/>
      <c r="J172" s="258"/>
      <c r="K172" s="381"/>
      <c r="L172" s="257" t="s">
        <v>2844</v>
      </c>
      <c r="M172" s="258"/>
      <c r="N172" s="258"/>
      <c r="O172" s="258"/>
      <c r="P172" s="258"/>
      <c r="Q172" s="258"/>
      <c r="R172" s="381"/>
      <c r="S172" s="257" t="s">
        <v>2860</v>
      </c>
      <c r="T172" s="407"/>
      <c r="U172" s="258"/>
      <c r="V172" s="258"/>
      <c r="W172" s="713"/>
      <c r="X172" s="258"/>
      <c r="Y172" s="713"/>
      <c r="Z172" s="258"/>
      <c r="AA172" s="408"/>
      <c r="AB172" s="258"/>
      <c r="AC172" s="408"/>
      <c r="AD172" s="408"/>
      <c r="AE172" s="408"/>
      <c r="AF172" s="408"/>
      <c r="AG172" s="408"/>
      <c r="AH172" s="408"/>
      <c r="AI172" s="408"/>
      <c r="AJ172" s="407"/>
      <c r="AK172" s="258"/>
      <c r="AL172" s="258"/>
      <c r="AM172" s="408"/>
      <c r="AN172" s="258"/>
      <c r="AO172" s="408"/>
      <c r="AP172" s="258"/>
      <c r="AQ172" s="408"/>
      <c r="AR172" s="258"/>
      <c r="AS172" s="408"/>
      <c r="AT172" s="408"/>
      <c r="AU172" s="408"/>
      <c r="AV172" s="408"/>
      <c r="AW172" s="408"/>
      <c r="AX172" s="408"/>
      <c r="AY172" s="408"/>
      <c r="AZ172" s="408"/>
      <c r="BA172" s="408"/>
      <c r="BB172" s="408"/>
      <c r="BC172" s="408"/>
      <c r="BD172" s="408"/>
      <c r="BE172" s="408"/>
      <c r="BF172" s="662"/>
      <c r="BI172" s="219"/>
      <c r="BJ172" s="219"/>
      <c r="BK172" s="219"/>
      <c r="BL172" s="219"/>
      <c r="BM172" s="219"/>
      <c r="BN172" s="219"/>
      <c r="BO172" s="219"/>
      <c r="BP172" s="219"/>
      <c r="BQ172" s="219"/>
      <c r="BR172" s="219"/>
      <c r="BS172" s="219"/>
      <c r="BT172" s="219"/>
      <c r="BU172" s="219"/>
      <c r="BV172" s="219"/>
      <c r="BW172" s="219"/>
      <c r="BX172" s="219"/>
      <c r="BY172" s="219"/>
    </row>
    <row r="173" spans="3:77" ht="16.5" customHeight="1">
      <c r="C173" s="219"/>
      <c r="D173" s="219"/>
      <c r="E173" s="219"/>
      <c r="F173" s="16"/>
      <c r="G173" s="219"/>
      <c r="H173" s="219"/>
      <c r="I173" s="219"/>
      <c r="J173" s="219"/>
      <c r="K173" s="219"/>
      <c r="L173" s="219"/>
      <c r="M173" s="219"/>
      <c r="P173" s="219"/>
      <c r="Q173" s="219"/>
      <c r="R173" s="219"/>
      <c r="S173" s="219"/>
      <c r="T173" s="219"/>
      <c r="U173" s="219"/>
      <c r="V173" s="219"/>
      <c r="W173" s="219"/>
      <c r="X173" s="219"/>
      <c r="Y173" s="219"/>
      <c r="Z173" s="219"/>
      <c r="AA173" s="219"/>
      <c r="AB173" s="219"/>
      <c r="AC173" s="219"/>
      <c r="AD173" s="219"/>
      <c r="AE173" s="219"/>
      <c r="AF173" s="219"/>
      <c r="AG173" s="219"/>
      <c r="AH173" s="219"/>
      <c r="AI173" s="219"/>
      <c r="AJ173" s="219"/>
      <c r="AK173" s="219"/>
      <c r="AL173" s="219"/>
      <c r="AM173" s="219"/>
      <c r="AN173" s="219"/>
      <c r="AO173" s="219"/>
      <c r="AP173" s="219"/>
      <c r="AQ173" s="219"/>
      <c r="AR173" s="219"/>
      <c r="AS173" s="219"/>
      <c r="AT173" s="219"/>
      <c r="AU173" s="219"/>
      <c r="AV173" s="219"/>
      <c r="AW173" s="219"/>
      <c r="AX173" s="219"/>
      <c r="AY173" s="219"/>
      <c r="AZ173" s="219"/>
      <c r="BA173" s="219"/>
      <c r="BB173" s="219"/>
      <c r="BC173" s="219"/>
      <c r="BD173" s="219"/>
      <c r="BE173" s="219"/>
      <c r="BF173" s="219"/>
      <c r="BG173" s="219"/>
      <c r="BH173" s="219"/>
      <c r="BI173" s="219"/>
      <c r="BJ173" s="219"/>
      <c r="BK173" s="219"/>
      <c r="BL173" s="219"/>
      <c r="BM173" s="219"/>
      <c r="BN173" s="219"/>
      <c r="BO173" s="219"/>
      <c r="BP173" s="219"/>
    </row>
    <row r="174" spans="3:77" ht="16.5" customHeight="1">
      <c r="C174" s="17" t="s">
        <v>1921</v>
      </c>
      <c r="D174" s="219"/>
      <c r="E174" s="219"/>
      <c r="F174" s="16"/>
      <c r="G174" s="219"/>
      <c r="H174" s="219"/>
      <c r="I174" s="219"/>
      <c r="J174" s="219"/>
      <c r="K174" s="219"/>
      <c r="L174" s="219"/>
      <c r="M174" s="219"/>
      <c r="P174" s="219"/>
      <c r="Q174" s="219"/>
      <c r="R174" s="219"/>
      <c r="S174" s="219"/>
      <c r="T174" s="219"/>
      <c r="U174" s="219"/>
      <c r="V174" s="219"/>
      <c r="W174" s="219"/>
      <c r="X174" s="219"/>
      <c r="Y174" s="219"/>
      <c r="Z174" s="219"/>
      <c r="AA174" s="219"/>
      <c r="AB174" s="219"/>
      <c r="AC174" s="219"/>
      <c r="AD174" s="219"/>
      <c r="AE174" s="219"/>
      <c r="AF174" s="219"/>
      <c r="AG174" s="219"/>
      <c r="AH174" s="219"/>
      <c r="AI174" s="219"/>
      <c r="AJ174" s="219"/>
      <c r="AK174" s="219"/>
      <c r="AL174" s="219"/>
      <c r="AM174" s="219"/>
      <c r="AN174" s="219"/>
      <c r="AO174" s="219"/>
      <c r="AP174" s="219"/>
      <c r="AQ174" s="219"/>
      <c r="AR174" s="219"/>
      <c r="AS174" s="219"/>
      <c r="AT174" s="219"/>
      <c r="AU174" s="219"/>
      <c r="AV174" s="219"/>
      <c r="AW174" s="219"/>
      <c r="AX174" s="219"/>
      <c r="AY174" s="219"/>
      <c r="AZ174" s="219"/>
      <c r="BA174" s="219"/>
      <c r="BB174" s="219"/>
      <c r="BC174" s="219"/>
      <c r="BD174" s="219"/>
      <c r="BE174" s="219"/>
      <c r="BF174" s="219"/>
      <c r="BG174" s="219"/>
      <c r="BH174" s="219"/>
      <c r="BI174" s="219"/>
      <c r="BJ174" s="219"/>
      <c r="BK174" s="219"/>
      <c r="BL174" s="219"/>
      <c r="BM174" s="219"/>
      <c r="BN174" s="219"/>
      <c r="BO174" s="219"/>
      <c r="BP174" s="219"/>
    </row>
    <row r="175" spans="3:77" ht="16.5" customHeight="1">
      <c r="C175" s="219"/>
      <c r="D175" s="219"/>
      <c r="E175" s="16"/>
      <c r="AQ175" s="219"/>
      <c r="AR175" s="219"/>
      <c r="AS175" s="219"/>
      <c r="AT175" s="219"/>
      <c r="AU175" s="219"/>
      <c r="AV175" s="219"/>
      <c r="AW175" s="219"/>
      <c r="AX175" s="219"/>
      <c r="AY175" s="219"/>
      <c r="AZ175" s="219"/>
      <c r="BA175" s="219"/>
      <c r="BB175" s="219"/>
      <c r="BC175" s="219"/>
      <c r="BD175" s="219"/>
      <c r="BE175" s="219"/>
      <c r="BF175" s="219"/>
      <c r="BG175" s="219"/>
      <c r="BH175" s="219"/>
      <c r="BI175" s="219"/>
      <c r="BJ175" s="219"/>
      <c r="BK175" s="219"/>
      <c r="BL175" s="219"/>
      <c r="BM175" s="219"/>
      <c r="BN175" s="219"/>
      <c r="BO175" s="219"/>
      <c r="BP175" s="219"/>
    </row>
    <row r="176" spans="3:77" ht="16.5" customHeight="1">
      <c r="C176" s="219"/>
      <c r="D176" s="219"/>
      <c r="E176" s="16"/>
      <c r="AQ176" s="219"/>
      <c r="AR176" s="219"/>
      <c r="AS176" s="219"/>
      <c r="AT176" s="219"/>
      <c r="AU176" s="219"/>
      <c r="AV176" s="219"/>
      <c r="AW176" s="219"/>
      <c r="AX176" s="219"/>
      <c r="AY176" s="219"/>
      <c r="AZ176" s="219"/>
      <c r="BA176" s="219"/>
      <c r="BB176" s="219"/>
      <c r="BC176" s="219"/>
      <c r="BD176" s="219"/>
      <c r="BE176" s="219"/>
      <c r="BF176" s="219"/>
      <c r="BG176" s="219"/>
      <c r="BH176" s="219"/>
      <c r="BI176" s="219"/>
      <c r="BJ176" s="219"/>
      <c r="BK176" s="219"/>
      <c r="BL176" s="219"/>
      <c r="BM176" s="219"/>
      <c r="BN176" s="219"/>
      <c r="BO176" s="219"/>
      <c r="BP176" s="219"/>
    </row>
    <row r="177" spans="3:68" ht="16.5" customHeight="1">
      <c r="C177" s="219"/>
      <c r="D177" s="219"/>
      <c r="E177" s="219"/>
      <c r="F177" s="219"/>
      <c r="G177" s="16"/>
      <c r="H177" s="219"/>
      <c r="I177" s="219"/>
      <c r="J177" s="219"/>
      <c r="K177" s="219"/>
      <c r="L177" s="219"/>
      <c r="M177" s="219"/>
      <c r="N177" s="219"/>
      <c r="O177" s="219"/>
      <c r="P177" s="219"/>
      <c r="Q177" s="219"/>
      <c r="R177" s="219"/>
      <c r="S177" s="219"/>
      <c r="T177" s="219"/>
      <c r="U177" s="219"/>
      <c r="V177" s="219"/>
      <c r="W177" s="219"/>
      <c r="X177" s="219"/>
      <c r="Y177" s="219"/>
      <c r="Z177" s="219"/>
      <c r="AA177" s="219"/>
      <c r="AB177" s="219"/>
      <c r="AC177" s="219"/>
      <c r="AD177" s="219"/>
      <c r="AE177" s="219"/>
      <c r="AF177" s="219"/>
      <c r="AG177" s="219"/>
      <c r="AH177" s="219"/>
      <c r="AI177" s="219"/>
      <c r="AJ177" s="219"/>
      <c r="AK177" s="219"/>
      <c r="AL177" s="219"/>
      <c r="AM177" s="219"/>
      <c r="AN177" s="219"/>
      <c r="AO177" s="219"/>
      <c r="AP177" s="219"/>
      <c r="AQ177" s="219"/>
      <c r="AR177" s="219"/>
      <c r="AS177" s="219"/>
      <c r="AT177" s="219"/>
      <c r="AU177" s="219"/>
      <c r="AV177" s="219"/>
      <c r="AW177" s="219"/>
      <c r="AX177" s="219"/>
      <c r="AY177" s="219"/>
      <c r="AZ177" s="219"/>
      <c r="BA177" s="219"/>
      <c r="BB177" s="219"/>
      <c r="BC177" s="219"/>
      <c r="BD177" s="219"/>
      <c r="BE177" s="219"/>
      <c r="BF177" s="219"/>
      <c r="BG177" s="219"/>
      <c r="BH177" s="219"/>
      <c r="BI177" s="219"/>
      <c r="BJ177" s="219"/>
      <c r="BK177" s="219"/>
      <c r="BL177" s="219"/>
      <c r="BM177" s="219"/>
      <c r="BN177" s="219"/>
      <c r="BO177" s="219"/>
      <c r="BP177" s="219"/>
    </row>
    <row r="178" spans="3:68" ht="16.5" customHeight="1">
      <c r="C178" s="219"/>
      <c r="D178" s="219"/>
      <c r="E178" s="219"/>
      <c r="F178" s="219"/>
      <c r="G178" s="219"/>
      <c r="H178" s="219"/>
      <c r="I178" s="219"/>
      <c r="J178" s="219"/>
      <c r="K178" s="219"/>
      <c r="L178" s="219"/>
      <c r="M178" s="219"/>
      <c r="N178" s="219"/>
      <c r="O178" s="219"/>
      <c r="P178" s="219"/>
      <c r="Q178" s="219"/>
      <c r="R178" s="219"/>
      <c r="S178" s="219"/>
      <c r="T178" s="219"/>
      <c r="U178" s="219"/>
      <c r="V178" s="219"/>
      <c r="W178" s="219"/>
      <c r="X178" s="219"/>
      <c r="Y178" s="219"/>
      <c r="Z178" s="219"/>
      <c r="AA178" s="219"/>
      <c r="AB178" s="219"/>
      <c r="AC178" s="219"/>
      <c r="AD178" s="219"/>
      <c r="AE178" s="219"/>
      <c r="AF178" s="219"/>
      <c r="AG178" s="219"/>
      <c r="AH178" s="219"/>
      <c r="AI178" s="219"/>
      <c r="AJ178" s="219"/>
      <c r="AK178" s="219"/>
      <c r="AL178" s="219"/>
      <c r="AM178" s="219"/>
      <c r="AN178" s="219"/>
      <c r="AO178" s="219"/>
      <c r="AP178" s="219"/>
      <c r="AQ178" s="219"/>
      <c r="AR178" s="219"/>
      <c r="AS178" s="219"/>
      <c r="AT178" s="219"/>
      <c r="AU178" s="219"/>
      <c r="AV178" s="219"/>
      <c r="AW178" s="219"/>
      <c r="AX178" s="219"/>
      <c r="AY178" s="219"/>
      <c r="AZ178" s="219"/>
      <c r="BA178" s="219"/>
      <c r="BB178" s="219"/>
      <c r="BC178" s="219"/>
      <c r="BD178" s="219"/>
      <c r="BE178" s="219"/>
      <c r="BF178" s="219"/>
      <c r="BG178" s="219"/>
      <c r="BH178" s="219"/>
      <c r="BI178" s="219"/>
      <c r="BJ178" s="219"/>
      <c r="BK178" s="219"/>
      <c r="BL178" s="219"/>
      <c r="BM178" s="219"/>
      <c r="BN178" s="219"/>
      <c r="BO178" s="219"/>
      <c r="BP178" s="219"/>
    </row>
    <row r="179" spans="3:68" ht="16.5" customHeight="1">
      <c r="C179" s="219"/>
      <c r="D179" s="219"/>
      <c r="E179" s="219"/>
      <c r="F179" s="16"/>
      <c r="G179" s="219"/>
      <c r="H179" s="219"/>
      <c r="I179" s="219"/>
      <c r="J179" s="219"/>
      <c r="K179" s="219"/>
      <c r="L179" s="219"/>
      <c r="M179" s="219"/>
      <c r="N179" s="219"/>
      <c r="O179" s="219"/>
      <c r="P179" s="219"/>
      <c r="Q179" s="219"/>
      <c r="R179" s="219"/>
      <c r="S179" s="219"/>
      <c r="T179" s="219"/>
      <c r="U179" s="219"/>
      <c r="V179" s="219"/>
      <c r="W179" s="219"/>
      <c r="X179" s="219"/>
      <c r="Y179" s="219"/>
      <c r="Z179" s="219"/>
      <c r="AA179" s="219"/>
      <c r="AB179" s="219"/>
      <c r="AC179" s="219"/>
      <c r="AD179" s="219"/>
      <c r="AE179" s="219"/>
      <c r="AF179" s="219"/>
      <c r="AG179" s="219"/>
      <c r="AH179" s="219"/>
      <c r="AI179" s="219"/>
      <c r="AJ179" s="219"/>
      <c r="AK179" s="219"/>
      <c r="AL179" s="219"/>
      <c r="AM179" s="219"/>
      <c r="AN179" s="219"/>
      <c r="AO179" s="219"/>
      <c r="AP179" s="219"/>
      <c r="AQ179" s="219"/>
      <c r="AR179" s="219"/>
      <c r="AS179" s="219"/>
      <c r="AT179" s="219"/>
      <c r="AU179" s="219"/>
      <c r="AV179" s="219"/>
      <c r="AW179" s="219"/>
      <c r="AX179" s="219"/>
      <c r="AY179" s="219"/>
      <c r="AZ179" s="219"/>
      <c r="BA179" s="219"/>
      <c r="BB179" s="219"/>
      <c r="BC179" s="219"/>
      <c r="BD179" s="219"/>
      <c r="BE179" s="219"/>
      <c r="BF179" s="219"/>
      <c r="BG179" s="219"/>
      <c r="BH179" s="219"/>
      <c r="BI179" s="219"/>
      <c r="BJ179" s="219"/>
      <c r="BK179" s="219"/>
      <c r="BL179" s="219"/>
      <c r="BM179" s="219"/>
      <c r="BN179" s="219"/>
      <c r="BO179" s="219"/>
      <c r="BP179" s="219"/>
    </row>
    <row r="180" spans="3:68" ht="16.5" customHeight="1">
      <c r="C180" s="219"/>
      <c r="D180" s="219"/>
      <c r="E180" s="219"/>
      <c r="F180" s="16"/>
      <c r="G180" s="219"/>
      <c r="H180" s="219"/>
      <c r="I180" s="219"/>
      <c r="J180" s="219"/>
      <c r="K180" s="219"/>
      <c r="L180" s="219"/>
      <c r="M180" s="219"/>
      <c r="N180" s="219"/>
      <c r="O180" s="219"/>
      <c r="P180" s="219"/>
      <c r="Q180" s="219"/>
      <c r="R180" s="219"/>
      <c r="S180" s="219"/>
      <c r="T180" s="219"/>
      <c r="U180" s="219"/>
      <c r="V180" s="219"/>
      <c r="W180" s="219"/>
      <c r="X180" s="219"/>
      <c r="Y180" s="219"/>
      <c r="Z180" s="219"/>
      <c r="AA180" s="219"/>
      <c r="AB180" s="219"/>
      <c r="AC180" s="219"/>
      <c r="AD180" s="219"/>
      <c r="AE180" s="219"/>
      <c r="AF180" s="219"/>
      <c r="AG180" s="219"/>
      <c r="AH180" s="219"/>
      <c r="AI180" s="219"/>
      <c r="AJ180" s="219"/>
      <c r="AK180" s="219"/>
      <c r="AL180" s="219"/>
      <c r="AM180" s="219"/>
      <c r="AN180" s="219"/>
      <c r="AO180" s="219"/>
      <c r="AP180" s="219"/>
      <c r="AQ180" s="219"/>
      <c r="AR180" s="219"/>
      <c r="AS180" s="219"/>
      <c r="AT180" s="219"/>
      <c r="AU180" s="219"/>
      <c r="AV180" s="219"/>
      <c r="AW180" s="219"/>
      <c r="AX180" s="219"/>
      <c r="AY180" s="219"/>
      <c r="AZ180" s="219"/>
      <c r="BA180" s="219"/>
      <c r="BB180" s="219"/>
      <c r="BC180" s="219"/>
      <c r="BD180" s="219"/>
      <c r="BE180" s="219"/>
      <c r="BF180" s="219"/>
      <c r="BG180" s="219"/>
      <c r="BH180" s="219"/>
      <c r="BI180" s="219"/>
      <c r="BJ180" s="219"/>
      <c r="BK180" s="219"/>
      <c r="BL180" s="219"/>
      <c r="BM180" s="219"/>
      <c r="BN180" s="219"/>
      <c r="BO180" s="219"/>
      <c r="BP180" s="219"/>
    </row>
    <row r="181" spans="3:68" ht="16.5" customHeight="1">
      <c r="C181" s="219"/>
      <c r="D181" s="219"/>
      <c r="E181" s="219"/>
      <c r="F181" s="16"/>
      <c r="G181" s="219"/>
      <c r="H181" s="219"/>
      <c r="I181" s="219"/>
      <c r="J181" s="219"/>
      <c r="K181" s="219"/>
      <c r="L181" s="219"/>
      <c r="M181" s="219"/>
      <c r="N181" s="219"/>
      <c r="O181" s="219"/>
      <c r="P181" s="219"/>
      <c r="Q181" s="219"/>
      <c r="R181" s="219"/>
      <c r="S181" s="219"/>
      <c r="T181" s="219"/>
      <c r="U181" s="219"/>
      <c r="V181" s="219"/>
      <c r="W181" s="219"/>
      <c r="X181" s="219"/>
      <c r="Y181" s="219"/>
      <c r="Z181" s="219"/>
      <c r="AA181" s="219"/>
      <c r="AB181" s="219"/>
      <c r="AC181" s="219"/>
      <c r="AD181" s="219"/>
      <c r="AE181" s="219"/>
      <c r="AF181" s="219"/>
      <c r="AG181" s="219"/>
      <c r="AH181" s="219"/>
      <c r="AI181" s="219"/>
      <c r="AJ181" s="219"/>
      <c r="AK181" s="219"/>
      <c r="AL181" s="219"/>
      <c r="AM181" s="219"/>
      <c r="AN181" s="219"/>
      <c r="AO181" s="219"/>
      <c r="AP181" s="219"/>
      <c r="AQ181" s="219"/>
      <c r="AR181" s="219"/>
      <c r="AS181" s="219"/>
      <c r="AT181" s="219"/>
      <c r="AU181" s="219"/>
      <c r="AV181" s="219"/>
      <c r="AW181" s="219"/>
      <c r="AX181" s="219"/>
      <c r="AY181" s="219"/>
      <c r="AZ181" s="219"/>
      <c r="BA181" s="219"/>
      <c r="BB181" s="219"/>
      <c r="BC181" s="219"/>
      <c r="BD181" s="219"/>
      <c r="BE181" s="219"/>
      <c r="BF181" s="219"/>
      <c r="BG181" s="219"/>
      <c r="BH181" s="219"/>
      <c r="BI181" s="219"/>
      <c r="BJ181" s="219"/>
      <c r="BK181" s="219"/>
      <c r="BL181" s="219"/>
      <c r="BM181" s="219"/>
      <c r="BN181" s="219"/>
      <c r="BO181" s="219"/>
      <c r="BP181" s="219"/>
    </row>
    <row r="182" spans="3:68" ht="16.5" customHeight="1">
      <c r="C182" s="219"/>
      <c r="D182" s="219"/>
      <c r="E182" s="219"/>
      <c r="F182" s="219"/>
      <c r="G182" s="219"/>
      <c r="H182" s="219"/>
      <c r="I182" s="219"/>
      <c r="J182" s="219"/>
      <c r="K182" s="219"/>
      <c r="L182" s="219"/>
      <c r="M182" s="219"/>
      <c r="N182" s="219"/>
      <c r="O182" s="219"/>
      <c r="P182" s="219"/>
      <c r="Q182" s="219"/>
      <c r="R182" s="219"/>
      <c r="S182" s="219"/>
      <c r="T182" s="219"/>
      <c r="U182" s="219"/>
      <c r="V182" s="219"/>
      <c r="W182" s="219"/>
      <c r="X182" s="219"/>
      <c r="Y182" s="219"/>
      <c r="Z182" s="219"/>
      <c r="AA182" s="219"/>
      <c r="AB182" s="219"/>
      <c r="AC182" s="219"/>
      <c r="AD182" s="219"/>
      <c r="AE182" s="219"/>
      <c r="AF182" s="219"/>
      <c r="AG182" s="219"/>
      <c r="AH182" s="219"/>
      <c r="AI182" s="219"/>
      <c r="AJ182" s="219"/>
      <c r="AK182" s="219"/>
      <c r="AL182" s="219"/>
      <c r="AM182" s="219"/>
      <c r="AN182" s="219"/>
      <c r="AO182" s="219"/>
      <c r="AP182" s="219"/>
      <c r="AQ182" s="219"/>
      <c r="AR182" s="219"/>
      <c r="AS182" s="219"/>
      <c r="AT182" s="219"/>
      <c r="AU182" s="219"/>
      <c r="AV182" s="219"/>
      <c r="AW182" s="219"/>
      <c r="AX182" s="219"/>
      <c r="AY182" s="219"/>
      <c r="AZ182" s="219"/>
      <c r="BA182" s="219"/>
      <c r="BB182" s="219"/>
      <c r="BC182" s="219"/>
      <c r="BD182" s="219"/>
      <c r="BE182" s="219"/>
      <c r="BF182" s="219"/>
      <c r="BG182" s="219"/>
      <c r="BH182" s="219"/>
      <c r="BI182" s="219"/>
      <c r="BJ182" s="219"/>
      <c r="BK182" s="219"/>
      <c r="BL182" s="219"/>
      <c r="BM182" s="219"/>
      <c r="BN182" s="219"/>
      <c r="BO182" s="219"/>
      <c r="BP182" s="219"/>
    </row>
    <row r="183" spans="3:68" ht="16.5" customHeight="1">
      <c r="C183" s="219"/>
      <c r="D183" s="219"/>
      <c r="E183" s="219"/>
      <c r="F183" s="219"/>
      <c r="G183" s="219"/>
      <c r="H183" s="219"/>
      <c r="I183" s="219"/>
      <c r="J183" s="219"/>
      <c r="K183" s="219"/>
      <c r="L183" s="219"/>
      <c r="M183" s="219"/>
      <c r="N183" s="219"/>
      <c r="O183" s="219"/>
      <c r="P183" s="219"/>
      <c r="Q183" s="219"/>
      <c r="R183" s="219"/>
      <c r="S183" s="219"/>
      <c r="T183" s="219"/>
      <c r="U183" s="219"/>
      <c r="V183" s="219"/>
      <c r="W183" s="219"/>
      <c r="X183" s="219"/>
      <c r="Y183" s="219"/>
      <c r="Z183" s="219"/>
      <c r="AA183" s="219"/>
      <c r="AB183" s="219"/>
      <c r="AC183" s="219"/>
      <c r="AD183" s="219"/>
      <c r="AE183" s="219"/>
      <c r="AF183" s="219"/>
      <c r="AG183" s="219"/>
      <c r="AH183" s="219"/>
      <c r="AI183" s="219"/>
      <c r="AJ183" s="219"/>
      <c r="AK183" s="219"/>
      <c r="AL183" s="219"/>
      <c r="AM183" s="219"/>
      <c r="AN183" s="219"/>
      <c r="AO183" s="219"/>
      <c r="AP183" s="219"/>
      <c r="AQ183" s="219"/>
      <c r="AR183" s="219"/>
      <c r="AS183" s="219"/>
      <c r="AT183" s="219"/>
      <c r="AU183" s="219"/>
      <c r="AV183" s="219"/>
      <c r="AW183" s="219"/>
      <c r="AX183" s="219"/>
      <c r="AY183" s="219"/>
      <c r="AZ183" s="219"/>
      <c r="BA183" s="219"/>
      <c r="BB183" s="219"/>
      <c r="BC183" s="219"/>
      <c r="BD183" s="219"/>
      <c r="BE183" s="219"/>
      <c r="BF183" s="219"/>
      <c r="BG183" s="219"/>
      <c r="BH183" s="219"/>
      <c r="BI183" s="219"/>
      <c r="BJ183" s="219"/>
      <c r="BK183" s="219"/>
      <c r="BL183" s="219"/>
      <c r="BM183" s="219"/>
      <c r="BN183" s="219"/>
      <c r="BO183" s="219"/>
      <c r="BP183" s="219"/>
    </row>
    <row r="184" spans="3:68" ht="16.5" customHeight="1">
      <c r="C184" s="219"/>
      <c r="D184" s="219"/>
      <c r="E184" s="219"/>
      <c r="F184" s="219"/>
      <c r="G184" s="219"/>
      <c r="H184" s="219"/>
      <c r="I184" s="219"/>
      <c r="J184" s="219"/>
      <c r="K184" s="219"/>
      <c r="L184" s="219"/>
      <c r="M184" s="219"/>
      <c r="N184" s="219"/>
      <c r="O184" s="219"/>
      <c r="P184" s="219"/>
      <c r="Q184" s="219"/>
      <c r="R184" s="219"/>
      <c r="S184" s="219"/>
      <c r="T184" s="219"/>
      <c r="U184" s="219"/>
      <c r="V184" s="219"/>
      <c r="W184" s="219"/>
      <c r="X184" s="219"/>
      <c r="Y184" s="219"/>
      <c r="Z184" s="219"/>
      <c r="AA184" s="219"/>
      <c r="AB184" s="219"/>
      <c r="AC184" s="219"/>
      <c r="AD184" s="219"/>
      <c r="AE184" s="219"/>
      <c r="AF184" s="219"/>
      <c r="AG184" s="219"/>
      <c r="AH184" s="219"/>
      <c r="AI184" s="219"/>
      <c r="AJ184" s="219"/>
      <c r="AK184" s="219"/>
      <c r="AL184" s="219"/>
      <c r="AM184" s="219"/>
      <c r="AN184" s="219"/>
      <c r="AO184" s="219"/>
      <c r="AP184" s="219"/>
      <c r="AQ184" s="219"/>
      <c r="AR184" s="219"/>
      <c r="AS184" s="219"/>
      <c r="AT184" s="219"/>
      <c r="AU184" s="219"/>
      <c r="AV184" s="219"/>
      <c r="AW184" s="219"/>
      <c r="AX184" s="219"/>
      <c r="AY184" s="219"/>
      <c r="AZ184" s="219"/>
      <c r="BA184" s="219"/>
      <c r="BB184" s="219"/>
      <c r="BC184" s="219"/>
      <c r="BD184" s="219"/>
      <c r="BE184" s="219"/>
      <c r="BF184" s="219"/>
      <c r="BG184" s="219"/>
      <c r="BH184" s="219"/>
      <c r="BI184" s="219"/>
      <c r="BJ184" s="219"/>
      <c r="BK184" s="219"/>
      <c r="BL184" s="219"/>
      <c r="BM184" s="219"/>
      <c r="BN184" s="219"/>
      <c r="BO184" s="219"/>
      <c r="BP184" s="219"/>
    </row>
    <row r="185" spans="3:68" ht="16.5" customHeight="1">
      <c r="C185" s="219"/>
      <c r="D185" s="219"/>
      <c r="E185" s="219"/>
      <c r="F185" s="219"/>
      <c r="G185" s="219"/>
      <c r="H185" s="219"/>
      <c r="I185" s="219"/>
      <c r="J185" s="219"/>
      <c r="K185" s="219"/>
      <c r="L185" s="219"/>
      <c r="M185" s="219"/>
      <c r="N185" s="219"/>
      <c r="O185" s="219"/>
      <c r="P185" s="219"/>
      <c r="Q185" s="219"/>
      <c r="R185" s="219"/>
      <c r="S185" s="219"/>
      <c r="T185" s="219"/>
      <c r="U185" s="219"/>
      <c r="V185" s="219"/>
      <c r="W185" s="219"/>
      <c r="X185" s="219"/>
      <c r="Y185" s="219"/>
      <c r="Z185" s="219"/>
      <c r="AA185" s="219"/>
      <c r="AB185" s="219"/>
      <c r="AC185" s="219"/>
      <c r="AD185" s="219"/>
      <c r="AE185" s="219"/>
      <c r="AF185" s="219"/>
      <c r="AG185" s="219"/>
      <c r="AH185" s="219"/>
      <c r="AI185" s="219"/>
      <c r="AJ185" s="219"/>
      <c r="AK185" s="219"/>
      <c r="AL185" s="219"/>
      <c r="AM185" s="219"/>
      <c r="AN185" s="219"/>
      <c r="AO185" s="219"/>
      <c r="AP185" s="219"/>
      <c r="AQ185" s="219"/>
      <c r="AR185" s="219"/>
      <c r="AS185" s="219"/>
      <c r="AT185" s="219"/>
      <c r="AU185" s="219"/>
      <c r="AV185" s="219"/>
      <c r="AW185" s="219"/>
      <c r="AX185" s="219"/>
      <c r="AY185" s="219"/>
      <c r="AZ185" s="219"/>
      <c r="BA185" s="219"/>
      <c r="BB185" s="219"/>
      <c r="BC185" s="219"/>
      <c r="BD185" s="219"/>
      <c r="BE185" s="219"/>
      <c r="BF185" s="219"/>
      <c r="BG185" s="219"/>
      <c r="BH185" s="219"/>
      <c r="BI185" s="219"/>
      <c r="BJ185" s="219"/>
      <c r="BK185" s="219"/>
      <c r="BL185" s="219"/>
      <c r="BM185" s="219"/>
      <c r="BN185" s="219"/>
      <c r="BO185" s="219"/>
      <c r="BP185" s="219"/>
    </row>
    <row r="186" spans="3:68" ht="16.5" customHeight="1">
      <c r="C186" s="219"/>
      <c r="D186" s="219"/>
      <c r="E186" s="219"/>
      <c r="F186" s="219"/>
      <c r="G186" s="219"/>
      <c r="H186" s="219"/>
      <c r="I186" s="219"/>
      <c r="J186" s="219"/>
      <c r="K186" s="219"/>
      <c r="L186" s="219"/>
      <c r="M186" s="219"/>
      <c r="N186" s="219"/>
      <c r="O186" s="219"/>
      <c r="P186" s="219"/>
      <c r="Q186" s="219"/>
      <c r="R186" s="219"/>
      <c r="S186" s="219"/>
      <c r="T186" s="219"/>
      <c r="U186" s="219"/>
      <c r="V186" s="219"/>
      <c r="W186" s="219"/>
      <c r="X186" s="219"/>
      <c r="Y186" s="219"/>
      <c r="Z186" s="219"/>
      <c r="AA186" s="219"/>
      <c r="AB186" s="219"/>
      <c r="AC186" s="219"/>
      <c r="AD186" s="219"/>
      <c r="AE186" s="219"/>
      <c r="AF186" s="219"/>
      <c r="AG186" s="219"/>
      <c r="AH186" s="219"/>
      <c r="AI186" s="219"/>
      <c r="AJ186" s="219"/>
      <c r="AK186" s="219"/>
      <c r="AL186" s="219"/>
      <c r="AM186" s="219"/>
      <c r="AN186" s="219"/>
      <c r="AO186" s="219"/>
      <c r="AP186" s="219"/>
      <c r="AQ186" s="219"/>
      <c r="AR186" s="219"/>
      <c r="AS186" s="219"/>
      <c r="AT186" s="219"/>
      <c r="AU186" s="219"/>
      <c r="AV186" s="219"/>
      <c r="AW186" s="219"/>
      <c r="AX186" s="219"/>
      <c r="AY186" s="219"/>
      <c r="AZ186" s="219"/>
      <c r="BA186" s="219"/>
      <c r="BB186" s="219"/>
      <c r="BC186" s="219"/>
      <c r="BD186" s="219"/>
      <c r="BE186" s="219"/>
      <c r="BF186" s="219"/>
      <c r="BG186" s="219"/>
      <c r="BH186" s="219"/>
      <c r="BI186" s="219"/>
      <c r="BJ186" s="219"/>
      <c r="BK186" s="219"/>
      <c r="BL186" s="219"/>
      <c r="BM186" s="219"/>
      <c r="BN186" s="219"/>
      <c r="BO186" s="219"/>
      <c r="BP186" s="219"/>
    </row>
    <row r="187" spans="3:68" ht="16.5" customHeight="1">
      <c r="C187" s="219"/>
      <c r="D187" s="219"/>
      <c r="E187" s="219"/>
      <c r="F187" s="219"/>
      <c r="G187" s="219"/>
      <c r="H187" s="219"/>
      <c r="I187" s="219"/>
      <c r="J187" s="219"/>
      <c r="K187" s="219"/>
      <c r="L187" s="219"/>
      <c r="M187" s="219"/>
      <c r="N187" s="219"/>
      <c r="O187" s="219"/>
      <c r="P187" s="219"/>
      <c r="Q187" s="219"/>
      <c r="R187" s="219"/>
      <c r="S187" s="219"/>
      <c r="T187" s="219"/>
      <c r="U187" s="219"/>
      <c r="V187" s="219"/>
      <c r="W187" s="219"/>
      <c r="X187" s="219"/>
      <c r="Y187" s="219"/>
      <c r="Z187" s="219"/>
      <c r="AA187" s="219"/>
      <c r="AB187" s="219"/>
      <c r="AC187" s="219"/>
      <c r="AD187" s="219"/>
      <c r="AE187" s="219"/>
      <c r="AF187" s="219"/>
      <c r="AG187" s="219"/>
      <c r="AH187" s="219"/>
      <c r="AI187" s="219"/>
      <c r="AJ187" s="219"/>
      <c r="AK187" s="219"/>
      <c r="AL187" s="219"/>
      <c r="AM187" s="219"/>
      <c r="AN187" s="219"/>
      <c r="AO187" s="219"/>
      <c r="AP187" s="219"/>
      <c r="AQ187" s="219"/>
      <c r="AR187" s="219"/>
      <c r="AS187" s="219"/>
      <c r="AT187" s="219"/>
      <c r="AU187" s="219"/>
      <c r="AV187" s="219"/>
      <c r="AW187" s="219"/>
      <c r="AX187" s="219"/>
      <c r="AY187" s="219"/>
      <c r="AZ187" s="219"/>
      <c r="BA187" s="219"/>
      <c r="BB187" s="219"/>
      <c r="BC187" s="219"/>
      <c r="BD187" s="219"/>
      <c r="BE187" s="219"/>
      <c r="BF187" s="219"/>
      <c r="BG187" s="219"/>
      <c r="BH187" s="219"/>
      <c r="BI187" s="219"/>
      <c r="BJ187" s="219"/>
      <c r="BK187" s="219"/>
      <c r="BL187" s="219"/>
      <c r="BM187" s="219"/>
      <c r="BN187" s="219"/>
      <c r="BO187" s="219"/>
      <c r="BP187" s="219"/>
    </row>
    <row r="188" spans="3:68" ht="16.5" customHeight="1">
      <c r="C188" s="219"/>
      <c r="D188" s="219"/>
      <c r="E188" s="219"/>
      <c r="F188" s="16"/>
      <c r="G188" s="219"/>
      <c r="H188" s="219"/>
      <c r="I188" s="219"/>
      <c r="J188" s="219"/>
      <c r="K188" s="219"/>
      <c r="L188" s="219"/>
      <c r="M188" s="219"/>
      <c r="N188" s="219"/>
      <c r="O188" s="219"/>
      <c r="P188" s="219"/>
      <c r="Q188" s="219"/>
      <c r="R188" s="219"/>
      <c r="S188" s="219"/>
      <c r="T188" s="219"/>
      <c r="U188" s="219"/>
      <c r="V188" s="219"/>
      <c r="W188" s="219"/>
      <c r="X188" s="219"/>
      <c r="Y188" s="219"/>
      <c r="Z188" s="219"/>
      <c r="AA188" s="219"/>
      <c r="AB188" s="219"/>
      <c r="AC188" s="219"/>
      <c r="AD188" s="219"/>
      <c r="AE188" s="219"/>
      <c r="AF188" s="219"/>
      <c r="AG188" s="219"/>
      <c r="AH188" s="219"/>
      <c r="AI188" s="219"/>
      <c r="AJ188" s="219"/>
      <c r="AK188" s="219"/>
      <c r="AL188" s="219"/>
      <c r="AM188" s="219"/>
      <c r="AN188" s="219"/>
      <c r="AO188" s="219"/>
      <c r="AP188" s="219"/>
      <c r="AQ188" s="219"/>
      <c r="AR188" s="219"/>
      <c r="AS188" s="219"/>
      <c r="AT188" s="219"/>
      <c r="AU188" s="219"/>
      <c r="AV188" s="219"/>
      <c r="AW188" s="219"/>
      <c r="AX188" s="219"/>
      <c r="AY188" s="219"/>
      <c r="AZ188" s="219"/>
      <c r="BA188" s="219"/>
      <c r="BB188" s="219"/>
      <c r="BC188" s="219"/>
      <c r="BD188" s="219"/>
      <c r="BE188" s="219"/>
      <c r="BF188" s="219"/>
      <c r="BG188" s="219"/>
      <c r="BH188" s="219"/>
      <c r="BI188" s="219"/>
      <c r="BJ188" s="219"/>
      <c r="BK188" s="219"/>
      <c r="BL188" s="219"/>
      <c r="BM188" s="219"/>
      <c r="BN188" s="219"/>
      <c r="BO188" s="219"/>
      <c r="BP188" s="219"/>
    </row>
    <row r="189" spans="3:68" ht="16.5" customHeight="1">
      <c r="C189" s="219"/>
      <c r="D189" s="219"/>
      <c r="E189" s="219"/>
      <c r="F189" s="219"/>
      <c r="G189" s="219"/>
      <c r="H189" s="219"/>
      <c r="I189" s="219"/>
      <c r="J189" s="219"/>
      <c r="K189" s="219"/>
      <c r="L189" s="219"/>
      <c r="M189" s="219"/>
      <c r="N189" s="219"/>
      <c r="O189" s="219"/>
      <c r="P189" s="219"/>
      <c r="Q189" s="219"/>
      <c r="R189" s="219"/>
      <c r="S189" s="219"/>
      <c r="T189" s="219"/>
      <c r="U189" s="219"/>
      <c r="V189" s="219"/>
      <c r="W189" s="219"/>
      <c r="X189" s="219"/>
      <c r="Y189" s="219"/>
      <c r="Z189" s="219"/>
      <c r="AA189" s="219"/>
      <c r="AB189" s="219"/>
      <c r="AC189" s="219"/>
      <c r="AD189" s="219"/>
      <c r="AE189" s="219"/>
      <c r="AF189" s="219"/>
      <c r="AG189" s="219"/>
      <c r="AH189" s="219"/>
      <c r="AI189" s="219"/>
      <c r="AJ189" s="219"/>
      <c r="AK189" s="219"/>
      <c r="AL189" s="219"/>
      <c r="AM189" s="219"/>
      <c r="AN189" s="219"/>
      <c r="AO189" s="219"/>
      <c r="AP189" s="219"/>
      <c r="AQ189" s="219"/>
      <c r="AR189" s="219"/>
      <c r="AS189" s="219"/>
      <c r="AT189" s="219"/>
      <c r="AU189" s="219"/>
      <c r="AV189" s="219"/>
      <c r="AW189" s="219"/>
      <c r="AX189" s="219"/>
      <c r="AY189" s="219"/>
      <c r="AZ189" s="219"/>
      <c r="BA189" s="219"/>
      <c r="BB189" s="219"/>
      <c r="BC189" s="219"/>
      <c r="BD189" s="219"/>
      <c r="BE189" s="219"/>
      <c r="BF189" s="219"/>
      <c r="BG189" s="219"/>
      <c r="BH189" s="219"/>
      <c r="BI189" s="219"/>
      <c r="BJ189" s="219"/>
      <c r="BK189" s="219"/>
      <c r="BL189" s="219"/>
      <c r="BM189" s="219"/>
      <c r="BN189" s="219"/>
      <c r="BO189" s="219"/>
      <c r="BP189" s="219"/>
    </row>
    <row r="190" spans="3:68" ht="16.5" customHeight="1">
      <c r="C190" s="219"/>
      <c r="D190" s="219"/>
      <c r="E190" s="219"/>
      <c r="F190" s="219"/>
      <c r="G190" s="219"/>
      <c r="H190" s="219"/>
      <c r="I190" s="219"/>
      <c r="J190" s="219"/>
      <c r="K190" s="219"/>
      <c r="L190" s="219"/>
      <c r="M190" s="219"/>
      <c r="N190" s="219"/>
      <c r="O190" s="219"/>
      <c r="P190" s="219"/>
      <c r="Q190" s="219"/>
      <c r="R190" s="219"/>
      <c r="S190" s="219"/>
      <c r="T190" s="219"/>
      <c r="U190" s="219"/>
      <c r="V190" s="219"/>
      <c r="W190" s="219"/>
      <c r="X190" s="219"/>
      <c r="Y190" s="219"/>
      <c r="Z190" s="219"/>
      <c r="AA190" s="219"/>
      <c r="AB190" s="219"/>
      <c r="AC190" s="219"/>
      <c r="AD190" s="219"/>
      <c r="AE190" s="219"/>
      <c r="AF190" s="219"/>
      <c r="AG190" s="219"/>
      <c r="AH190" s="219"/>
      <c r="AI190" s="219"/>
      <c r="AJ190" s="219"/>
      <c r="AK190" s="219"/>
      <c r="AL190" s="219"/>
      <c r="AM190" s="219"/>
      <c r="AN190" s="219"/>
      <c r="AO190" s="219"/>
      <c r="AP190" s="219"/>
      <c r="AQ190" s="219"/>
      <c r="AR190" s="219"/>
      <c r="AS190" s="219"/>
      <c r="AT190" s="219"/>
      <c r="AU190" s="219"/>
      <c r="AV190" s="219"/>
      <c r="AW190" s="219"/>
      <c r="AX190" s="219"/>
      <c r="AY190" s="219"/>
      <c r="AZ190" s="219"/>
      <c r="BA190" s="219"/>
      <c r="BB190" s="219"/>
      <c r="BC190" s="219"/>
      <c r="BD190" s="219"/>
      <c r="BE190" s="219"/>
      <c r="BF190" s="219"/>
      <c r="BG190" s="219"/>
      <c r="BH190" s="219"/>
      <c r="BI190" s="219"/>
      <c r="BJ190" s="219"/>
      <c r="BK190" s="219"/>
      <c r="BL190" s="219"/>
      <c r="BM190" s="219"/>
      <c r="BN190" s="219"/>
      <c r="BO190" s="219"/>
      <c r="BP190" s="219"/>
    </row>
    <row r="191" spans="3:68" ht="16.5" customHeight="1">
      <c r="C191" s="219"/>
      <c r="D191" s="219"/>
      <c r="E191" s="219"/>
      <c r="F191" s="219"/>
      <c r="G191" s="219"/>
      <c r="H191" s="219"/>
      <c r="I191" s="219"/>
      <c r="J191" s="219"/>
      <c r="K191" s="219"/>
      <c r="L191" s="219"/>
      <c r="M191" s="219"/>
      <c r="N191" s="219"/>
      <c r="O191" s="219"/>
      <c r="P191" s="219"/>
      <c r="Q191" s="219"/>
      <c r="R191" s="219"/>
      <c r="S191" s="219"/>
      <c r="T191" s="219"/>
      <c r="U191" s="219"/>
      <c r="V191" s="219"/>
      <c r="W191" s="219"/>
      <c r="X191" s="219"/>
      <c r="Y191" s="219"/>
      <c r="Z191" s="219"/>
      <c r="AA191" s="219"/>
      <c r="AB191" s="219"/>
      <c r="AC191" s="219"/>
      <c r="AD191" s="219"/>
      <c r="AE191" s="219"/>
      <c r="AF191" s="219"/>
      <c r="AG191" s="219"/>
      <c r="AH191" s="219"/>
      <c r="AI191" s="219"/>
      <c r="AJ191" s="219"/>
      <c r="AK191" s="219"/>
      <c r="AL191" s="219"/>
      <c r="AM191" s="219"/>
      <c r="AN191" s="219"/>
      <c r="AO191" s="219"/>
      <c r="AP191" s="219"/>
      <c r="AQ191" s="219"/>
      <c r="AR191" s="219"/>
      <c r="AS191" s="219"/>
      <c r="AT191" s="219"/>
      <c r="AU191" s="219"/>
      <c r="AV191" s="219"/>
      <c r="AW191" s="219"/>
      <c r="AX191" s="219"/>
      <c r="AY191" s="219"/>
      <c r="AZ191" s="219"/>
      <c r="BA191" s="219"/>
      <c r="BB191" s="219"/>
      <c r="BC191" s="219"/>
      <c r="BD191" s="219"/>
      <c r="BE191" s="219"/>
      <c r="BF191" s="219"/>
      <c r="BG191" s="219"/>
      <c r="BH191" s="219"/>
      <c r="BI191" s="219"/>
      <c r="BJ191" s="219"/>
      <c r="BK191" s="219"/>
      <c r="BL191" s="219"/>
      <c r="BM191" s="219"/>
      <c r="BN191" s="219"/>
      <c r="BO191" s="219"/>
      <c r="BP191" s="219"/>
    </row>
    <row r="192" spans="3:68" ht="16.5" customHeight="1">
      <c r="C192" s="219"/>
      <c r="D192" s="219"/>
      <c r="E192" s="219"/>
      <c r="F192" s="219"/>
      <c r="G192" s="219"/>
      <c r="H192" s="219"/>
      <c r="I192" s="219"/>
      <c r="J192" s="219"/>
      <c r="K192" s="219"/>
      <c r="L192" s="219"/>
      <c r="M192" s="219"/>
      <c r="N192" s="219"/>
      <c r="O192" s="219"/>
      <c r="P192" s="219"/>
      <c r="Q192" s="219"/>
      <c r="R192" s="219"/>
      <c r="S192" s="219"/>
      <c r="T192" s="219"/>
      <c r="U192" s="219"/>
      <c r="V192" s="219"/>
      <c r="W192" s="219"/>
      <c r="X192" s="219"/>
      <c r="Y192" s="219"/>
      <c r="Z192" s="219"/>
      <c r="AA192" s="219"/>
      <c r="AB192" s="219"/>
      <c r="AC192" s="219"/>
      <c r="AD192" s="219"/>
      <c r="AE192" s="219"/>
      <c r="AF192" s="219"/>
      <c r="AG192" s="219"/>
      <c r="AH192" s="219"/>
      <c r="AI192" s="219"/>
      <c r="AJ192" s="219"/>
      <c r="AK192" s="219"/>
      <c r="AL192" s="219"/>
      <c r="AM192" s="219"/>
      <c r="AN192" s="219"/>
      <c r="AO192" s="219"/>
      <c r="AP192" s="219"/>
      <c r="AQ192" s="219"/>
      <c r="AR192" s="219"/>
      <c r="AS192" s="219"/>
      <c r="AT192" s="219"/>
      <c r="AU192" s="219"/>
      <c r="AV192" s="219"/>
      <c r="AW192" s="219"/>
      <c r="AX192" s="219"/>
      <c r="AY192" s="219"/>
      <c r="AZ192" s="219"/>
      <c r="BA192" s="219"/>
      <c r="BB192" s="219"/>
      <c r="BC192" s="219"/>
      <c r="BD192" s="219"/>
      <c r="BE192" s="219"/>
      <c r="BF192" s="219"/>
      <c r="BG192" s="219"/>
      <c r="BH192" s="219"/>
      <c r="BI192" s="219"/>
      <c r="BJ192" s="219"/>
      <c r="BK192" s="219"/>
      <c r="BL192" s="219"/>
      <c r="BM192" s="219"/>
      <c r="BN192" s="219"/>
      <c r="BO192" s="219"/>
      <c r="BP192" s="219"/>
    </row>
    <row r="193" spans="3:68" ht="16.5" customHeight="1">
      <c r="C193" s="219"/>
      <c r="D193" s="219"/>
      <c r="E193" s="219"/>
      <c r="F193" s="16"/>
      <c r="G193" s="219"/>
      <c r="H193" s="219"/>
      <c r="I193" s="219"/>
      <c r="J193" s="219"/>
      <c r="K193" s="219"/>
      <c r="L193" s="219"/>
      <c r="M193" s="219"/>
      <c r="N193" s="219"/>
      <c r="O193" s="219"/>
      <c r="P193" s="219"/>
      <c r="Q193" s="219"/>
      <c r="R193" s="219"/>
      <c r="S193" s="219"/>
      <c r="T193" s="219"/>
      <c r="U193" s="219"/>
      <c r="V193" s="219"/>
      <c r="W193" s="219"/>
      <c r="X193" s="219"/>
      <c r="Y193" s="219"/>
      <c r="Z193" s="219"/>
      <c r="AA193" s="219"/>
      <c r="AB193" s="219"/>
      <c r="AC193" s="219"/>
      <c r="AD193" s="219"/>
      <c r="AE193" s="219"/>
      <c r="AF193" s="219"/>
      <c r="AG193" s="219"/>
      <c r="AH193" s="219"/>
      <c r="AI193" s="219"/>
      <c r="AJ193" s="219"/>
      <c r="AK193" s="219"/>
      <c r="AL193" s="219"/>
      <c r="AM193" s="219"/>
      <c r="AN193" s="219"/>
      <c r="AO193" s="219"/>
      <c r="AP193" s="219"/>
      <c r="AQ193" s="219"/>
      <c r="AR193" s="219"/>
      <c r="AS193" s="219"/>
      <c r="AT193" s="219"/>
      <c r="AU193" s="219"/>
      <c r="AV193" s="219"/>
      <c r="AW193" s="219"/>
      <c r="AX193" s="219"/>
      <c r="AY193" s="219"/>
      <c r="AZ193" s="219"/>
      <c r="BA193" s="219"/>
      <c r="BB193" s="219"/>
      <c r="BC193" s="219"/>
      <c r="BD193" s="219"/>
      <c r="BE193" s="219"/>
      <c r="BF193" s="219"/>
      <c r="BG193" s="219"/>
      <c r="BH193" s="219"/>
      <c r="BI193" s="219"/>
      <c r="BJ193" s="219"/>
      <c r="BK193" s="219"/>
      <c r="BL193" s="219"/>
      <c r="BM193" s="219"/>
      <c r="BN193" s="219"/>
      <c r="BO193" s="219"/>
      <c r="BP193" s="219"/>
    </row>
    <row r="194" spans="3:68" ht="16.5" customHeight="1">
      <c r="C194" s="219"/>
      <c r="D194" s="219"/>
      <c r="E194" s="219"/>
      <c r="F194" s="16"/>
      <c r="G194" s="219"/>
      <c r="H194" s="219"/>
      <c r="I194" s="219"/>
      <c r="J194" s="219"/>
      <c r="K194" s="219"/>
      <c r="L194" s="219"/>
      <c r="M194" s="219"/>
      <c r="N194" s="219"/>
      <c r="O194" s="219"/>
      <c r="P194" s="219"/>
      <c r="Q194" s="219"/>
      <c r="R194" s="219"/>
      <c r="S194" s="219"/>
      <c r="T194" s="219"/>
      <c r="U194" s="219"/>
      <c r="V194" s="219"/>
      <c r="W194" s="219"/>
      <c r="X194" s="219"/>
      <c r="Y194" s="219"/>
      <c r="Z194" s="219"/>
      <c r="AA194" s="219"/>
      <c r="AB194" s="219"/>
      <c r="AC194" s="219"/>
      <c r="AD194" s="219"/>
      <c r="AE194" s="219"/>
      <c r="AF194" s="219"/>
      <c r="AG194" s="219"/>
      <c r="AH194" s="219"/>
      <c r="AI194" s="219"/>
      <c r="AJ194" s="219"/>
      <c r="AK194" s="219"/>
      <c r="AL194" s="219"/>
      <c r="AM194" s="219"/>
      <c r="AN194" s="219"/>
      <c r="AO194" s="219"/>
      <c r="AP194" s="219"/>
      <c r="AQ194" s="219"/>
      <c r="AR194" s="219"/>
      <c r="AS194" s="219"/>
      <c r="AT194" s="219"/>
      <c r="AU194" s="219"/>
      <c r="AV194" s="219"/>
      <c r="AW194" s="219"/>
      <c r="AX194" s="219"/>
      <c r="AY194" s="219"/>
      <c r="AZ194" s="219"/>
      <c r="BA194" s="219"/>
      <c r="BB194" s="219"/>
      <c r="BC194" s="219"/>
      <c r="BD194" s="219"/>
      <c r="BE194" s="219"/>
      <c r="BF194" s="219"/>
      <c r="BG194" s="219"/>
      <c r="BH194" s="219"/>
      <c r="BI194" s="219"/>
      <c r="BJ194" s="219"/>
      <c r="BK194" s="219"/>
      <c r="BL194" s="219"/>
      <c r="BM194" s="219"/>
      <c r="BN194" s="219"/>
      <c r="BO194" s="219"/>
      <c r="BP194" s="219"/>
    </row>
    <row r="195" spans="3:68" ht="16.5" customHeight="1">
      <c r="C195" s="219"/>
      <c r="D195" s="219"/>
      <c r="E195" s="219"/>
      <c r="F195" s="16"/>
      <c r="G195" s="219"/>
      <c r="H195" s="219"/>
      <c r="I195" s="219"/>
      <c r="J195" s="219"/>
      <c r="K195" s="219"/>
      <c r="L195" s="219"/>
      <c r="M195" s="219"/>
      <c r="N195" s="219"/>
      <c r="O195" s="219"/>
      <c r="P195" s="219"/>
      <c r="Q195" s="219"/>
      <c r="R195" s="219"/>
      <c r="S195" s="219"/>
      <c r="T195" s="219"/>
      <c r="U195" s="219"/>
      <c r="V195" s="219"/>
      <c r="W195" s="219"/>
      <c r="X195" s="219"/>
      <c r="Y195" s="219"/>
      <c r="Z195" s="219"/>
      <c r="AA195" s="219"/>
      <c r="AB195" s="219"/>
      <c r="AC195" s="219"/>
      <c r="AD195" s="219"/>
      <c r="AE195" s="219"/>
      <c r="AF195" s="219"/>
      <c r="AG195" s="219"/>
      <c r="AH195" s="219"/>
      <c r="AI195" s="219"/>
      <c r="AJ195" s="219"/>
      <c r="AK195" s="219"/>
      <c r="AL195" s="219"/>
      <c r="AM195" s="219"/>
      <c r="AN195" s="219"/>
      <c r="AO195" s="219"/>
      <c r="AP195" s="219"/>
      <c r="AQ195" s="219"/>
      <c r="AR195" s="219"/>
      <c r="AS195" s="219"/>
      <c r="AT195" s="219"/>
      <c r="AU195" s="219"/>
      <c r="AV195" s="219"/>
      <c r="AW195" s="219"/>
      <c r="AX195" s="219"/>
      <c r="AY195" s="219"/>
      <c r="AZ195" s="219"/>
      <c r="BA195" s="219"/>
      <c r="BB195" s="219"/>
      <c r="BC195" s="219"/>
      <c r="BD195" s="219"/>
      <c r="BE195" s="219"/>
      <c r="BF195" s="219"/>
      <c r="BG195" s="219"/>
      <c r="BH195" s="219"/>
      <c r="BI195" s="219"/>
      <c r="BJ195" s="219"/>
      <c r="BK195" s="219"/>
      <c r="BL195" s="219"/>
      <c r="BM195" s="219"/>
      <c r="BN195" s="219"/>
      <c r="BO195" s="219"/>
      <c r="BP195" s="219"/>
    </row>
    <row r="196" spans="3:68" ht="16.5" customHeight="1">
      <c r="C196" s="219"/>
      <c r="D196" s="219"/>
      <c r="E196" s="219"/>
      <c r="F196" s="219"/>
      <c r="G196" s="219"/>
      <c r="H196" s="219"/>
      <c r="I196" s="219"/>
      <c r="J196" s="219"/>
      <c r="K196" s="219"/>
      <c r="L196" s="219"/>
      <c r="M196" s="219"/>
      <c r="N196" s="219"/>
      <c r="O196" s="219"/>
      <c r="P196" s="219"/>
      <c r="Q196" s="219"/>
      <c r="R196" s="219"/>
      <c r="S196" s="219"/>
      <c r="T196" s="219"/>
      <c r="U196" s="219"/>
      <c r="V196" s="219"/>
      <c r="W196" s="219"/>
      <c r="X196" s="219"/>
      <c r="Y196" s="219"/>
      <c r="Z196" s="219"/>
      <c r="AA196" s="219"/>
      <c r="AB196" s="219"/>
      <c r="AC196" s="219"/>
      <c r="AD196" s="219"/>
      <c r="AE196" s="219"/>
      <c r="AF196" s="219"/>
      <c r="AG196" s="219"/>
      <c r="AH196" s="219"/>
      <c r="AI196" s="219"/>
      <c r="AJ196" s="219"/>
      <c r="AK196" s="219"/>
      <c r="AL196" s="219"/>
      <c r="AM196" s="219"/>
      <c r="AN196" s="219"/>
      <c r="AO196" s="219"/>
      <c r="AP196" s="219"/>
      <c r="AQ196" s="219"/>
      <c r="AR196" s="219"/>
      <c r="AS196" s="219"/>
      <c r="AT196" s="219"/>
      <c r="AU196" s="219"/>
      <c r="AV196" s="219"/>
      <c r="AW196" s="219"/>
      <c r="AX196" s="219"/>
      <c r="AY196" s="219"/>
      <c r="AZ196" s="219"/>
      <c r="BA196" s="219"/>
      <c r="BB196" s="219"/>
      <c r="BC196" s="219"/>
      <c r="BD196" s="219"/>
      <c r="BE196" s="219"/>
      <c r="BF196" s="219"/>
      <c r="BG196" s="219"/>
      <c r="BH196" s="219"/>
      <c r="BI196" s="219"/>
      <c r="BJ196" s="219"/>
      <c r="BK196" s="219"/>
      <c r="BL196" s="219"/>
      <c r="BM196" s="219"/>
      <c r="BN196" s="219"/>
      <c r="BO196" s="219"/>
      <c r="BP196" s="219"/>
    </row>
    <row r="197" spans="3:68" ht="16.5" customHeight="1">
      <c r="C197" s="219"/>
      <c r="D197" s="219"/>
      <c r="E197" s="219"/>
      <c r="F197" s="219"/>
      <c r="G197" s="219"/>
      <c r="H197" s="219"/>
      <c r="I197" s="219"/>
      <c r="J197" s="219"/>
      <c r="K197" s="219"/>
      <c r="L197" s="219"/>
      <c r="M197" s="219"/>
      <c r="N197" s="219"/>
      <c r="O197" s="219"/>
      <c r="P197" s="219"/>
      <c r="Q197" s="219"/>
      <c r="R197" s="219"/>
      <c r="S197" s="219"/>
      <c r="T197" s="219"/>
      <c r="U197" s="219"/>
      <c r="V197" s="219"/>
      <c r="W197" s="219"/>
      <c r="X197" s="219"/>
      <c r="Y197" s="219"/>
      <c r="Z197" s="219"/>
      <c r="AA197" s="219"/>
      <c r="AB197" s="219"/>
      <c r="AC197" s="219"/>
      <c r="AD197" s="219"/>
      <c r="AE197" s="219"/>
      <c r="AF197" s="219"/>
      <c r="AG197" s="219"/>
      <c r="AH197" s="219"/>
      <c r="AI197" s="219"/>
      <c r="AJ197" s="219"/>
      <c r="AK197" s="219"/>
      <c r="AL197" s="219"/>
      <c r="AM197" s="219"/>
      <c r="AN197" s="219"/>
      <c r="AO197" s="219"/>
      <c r="AP197" s="219"/>
      <c r="AQ197" s="219"/>
      <c r="AR197" s="219"/>
      <c r="AS197" s="219"/>
      <c r="AT197" s="219"/>
      <c r="AU197" s="219"/>
      <c r="AV197" s="219"/>
      <c r="AW197" s="219"/>
      <c r="AX197" s="219"/>
      <c r="AY197" s="219"/>
      <c r="AZ197" s="219"/>
      <c r="BA197" s="219"/>
      <c r="BB197" s="219"/>
      <c r="BC197" s="219"/>
      <c r="BD197" s="219"/>
      <c r="BE197" s="219"/>
      <c r="BF197" s="219"/>
      <c r="BG197" s="219"/>
      <c r="BH197" s="219"/>
      <c r="BI197" s="219"/>
      <c r="BJ197" s="219"/>
      <c r="BK197" s="219"/>
      <c r="BL197" s="219"/>
      <c r="BM197" s="219"/>
      <c r="BN197" s="219"/>
      <c r="BO197" s="219"/>
      <c r="BP197" s="219"/>
    </row>
    <row r="198" spans="3:68" ht="16.5" customHeight="1">
      <c r="C198" s="219"/>
      <c r="D198" s="219"/>
      <c r="E198" s="219"/>
      <c r="F198" s="16"/>
      <c r="G198" s="219"/>
      <c r="H198" s="219"/>
      <c r="I198" s="219"/>
      <c r="J198" s="219"/>
      <c r="K198" s="219"/>
      <c r="L198" s="219"/>
      <c r="M198" s="219"/>
      <c r="N198" s="219"/>
      <c r="O198" s="219"/>
      <c r="P198" s="219"/>
      <c r="Q198" s="219"/>
      <c r="R198" s="219"/>
      <c r="S198" s="219"/>
      <c r="T198" s="219"/>
      <c r="U198" s="219"/>
      <c r="V198" s="219"/>
      <c r="W198" s="219"/>
      <c r="X198" s="219"/>
      <c r="Y198" s="219"/>
      <c r="Z198" s="219"/>
      <c r="AA198" s="219"/>
      <c r="AB198" s="219"/>
      <c r="AC198" s="219"/>
      <c r="AD198" s="219"/>
      <c r="AE198" s="219"/>
      <c r="AF198" s="219"/>
      <c r="AG198" s="219"/>
      <c r="AH198" s="219"/>
      <c r="AI198" s="219"/>
      <c r="AJ198" s="219"/>
      <c r="AK198" s="219"/>
      <c r="AL198" s="219"/>
      <c r="AM198" s="219"/>
      <c r="AN198" s="219"/>
      <c r="AO198" s="219"/>
      <c r="AP198" s="219"/>
      <c r="AQ198" s="219"/>
      <c r="AR198" s="219"/>
      <c r="AS198" s="219"/>
      <c r="AT198" s="219"/>
      <c r="AU198" s="219"/>
      <c r="AV198" s="219"/>
      <c r="AW198" s="219"/>
      <c r="AX198" s="219"/>
      <c r="AY198" s="219"/>
      <c r="AZ198" s="219"/>
      <c r="BA198" s="219"/>
      <c r="BB198" s="219"/>
      <c r="BC198" s="219"/>
      <c r="BD198" s="219"/>
      <c r="BE198" s="219"/>
      <c r="BF198" s="219"/>
      <c r="BG198" s="219"/>
      <c r="BH198" s="219"/>
      <c r="BI198" s="219"/>
      <c r="BJ198" s="219"/>
      <c r="BK198" s="219"/>
      <c r="BL198" s="219"/>
      <c r="BM198" s="219"/>
      <c r="BN198" s="219"/>
      <c r="BO198" s="219"/>
      <c r="BP198" s="219"/>
    </row>
    <row r="199" spans="3:68" ht="16.5" customHeight="1">
      <c r="C199" s="219"/>
      <c r="D199" s="219"/>
      <c r="E199" s="219"/>
      <c r="F199" s="16"/>
      <c r="G199" s="219"/>
      <c r="H199" s="219"/>
      <c r="I199" s="219"/>
      <c r="J199" s="219"/>
      <c r="K199" s="219"/>
      <c r="L199" s="219"/>
      <c r="M199" s="219"/>
      <c r="N199" s="219"/>
      <c r="O199" s="219"/>
      <c r="P199" s="219"/>
      <c r="Q199" s="219"/>
      <c r="R199" s="219"/>
      <c r="S199" s="219"/>
      <c r="T199" s="219"/>
      <c r="U199" s="219"/>
      <c r="V199" s="219"/>
      <c r="W199" s="219"/>
      <c r="X199" s="219"/>
      <c r="Y199" s="219"/>
      <c r="Z199" s="219"/>
      <c r="AA199" s="219"/>
      <c r="AB199" s="219"/>
      <c r="AC199" s="219"/>
      <c r="AD199" s="219"/>
      <c r="AE199" s="219"/>
      <c r="AF199" s="219"/>
      <c r="AG199" s="219"/>
      <c r="AH199" s="219"/>
      <c r="AI199" s="219"/>
      <c r="AJ199" s="219"/>
      <c r="AK199" s="219"/>
      <c r="AL199" s="219"/>
      <c r="AM199" s="219"/>
      <c r="AN199" s="219"/>
      <c r="AO199" s="219"/>
      <c r="AP199" s="219"/>
      <c r="AQ199" s="219"/>
      <c r="AR199" s="219"/>
      <c r="AS199" s="219"/>
      <c r="AT199" s="219"/>
      <c r="AU199" s="219"/>
      <c r="AV199" s="219"/>
      <c r="AW199" s="219"/>
      <c r="AX199" s="219"/>
      <c r="AY199" s="219"/>
      <c r="AZ199" s="219"/>
      <c r="BA199" s="219"/>
      <c r="BB199" s="219"/>
      <c r="BC199" s="219"/>
      <c r="BD199" s="219"/>
      <c r="BE199" s="219"/>
      <c r="BF199" s="219"/>
      <c r="BG199" s="219"/>
      <c r="BH199" s="219"/>
      <c r="BI199" s="219"/>
      <c r="BJ199" s="219"/>
      <c r="BK199" s="219"/>
      <c r="BL199" s="219"/>
      <c r="BM199" s="219"/>
      <c r="BN199" s="219"/>
      <c r="BO199" s="219"/>
      <c r="BP199" s="219"/>
    </row>
    <row r="200" spans="3:68" ht="16.5" customHeight="1">
      <c r="C200" s="219"/>
      <c r="D200" s="219"/>
      <c r="E200" s="219"/>
      <c r="F200" s="16"/>
      <c r="G200" s="219"/>
      <c r="H200" s="219"/>
      <c r="I200" s="219"/>
      <c r="J200" s="219"/>
      <c r="K200" s="219"/>
      <c r="L200" s="219"/>
      <c r="M200" s="219"/>
      <c r="N200" s="219"/>
      <c r="O200" s="219"/>
      <c r="P200" s="219"/>
      <c r="Q200" s="219"/>
      <c r="R200" s="219"/>
      <c r="S200" s="219"/>
      <c r="T200" s="219"/>
      <c r="U200" s="219"/>
      <c r="V200" s="219"/>
      <c r="W200" s="219"/>
      <c r="X200" s="219"/>
      <c r="Y200" s="219"/>
      <c r="Z200" s="219"/>
      <c r="AA200" s="219"/>
      <c r="AB200" s="219"/>
      <c r="AC200" s="219"/>
      <c r="AD200" s="219"/>
      <c r="AE200" s="219"/>
      <c r="AF200" s="219"/>
      <c r="AG200" s="219"/>
      <c r="AH200" s="219"/>
      <c r="AI200" s="219"/>
      <c r="AJ200" s="219"/>
      <c r="AK200" s="219"/>
      <c r="AL200" s="219"/>
      <c r="AM200" s="219"/>
      <c r="AN200" s="219"/>
      <c r="AO200" s="219"/>
      <c r="AP200" s="219"/>
      <c r="AQ200" s="219"/>
      <c r="AR200" s="219"/>
      <c r="AS200" s="219"/>
      <c r="AT200" s="219"/>
      <c r="AU200" s="219"/>
      <c r="AV200" s="219"/>
      <c r="AW200" s="219"/>
      <c r="AX200" s="219"/>
      <c r="AY200" s="219"/>
      <c r="AZ200" s="219"/>
      <c r="BA200" s="219"/>
      <c r="BB200" s="219"/>
      <c r="BC200" s="219"/>
      <c r="BD200" s="219"/>
      <c r="BE200" s="219"/>
      <c r="BF200" s="219"/>
      <c r="BG200" s="219"/>
      <c r="BH200" s="219"/>
      <c r="BI200" s="219"/>
      <c r="BJ200" s="219"/>
      <c r="BK200" s="219"/>
      <c r="BL200" s="219"/>
      <c r="BM200" s="219"/>
      <c r="BN200" s="219"/>
      <c r="BO200" s="219"/>
      <c r="BP200" s="219"/>
    </row>
    <row r="201" spans="3:68" ht="16.5" customHeight="1">
      <c r="C201" s="219"/>
      <c r="D201" s="219"/>
      <c r="E201" s="219"/>
      <c r="F201" s="219"/>
      <c r="G201" s="219"/>
      <c r="H201" s="219"/>
      <c r="I201" s="219"/>
      <c r="J201" s="219"/>
      <c r="K201" s="219"/>
      <c r="L201" s="219"/>
      <c r="M201" s="219"/>
      <c r="N201" s="219"/>
      <c r="O201" s="219"/>
      <c r="P201" s="219"/>
      <c r="Q201" s="219"/>
      <c r="R201" s="219"/>
      <c r="S201" s="219"/>
      <c r="T201" s="219"/>
      <c r="U201" s="219"/>
      <c r="V201" s="219"/>
      <c r="W201" s="219"/>
      <c r="X201" s="219"/>
      <c r="Y201" s="219"/>
      <c r="Z201" s="219"/>
      <c r="AA201" s="219"/>
      <c r="AB201" s="219"/>
      <c r="AC201" s="219"/>
      <c r="AD201" s="219"/>
      <c r="AE201" s="219"/>
      <c r="AF201" s="219"/>
      <c r="AG201" s="219"/>
      <c r="AH201" s="219"/>
      <c r="AI201" s="219"/>
      <c r="AJ201" s="219"/>
      <c r="AK201" s="219"/>
      <c r="AL201" s="219"/>
      <c r="AM201" s="219"/>
      <c r="AN201" s="219"/>
      <c r="AO201" s="219"/>
      <c r="AP201" s="219"/>
      <c r="AQ201" s="219"/>
      <c r="AR201" s="219"/>
      <c r="AS201" s="219"/>
      <c r="AT201" s="219"/>
      <c r="AU201" s="219"/>
      <c r="AV201" s="219"/>
      <c r="AW201" s="219"/>
      <c r="AX201" s="219"/>
      <c r="AY201" s="219"/>
      <c r="AZ201" s="219"/>
      <c r="BA201" s="219"/>
      <c r="BB201" s="219"/>
      <c r="BC201" s="219"/>
      <c r="BD201" s="219"/>
      <c r="BE201" s="219"/>
      <c r="BF201" s="219"/>
      <c r="BG201" s="219"/>
      <c r="BH201" s="219"/>
      <c r="BI201" s="219"/>
      <c r="BJ201" s="219"/>
      <c r="BK201" s="219"/>
      <c r="BL201" s="219"/>
      <c r="BM201" s="219"/>
      <c r="BN201" s="219"/>
      <c r="BO201" s="219"/>
      <c r="BP201" s="219"/>
    </row>
    <row r="202" spans="3:68" ht="16.5" customHeight="1">
      <c r="C202" s="219"/>
      <c r="D202" s="219"/>
      <c r="E202" s="219"/>
      <c r="F202" s="219"/>
      <c r="G202" s="219"/>
      <c r="H202" s="219"/>
      <c r="I202" s="219"/>
      <c r="J202" s="219"/>
      <c r="K202" s="219"/>
      <c r="L202" s="219"/>
      <c r="M202" s="219"/>
      <c r="N202" s="219"/>
      <c r="O202" s="219"/>
      <c r="P202" s="219"/>
      <c r="Q202" s="219"/>
      <c r="R202" s="219"/>
      <c r="S202" s="219"/>
      <c r="T202" s="219"/>
      <c r="U202" s="219"/>
      <c r="V202" s="219"/>
      <c r="W202" s="219"/>
      <c r="X202" s="219"/>
      <c r="Y202" s="219"/>
      <c r="Z202" s="219"/>
      <c r="AA202" s="219"/>
      <c r="AB202" s="219"/>
      <c r="AC202" s="219"/>
      <c r="AD202" s="219"/>
      <c r="AE202" s="219"/>
      <c r="AF202" s="219"/>
      <c r="AG202" s="219"/>
      <c r="AH202" s="219"/>
      <c r="AI202" s="219"/>
      <c r="AJ202" s="219"/>
      <c r="AK202" s="219"/>
      <c r="AL202" s="219"/>
      <c r="AM202" s="219"/>
      <c r="AN202" s="219"/>
      <c r="AO202" s="219"/>
      <c r="AP202" s="219"/>
      <c r="AQ202" s="219"/>
      <c r="AR202" s="219"/>
      <c r="AS202" s="219"/>
      <c r="AT202" s="219"/>
      <c r="AU202" s="219"/>
      <c r="AV202" s="219"/>
      <c r="AW202" s="219"/>
      <c r="AX202" s="219"/>
      <c r="AY202" s="219"/>
      <c r="AZ202" s="219"/>
      <c r="BA202" s="219"/>
      <c r="BB202" s="219"/>
      <c r="BC202" s="219"/>
      <c r="BD202" s="219"/>
      <c r="BE202" s="219"/>
      <c r="BF202" s="219"/>
      <c r="BG202" s="219"/>
      <c r="BH202" s="219"/>
      <c r="BI202" s="219"/>
      <c r="BJ202" s="219"/>
      <c r="BK202" s="219"/>
      <c r="BL202" s="219"/>
      <c r="BM202" s="219"/>
      <c r="BN202" s="219"/>
      <c r="BO202" s="219"/>
      <c r="BP202" s="219"/>
    </row>
    <row r="203" spans="3:68" ht="16.5" customHeight="1">
      <c r="C203" s="219"/>
      <c r="D203" s="219"/>
      <c r="E203" s="219"/>
      <c r="F203" s="219"/>
      <c r="G203" s="219"/>
      <c r="H203" s="219"/>
      <c r="I203" s="219"/>
      <c r="J203" s="219"/>
      <c r="K203" s="219"/>
      <c r="L203" s="219"/>
      <c r="M203" s="219"/>
      <c r="N203" s="219"/>
      <c r="O203" s="219"/>
      <c r="P203" s="219"/>
      <c r="Q203" s="219"/>
      <c r="R203" s="219"/>
      <c r="S203" s="219"/>
      <c r="T203" s="219"/>
      <c r="U203" s="219"/>
      <c r="V203" s="219"/>
      <c r="W203" s="219"/>
      <c r="X203" s="219"/>
      <c r="Y203" s="219"/>
      <c r="Z203" s="219"/>
      <c r="AA203" s="219"/>
      <c r="AB203" s="219"/>
      <c r="AC203" s="219"/>
      <c r="AD203" s="219"/>
      <c r="AE203" s="219"/>
      <c r="AF203" s="219"/>
      <c r="AG203" s="219"/>
      <c r="AH203" s="219"/>
      <c r="AI203" s="219"/>
      <c r="AJ203" s="219"/>
      <c r="AK203" s="219"/>
      <c r="AL203" s="219"/>
      <c r="AM203" s="219"/>
      <c r="AN203" s="219"/>
      <c r="AO203" s="219"/>
      <c r="AP203" s="219"/>
      <c r="AQ203" s="219"/>
      <c r="AR203" s="219"/>
      <c r="AS203" s="219"/>
      <c r="AT203" s="219"/>
      <c r="AU203" s="219"/>
      <c r="AV203" s="219"/>
      <c r="AW203" s="219"/>
      <c r="AX203" s="219"/>
      <c r="AY203" s="219"/>
      <c r="AZ203" s="219"/>
      <c r="BA203" s="219"/>
      <c r="BB203" s="219"/>
      <c r="BC203" s="219"/>
      <c r="BD203" s="219"/>
      <c r="BE203" s="219"/>
      <c r="BF203" s="219"/>
      <c r="BG203" s="219"/>
      <c r="BH203" s="219"/>
      <c r="BI203" s="219"/>
      <c r="BJ203" s="219"/>
      <c r="BK203" s="219"/>
      <c r="BL203" s="219"/>
      <c r="BM203" s="219"/>
      <c r="BN203" s="219"/>
      <c r="BO203" s="219"/>
      <c r="BP203" s="219"/>
    </row>
    <row r="204" spans="3:68" ht="16.5" customHeight="1">
      <c r="C204" s="219"/>
      <c r="D204" s="219"/>
      <c r="E204" s="219"/>
      <c r="F204" s="219"/>
      <c r="G204" s="219"/>
      <c r="H204" s="219"/>
      <c r="I204" s="219"/>
      <c r="J204" s="219"/>
      <c r="K204" s="219"/>
      <c r="L204" s="219"/>
      <c r="M204" s="219"/>
      <c r="N204" s="219"/>
      <c r="O204" s="219"/>
      <c r="P204" s="219"/>
      <c r="Q204" s="219"/>
      <c r="R204" s="219"/>
      <c r="S204" s="219"/>
      <c r="T204" s="219"/>
      <c r="U204" s="219"/>
      <c r="V204" s="219"/>
      <c r="W204" s="219"/>
      <c r="X204" s="219"/>
      <c r="Y204" s="219"/>
      <c r="Z204" s="219"/>
      <c r="AA204" s="219"/>
      <c r="AB204" s="219"/>
      <c r="AC204" s="219"/>
      <c r="AD204" s="219"/>
      <c r="AE204" s="219"/>
      <c r="AF204" s="219"/>
      <c r="AG204" s="219"/>
      <c r="AH204" s="219"/>
      <c r="AI204" s="219"/>
      <c r="AJ204" s="219"/>
      <c r="AK204" s="219"/>
      <c r="AL204" s="219"/>
      <c r="AM204" s="219"/>
      <c r="AN204" s="219"/>
      <c r="AO204" s="219"/>
      <c r="AP204" s="219"/>
      <c r="AQ204" s="219"/>
      <c r="AR204" s="219"/>
      <c r="AS204" s="219"/>
      <c r="AT204" s="219"/>
      <c r="AU204" s="219"/>
      <c r="AV204" s="219"/>
      <c r="AW204" s="219"/>
      <c r="AX204" s="219"/>
      <c r="AY204" s="219"/>
      <c r="AZ204" s="219"/>
      <c r="BA204" s="219"/>
      <c r="BB204" s="219"/>
      <c r="BC204" s="219"/>
      <c r="BD204" s="219"/>
      <c r="BE204" s="219"/>
      <c r="BF204" s="219"/>
      <c r="BG204" s="219"/>
      <c r="BH204" s="219"/>
      <c r="BI204" s="219"/>
      <c r="BJ204" s="219"/>
      <c r="BK204" s="219"/>
      <c r="BL204" s="219"/>
      <c r="BM204" s="219"/>
      <c r="BN204" s="219"/>
      <c r="BO204" s="219"/>
      <c r="BP204" s="219"/>
    </row>
    <row r="205" spans="3:68" ht="16.5" customHeight="1">
      <c r="C205" s="219"/>
      <c r="D205" s="219"/>
      <c r="E205" s="219"/>
      <c r="F205" s="219"/>
      <c r="G205" s="219"/>
      <c r="H205" s="219"/>
      <c r="I205" s="219"/>
      <c r="J205" s="219"/>
      <c r="K205" s="219"/>
      <c r="L205" s="219"/>
      <c r="M205" s="219"/>
      <c r="N205" s="219"/>
      <c r="O205" s="219"/>
      <c r="P205" s="219"/>
      <c r="Q205" s="219"/>
      <c r="R205" s="219"/>
      <c r="S205" s="219"/>
      <c r="T205" s="219"/>
      <c r="U205" s="219"/>
      <c r="V205" s="219"/>
      <c r="W205" s="219"/>
      <c r="X205" s="219"/>
      <c r="Y205" s="219"/>
      <c r="Z205" s="219"/>
      <c r="AA205" s="219"/>
      <c r="AB205" s="219"/>
      <c r="AC205" s="219"/>
      <c r="AD205" s="219"/>
      <c r="AE205" s="219"/>
      <c r="AF205" s="219"/>
      <c r="AG205" s="219"/>
      <c r="AH205" s="219"/>
      <c r="AI205" s="219"/>
      <c r="AJ205" s="219"/>
      <c r="AK205" s="219"/>
      <c r="AL205" s="219"/>
      <c r="AM205" s="219"/>
      <c r="AN205" s="219"/>
      <c r="AO205" s="219"/>
      <c r="AP205" s="219"/>
      <c r="AQ205" s="219"/>
      <c r="AR205" s="219"/>
      <c r="AS205" s="219"/>
      <c r="AT205" s="219"/>
      <c r="AU205" s="219"/>
      <c r="AV205" s="219"/>
      <c r="AW205" s="219"/>
      <c r="AX205" s="219"/>
      <c r="AY205" s="219"/>
      <c r="AZ205" s="219"/>
      <c r="BA205" s="219"/>
      <c r="BB205" s="219"/>
      <c r="BC205" s="219"/>
      <c r="BD205" s="219"/>
      <c r="BE205" s="219"/>
      <c r="BF205" s="219"/>
      <c r="BG205" s="219"/>
      <c r="BH205" s="219"/>
      <c r="BI205" s="219"/>
      <c r="BJ205" s="219"/>
      <c r="BK205" s="219"/>
      <c r="BL205" s="219"/>
      <c r="BM205" s="219"/>
      <c r="BN205" s="219"/>
      <c r="BO205" s="219"/>
      <c r="BP205" s="219"/>
    </row>
    <row r="206" spans="3:68" ht="16.5" customHeight="1">
      <c r="C206" s="219"/>
      <c r="D206" s="219"/>
      <c r="E206" s="219"/>
      <c r="F206" s="219"/>
      <c r="G206" s="219"/>
      <c r="H206" s="219"/>
      <c r="I206" s="219"/>
      <c r="J206" s="219"/>
      <c r="K206" s="219"/>
      <c r="L206" s="219"/>
      <c r="M206" s="219"/>
      <c r="N206" s="219"/>
      <c r="O206" s="219"/>
      <c r="P206" s="219"/>
      <c r="Q206" s="219"/>
      <c r="R206" s="219"/>
      <c r="S206" s="219"/>
      <c r="T206" s="219"/>
      <c r="U206" s="219"/>
      <c r="V206" s="219"/>
      <c r="W206" s="219"/>
      <c r="X206" s="219"/>
      <c r="Y206" s="219"/>
      <c r="Z206" s="219"/>
      <c r="AA206" s="219"/>
      <c r="AB206" s="219"/>
      <c r="AC206" s="219"/>
      <c r="AD206" s="219"/>
      <c r="AE206" s="219"/>
      <c r="AF206" s="219"/>
      <c r="AG206" s="219"/>
      <c r="AH206" s="219"/>
      <c r="AI206" s="219"/>
      <c r="AJ206" s="219"/>
      <c r="AK206" s="219"/>
      <c r="AL206" s="219"/>
      <c r="AM206" s="219"/>
      <c r="AN206" s="219"/>
      <c r="AO206" s="219"/>
      <c r="AP206" s="219"/>
      <c r="AQ206" s="219"/>
      <c r="AR206" s="219"/>
      <c r="AS206" s="219"/>
      <c r="AT206" s="219"/>
      <c r="AU206" s="219"/>
      <c r="AV206" s="219"/>
      <c r="AW206" s="219"/>
      <c r="AX206" s="219"/>
      <c r="AY206" s="219"/>
      <c r="AZ206" s="219"/>
      <c r="BA206" s="219"/>
      <c r="BB206" s="219"/>
      <c r="BC206" s="219"/>
      <c r="BD206" s="219"/>
      <c r="BE206" s="219"/>
      <c r="BF206" s="219"/>
      <c r="BG206" s="219"/>
      <c r="BH206" s="219"/>
      <c r="BI206" s="219"/>
      <c r="BJ206" s="219"/>
      <c r="BK206" s="219"/>
      <c r="BL206" s="219"/>
      <c r="BM206" s="219"/>
      <c r="BN206" s="219"/>
      <c r="BO206" s="219"/>
      <c r="BP206" s="219"/>
    </row>
    <row r="207" spans="3:68" ht="16.5" customHeight="1">
      <c r="C207" s="219"/>
      <c r="D207" s="219"/>
      <c r="E207" s="219"/>
      <c r="F207" s="16"/>
      <c r="G207" s="219"/>
      <c r="H207" s="219"/>
      <c r="I207" s="219"/>
      <c r="J207" s="219"/>
      <c r="K207" s="219"/>
      <c r="L207" s="219"/>
      <c r="M207" s="219"/>
      <c r="N207" s="219"/>
      <c r="O207" s="219"/>
      <c r="P207" s="219"/>
      <c r="Q207" s="219"/>
      <c r="R207" s="219"/>
      <c r="S207" s="219"/>
      <c r="T207" s="219"/>
      <c r="U207" s="219"/>
      <c r="V207" s="219"/>
      <c r="W207" s="219"/>
      <c r="X207" s="219"/>
      <c r="Y207" s="219"/>
      <c r="Z207" s="219"/>
      <c r="AA207" s="219"/>
      <c r="AB207" s="219"/>
      <c r="AC207" s="219"/>
      <c r="AD207" s="219"/>
      <c r="AE207" s="219"/>
      <c r="AF207" s="219"/>
      <c r="AG207" s="219"/>
      <c r="AH207" s="219"/>
      <c r="AI207" s="219"/>
      <c r="AJ207" s="219"/>
      <c r="AK207" s="219"/>
      <c r="AL207" s="219"/>
      <c r="AM207" s="219"/>
      <c r="AN207" s="219"/>
      <c r="AO207" s="219"/>
      <c r="AP207" s="219"/>
      <c r="AQ207" s="219"/>
      <c r="AR207" s="219"/>
      <c r="AS207" s="219"/>
      <c r="AT207" s="219"/>
      <c r="AU207" s="219"/>
      <c r="AV207" s="219"/>
      <c r="AW207" s="219"/>
      <c r="AX207" s="219"/>
      <c r="AY207" s="219"/>
      <c r="AZ207" s="219"/>
      <c r="BA207" s="219"/>
      <c r="BB207" s="219"/>
      <c r="BC207" s="219"/>
      <c r="BD207" s="219"/>
      <c r="BE207" s="219"/>
      <c r="BF207" s="219"/>
      <c r="BG207" s="219"/>
      <c r="BH207" s="219"/>
      <c r="BI207" s="219"/>
      <c r="BJ207" s="219"/>
      <c r="BK207" s="219"/>
      <c r="BL207" s="219"/>
      <c r="BM207" s="219"/>
      <c r="BN207" s="219"/>
      <c r="BO207" s="219"/>
      <c r="BP207" s="219"/>
    </row>
    <row r="208" spans="3:68" ht="16.5" customHeight="1">
      <c r="C208" s="219"/>
      <c r="D208" s="219"/>
      <c r="E208" s="219"/>
      <c r="F208" s="219"/>
      <c r="G208" s="219"/>
      <c r="H208" s="219"/>
      <c r="I208" s="219"/>
      <c r="J208" s="219"/>
      <c r="K208" s="219"/>
      <c r="L208" s="219"/>
      <c r="M208" s="219"/>
      <c r="N208" s="219"/>
      <c r="O208" s="219"/>
      <c r="P208" s="219"/>
      <c r="Q208" s="219"/>
      <c r="R208" s="219"/>
      <c r="S208" s="219"/>
      <c r="T208" s="219"/>
      <c r="U208" s="219"/>
      <c r="V208" s="219"/>
      <c r="W208" s="219"/>
      <c r="X208" s="219"/>
      <c r="Y208" s="219"/>
      <c r="Z208" s="219"/>
      <c r="AA208" s="219"/>
      <c r="AB208" s="219"/>
      <c r="AC208" s="219"/>
      <c r="AD208" s="219"/>
      <c r="AE208" s="219"/>
      <c r="AF208" s="219"/>
      <c r="AG208" s="219"/>
      <c r="AH208" s="219"/>
      <c r="AI208" s="219"/>
      <c r="AJ208" s="219"/>
      <c r="AK208" s="219"/>
      <c r="AL208" s="219"/>
      <c r="AM208" s="219"/>
      <c r="AN208" s="219"/>
      <c r="AO208" s="219"/>
      <c r="AP208" s="219"/>
      <c r="AQ208" s="219"/>
      <c r="AR208" s="219"/>
      <c r="AS208" s="219"/>
      <c r="AT208" s="219"/>
      <c r="AU208" s="219"/>
      <c r="AV208" s="219"/>
      <c r="AW208" s="219"/>
      <c r="AX208" s="219"/>
      <c r="AY208" s="219"/>
      <c r="AZ208" s="219"/>
      <c r="BA208" s="219"/>
      <c r="BB208" s="219"/>
      <c r="BC208" s="219"/>
      <c r="BD208" s="219"/>
      <c r="BE208" s="219"/>
      <c r="BF208" s="219"/>
      <c r="BG208" s="219"/>
      <c r="BH208" s="219"/>
      <c r="BI208" s="219"/>
      <c r="BJ208" s="219"/>
      <c r="BK208" s="219"/>
      <c r="BL208" s="219"/>
      <c r="BM208" s="219"/>
      <c r="BN208" s="219"/>
      <c r="BO208" s="219"/>
      <c r="BP208" s="219"/>
    </row>
    <row r="209" spans="3:68" ht="16.5" customHeight="1">
      <c r="C209" s="219"/>
      <c r="D209" s="219"/>
      <c r="E209" s="223"/>
      <c r="F209" s="220"/>
      <c r="G209" s="220"/>
      <c r="H209" s="220"/>
      <c r="I209" s="220"/>
      <c r="J209" s="220"/>
      <c r="K209" s="220"/>
      <c r="L209" s="220"/>
      <c r="M209" s="219"/>
      <c r="N209" s="219"/>
      <c r="O209" s="219"/>
      <c r="P209" s="219"/>
      <c r="Q209" s="219"/>
      <c r="R209" s="219"/>
      <c r="S209" s="219"/>
      <c r="T209" s="219"/>
      <c r="U209" s="219"/>
      <c r="V209" s="219"/>
      <c r="W209" s="219"/>
      <c r="X209" s="219"/>
      <c r="Y209" s="219"/>
      <c r="Z209" s="219"/>
      <c r="AA209" s="219"/>
      <c r="AB209" s="219"/>
      <c r="AC209" s="219"/>
      <c r="AD209" s="219"/>
      <c r="AE209" s="219"/>
      <c r="AF209" s="219"/>
      <c r="AG209" s="219"/>
      <c r="AH209" s="219"/>
      <c r="AI209" s="219"/>
      <c r="AJ209" s="219"/>
      <c r="AK209" s="219"/>
      <c r="AL209" s="219"/>
      <c r="AM209" s="219"/>
      <c r="AN209" s="219"/>
      <c r="AO209" s="219"/>
      <c r="AP209" s="219"/>
      <c r="AQ209" s="219"/>
      <c r="AR209" s="219"/>
      <c r="AS209" s="219"/>
      <c r="AT209" s="219"/>
      <c r="AU209" s="219"/>
      <c r="AV209" s="219"/>
      <c r="AW209" s="219"/>
      <c r="AX209" s="219"/>
      <c r="AY209" s="219"/>
      <c r="AZ209" s="219"/>
      <c r="BA209" s="219"/>
      <c r="BB209" s="219"/>
      <c r="BC209" s="219"/>
      <c r="BD209" s="219"/>
      <c r="BE209" s="219"/>
      <c r="BF209" s="219"/>
      <c r="BG209" s="219"/>
      <c r="BH209" s="219"/>
      <c r="BI209" s="219"/>
      <c r="BJ209" s="219"/>
      <c r="BK209" s="219"/>
      <c r="BL209" s="219"/>
      <c r="BM209" s="219"/>
      <c r="BN209" s="219"/>
      <c r="BO209" s="219"/>
      <c r="BP209" s="219"/>
    </row>
    <row r="210" spans="3:68" ht="16.5" customHeight="1">
      <c r="C210" s="219"/>
      <c r="D210" s="240"/>
      <c r="E210" s="240"/>
      <c r="F210" s="240"/>
      <c r="G210" s="240"/>
      <c r="H210" s="240"/>
      <c r="I210" s="240"/>
      <c r="J210" s="241"/>
      <c r="K210" s="241"/>
      <c r="L210" s="241"/>
      <c r="M210" s="241"/>
      <c r="N210" s="241"/>
      <c r="O210" s="241"/>
      <c r="P210" s="423"/>
      <c r="Q210" s="423"/>
      <c r="R210" s="423"/>
      <c r="S210" s="423"/>
      <c r="T210" s="423"/>
      <c r="U210" s="423"/>
      <c r="V210" s="423"/>
      <c r="W210" s="423"/>
      <c r="X210" s="423"/>
      <c r="Y210" s="423"/>
      <c r="Z210" s="424"/>
      <c r="AA210" s="424"/>
      <c r="AB210" s="424"/>
      <c r="AC210" s="424"/>
      <c r="AD210" s="424"/>
      <c r="AE210" s="424"/>
      <c r="AF210" s="424"/>
      <c r="AG210" s="424"/>
      <c r="AH210" s="424"/>
      <c r="AI210" s="424"/>
      <c r="AJ210" s="424"/>
      <c r="AK210" s="424"/>
      <c r="AL210" s="219"/>
      <c r="AM210" s="219"/>
      <c r="AN210" s="219"/>
      <c r="AO210" s="219"/>
      <c r="AP210" s="219"/>
      <c r="AQ210" s="219"/>
      <c r="AR210" s="219"/>
      <c r="AS210" s="219"/>
      <c r="AT210" s="219"/>
      <c r="AU210" s="219"/>
      <c r="AV210" s="219"/>
      <c r="AW210" s="219"/>
      <c r="AX210" s="219"/>
      <c r="AY210" s="219"/>
      <c r="AZ210" s="219"/>
      <c r="BA210" s="219"/>
      <c r="BB210" s="219"/>
      <c r="BC210" s="219"/>
      <c r="BD210" s="219"/>
      <c r="BE210" s="219"/>
      <c r="BF210" s="219"/>
      <c r="BG210" s="219"/>
      <c r="BH210" s="219"/>
      <c r="BI210" s="219"/>
      <c r="BJ210" s="219"/>
      <c r="BK210" s="219"/>
      <c r="BL210" s="219"/>
      <c r="BM210" s="219"/>
      <c r="BN210" s="219"/>
      <c r="BO210" s="219"/>
      <c r="BP210" s="219"/>
    </row>
    <row r="211" spans="3:68" ht="16.5" customHeight="1">
      <c r="C211" s="219"/>
      <c r="D211" s="240"/>
      <c r="E211" s="240"/>
      <c r="F211" s="240"/>
      <c r="G211" s="240"/>
      <c r="H211" s="240"/>
      <c r="I211" s="240"/>
      <c r="J211" s="241"/>
      <c r="K211" s="241"/>
      <c r="L211" s="241"/>
      <c r="M211" s="241"/>
      <c r="N211" s="241"/>
      <c r="O211" s="241"/>
      <c r="P211" s="423"/>
      <c r="Q211" s="423"/>
      <c r="R211" s="423"/>
      <c r="S211" s="423"/>
      <c r="T211" s="423"/>
      <c r="U211" s="423"/>
      <c r="V211" s="423"/>
      <c r="W211" s="423"/>
      <c r="X211" s="423"/>
      <c r="Y211" s="423"/>
      <c r="Z211" s="424"/>
      <c r="AA211" s="424"/>
      <c r="AB211" s="424"/>
      <c r="AC211" s="424"/>
      <c r="AD211" s="424"/>
      <c r="AE211" s="424"/>
      <c r="AF211" s="424"/>
      <c r="AG211" s="424"/>
      <c r="AH211" s="424"/>
      <c r="AI211" s="424"/>
      <c r="AJ211" s="424"/>
      <c r="AK211" s="424"/>
      <c r="AL211" s="219"/>
      <c r="AM211" s="219"/>
      <c r="AN211" s="219"/>
      <c r="AO211" s="219"/>
      <c r="AP211" s="219"/>
      <c r="AQ211" s="219"/>
      <c r="AR211" s="219"/>
      <c r="AS211" s="219"/>
      <c r="AT211" s="219"/>
      <c r="AU211" s="219"/>
      <c r="AV211" s="219"/>
      <c r="AW211" s="219"/>
      <c r="AX211" s="219"/>
      <c r="AY211" s="219"/>
      <c r="AZ211" s="219"/>
      <c r="BA211" s="219"/>
      <c r="BB211" s="219"/>
      <c r="BC211" s="219"/>
      <c r="BD211" s="219"/>
      <c r="BE211" s="219"/>
      <c r="BF211" s="219"/>
      <c r="BG211" s="219"/>
      <c r="BH211" s="219"/>
      <c r="BI211" s="219"/>
      <c r="BJ211" s="219"/>
      <c r="BK211" s="219"/>
      <c r="BL211" s="219"/>
      <c r="BM211" s="219"/>
      <c r="BN211" s="219"/>
      <c r="BO211" s="219"/>
      <c r="BP211" s="219"/>
    </row>
    <row r="212" spans="3:68" ht="16.5" customHeight="1">
      <c r="C212" s="219"/>
      <c r="D212" s="240"/>
      <c r="E212" s="240"/>
      <c r="F212" s="240"/>
      <c r="G212" s="240"/>
      <c r="H212" s="240"/>
      <c r="I212" s="240"/>
      <c r="J212" s="241"/>
      <c r="K212" s="241"/>
      <c r="L212" s="241"/>
      <c r="M212" s="241"/>
      <c r="N212" s="241"/>
      <c r="O212" s="241"/>
      <c r="P212" s="423"/>
      <c r="Q212" s="423"/>
      <c r="R212" s="423"/>
      <c r="S212" s="423"/>
      <c r="T212" s="423"/>
      <c r="U212" s="423"/>
      <c r="V212" s="423"/>
      <c r="W212" s="423"/>
      <c r="X212" s="423"/>
      <c r="Y212" s="423"/>
      <c r="Z212" s="424"/>
      <c r="AA212" s="424"/>
      <c r="AB212" s="424"/>
      <c r="AC212" s="424"/>
      <c r="AD212" s="424"/>
      <c r="AE212" s="424"/>
      <c r="AF212" s="424"/>
      <c r="AG212" s="424"/>
      <c r="AH212" s="424"/>
      <c r="AI212" s="424"/>
      <c r="AJ212" s="424"/>
      <c r="AK212" s="424"/>
      <c r="AL212" s="219"/>
      <c r="AM212" s="219"/>
      <c r="AN212" s="219"/>
      <c r="AO212" s="219"/>
      <c r="AP212" s="219"/>
      <c r="AQ212" s="219"/>
      <c r="AR212" s="219"/>
      <c r="AS212" s="219"/>
      <c r="AT212" s="219"/>
      <c r="AU212" s="219"/>
      <c r="AV212" s="219"/>
      <c r="AW212" s="219"/>
      <c r="AX212" s="219"/>
      <c r="AY212" s="219"/>
      <c r="AZ212" s="219"/>
      <c r="BA212" s="219"/>
      <c r="BB212" s="219"/>
      <c r="BC212" s="219"/>
      <c r="BD212" s="219"/>
      <c r="BE212" s="219"/>
      <c r="BF212" s="219"/>
      <c r="BG212" s="219"/>
      <c r="BH212" s="219"/>
      <c r="BI212" s="219"/>
      <c r="BJ212" s="219"/>
      <c r="BK212" s="219"/>
      <c r="BL212" s="219"/>
      <c r="BM212" s="219"/>
      <c r="BN212" s="219"/>
      <c r="BO212" s="219"/>
      <c r="BP212" s="219"/>
    </row>
    <row r="213" spans="3:68" ht="16.5" customHeight="1">
      <c r="C213" s="219"/>
      <c r="D213" s="240"/>
      <c r="E213" s="240"/>
      <c r="F213" s="240"/>
      <c r="G213" s="240"/>
      <c r="H213" s="240"/>
      <c r="I213" s="240"/>
      <c r="J213" s="241"/>
      <c r="K213" s="241"/>
      <c r="L213" s="241"/>
      <c r="M213" s="241"/>
      <c r="N213" s="241"/>
      <c r="O213" s="241"/>
      <c r="P213" s="423"/>
      <c r="Q213" s="423"/>
      <c r="R213" s="423"/>
      <c r="S213" s="423"/>
      <c r="T213" s="423"/>
      <c r="U213" s="423"/>
      <c r="V213" s="423"/>
      <c r="W213" s="423"/>
      <c r="X213" s="423"/>
      <c r="Y213" s="423"/>
      <c r="Z213" s="424"/>
      <c r="AA213" s="424"/>
      <c r="AB213" s="424"/>
      <c r="AC213" s="424"/>
      <c r="AD213" s="424"/>
      <c r="AE213" s="424"/>
      <c r="AF213" s="424"/>
      <c r="AG213" s="424"/>
      <c r="AH213" s="424"/>
      <c r="AI213" s="424"/>
      <c r="AJ213" s="424"/>
      <c r="AK213" s="424"/>
      <c r="AL213" s="219"/>
      <c r="AM213" s="219"/>
      <c r="AN213" s="219"/>
      <c r="AO213" s="219"/>
      <c r="AP213" s="219"/>
      <c r="AQ213" s="219"/>
      <c r="AR213" s="219"/>
      <c r="AS213" s="219"/>
      <c r="AT213" s="219"/>
      <c r="AU213" s="219"/>
      <c r="AV213" s="219"/>
      <c r="AW213" s="219"/>
      <c r="AX213" s="219"/>
      <c r="AY213" s="219"/>
      <c r="AZ213" s="219"/>
      <c r="BA213" s="219"/>
      <c r="BB213" s="219"/>
      <c r="BC213" s="219"/>
      <c r="BD213" s="219"/>
      <c r="BE213" s="219"/>
      <c r="BF213" s="219"/>
      <c r="BG213" s="219"/>
      <c r="BH213" s="219"/>
      <c r="BI213" s="219"/>
      <c r="BJ213" s="219"/>
      <c r="BK213" s="219"/>
      <c r="BL213" s="219"/>
      <c r="BM213" s="219"/>
      <c r="BN213" s="219"/>
      <c r="BO213" s="219"/>
      <c r="BP213" s="219"/>
    </row>
    <row r="214" spans="3:68" ht="16.5" customHeight="1">
      <c r="C214" s="219"/>
      <c r="D214" s="240"/>
      <c r="E214" s="240"/>
      <c r="F214" s="240"/>
      <c r="G214" s="240"/>
      <c r="H214" s="240"/>
      <c r="I214" s="240"/>
      <c r="J214" s="241"/>
      <c r="K214" s="241"/>
      <c r="L214" s="241"/>
      <c r="M214" s="241"/>
      <c r="N214" s="241"/>
      <c r="O214" s="241"/>
      <c r="P214" s="423"/>
      <c r="Q214" s="423"/>
      <c r="R214" s="423"/>
      <c r="S214" s="423"/>
      <c r="T214" s="423"/>
      <c r="U214" s="423"/>
      <c r="V214" s="423"/>
      <c r="W214" s="423"/>
      <c r="X214" s="423"/>
      <c r="Y214" s="423"/>
      <c r="Z214" s="424"/>
      <c r="AA214" s="424"/>
      <c r="AB214" s="424"/>
      <c r="AC214" s="424"/>
      <c r="AD214" s="424"/>
      <c r="AE214" s="424"/>
      <c r="AF214" s="424"/>
      <c r="AG214" s="424"/>
      <c r="AH214" s="424"/>
      <c r="AI214" s="424"/>
      <c r="AJ214" s="424"/>
      <c r="AK214" s="424"/>
      <c r="AL214" s="219"/>
      <c r="AM214" s="219"/>
      <c r="AN214" s="219"/>
      <c r="AO214" s="219"/>
      <c r="AP214" s="219"/>
      <c r="AQ214" s="219"/>
      <c r="AR214" s="219"/>
      <c r="AS214" s="219"/>
      <c r="AT214" s="219"/>
      <c r="AU214" s="219"/>
      <c r="AV214" s="219"/>
      <c r="AW214" s="219"/>
      <c r="AX214" s="219"/>
      <c r="AY214" s="219"/>
      <c r="AZ214" s="219"/>
      <c r="BA214" s="219"/>
      <c r="BB214" s="219"/>
      <c r="BC214" s="219"/>
      <c r="BD214" s="219"/>
      <c r="BE214" s="219"/>
      <c r="BF214" s="219"/>
      <c r="BG214" s="219"/>
      <c r="BH214" s="219"/>
      <c r="BI214" s="219"/>
      <c r="BJ214" s="219"/>
      <c r="BK214" s="219"/>
      <c r="BL214" s="219"/>
      <c r="BM214" s="219"/>
      <c r="BN214" s="219"/>
      <c r="BO214" s="219"/>
      <c r="BP214" s="219"/>
    </row>
    <row r="215" spans="3:68" ht="16.5" customHeight="1">
      <c r="C215" s="219"/>
      <c r="D215" s="240"/>
      <c r="E215" s="240"/>
      <c r="F215" s="240"/>
      <c r="G215" s="240"/>
      <c r="H215" s="240"/>
      <c r="I215" s="240"/>
      <c r="J215" s="241"/>
      <c r="K215" s="241"/>
      <c r="L215" s="241"/>
      <c r="M215" s="241"/>
      <c r="N215" s="241"/>
      <c r="O215" s="241"/>
      <c r="P215" s="423"/>
      <c r="Q215" s="423"/>
      <c r="R215" s="423"/>
      <c r="S215" s="423"/>
      <c r="T215" s="423"/>
      <c r="U215" s="423"/>
      <c r="V215" s="423"/>
      <c r="W215" s="423"/>
      <c r="X215" s="423"/>
      <c r="Y215" s="423"/>
      <c r="Z215" s="424"/>
      <c r="AA215" s="424"/>
      <c r="AB215" s="424"/>
      <c r="AC215" s="424"/>
      <c r="AD215" s="424"/>
      <c r="AE215" s="424"/>
      <c r="AF215" s="424"/>
      <c r="AG215" s="424"/>
      <c r="AH215" s="424"/>
      <c r="AI215" s="424"/>
      <c r="AJ215" s="424"/>
      <c r="AK215" s="424"/>
      <c r="AL215" s="219"/>
      <c r="AM215" s="219"/>
      <c r="AN215" s="219"/>
      <c r="AO215" s="219"/>
      <c r="AP215" s="219"/>
      <c r="AQ215" s="219"/>
      <c r="AR215" s="219"/>
      <c r="AS215" s="219"/>
      <c r="AT215" s="219"/>
      <c r="AU215" s="219"/>
      <c r="AV215" s="219"/>
      <c r="AW215" s="219"/>
      <c r="AX215" s="219"/>
      <c r="AY215" s="219"/>
      <c r="AZ215" s="219"/>
      <c r="BA215" s="219"/>
      <c r="BB215" s="219"/>
      <c r="BC215" s="219"/>
      <c r="BD215" s="219"/>
      <c r="BE215" s="219"/>
      <c r="BF215" s="219"/>
      <c r="BG215" s="219"/>
      <c r="BH215" s="219"/>
      <c r="BI215" s="219"/>
      <c r="BJ215" s="219"/>
      <c r="BK215" s="219"/>
      <c r="BL215" s="219"/>
      <c r="BM215" s="219"/>
      <c r="BN215" s="219"/>
      <c r="BO215" s="219"/>
      <c r="BP215" s="219"/>
    </row>
    <row r="216" spans="3:68" ht="16.5" customHeight="1">
      <c r="C216" s="219"/>
      <c r="D216" s="240"/>
      <c r="E216" s="240"/>
      <c r="F216" s="240"/>
      <c r="G216" s="240"/>
      <c r="H216" s="240"/>
      <c r="I216" s="240"/>
      <c r="J216" s="241"/>
      <c r="K216" s="241"/>
      <c r="L216" s="241"/>
      <c r="M216" s="241"/>
      <c r="N216" s="241"/>
      <c r="O216" s="241"/>
      <c r="P216" s="423"/>
      <c r="Q216" s="423"/>
      <c r="R216" s="423"/>
      <c r="S216" s="423"/>
      <c r="T216" s="423"/>
      <c r="U216" s="423"/>
      <c r="V216" s="423"/>
      <c r="W216" s="423"/>
      <c r="X216" s="423"/>
      <c r="Y216" s="423"/>
      <c r="Z216" s="424"/>
      <c r="AA216" s="424"/>
      <c r="AB216" s="424"/>
      <c r="AC216" s="424"/>
      <c r="AD216" s="424"/>
      <c r="AE216" s="424"/>
      <c r="AF216" s="424"/>
      <c r="AG216" s="424"/>
      <c r="AH216" s="424"/>
      <c r="AI216" s="424"/>
      <c r="AJ216" s="424"/>
      <c r="AK216" s="424"/>
      <c r="AL216" s="219"/>
      <c r="AM216" s="219"/>
      <c r="AN216" s="219"/>
      <c r="AO216" s="219"/>
      <c r="AP216" s="219"/>
      <c r="AQ216" s="219"/>
      <c r="AR216" s="219"/>
      <c r="AS216" s="219"/>
      <c r="AT216" s="219"/>
      <c r="AU216" s="219"/>
      <c r="AV216" s="219"/>
      <c r="AW216" s="219"/>
      <c r="AX216" s="219"/>
      <c r="AY216" s="219"/>
      <c r="AZ216" s="219"/>
      <c r="BA216" s="219"/>
      <c r="BB216" s="219"/>
      <c r="BC216" s="219"/>
      <c r="BD216" s="219"/>
      <c r="BE216" s="219"/>
      <c r="BF216" s="219"/>
      <c r="BG216" s="219"/>
      <c r="BH216" s="219"/>
      <c r="BI216" s="219"/>
      <c r="BJ216" s="219"/>
      <c r="BK216" s="219"/>
      <c r="BL216" s="219"/>
      <c r="BM216" s="219"/>
      <c r="BN216" s="219"/>
      <c r="BO216" s="219"/>
      <c r="BP216" s="219"/>
    </row>
    <row r="217" spans="3:68" ht="16.5" customHeight="1">
      <c r="C217" s="219"/>
      <c r="D217" s="240"/>
      <c r="E217" s="240"/>
      <c r="F217" s="240"/>
      <c r="G217" s="240"/>
      <c r="H217" s="240"/>
      <c r="I217" s="240"/>
      <c r="J217" s="241"/>
      <c r="K217" s="241"/>
      <c r="L217" s="241"/>
      <c r="M217" s="241"/>
      <c r="N217" s="241"/>
      <c r="O217" s="241"/>
      <c r="P217" s="423"/>
      <c r="Q217" s="423"/>
      <c r="R217" s="423"/>
      <c r="S217" s="423"/>
      <c r="T217" s="423"/>
      <c r="U217" s="423"/>
      <c r="V217" s="423"/>
      <c r="W217" s="423"/>
      <c r="X217" s="423"/>
      <c r="Y217" s="423"/>
      <c r="Z217" s="424"/>
      <c r="AA217" s="424"/>
      <c r="AB217" s="424"/>
      <c r="AC217" s="424"/>
      <c r="AD217" s="424"/>
      <c r="AE217" s="424"/>
      <c r="AF217" s="424"/>
      <c r="AG217" s="424"/>
      <c r="AH217" s="424"/>
      <c r="AI217" s="424"/>
      <c r="AJ217" s="424"/>
      <c r="AK217" s="424"/>
      <c r="AL217" s="219"/>
      <c r="AM217" s="219"/>
      <c r="AN217" s="219"/>
      <c r="AO217" s="219"/>
      <c r="AP217" s="219"/>
      <c r="AQ217" s="219"/>
      <c r="AR217" s="219"/>
      <c r="AS217" s="219"/>
      <c r="AT217" s="219"/>
      <c r="AU217" s="219"/>
      <c r="AV217" s="219"/>
      <c r="AW217" s="219"/>
      <c r="AX217" s="219"/>
      <c r="AY217" s="219"/>
      <c r="AZ217" s="219"/>
      <c r="BA217" s="219"/>
      <c r="BB217" s="219"/>
      <c r="BC217" s="219"/>
      <c r="BD217" s="219"/>
      <c r="BE217" s="219"/>
      <c r="BF217" s="219"/>
      <c r="BG217" s="219"/>
      <c r="BH217" s="219"/>
      <c r="BI217" s="219"/>
      <c r="BJ217" s="219"/>
      <c r="BK217" s="219"/>
      <c r="BL217" s="219"/>
      <c r="BM217" s="219"/>
      <c r="BN217" s="219"/>
      <c r="BO217" s="219"/>
      <c r="BP217" s="219"/>
    </row>
    <row r="218" spans="3:68" ht="16.5" customHeight="1">
      <c r="C218" s="219"/>
      <c r="D218" s="240"/>
      <c r="E218" s="240"/>
      <c r="F218" s="240"/>
      <c r="G218" s="240"/>
      <c r="H218" s="240"/>
      <c r="I218" s="240"/>
      <c r="J218" s="241"/>
      <c r="K218" s="241"/>
      <c r="L218" s="241"/>
      <c r="M218" s="241"/>
      <c r="N218" s="241"/>
      <c r="O218" s="241"/>
      <c r="P218" s="423"/>
      <c r="Q218" s="423"/>
      <c r="R218" s="423"/>
      <c r="S218" s="423"/>
      <c r="T218" s="423"/>
      <c r="U218" s="423"/>
      <c r="V218" s="423"/>
      <c r="W218" s="423"/>
      <c r="X218" s="423"/>
      <c r="Y218" s="423"/>
      <c r="Z218" s="424"/>
      <c r="AA218" s="424"/>
      <c r="AB218" s="424"/>
      <c r="AC218" s="424"/>
      <c r="AD218" s="424"/>
      <c r="AE218" s="424"/>
      <c r="AF218" s="424"/>
      <c r="AG218" s="424"/>
      <c r="AH218" s="424"/>
      <c r="AI218" s="424"/>
      <c r="AJ218" s="424"/>
      <c r="AK218" s="424"/>
      <c r="AL218" s="219"/>
      <c r="AM218" s="219"/>
      <c r="AN218" s="219"/>
      <c r="AO218" s="219"/>
      <c r="AP218" s="219"/>
      <c r="AQ218" s="219"/>
      <c r="AR218" s="219"/>
      <c r="AS218" s="219"/>
      <c r="AT218" s="219"/>
      <c r="AU218" s="219"/>
      <c r="AV218" s="219"/>
      <c r="AW218" s="219"/>
      <c r="AX218" s="219"/>
      <c r="AY218" s="219"/>
      <c r="AZ218" s="219"/>
      <c r="BA218" s="219"/>
      <c r="BB218" s="219"/>
      <c r="BC218" s="219"/>
      <c r="BD218" s="219"/>
      <c r="BE218" s="219"/>
      <c r="BF218" s="219"/>
      <c r="BG218" s="219"/>
      <c r="BH218" s="219"/>
      <c r="BI218" s="219"/>
      <c r="BJ218" s="219"/>
      <c r="BK218" s="219"/>
      <c r="BL218" s="219"/>
      <c r="BM218" s="219"/>
      <c r="BN218" s="219"/>
      <c r="BO218" s="219"/>
      <c r="BP218" s="219"/>
    </row>
    <row r="219" spans="3:68" ht="16.5" customHeight="1">
      <c r="C219" s="219"/>
      <c r="D219" s="240"/>
      <c r="E219" s="240"/>
      <c r="F219" s="240"/>
      <c r="G219" s="240"/>
      <c r="H219" s="240"/>
      <c r="I219" s="240"/>
      <c r="J219" s="241"/>
      <c r="K219" s="241"/>
      <c r="L219" s="241"/>
      <c r="M219" s="241"/>
      <c r="N219" s="241"/>
      <c r="O219" s="241"/>
      <c r="P219" s="423"/>
      <c r="Q219" s="423"/>
      <c r="R219" s="423"/>
      <c r="S219" s="423"/>
      <c r="T219" s="423"/>
      <c r="U219" s="423"/>
      <c r="V219" s="423"/>
      <c r="W219" s="423"/>
      <c r="X219" s="423"/>
      <c r="Y219" s="423"/>
      <c r="Z219" s="424"/>
      <c r="AA219" s="424"/>
      <c r="AB219" s="424"/>
      <c r="AC219" s="424"/>
      <c r="AD219" s="424"/>
      <c r="AE219" s="424"/>
      <c r="AF219" s="424"/>
      <c r="AG219" s="424"/>
      <c r="AH219" s="424"/>
      <c r="AI219" s="424"/>
      <c r="AJ219" s="424"/>
      <c r="AK219" s="424"/>
      <c r="AL219" s="219"/>
      <c r="AM219" s="219"/>
      <c r="AN219" s="219"/>
      <c r="AO219" s="219"/>
      <c r="AP219" s="219"/>
      <c r="AQ219" s="219"/>
      <c r="AR219" s="219"/>
      <c r="AS219" s="219"/>
      <c r="AT219" s="219"/>
      <c r="AU219" s="219"/>
      <c r="AV219" s="219"/>
      <c r="AW219" s="219"/>
      <c r="AX219" s="219"/>
      <c r="AY219" s="219"/>
      <c r="AZ219" s="219"/>
      <c r="BA219" s="219"/>
      <c r="BB219" s="219"/>
      <c r="BC219" s="219"/>
      <c r="BD219" s="219"/>
      <c r="BE219" s="219"/>
      <c r="BF219" s="219"/>
      <c r="BG219" s="219"/>
      <c r="BH219" s="219"/>
      <c r="BI219" s="219"/>
      <c r="BJ219" s="219"/>
      <c r="BK219" s="219"/>
      <c r="BL219" s="219"/>
      <c r="BM219" s="219"/>
      <c r="BN219" s="219"/>
      <c r="BO219" s="219"/>
      <c r="BP219" s="219"/>
    </row>
    <row r="220" spans="3:68" ht="16.5" customHeight="1">
      <c r="C220" s="219"/>
      <c r="D220" s="240"/>
      <c r="E220" s="240"/>
      <c r="F220" s="240"/>
      <c r="G220" s="240"/>
      <c r="H220" s="240"/>
      <c r="I220" s="240"/>
      <c r="J220" s="241"/>
      <c r="K220" s="241"/>
      <c r="L220" s="241"/>
      <c r="M220" s="241"/>
      <c r="N220" s="241"/>
      <c r="O220" s="241"/>
      <c r="P220" s="423"/>
      <c r="Q220" s="423"/>
      <c r="R220" s="423"/>
      <c r="S220" s="423"/>
      <c r="T220" s="423"/>
      <c r="U220" s="423"/>
      <c r="V220" s="423"/>
      <c r="W220" s="423"/>
      <c r="X220" s="423"/>
      <c r="Y220" s="423"/>
      <c r="Z220" s="424"/>
      <c r="AA220" s="424"/>
      <c r="AB220" s="424"/>
      <c r="AC220" s="424"/>
      <c r="AD220" s="424"/>
      <c r="AE220" s="424"/>
      <c r="AF220" s="424"/>
      <c r="AG220" s="424"/>
      <c r="AH220" s="424"/>
      <c r="AI220" s="424"/>
      <c r="AJ220" s="424"/>
      <c r="AK220" s="424"/>
      <c r="AL220" s="219"/>
      <c r="AM220" s="219"/>
      <c r="AN220" s="219"/>
      <c r="AO220" s="219"/>
      <c r="AP220" s="219"/>
      <c r="AQ220" s="219"/>
      <c r="AR220" s="219"/>
      <c r="AS220" s="219"/>
      <c r="AT220" s="219"/>
      <c r="AU220" s="219"/>
      <c r="AV220" s="219"/>
      <c r="AW220" s="219"/>
      <c r="AX220" s="219"/>
      <c r="AY220" s="219"/>
      <c r="AZ220" s="219"/>
      <c r="BA220" s="219"/>
      <c r="BB220" s="219"/>
      <c r="BC220" s="219"/>
      <c r="BD220" s="219"/>
      <c r="BE220" s="219"/>
      <c r="BF220" s="219"/>
      <c r="BG220" s="219"/>
      <c r="BH220" s="219"/>
      <c r="BI220" s="219"/>
      <c r="BJ220" s="219"/>
      <c r="BK220" s="219"/>
      <c r="BL220" s="219"/>
      <c r="BM220" s="219"/>
      <c r="BN220" s="219"/>
      <c r="BO220" s="219"/>
      <c r="BP220" s="219"/>
    </row>
    <row r="221" spans="3:68" ht="16.5" customHeight="1">
      <c r="C221" s="219"/>
      <c r="D221" s="240"/>
      <c r="E221" s="240"/>
      <c r="F221" s="240"/>
      <c r="G221" s="240"/>
      <c r="H221" s="240"/>
      <c r="I221" s="240"/>
      <c r="J221" s="241"/>
      <c r="K221" s="241"/>
      <c r="L221" s="241"/>
      <c r="M221" s="241"/>
      <c r="N221" s="241"/>
      <c r="O221" s="241"/>
      <c r="P221" s="423"/>
      <c r="Q221" s="423"/>
      <c r="R221" s="423"/>
      <c r="S221" s="423"/>
      <c r="T221" s="423"/>
      <c r="U221" s="423"/>
      <c r="V221" s="423"/>
      <c r="W221" s="423"/>
      <c r="X221" s="423"/>
      <c r="Y221" s="423"/>
      <c r="Z221" s="424"/>
      <c r="AA221" s="424"/>
      <c r="AB221" s="424"/>
      <c r="AC221" s="424"/>
      <c r="AD221" s="424"/>
      <c r="AE221" s="424"/>
      <c r="AF221" s="424"/>
      <c r="AG221" s="424"/>
      <c r="AH221" s="424"/>
      <c r="AI221" s="424"/>
      <c r="AJ221" s="424"/>
      <c r="AK221" s="424"/>
      <c r="AL221" s="219"/>
      <c r="AM221" s="219"/>
      <c r="AN221" s="219"/>
      <c r="AO221" s="219"/>
      <c r="AP221" s="219"/>
      <c r="AQ221" s="219"/>
      <c r="AR221" s="219"/>
      <c r="AS221" s="219"/>
      <c r="AT221" s="219"/>
      <c r="AU221" s="219"/>
      <c r="AV221" s="219"/>
      <c r="AW221" s="219"/>
      <c r="AX221" s="219"/>
      <c r="AY221" s="219"/>
      <c r="AZ221" s="219"/>
      <c r="BA221" s="219"/>
      <c r="BB221" s="219"/>
      <c r="BC221" s="219"/>
      <c r="BD221" s="219"/>
      <c r="BE221" s="219"/>
      <c r="BF221" s="219"/>
      <c r="BG221" s="219"/>
      <c r="BH221" s="219"/>
      <c r="BI221" s="219"/>
      <c r="BJ221" s="219"/>
      <c r="BK221" s="219"/>
      <c r="BL221" s="219"/>
      <c r="BM221" s="219"/>
      <c r="BN221" s="219"/>
      <c r="BO221" s="219"/>
      <c r="BP221" s="219"/>
    </row>
    <row r="222" spans="3:68" ht="16.5" customHeight="1">
      <c r="C222" s="219"/>
      <c r="D222" s="240"/>
      <c r="E222" s="240"/>
      <c r="F222" s="240"/>
      <c r="G222" s="240"/>
      <c r="H222" s="240"/>
      <c r="I222" s="240"/>
      <c r="J222" s="241"/>
      <c r="K222" s="241"/>
      <c r="L222" s="241"/>
      <c r="M222" s="241"/>
      <c r="N222" s="241"/>
      <c r="O222" s="241"/>
      <c r="P222" s="423"/>
      <c r="Q222" s="423"/>
      <c r="R222" s="423"/>
      <c r="S222" s="423"/>
      <c r="T222" s="423"/>
      <c r="U222" s="423"/>
      <c r="V222" s="423"/>
      <c r="W222" s="423"/>
      <c r="X222" s="423"/>
      <c r="Y222" s="423"/>
      <c r="Z222" s="424"/>
      <c r="AA222" s="424"/>
      <c r="AB222" s="424"/>
      <c r="AC222" s="424"/>
      <c r="AD222" s="424"/>
      <c r="AE222" s="424"/>
      <c r="AF222" s="424"/>
      <c r="AG222" s="424"/>
      <c r="AH222" s="424"/>
      <c r="AI222" s="424"/>
      <c r="AJ222" s="424"/>
      <c r="AK222" s="424"/>
      <c r="AL222" s="219"/>
      <c r="AM222" s="219"/>
      <c r="AN222" s="219"/>
      <c r="AO222" s="219"/>
      <c r="AP222" s="219"/>
      <c r="AQ222" s="219"/>
      <c r="AR222" s="219"/>
      <c r="AS222" s="219"/>
      <c r="AT222" s="219"/>
      <c r="AU222" s="219"/>
      <c r="AV222" s="219"/>
      <c r="AW222" s="219"/>
      <c r="AX222" s="219"/>
      <c r="AY222" s="219"/>
      <c r="AZ222" s="219"/>
      <c r="BA222" s="219"/>
      <c r="BB222" s="219"/>
      <c r="BC222" s="219"/>
      <c r="BD222" s="219"/>
      <c r="BE222" s="219"/>
      <c r="BF222" s="219"/>
      <c r="BG222" s="219"/>
      <c r="BH222" s="219"/>
      <c r="BI222" s="219"/>
      <c r="BJ222" s="219"/>
      <c r="BK222" s="219"/>
      <c r="BL222" s="219"/>
      <c r="BM222" s="219"/>
      <c r="BN222" s="219"/>
      <c r="BO222" s="219"/>
      <c r="BP222" s="219"/>
    </row>
    <row r="223" spans="3:68" ht="16.5" customHeight="1">
      <c r="C223" s="219"/>
      <c r="D223" s="240"/>
      <c r="E223" s="240"/>
      <c r="F223" s="240"/>
      <c r="G223" s="240"/>
      <c r="H223" s="240"/>
      <c r="I223" s="240"/>
      <c r="J223" s="241"/>
      <c r="K223" s="241"/>
      <c r="L223" s="241"/>
      <c r="M223" s="241"/>
      <c r="N223" s="241"/>
      <c r="O223" s="241"/>
      <c r="P223" s="423"/>
      <c r="Q223" s="423"/>
      <c r="R223" s="423"/>
      <c r="S223" s="423"/>
      <c r="T223" s="423"/>
      <c r="U223" s="423"/>
      <c r="V223" s="423"/>
      <c r="W223" s="423"/>
      <c r="X223" s="423"/>
      <c r="Y223" s="423"/>
      <c r="Z223" s="424"/>
      <c r="AA223" s="424"/>
      <c r="AB223" s="424"/>
      <c r="AC223" s="424"/>
      <c r="AD223" s="424"/>
      <c r="AE223" s="424"/>
      <c r="AF223" s="424"/>
      <c r="AG223" s="424"/>
      <c r="AH223" s="424"/>
      <c r="AI223" s="424"/>
      <c r="AJ223" s="424"/>
      <c r="AK223" s="424"/>
      <c r="AL223" s="219"/>
      <c r="AM223" s="219"/>
      <c r="AN223" s="219"/>
      <c r="AO223" s="219"/>
      <c r="AP223" s="219"/>
      <c r="AQ223" s="219"/>
      <c r="AR223" s="219"/>
      <c r="AS223" s="219"/>
      <c r="AT223" s="219"/>
      <c r="AU223" s="219"/>
      <c r="AV223" s="219"/>
      <c r="AW223" s="219"/>
      <c r="AX223" s="219"/>
      <c r="AY223" s="219"/>
      <c r="AZ223" s="219"/>
      <c r="BA223" s="219"/>
      <c r="BB223" s="219"/>
      <c r="BC223" s="219"/>
      <c r="BD223" s="219"/>
      <c r="BE223" s="219"/>
      <c r="BF223" s="219"/>
      <c r="BG223" s="219"/>
      <c r="BH223" s="219"/>
      <c r="BI223" s="219"/>
      <c r="BJ223" s="219"/>
      <c r="BK223" s="219"/>
      <c r="BL223" s="219"/>
      <c r="BM223" s="219"/>
      <c r="BN223" s="219"/>
      <c r="BO223" s="219"/>
      <c r="BP223" s="219"/>
    </row>
    <row r="224" spans="3:68" ht="16.5" customHeight="1">
      <c r="C224" s="219"/>
      <c r="D224" s="240"/>
      <c r="E224" s="240"/>
      <c r="F224" s="240"/>
      <c r="G224" s="240"/>
      <c r="H224" s="240"/>
      <c r="I224" s="240"/>
      <c r="J224" s="241"/>
      <c r="K224" s="241"/>
      <c r="L224" s="241"/>
      <c r="M224" s="241"/>
      <c r="N224" s="241"/>
      <c r="O224" s="241"/>
      <c r="P224" s="423"/>
      <c r="Q224" s="423"/>
      <c r="R224" s="423"/>
      <c r="S224" s="423"/>
      <c r="T224" s="423"/>
      <c r="U224" s="423"/>
      <c r="V224" s="423"/>
      <c r="W224" s="423"/>
      <c r="X224" s="423"/>
      <c r="Y224" s="423"/>
      <c r="Z224" s="424"/>
      <c r="AA224" s="424"/>
      <c r="AB224" s="424"/>
      <c r="AC224" s="424"/>
      <c r="AD224" s="424"/>
      <c r="AE224" s="424"/>
      <c r="AF224" s="424"/>
      <c r="AG224" s="424"/>
      <c r="AH224" s="424"/>
      <c r="AI224" s="424"/>
      <c r="AJ224" s="424"/>
      <c r="AK224" s="424"/>
      <c r="AL224" s="219"/>
      <c r="AM224" s="219"/>
      <c r="AN224" s="219"/>
      <c r="AO224" s="219"/>
      <c r="AP224" s="219"/>
      <c r="AQ224" s="219"/>
      <c r="AR224" s="219"/>
      <c r="AS224" s="219"/>
      <c r="AT224" s="219"/>
      <c r="AU224" s="219"/>
      <c r="AV224" s="219"/>
      <c r="AW224" s="219"/>
      <c r="AX224" s="219"/>
      <c r="AY224" s="219"/>
      <c r="AZ224" s="219"/>
      <c r="BA224" s="219"/>
      <c r="BB224" s="219"/>
      <c r="BC224" s="219"/>
      <c r="BD224" s="219"/>
      <c r="BE224" s="219"/>
      <c r="BF224" s="219"/>
      <c r="BG224" s="219"/>
      <c r="BH224" s="219"/>
      <c r="BI224" s="219"/>
      <c r="BJ224" s="219"/>
      <c r="BK224" s="219"/>
      <c r="BL224" s="219"/>
      <c r="BM224" s="219"/>
      <c r="BN224" s="219"/>
      <c r="BO224" s="219"/>
      <c r="BP224" s="219"/>
    </row>
    <row r="225" spans="3:68" ht="16.5" customHeight="1">
      <c r="C225" s="219"/>
      <c r="D225" s="240"/>
      <c r="E225" s="240"/>
      <c r="F225" s="240"/>
      <c r="G225" s="240"/>
      <c r="H225" s="240"/>
      <c r="I225" s="240"/>
      <c r="J225" s="241"/>
      <c r="K225" s="241"/>
      <c r="L225" s="241"/>
      <c r="M225" s="241"/>
      <c r="N225" s="241"/>
      <c r="O225" s="241"/>
      <c r="P225" s="423"/>
      <c r="Q225" s="423"/>
      <c r="R225" s="423"/>
      <c r="S225" s="423"/>
      <c r="T225" s="423"/>
      <c r="U225" s="423"/>
      <c r="V225" s="423"/>
      <c r="W225" s="423"/>
      <c r="X225" s="423"/>
      <c r="Y225" s="423"/>
      <c r="Z225" s="424"/>
      <c r="AA225" s="424"/>
      <c r="AB225" s="424"/>
      <c r="AC225" s="424"/>
      <c r="AD225" s="424"/>
      <c r="AE225" s="424"/>
      <c r="AF225" s="424"/>
      <c r="AG225" s="424"/>
      <c r="AH225" s="424"/>
      <c r="AI225" s="424"/>
      <c r="AJ225" s="424"/>
      <c r="AK225" s="424"/>
      <c r="AL225" s="219"/>
      <c r="AM225" s="219"/>
      <c r="AN225" s="219"/>
      <c r="AO225" s="219"/>
      <c r="AP225" s="219"/>
      <c r="AQ225" s="219"/>
      <c r="AR225" s="219"/>
      <c r="AS225" s="219"/>
      <c r="AT225" s="219"/>
      <c r="AU225" s="219"/>
      <c r="AV225" s="219"/>
      <c r="AW225" s="219"/>
      <c r="AX225" s="219"/>
      <c r="AY225" s="219"/>
      <c r="AZ225" s="219"/>
      <c r="BA225" s="219"/>
      <c r="BB225" s="219"/>
      <c r="BC225" s="219"/>
      <c r="BD225" s="219"/>
      <c r="BE225" s="219"/>
      <c r="BF225" s="219"/>
      <c r="BG225" s="219"/>
      <c r="BH225" s="219"/>
      <c r="BI225" s="219"/>
      <c r="BJ225" s="219"/>
      <c r="BK225" s="219"/>
      <c r="BL225" s="219"/>
      <c r="BM225" s="219"/>
      <c r="BN225" s="219"/>
      <c r="BO225" s="219"/>
      <c r="BP225" s="219"/>
    </row>
    <row r="226" spans="3:68" ht="16.5" customHeight="1">
      <c r="C226" s="219"/>
      <c r="D226" s="240"/>
      <c r="E226" s="240"/>
      <c r="F226" s="240"/>
      <c r="G226" s="240"/>
      <c r="H226" s="240"/>
      <c r="I226" s="240"/>
      <c r="J226" s="241"/>
      <c r="K226" s="241"/>
      <c r="L226" s="241"/>
      <c r="M226" s="241"/>
      <c r="N226" s="241"/>
      <c r="O226" s="241"/>
      <c r="P226" s="423"/>
      <c r="Q226" s="423"/>
      <c r="R226" s="423"/>
      <c r="S226" s="423"/>
      <c r="T226" s="423"/>
      <c r="U226" s="423"/>
      <c r="V226" s="423"/>
      <c r="W226" s="423"/>
      <c r="X226" s="423"/>
      <c r="Y226" s="423"/>
      <c r="Z226" s="424"/>
      <c r="AA226" s="424"/>
      <c r="AB226" s="424"/>
      <c r="AC226" s="424"/>
      <c r="AD226" s="424"/>
      <c r="AE226" s="424"/>
      <c r="AF226" s="424"/>
      <c r="AG226" s="424"/>
      <c r="AH226" s="424"/>
      <c r="AI226" s="424"/>
      <c r="AJ226" s="424"/>
      <c r="AK226" s="424"/>
      <c r="AL226" s="219"/>
      <c r="AM226" s="219"/>
      <c r="AN226" s="219"/>
      <c r="AO226" s="219"/>
      <c r="AP226" s="219"/>
      <c r="AQ226" s="219"/>
      <c r="AR226" s="219"/>
      <c r="AS226" s="219"/>
      <c r="AT226" s="219"/>
      <c r="AU226" s="219"/>
      <c r="AV226" s="219"/>
      <c r="AW226" s="219"/>
      <c r="AX226" s="219"/>
      <c r="AY226" s="219"/>
      <c r="AZ226" s="219"/>
      <c r="BA226" s="219"/>
      <c r="BB226" s="219"/>
      <c r="BC226" s="219"/>
      <c r="BD226" s="219"/>
      <c r="BE226" s="219"/>
      <c r="BF226" s="219"/>
      <c r="BG226" s="219"/>
      <c r="BH226" s="219"/>
      <c r="BI226" s="219"/>
      <c r="BJ226" s="219"/>
      <c r="BK226" s="219"/>
      <c r="BL226" s="219"/>
      <c r="BM226" s="219"/>
      <c r="BN226" s="219"/>
      <c r="BO226" s="219"/>
      <c r="BP226" s="219"/>
    </row>
    <row r="227" spans="3:68" ht="16.5" customHeight="1">
      <c r="C227" s="219"/>
      <c r="D227" s="240"/>
      <c r="E227" s="240"/>
      <c r="F227" s="240"/>
      <c r="G227" s="240"/>
      <c r="H227" s="240"/>
      <c r="I227" s="240"/>
      <c r="J227" s="241"/>
      <c r="K227" s="241"/>
      <c r="L227" s="241"/>
      <c r="M227" s="241"/>
      <c r="N227" s="241"/>
      <c r="O227" s="241"/>
      <c r="P227" s="423"/>
      <c r="Q227" s="423"/>
      <c r="R227" s="423"/>
      <c r="S227" s="423"/>
      <c r="T227" s="423"/>
      <c r="U227" s="423"/>
      <c r="V227" s="423"/>
      <c r="W227" s="423"/>
      <c r="X227" s="423"/>
      <c r="Y227" s="423"/>
      <c r="Z227" s="424"/>
      <c r="AA227" s="424"/>
      <c r="AB227" s="424"/>
      <c r="AC227" s="424"/>
      <c r="AD227" s="424"/>
      <c r="AE227" s="424"/>
      <c r="AF227" s="424"/>
      <c r="AG227" s="424"/>
      <c r="AH227" s="424"/>
      <c r="AI227" s="424"/>
      <c r="AJ227" s="424"/>
      <c r="AK227" s="424"/>
      <c r="AL227" s="219"/>
      <c r="AM227" s="219"/>
      <c r="AN227" s="219"/>
      <c r="AO227" s="219"/>
      <c r="AP227" s="219"/>
      <c r="AQ227" s="219"/>
      <c r="AR227" s="219"/>
      <c r="AS227" s="219"/>
      <c r="AT227" s="219"/>
      <c r="AU227" s="219"/>
      <c r="AV227" s="219"/>
      <c r="AW227" s="219"/>
      <c r="AX227" s="219"/>
      <c r="AY227" s="219"/>
      <c r="AZ227" s="219"/>
      <c r="BA227" s="219"/>
      <c r="BB227" s="219"/>
      <c r="BC227" s="219"/>
      <c r="BD227" s="219"/>
      <c r="BE227" s="219"/>
      <c r="BF227" s="219"/>
      <c r="BG227" s="219"/>
      <c r="BH227" s="219"/>
      <c r="BI227" s="219"/>
      <c r="BJ227" s="219"/>
      <c r="BK227" s="219"/>
      <c r="BL227" s="219"/>
      <c r="BM227" s="219"/>
      <c r="BN227" s="219"/>
      <c r="BO227" s="219"/>
      <c r="BP227" s="219"/>
    </row>
    <row r="228" spans="3:68" ht="16.5" customHeight="1">
      <c r="C228" s="219"/>
      <c r="D228" s="240"/>
      <c r="E228" s="240"/>
      <c r="F228" s="240"/>
      <c r="G228" s="240"/>
      <c r="H228" s="240"/>
      <c r="I228" s="240"/>
      <c r="J228" s="241"/>
      <c r="K228" s="241"/>
      <c r="L228" s="241"/>
      <c r="M228" s="241"/>
      <c r="N228" s="241"/>
      <c r="O228" s="241"/>
      <c r="P228" s="423"/>
      <c r="Q228" s="423"/>
      <c r="R228" s="423"/>
      <c r="S228" s="423"/>
      <c r="T228" s="423"/>
      <c r="U228" s="423"/>
      <c r="V228" s="423"/>
      <c r="W228" s="423"/>
      <c r="X228" s="423"/>
      <c r="Y228" s="423"/>
      <c r="Z228" s="424"/>
      <c r="AA228" s="424"/>
      <c r="AB228" s="424"/>
      <c r="AC228" s="424"/>
      <c r="AD228" s="424"/>
      <c r="AE228" s="424"/>
      <c r="AF228" s="424"/>
      <c r="AG228" s="424"/>
      <c r="AH228" s="424"/>
      <c r="AI228" s="424"/>
      <c r="AJ228" s="424"/>
      <c r="AK228" s="424"/>
      <c r="AL228" s="219"/>
      <c r="AM228" s="219"/>
      <c r="AN228" s="219"/>
      <c r="AO228" s="219"/>
      <c r="AP228" s="219"/>
      <c r="AQ228" s="219"/>
      <c r="AR228" s="219"/>
      <c r="AS228" s="219"/>
      <c r="AT228" s="219"/>
      <c r="AU228" s="219"/>
      <c r="AV228" s="219"/>
      <c r="AW228" s="219"/>
      <c r="AX228" s="219"/>
      <c r="AY228" s="219"/>
      <c r="AZ228" s="219"/>
      <c r="BA228" s="219"/>
      <c r="BB228" s="219"/>
      <c r="BC228" s="219"/>
      <c r="BD228" s="219"/>
      <c r="BE228" s="219"/>
      <c r="BF228" s="219"/>
      <c r="BG228" s="219"/>
      <c r="BH228" s="219"/>
      <c r="BI228" s="219"/>
      <c r="BJ228" s="219"/>
      <c r="BK228" s="219"/>
      <c r="BL228" s="219"/>
      <c r="BM228" s="219"/>
      <c r="BN228" s="219"/>
      <c r="BO228" s="219"/>
      <c r="BP228" s="219"/>
    </row>
    <row r="229" spans="3:68" ht="16.5" customHeight="1">
      <c r="C229" s="219"/>
      <c r="D229" s="219"/>
      <c r="E229" s="219"/>
      <c r="F229" s="16"/>
      <c r="G229" s="219"/>
      <c r="H229" s="219"/>
      <c r="I229" s="219"/>
      <c r="J229" s="219"/>
      <c r="K229" s="219"/>
      <c r="L229" s="219"/>
      <c r="M229" s="219"/>
      <c r="N229" s="216"/>
      <c r="O229" s="219"/>
      <c r="P229" s="219"/>
      <c r="Q229" s="219"/>
      <c r="R229" s="219"/>
      <c r="S229" s="219"/>
      <c r="T229" s="219"/>
      <c r="U229" s="216"/>
      <c r="V229" s="219"/>
      <c r="W229" s="219"/>
      <c r="X229" s="219"/>
      <c r="Y229" s="219"/>
      <c r="Z229" s="219"/>
      <c r="AA229" s="219"/>
      <c r="AB229" s="219"/>
      <c r="AC229" s="219"/>
      <c r="AD229" s="219"/>
      <c r="AE229" s="219"/>
      <c r="AF229" s="219"/>
      <c r="AG229" s="219"/>
      <c r="AH229" s="219"/>
      <c r="AI229" s="219"/>
      <c r="AJ229" s="219"/>
      <c r="AK229" s="219"/>
      <c r="AL229" s="219"/>
      <c r="AM229" s="219"/>
      <c r="AN229" s="219"/>
      <c r="AO229" s="219"/>
      <c r="AP229" s="219"/>
      <c r="AQ229" s="219"/>
      <c r="AR229" s="219"/>
      <c r="AS229" s="219"/>
      <c r="AT229" s="219"/>
      <c r="AU229" s="219"/>
      <c r="AV229" s="219"/>
      <c r="AW229" s="219"/>
      <c r="AX229" s="219"/>
      <c r="AY229" s="219"/>
      <c r="AZ229" s="219"/>
      <c r="BA229" s="219"/>
      <c r="BB229" s="219"/>
      <c r="BC229" s="219"/>
      <c r="BD229" s="219"/>
      <c r="BE229" s="219"/>
      <c r="BF229" s="219"/>
      <c r="BG229" s="219"/>
      <c r="BH229" s="219"/>
      <c r="BI229" s="219"/>
      <c r="BJ229" s="219"/>
      <c r="BK229" s="219"/>
      <c r="BL229" s="219"/>
      <c r="BM229" s="219"/>
      <c r="BN229" s="219"/>
      <c r="BO229" s="219"/>
      <c r="BP229" s="219"/>
    </row>
    <row r="230" spans="3:68" ht="16.5" customHeight="1">
      <c r="C230" s="219"/>
      <c r="D230" s="219"/>
      <c r="E230" s="219"/>
      <c r="F230" s="219"/>
      <c r="G230" s="219"/>
      <c r="H230" s="219"/>
      <c r="I230" s="219"/>
      <c r="J230" s="219"/>
      <c r="K230" s="219"/>
      <c r="L230" s="219"/>
      <c r="M230" s="219"/>
      <c r="N230" s="219"/>
      <c r="O230" s="219"/>
      <c r="P230" s="219"/>
      <c r="Q230" s="219"/>
      <c r="R230" s="219"/>
      <c r="S230" s="219"/>
      <c r="T230" s="219"/>
      <c r="U230" s="219"/>
      <c r="V230" s="219"/>
      <c r="W230" s="219"/>
      <c r="X230" s="219"/>
      <c r="Y230" s="219"/>
      <c r="Z230" s="219"/>
      <c r="AA230" s="219"/>
      <c r="AB230" s="219"/>
      <c r="AC230" s="219"/>
      <c r="AD230" s="219"/>
      <c r="AE230" s="219"/>
      <c r="AF230" s="219"/>
      <c r="AG230" s="219"/>
      <c r="AH230" s="219"/>
      <c r="AI230" s="219"/>
      <c r="AJ230" s="219"/>
      <c r="AK230" s="219"/>
      <c r="AL230" s="219"/>
      <c r="AM230" s="219"/>
      <c r="AN230" s="219"/>
      <c r="AO230" s="219"/>
      <c r="AP230" s="219"/>
      <c r="AQ230" s="219"/>
      <c r="AR230" s="219"/>
      <c r="AS230" s="219"/>
      <c r="AT230" s="219"/>
      <c r="AU230" s="219"/>
      <c r="AV230" s="219"/>
      <c r="AW230" s="219"/>
      <c r="AX230" s="219"/>
      <c r="AY230" s="219"/>
      <c r="AZ230" s="219"/>
      <c r="BA230" s="219"/>
      <c r="BB230" s="219"/>
      <c r="BC230" s="219"/>
      <c r="BD230" s="219"/>
      <c r="BE230" s="219"/>
      <c r="BF230" s="219"/>
      <c r="BG230" s="219"/>
      <c r="BH230" s="219"/>
      <c r="BI230" s="219"/>
      <c r="BJ230" s="219"/>
      <c r="BK230" s="219"/>
      <c r="BL230" s="219"/>
      <c r="BM230" s="219"/>
      <c r="BN230" s="219"/>
      <c r="BO230" s="219"/>
      <c r="BP230" s="219"/>
    </row>
  </sheetData>
  <mergeCells count="150">
    <mergeCell ref="D62:F62"/>
    <mergeCell ref="D63:F63"/>
    <mergeCell ref="D64:F64"/>
    <mergeCell ref="G56:I56"/>
    <mergeCell ref="G57:I57"/>
    <mergeCell ref="G58:I58"/>
    <mergeCell ref="D40:K40"/>
    <mergeCell ref="L40:S40"/>
    <mergeCell ref="T40:AS40"/>
    <mergeCell ref="G62:I62"/>
    <mergeCell ref="G63:I63"/>
    <mergeCell ref="G64:I64"/>
    <mergeCell ref="J56:O56"/>
    <mergeCell ref="J57:O57"/>
    <mergeCell ref="J58:O58"/>
    <mergeCell ref="J59:O59"/>
    <mergeCell ref="J60:O60"/>
    <mergeCell ref="J61:O61"/>
    <mergeCell ref="J62:O62"/>
    <mergeCell ref="J63:O63"/>
    <mergeCell ref="J64:O64"/>
    <mergeCell ref="P59:Y59"/>
    <mergeCell ref="Z59:AC59"/>
    <mergeCell ref="AD59:AG59"/>
    <mergeCell ref="AT40:BK40"/>
    <mergeCell ref="D41:K41"/>
    <mergeCell ref="L41:S41"/>
    <mergeCell ref="T41:AS41"/>
    <mergeCell ref="AT41:BK41"/>
    <mergeCell ref="AB70:AS70"/>
    <mergeCell ref="U70:AA70"/>
    <mergeCell ref="D46:N46"/>
    <mergeCell ref="O46:AA46"/>
    <mergeCell ref="AB46:AF46"/>
    <mergeCell ref="AG46:BK46"/>
    <mergeCell ref="D47:N47"/>
    <mergeCell ref="O47:AA47"/>
    <mergeCell ref="AB47:AF47"/>
    <mergeCell ref="AG47:BK47"/>
    <mergeCell ref="D56:F56"/>
    <mergeCell ref="D57:F57"/>
    <mergeCell ref="D58:F58"/>
    <mergeCell ref="D59:F59"/>
    <mergeCell ref="D60:F60"/>
    <mergeCell ref="D61:F61"/>
    <mergeCell ref="G59:I59"/>
    <mergeCell ref="G60:I60"/>
    <mergeCell ref="G61:I61"/>
    <mergeCell ref="AV35:BM35"/>
    <mergeCell ref="AD19:AU19"/>
    <mergeCell ref="AV19:BM19"/>
    <mergeCell ref="AB23:AC23"/>
    <mergeCell ref="AB22:AC22"/>
    <mergeCell ref="AB29:AC29"/>
    <mergeCell ref="AB28:AC28"/>
    <mergeCell ref="D34:K34"/>
    <mergeCell ref="L34:S34"/>
    <mergeCell ref="T34:AA34"/>
    <mergeCell ref="AB34:AC34"/>
    <mergeCell ref="AD34:AU34"/>
    <mergeCell ref="AV34:BM34"/>
    <mergeCell ref="AB26:AC26"/>
    <mergeCell ref="AB27:AC27"/>
    <mergeCell ref="L19:S19"/>
    <mergeCell ref="T19:AA19"/>
    <mergeCell ref="AB25:AC25"/>
    <mergeCell ref="R4:Y4"/>
    <mergeCell ref="Z4:AB4"/>
    <mergeCell ref="AB24:AC24"/>
    <mergeCell ref="AB19:AC19"/>
    <mergeCell ref="D35:K35"/>
    <mergeCell ref="L35:S35"/>
    <mergeCell ref="T35:AA35"/>
    <mergeCell ref="AB35:AC35"/>
    <mergeCell ref="AD35:AU35"/>
    <mergeCell ref="O2:Q2"/>
    <mergeCell ref="R2:Y2"/>
    <mergeCell ref="Z2:AB2"/>
    <mergeCell ref="AC2:AI2"/>
    <mergeCell ref="AJ2:AL2"/>
    <mergeCell ref="AM2:AS2"/>
    <mergeCell ref="AB20:AC20"/>
    <mergeCell ref="AB21:AC21"/>
    <mergeCell ref="AC4:AI4"/>
    <mergeCell ref="AJ4:AL4"/>
    <mergeCell ref="AM4:AS4"/>
    <mergeCell ref="O3:Q3"/>
    <mergeCell ref="R3:Y3"/>
    <mergeCell ref="Z3:AB3"/>
    <mergeCell ref="AC3:AI3"/>
    <mergeCell ref="AJ3:AL3"/>
    <mergeCell ref="AM3:AS3"/>
    <mergeCell ref="I7:P7"/>
    <mergeCell ref="Q7:Y7"/>
    <mergeCell ref="I8:P8"/>
    <mergeCell ref="I9:P9"/>
    <mergeCell ref="Q9:Y9"/>
    <mergeCell ref="D19:K19"/>
    <mergeCell ref="O4:Q4"/>
    <mergeCell ref="AH59:AK59"/>
    <mergeCell ref="P60:Y60"/>
    <mergeCell ref="Z60:AC60"/>
    <mergeCell ref="AD60:AG60"/>
    <mergeCell ref="AH60:AK60"/>
    <mergeCell ref="P61:Y61"/>
    <mergeCell ref="Z61:AC61"/>
    <mergeCell ref="AD61:AG61"/>
    <mergeCell ref="P56:Y56"/>
    <mergeCell ref="Z56:AC56"/>
    <mergeCell ref="AD56:AG56"/>
    <mergeCell ref="AH56:AK56"/>
    <mergeCell ref="P57:Y57"/>
    <mergeCell ref="Z57:AC57"/>
    <mergeCell ref="AD57:AG57"/>
    <mergeCell ref="AH57:AK57"/>
    <mergeCell ref="P58:Y58"/>
    <mergeCell ref="Z58:AC58"/>
    <mergeCell ref="AD58:AG58"/>
    <mergeCell ref="AH58:AK58"/>
    <mergeCell ref="Z64:AC64"/>
    <mergeCell ref="AD64:AG64"/>
    <mergeCell ref="AH64:AK64"/>
    <mergeCell ref="P65:Y65"/>
    <mergeCell ref="Z65:AC65"/>
    <mergeCell ref="AD65:AG65"/>
    <mergeCell ref="AH65:AK65"/>
    <mergeCell ref="AH61:AK61"/>
    <mergeCell ref="P62:Y62"/>
    <mergeCell ref="Z62:AC62"/>
    <mergeCell ref="AD62:AG62"/>
    <mergeCell ref="AH62:AK62"/>
    <mergeCell ref="P63:Y63"/>
    <mergeCell ref="Z63:AC63"/>
    <mergeCell ref="AD63:AG63"/>
    <mergeCell ref="AH63:AK63"/>
    <mergeCell ref="S74:T74"/>
    <mergeCell ref="S75:T75"/>
    <mergeCell ref="S76:T76"/>
    <mergeCell ref="S77:T77"/>
    <mergeCell ref="S78:T78"/>
    <mergeCell ref="E70:K70"/>
    <mergeCell ref="L70:R70"/>
    <mergeCell ref="S70:T70"/>
    <mergeCell ref="P64:Y64"/>
    <mergeCell ref="J65:O65"/>
    <mergeCell ref="D65:F65"/>
    <mergeCell ref="G65:I65"/>
    <mergeCell ref="S71:T71"/>
    <mergeCell ref="S72:T72"/>
    <mergeCell ref="S73:T73"/>
  </mergeCells>
  <phoneticPr fontId="4"/>
  <hyperlinks>
    <hyperlink ref="E209:L209" location="個人データの出力!A1" display="&lt;個人データの出力&gt;参照"/>
  </hyperlink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sheetPr>
    <tabColor rgb="FF00B050"/>
  </sheetPr>
  <dimension ref="A1:CC87"/>
  <sheetViews>
    <sheetView showGridLines="0" zoomScale="90" zoomScaleNormal="90" workbookViewId="0"/>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59" width="2.375" style="16"/>
    <col min="60" max="60" width="2.375" style="16" customWidth="1"/>
    <col min="61" max="83" width="2.375" style="16"/>
    <col min="84" max="84" width="2.375" style="16" customWidth="1"/>
    <col min="85"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850" t="str">
        <f>表紙!E12</f>
        <v>システム名</v>
      </c>
      <c r="P2" s="851"/>
      <c r="Q2" s="852"/>
      <c r="R2" s="859" t="str">
        <f>表紙!L12</f>
        <v>Acelink</v>
      </c>
      <c r="S2" s="860"/>
      <c r="T2" s="860"/>
      <c r="U2" s="860"/>
      <c r="V2" s="860"/>
      <c r="W2" s="860"/>
      <c r="X2" s="860"/>
      <c r="Y2" s="861"/>
      <c r="Z2" s="868" t="str">
        <f>表紙!E15</f>
        <v>機能ID</v>
      </c>
      <c r="AA2" s="851"/>
      <c r="AB2" s="852"/>
      <c r="AC2" s="859" t="str">
        <f>表紙!L15</f>
        <v>VKZ340100</v>
      </c>
      <c r="AD2" s="860"/>
      <c r="AE2" s="860"/>
      <c r="AF2" s="860"/>
      <c r="AG2" s="860"/>
      <c r="AH2" s="860"/>
      <c r="AI2" s="861"/>
      <c r="AJ2" s="868" t="str">
        <f>表紙!E16</f>
        <v>機能名</v>
      </c>
      <c r="AK2" s="851"/>
      <c r="AL2" s="852"/>
      <c r="AM2" s="859" t="str">
        <f>表紙!L16</f>
        <v>元帳データ集計</v>
      </c>
      <c r="AN2" s="860"/>
      <c r="AO2" s="860"/>
      <c r="AP2" s="860"/>
      <c r="AQ2" s="860"/>
      <c r="AR2" s="860"/>
      <c r="AS2" s="874"/>
      <c r="AT2" s="5"/>
    </row>
    <row r="3" spans="2:46" s="3" customFormat="1" ht="15.75">
      <c r="O3" s="853" t="str">
        <f>表紙!E13</f>
        <v>サブシステムID</v>
      </c>
      <c r="P3" s="854"/>
      <c r="Q3" s="855"/>
      <c r="R3" s="862" t="str">
        <f>表紙!L13</f>
        <v>AL</v>
      </c>
      <c r="S3" s="863"/>
      <c r="T3" s="863"/>
      <c r="U3" s="863"/>
      <c r="V3" s="863"/>
      <c r="W3" s="863"/>
      <c r="X3" s="863"/>
      <c r="Y3" s="864"/>
      <c r="Z3" s="869" t="str">
        <f>表紙!E18</f>
        <v>作成年月日</v>
      </c>
      <c r="AA3" s="854"/>
      <c r="AB3" s="855"/>
      <c r="AC3" s="875">
        <f>表紙!L18</f>
        <v>42562</v>
      </c>
      <c r="AD3" s="876"/>
      <c r="AE3" s="876"/>
      <c r="AF3" s="876"/>
      <c r="AG3" s="876"/>
      <c r="AH3" s="876"/>
      <c r="AI3" s="877"/>
      <c r="AJ3" s="869" t="str">
        <f>表紙!E19</f>
        <v>作成者</v>
      </c>
      <c r="AK3" s="854"/>
      <c r="AL3" s="855"/>
      <c r="AM3" s="862" t="str">
        <f>表紙!L19</f>
        <v>宇野 淳</v>
      </c>
      <c r="AN3" s="863"/>
      <c r="AO3" s="863"/>
      <c r="AP3" s="863"/>
      <c r="AQ3" s="863"/>
      <c r="AR3" s="863"/>
      <c r="AS3" s="872"/>
      <c r="AT3" s="5"/>
    </row>
    <row r="4" spans="2:46" s="3" customFormat="1" thickBot="1">
      <c r="O4" s="856" t="str">
        <f>表紙!E14</f>
        <v>サブシステム名</v>
      </c>
      <c r="P4" s="857"/>
      <c r="Q4" s="858"/>
      <c r="R4" s="865" t="str">
        <f>表紙!L14</f>
        <v>VKZ</v>
      </c>
      <c r="S4" s="866"/>
      <c r="T4" s="866"/>
      <c r="U4" s="866"/>
      <c r="V4" s="866"/>
      <c r="W4" s="866"/>
      <c r="X4" s="866"/>
      <c r="Y4" s="867"/>
      <c r="Z4" s="870" t="str">
        <f>表紙!E20</f>
        <v>最終更新年月日</v>
      </c>
      <c r="AA4" s="857"/>
      <c r="AB4" s="858"/>
      <c r="AC4" s="878">
        <f>表紙!L20</f>
        <v>42655</v>
      </c>
      <c r="AD4" s="879"/>
      <c r="AE4" s="879"/>
      <c r="AF4" s="879"/>
      <c r="AG4" s="879"/>
      <c r="AH4" s="879"/>
      <c r="AI4" s="880"/>
      <c r="AJ4" s="870" t="str">
        <f>表紙!E21</f>
        <v>最終更新者</v>
      </c>
      <c r="AK4" s="857"/>
      <c r="AL4" s="858"/>
      <c r="AM4" s="865" t="str">
        <f>表紙!L21</f>
        <v>宇野 淳</v>
      </c>
      <c r="AN4" s="866"/>
      <c r="AO4" s="866"/>
      <c r="AP4" s="866"/>
      <c r="AQ4" s="866"/>
      <c r="AR4" s="866"/>
      <c r="AS4" s="871"/>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178</v>
      </c>
      <c r="I7" s="929" t="s">
        <v>3169</v>
      </c>
      <c r="J7" s="929"/>
      <c r="K7" s="929"/>
      <c r="L7" s="929"/>
      <c r="M7" s="929"/>
      <c r="N7" s="929"/>
      <c r="O7" s="929"/>
      <c r="P7" s="929"/>
      <c r="Q7" s="929" t="s">
        <v>3170</v>
      </c>
      <c r="R7" s="929"/>
      <c r="S7" s="929"/>
      <c r="T7" s="929"/>
      <c r="U7" s="929"/>
      <c r="V7" s="929"/>
      <c r="W7" s="929"/>
      <c r="X7" s="929"/>
      <c r="Y7" s="929"/>
      <c r="AO7" s="4"/>
      <c r="AP7" s="4"/>
      <c r="AQ7" s="4"/>
      <c r="AR7" s="4"/>
      <c r="AS7" s="5"/>
      <c r="AT7" s="5"/>
    </row>
    <row r="8" spans="2:46" s="3" customFormat="1">
      <c r="B8" s="66" t="s">
        <v>1363</v>
      </c>
      <c r="I8" s="929" t="str">
        <f>"I"&amp;I7</f>
        <v>ILedgerCommonDetailLogic</v>
      </c>
      <c r="J8" s="929"/>
      <c r="K8" s="929"/>
      <c r="L8" s="929"/>
      <c r="M8" s="929"/>
      <c r="N8" s="929"/>
      <c r="O8" s="929"/>
      <c r="P8" s="929"/>
      <c r="AO8" s="4"/>
      <c r="AP8" s="4"/>
      <c r="AQ8" s="4"/>
      <c r="AR8" s="4"/>
      <c r="AS8" s="5"/>
      <c r="AT8" s="5"/>
    </row>
    <row r="9" spans="2:46" s="3" customFormat="1">
      <c r="B9" s="66" t="s">
        <v>1364</v>
      </c>
      <c r="I9" s="929" t="s">
        <v>3191</v>
      </c>
      <c r="J9" s="929"/>
      <c r="K9" s="929"/>
      <c r="L9" s="929"/>
      <c r="M9" s="929"/>
      <c r="N9" s="929"/>
      <c r="O9" s="929"/>
      <c r="P9" s="929"/>
      <c r="Q9" s="929" t="s">
        <v>3190</v>
      </c>
      <c r="R9" s="929"/>
      <c r="S9" s="929"/>
      <c r="T9" s="929"/>
      <c r="U9" s="929"/>
      <c r="V9" s="929"/>
      <c r="W9" s="929"/>
      <c r="X9" s="929"/>
      <c r="Y9" s="929"/>
      <c r="AO9" s="4"/>
      <c r="AP9" s="4"/>
      <c r="AQ9" s="4"/>
      <c r="AR9" s="4"/>
      <c r="AS9" s="5"/>
      <c r="AT9" s="5"/>
    </row>
    <row r="10" spans="2:46" s="3" customFormat="1" ht="15.75">
      <c r="AO10" s="4"/>
      <c r="AP10" s="4"/>
      <c r="AQ10" s="4"/>
      <c r="AR10" s="4"/>
      <c r="AS10" s="5"/>
      <c r="AT10" s="5"/>
    </row>
    <row r="11" spans="2:46" s="3" customFormat="1" ht="15.75">
      <c r="AO11" s="4"/>
      <c r="AP11" s="4"/>
      <c r="AQ11" s="4"/>
      <c r="AR11" s="4"/>
      <c r="AS11" s="5"/>
      <c r="AT11" s="5"/>
    </row>
    <row r="12" spans="2:46" s="3" customFormat="1">
      <c r="B12" s="66" t="s">
        <v>22</v>
      </c>
      <c r="AO12" s="4"/>
      <c r="AP12" s="4"/>
      <c r="AQ12" s="4"/>
      <c r="AR12" s="4"/>
      <c r="AS12" s="5"/>
      <c r="AT12" s="5"/>
    </row>
    <row r="13" spans="2:46" s="3" customFormat="1" ht="15.75">
      <c r="AO13" s="4"/>
      <c r="AP13" s="4"/>
      <c r="AQ13" s="4"/>
      <c r="AR13" s="4"/>
      <c r="AS13" s="5"/>
      <c r="AT13" s="5"/>
    </row>
    <row r="14" spans="2:46" s="3" customFormat="1" ht="15.75">
      <c r="C14" s="3" t="s">
        <v>3192</v>
      </c>
      <c r="AO14" s="4"/>
      <c r="AP14" s="4"/>
      <c r="AQ14" s="4"/>
      <c r="AR14" s="4"/>
      <c r="AS14" s="5"/>
      <c r="AT14" s="5"/>
    </row>
    <row r="15" spans="2:46" s="3" customFormat="1" ht="15.75">
      <c r="AO15" s="4"/>
      <c r="AP15" s="4"/>
      <c r="AQ15" s="4"/>
      <c r="AR15" s="4"/>
      <c r="AS15" s="5"/>
      <c r="AT15" s="5"/>
    </row>
    <row r="16" spans="2:46" s="3" customFormat="1" ht="15.7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6.5" customHeight="1">
      <c r="B19" s="17"/>
      <c r="C19" s="739" t="s">
        <v>92</v>
      </c>
      <c r="D19" s="922" t="s">
        <v>87</v>
      </c>
      <c r="E19" s="923"/>
      <c r="F19" s="923"/>
      <c r="G19" s="923"/>
      <c r="H19" s="923"/>
      <c r="I19" s="923"/>
      <c r="J19" s="923"/>
      <c r="K19" s="924"/>
      <c r="L19" s="925" t="s">
        <v>88</v>
      </c>
      <c r="M19" s="926"/>
      <c r="N19" s="926"/>
      <c r="O19" s="926"/>
      <c r="P19" s="926"/>
      <c r="Q19" s="926"/>
      <c r="R19" s="926"/>
      <c r="S19" s="927"/>
      <c r="T19" s="922" t="s">
        <v>95</v>
      </c>
      <c r="U19" s="923"/>
      <c r="V19" s="923"/>
      <c r="W19" s="923"/>
      <c r="X19" s="923"/>
      <c r="Y19" s="923"/>
      <c r="Z19" s="923"/>
      <c r="AA19" s="924"/>
      <c r="AB19" s="925" t="s">
        <v>107</v>
      </c>
      <c r="AC19" s="926"/>
      <c r="AD19" s="925" t="s">
        <v>96</v>
      </c>
      <c r="AE19" s="926"/>
      <c r="AF19" s="926"/>
      <c r="AG19" s="926"/>
      <c r="AH19" s="926"/>
      <c r="AI19" s="926"/>
      <c r="AJ19" s="926"/>
      <c r="AK19" s="926"/>
      <c r="AL19" s="926"/>
      <c r="AM19" s="926"/>
      <c r="AN19" s="926"/>
      <c r="AO19" s="926"/>
      <c r="AP19" s="926"/>
      <c r="AQ19" s="926"/>
      <c r="AR19" s="926"/>
      <c r="AS19" s="926"/>
      <c r="AT19" s="926"/>
      <c r="AU19" s="927"/>
      <c r="AV19" s="925" t="s">
        <v>30</v>
      </c>
      <c r="AW19" s="926"/>
      <c r="AX19" s="926"/>
      <c r="AY19" s="926"/>
      <c r="AZ19" s="926"/>
      <c r="BA19" s="926"/>
      <c r="BB19" s="926"/>
      <c r="BC19" s="926"/>
      <c r="BD19" s="926"/>
      <c r="BE19" s="926"/>
      <c r="BF19" s="926"/>
      <c r="BG19" s="926"/>
      <c r="BH19" s="926"/>
      <c r="BI19" s="926"/>
      <c r="BJ19" s="926"/>
      <c r="BK19" s="926"/>
      <c r="BL19" s="926"/>
      <c r="BM19" s="927"/>
      <c r="BN19" s="16"/>
      <c r="BO19" s="16"/>
      <c r="BP19" s="16"/>
      <c r="BQ19" s="16"/>
      <c r="BR19" s="16"/>
      <c r="BS19" s="16"/>
      <c r="BT19" s="16"/>
      <c r="BU19" s="16"/>
      <c r="BV19" s="16"/>
      <c r="BW19" s="16"/>
      <c r="BX19" s="16"/>
      <c r="BY19" s="16"/>
      <c r="BZ19" s="16"/>
      <c r="CA19" s="16"/>
      <c r="CB19" s="16"/>
      <c r="CC19" s="16"/>
    </row>
    <row r="20" spans="2:81" s="14" customFormat="1" ht="14.25" customHeight="1">
      <c r="B20" s="17"/>
      <c r="C20" s="740">
        <v>1</v>
      </c>
      <c r="D20" s="736" t="s">
        <v>198</v>
      </c>
      <c r="E20" s="737"/>
      <c r="F20" s="737"/>
      <c r="G20" s="737"/>
      <c r="H20" s="737"/>
      <c r="I20" s="737"/>
      <c r="J20" s="737"/>
      <c r="K20" s="738"/>
      <c r="L20" s="736" t="s">
        <v>1578</v>
      </c>
      <c r="M20" s="737"/>
      <c r="N20" s="737"/>
      <c r="O20" s="737"/>
      <c r="P20" s="737"/>
      <c r="Q20" s="737"/>
      <c r="R20" s="737"/>
      <c r="S20" s="738"/>
      <c r="T20" s="736" t="s">
        <v>112</v>
      </c>
      <c r="U20" s="737"/>
      <c r="V20" s="737"/>
      <c r="W20" s="737"/>
      <c r="X20" s="737"/>
      <c r="Y20" s="737"/>
      <c r="Z20" s="737"/>
      <c r="AA20" s="738"/>
      <c r="AB20" s="912"/>
      <c r="AC20" s="921"/>
      <c r="AD20" s="736" t="s">
        <v>194</v>
      </c>
      <c r="AE20" s="737"/>
      <c r="AF20" s="737"/>
      <c r="AG20" s="737"/>
      <c r="AH20" s="737"/>
      <c r="AI20" s="737"/>
      <c r="AJ20" s="737"/>
      <c r="AK20" s="737"/>
      <c r="AL20" s="737"/>
      <c r="AM20" s="737"/>
      <c r="AN20" s="737"/>
      <c r="AO20" s="737"/>
      <c r="AP20" s="737"/>
      <c r="AQ20" s="737"/>
      <c r="AR20" s="737"/>
      <c r="AS20" s="737"/>
      <c r="AT20" s="737"/>
      <c r="AU20" s="738"/>
      <c r="AV20" s="736"/>
      <c r="AW20" s="737"/>
      <c r="AX20" s="737"/>
      <c r="AY20" s="737"/>
      <c r="AZ20" s="737"/>
      <c r="BA20" s="737"/>
      <c r="BB20" s="737"/>
      <c r="BC20" s="737"/>
      <c r="BD20" s="737"/>
      <c r="BE20" s="737"/>
      <c r="BF20" s="737"/>
      <c r="BG20" s="737"/>
      <c r="BH20" s="737"/>
      <c r="BI20" s="737"/>
      <c r="BJ20" s="737"/>
      <c r="BK20" s="737"/>
      <c r="BL20" s="737"/>
      <c r="BM20" s="738"/>
      <c r="BN20" s="16"/>
      <c r="BO20" s="16"/>
      <c r="BP20" s="16"/>
      <c r="BQ20" s="16"/>
      <c r="BR20" s="16"/>
      <c r="BS20" s="16"/>
      <c r="BT20" s="16"/>
      <c r="BU20" s="16"/>
      <c r="BV20" s="16"/>
      <c r="BW20" s="16"/>
      <c r="BX20" s="16"/>
      <c r="BY20" s="16"/>
      <c r="BZ20" s="16"/>
      <c r="CA20" s="16"/>
      <c r="CB20" s="16"/>
      <c r="CC20" s="16"/>
    </row>
    <row r="21" spans="2:81" s="14" customFormat="1" ht="14.25" customHeight="1">
      <c r="B21" s="17"/>
      <c r="C21" s="740">
        <f t="shared" ref="C21:C22" si="0">C20+1</f>
        <v>2</v>
      </c>
      <c r="D21" s="736" t="s">
        <v>197</v>
      </c>
      <c r="E21" s="737"/>
      <c r="F21" s="737"/>
      <c r="G21" s="737"/>
      <c r="H21" s="737"/>
      <c r="I21" s="737"/>
      <c r="J21" s="737"/>
      <c r="K21" s="738"/>
      <c r="L21" s="736" t="s">
        <v>195</v>
      </c>
      <c r="M21" s="737"/>
      <c r="N21" s="737"/>
      <c r="O21" s="737"/>
      <c r="P21" s="737"/>
      <c r="Q21" s="737"/>
      <c r="R21" s="737"/>
      <c r="S21" s="738"/>
      <c r="T21" s="736" t="s">
        <v>1541</v>
      </c>
      <c r="U21" s="737"/>
      <c r="V21" s="737"/>
      <c r="W21" s="737"/>
      <c r="X21" s="737"/>
      <c r="Y21" s="737"/>
      <c r="Z21" s="737"/>
      <c r="AA21" s="738"/>
      <c r="AB21" s="912"/>
      <c r="AC21" s="921"/>
      <c r="AD21" s="736" t="s">
        <v>1254</v>
      </c>
      <c r="AE21" s="737"/>
      <c r="AF21" s="737"/>
      <c r="AG21" s="737"/>
      <c r="AH21" s="737"/>
      <c r="AI21" s="737"/>
      <c r="AJ21" s="737"/>
      <c r="AK21" s="737"/>
      <c r="AL21" s="737"/>
      <c r="AM21" s="737"/>
      <c r="AN21" s="737"/>
      <c r="AO21" s="737"/>
      <c r="AP21" s="737"/>
      <c r="AQ21" s="737"/>
      <c r="AR21" s="737"/>
      <c r="AS21" s="737"/>
      <c r="AT21" s="737"/>
      <c r="AU21" s="738"/>
      <c r="AV21" s="736"/>
      <c r="AW21" s="737"/>
      <c r="AX21" s="737"/>
      <c r="AY21" s="737"/>
      <c r="AZ21" s="737"/>
      <c r="BA21" s="737"/>
      <c r="BB21" s="737"/>
      <c r="BC21" s="737"/>
      <c r="BD21" s="737"/>
      <c r="BE21" s="737"/>
      <c r="BF21" s="737"/>
      <c r="BG21" s="737"/>
      <c r="BH21" s="737"/>
      <c r="BI21" s="737"/>
      <c r="BJ21" s="737"/>
      <c r="BK21" s="737"/>
      <c r="BL21" s="737"/>
      <c r="BM21" s="738"/>
      <c r="BN21" s="16"/>
      <c r="BO21" s="16"/>
      <c r="BP21" s="16"/>
      <c r="BQ21" s="16"/>
      <c r="BR21" s="16"/>
      <c r="BS21" s="16"/>
      <c r="BT21" s="16"/>
      <c r="BU21" s="16"/>
      <c r="BV21" s="16"/>
      <c r="BW21" s="16"/>
      <c r="BX21" s="16"/>
      <c r="BY21" s="16"/>
      <c r="BZ21" s="16"/>
      <c r="CA21" s="16"/>
      <c r="CB21" s="16"/>
      <c r="CC21" s="16"/>
    </row>
    <row r="22" spans="2:81" s="15" customFormat="1" ht="14.25" customHeight="1">
      <c r="B22" s="7"/>
      <c r="C22" s="740">
        <f t="shared" si="0"/>
        <v>3</v>
      </c>
      <c r="D22" s="736" t="s">
        <v>1414</v>
      </c>
      <c r="E22" s="737"/>
      <c r="F22" s="737"/>
      <c r="G22" s="737"/>
      <c r="H22" s="737"/>
      <c r="I22" s="737"/>
      <c r="J22" s="737"/>
      <c r="K22" s="738"/>
      <c r="L22" s="736" t="s">
        <v>1413</v>
      </c>
      <c r="M22" s="737"/>
      <c r="N22" s="737"/>
      <c r="O22" s="737"/>
      <c r="P22" s="737"/>
      <c r="Q22" s="737"/>
      <c r="R22" s="737"/>
      <c r="S22" s="738"/>
      <c r="T22" s="736" t="s">
        <v>1337</v>
      </c>
      <c r="U22" s="737"/>
      <c r="V22" s="737"/>
      <c r="W22" s="737"/>
      <c r="X22" s="737"/>
      <c r="Y22" s="737"/>
      <c r="Z22" s="737"/>
      <c r="AA22" s="738"/>
      <c r="AB22" s="912"/>
      <c r="AC22" s="921"/>
      <c r="AD22" s="736" t="s">
        <v>1655</v>
      </c>
      <c r="AE22" s="737"/>
      <c r="AF22" s="737"/>
      <c r="AG22" s="737"/>
      <c r="AH22" s="737"/>
      <c r="AI22" s="737"/>
      <c r="AJ22" s="737"/>
      <c r="AK22" s="737"/>
      <c r="AL22" s="737"/>
      <c r="AM22" s="737"/>
      <c r="AN22" s="737"/>
      <c r="AO22" s="737"/>
      <c r="AP22" s="737"/>
      <c r="AQ22" s="737"/>
      <c r="AR22" s="737"/>
      <c r="AS22" s="737"/>
      <c r="AT22" s="737"/>
      <c r="AU22" s="738"/>
      <c r="AV22" s="736"/>
      <c r="AW22" s="737"/>
      <c r="AX22" s="737"/>
      <c r="AY22" s="737"/>
      <c r="AZ22" s="737"/>
      <c r="BA22" s="737"/>
      <c r="BB22" s="737"/>
      <c r="BC22" s="737"/>
      <c r="BD22" s="737"/>
      <c r="BE22" s="737"/>
      <c r="BF22" s="737"/>
      <c r="BG22" s="737"/>
      <c r="BH22" s="737"/>
      <c r="BI22" s="737"/>
      <c r="BJ22" s="737"/>
      <c r="BK22" s="737"/>
      <c r="BL22" s="737"/>
      <c r="BM22" s="738"/>
      <c r="BN22" s="16"/>
      <c r="BO22" s="16"/>
      <c r="BP22" s="16"/>
      <c r="BQ22" s="16"/>
      <c r="BR22" s="16"/>
      <c r="BS22" s="16"/>
      <c r="BT22" s="16"/>
      <c r="BU22" s="16"/>
      <c r="BV22" s="16"/>
      <c r="BW22" s="16"/>
      <c r="BX22" s="16"/>
      <c r="BY22" s="16"/>
      <c r="BZ22" s="16"/>
      <c r="CA22" s="16"/>
      <c r="CB22" s="16"/>
      <c r="CC22" s="16"/>
    </row>
    <row r="25" spans="2:81" ht="16.5" customHeight="1">
      <c r="B25" s="65" t="s">
        <v>91</v>
      </c>
    </row>
    <row r="27" spans="2:81" s="31" customFormat="1" ht="15" customHeight="1">
      <c r="B27" s="17"/>
      <c r="C27" s="739" t="s">
        <v>92</v>
      </c>
      <c r="D27" s="922" t="s">
        <v>87</v>
      </c>
      <c r="E27" s="923"/>
      <c r="F27" s="923"/>
      <c r="G27" s="923"/>
      <c r="H27" s="923"/>
      <c r="I27" s="923"/>
      <c r="J27" s="923"/>
      <c r="K27" s="924"/>
      <c r="L27" s="925" t="s">
        <v>88</v>
      </c>
      <c r="M27" s="926"/>
      <c r="N27" s="926"/>
      <c r="O27" s="926"/>
      <c r="P27" s="926"/>
      <c r="Q27" s="926"/>
      <c r="R27" s="926"/>
      <c r="S27" s="927"/>
      <c r="T27" s="922" t="s">
        <v>95</v>
      </c>
      <c r="U27" s="923"/>
      <c r="V27" s="923"/>
      <c r="W27" s="923"/>
      <c r="X27" s="923"/>
      <c r="Y27" s="923"/>
      <c r="Z27" s="923"/>
      <c r="AA27" s="924"/>
      <c r="AB27" s="925" t="s">
        <v>107</v>
      </c>
      <c r="AC27" s="926"/>
      <c r="AD27" s="925" t="s">
        <v>96</v>
      </c>
      <c r="AE27" s="926"/>
      <c r="AF27" s="926"/>
      <c r="AG27" s="926"/>
      <c r="AH27" s="926"/>
      <c r="AI27" s="926"/>
      <c r="AJ27" s="926"/>
      <c r="AK27" s="926"/>
      <c r="AL27" s="926"/>
      <c r="AM27" s="926"/>
      <c r="AN27" s="926"/>
      <c r="AO27" s="926"/>
      <c r="AP27" s="926"/>
      <c r="AQ27" s="926"/>
      <c r="AR27" s="926"/>
      <c r="AS27" s="926"/>
      <c r="AT27" s="926"/>
      <c r="AU27" s="927"/>
      <c r="AV27" s="925" t="s">
        <v>30</v>
      </c>
      <c r="AW27" s="926"/>
      <c r="AX27" s="926"/>
      <c r="AY27" s="926"/>
      <c r="AZ27" s="926"/>
      <c r="BA27" s="926"/>
      <c r="BB27" s="926"/>
      <c r="BC27" s="926"/>
      <c r="BD27" s="926"/>
      <c r="BE27" s="926"/>
      <c r="BF27" s="926"/>
      <c r="BG27" s="926"/>
      <c r="BH27" s="926"/>
      <c r="BI27" s="926"/>
      <c r="BJ27" s="926"/>
      <c r="BK27" s="926"/>
      <c r="BL27" s="926"/>
      <c r="BM27" s="927"/>
      <c r="BN27" s="16"/>
      <c r="BO27" s="16"/>
      <c r="BP27" s="16"/>
      <c r="BQ27" s="16"/>
      <c r="BR27" s="16"/>
      <c r="BS27" s="16"/>
      <c r="BT27" s="16"/>
      <c r="BU27" s="16"/>
      <c r="BV27" s="16"/>
      <c r="BW27" s="16"/>
      <c r="BX27" s="16"/>
      <c r="BY27" s="16"/>
      <c r="BZ27" s="16"/>
      <c r="CA27" s="16"/>
      <c r="CB27" s="16"/>
      <c r="CC27" s="16"/>
    </row>
    <row r="28" spans="2:81" s="14" customFormat="1" ht="14.25" customHeight="1">
      <c r="B28" s="17"/>
      <c r="C28" s="740">
        <v>1</v>
      </c>
      <c r="D28" s="928" t="s">
        <v>3184</v>
      </c>
      <c r="E28" s="928" t="s">
        <v>114</v>
      </c>
      <c r="F28" s="928" t="s">
        <v>114</v>
      </c>
      <c r="G28" s="928" t="s">
        <v>114</v>
      </c>
      <c r="H28" s="928" t="s">
        <v>114</v>
      </c>
      <c r="I28" s="928" t="s">
        <v>114</v>
      </c>
      <c r="J28" s="928" t="s">
        <v>114</v>
      </c>
      <c r="K28" s="928" t="s">
        <v>114</v>
      </c>
      <c r="L28" s="928" t="s">
        <v>3194</v>
      </c>
      <c r="M28" s="928" t="s">
        <v>115</v>
      </c>
      <c r="N28" s="928" t="s">
        <v>115</v>
      </c>
      <c r="O28" s="928" t="s">
        <v>115</v>
      </c>
      <c r="P28" s="928" t="s">
        <v>115</v>
      </c>
      <c r="Q28" s="928" t="s">
        <v>115</v>
      </c>
      <c r="R28" s="928" t="s">
        <v>115</v>
      </c>
      <c r="S28" s="928" t="s">
        <v>115</v>
      </c>
      <c r="T28" s="928" t="s">
        <v>3195</v>
      </c>
      <c r="U28" s="928"/>
      <c r="V28" s="928"/>
      <c r="W28" s="928"/>
      <c r="X28" s="928"/>
      <c r="Y28" s="928"/>
      <c r="Z28" s="928"/>
      <c r="AA28" s="928"/>
      <c r="AB28" s="912"/>
      <c r="AC28" s="921"/>
      <c r="AD28" s="928" t="s">
        <v>3196</v>
      </c>
      <c r="AE28" s="928"/>
      <c r="AF28" s="928"/>
      <c r="AG28" s="928"/>
      <c r="AH28" s="928"/>
      <c r="AI28" s="928"/>
      <c r="AJ28" s="928"/>
      <c r="AK28" s="928"/>
      <c r="AL28" s="928"/>
      <c r="AM28" s="928"/>
      <c r="AN28" s="928"/>
      <c r="AO28" s="928"/>
      <c r="AP28" s="928"/>
      <c r="AQ28" s="928"/>
      <c r="AR28" s="928"/>
      <c r="AS28" s="928"/>
      <c r="AT28" s="928"/>
      <c r="AU28" s="928"/>
      <c r="AV28" s="928"/>
      <c r="AW28" s="928"/>
      <c r="AX28" s="928"/>
      <c r="AY28" s="928"/>
      <c r="AZ28" s="928"/>
      <c r="BA28" s="928"/>
      <c r="BB28" s="928"/>
      <c r="BC28" s="928"/>
      <c r="BD28" s="928"/>
      <c r="BE28" s="928"/>
      <c r="BF28" s="928"/>
      <c r="BG28" s="928"/>
      <c r="BH28" s="928"/>
      <c r="BI28" s="928"/>
      <c r="BJ28" s="928"/>
      <c r="BK28" s="928"/>
      <c r="BL28" s="928"/>
      <c r="BM28" s="928"/>
      <c r="BN28" s="16"/>
      <c r="BO28" s="16"/>
      <c r="BP28" s="16"/>
      <c r="BQ28" s="16"/>
      <c r="BR28" s="16"/>
      <c r="BS28" s="16"/>
      <c r="BT28" s="16"/>
      <c r="BU28" s="16"/>
      <c r="BV28" s="16"/>
      <c r="BW28" s="16"/>
      <c r="BX28" s="16"/>
      <c r="BY28" s="16"/>
      <c r="BZ28" s="16"/>
      <c r="CA28" s="16"/>
      <c r="CB28" s="16"/>
      <c r="CC28" s="16"/>
    </row>
    <row r="31" spans="2:81" ht="16.5" customHeight="1">
      <c r="B31" s="65" t="s">
        <v>106</v>
      </c>
    </row>
    <row r="33" spans="2:81" ht="16.5" customHeight="1">
      <c r="C33" s="739" t="s">
        <v>92</v>
      </c>
      <c r="D33" s="922" t="s">
        <v>87</v>
      </c>
      <c r="E33" s="923"/>
      <c r="F33" s="923"/>
      <c r="G33" s="923"/>
      <c r="H33" s="923"/>
      <c r="I33" s="923"/>
      <c r="J33" s="923"/>
      <c r="K33" s="924"/>
      <c r="L33" s="925" t="s">
        <v>88</v>
      </c>
      <c r="M33" s="926"/>
      <c r="N33" s="926"/>
      <c r="O33" s="926"/>
      <c r="P33" s="926"/>
      <c r="Q33" s="926"/>
      <c r="R33" s="926"/>
      <c r="S33" s="927"/>
      <c r="T33" s="925" t="s">
        <v>105</v>
      </c>
      <c r="U33" s="926"/>
      <c r="V33" s="926"/>
      <c r="W33" s="926"/>
      <c r="X33" s="926"/>
      <c r="Y33" s="926"/>
      <c r="Z33" s="926"/>
      <c r="AA33" s="926"/>
      <c r="AB33" s="926"/>
      <c r="AC33" s="926"/>
      <c r="AD33" s="926"/>
      <c r="AE33" s="926"/>
      <c r="AF33" s="926"/>
      <c r="AG33" s="926"/>
      <c r="AH33" s="926"/>
      <c r="AI33" s="926"/>
      <c r="AJ33" s="926"/>
      <c r="AK33" s="926"/>
      <c r="AL33" s="926"/>
      <c r="AM33" s="926"/>
      <c r="AN33" s="926"/>
      <c r="AO33" s="926"/>
      <c r="AP33" s="926"/>
      <c r="AQ33" s="926"/>
      <c r="AR33" s="926"/>
      <c r="AS33" s="927"/>
      <c r="AT33" s="925" t="s">
        <v>30</v>
      </c>
      <c r="AU33" s="926"/>
      <c r="AV33" s="926"/>
      <c r="AW33" s="926"/>
      <c r="AX33" s="926"/>
      <c r="AY33" s="926"/>
      <c r="AZ33" s="926"/>
      <c r="BA33" s="926"/>
      <c r="BB33" s="926"/>
      <c r="BC33" s="926"/>
      <c r="BD33" s="926"/>
      <c r="BE33" s="926"/>
      <c r="BF33" s="926"/>
      <c r="BG33" s="926"/>
      <c r="BH33" s="926"/>
      <c r="BI33" s="926"/>
      <c r="BJ33" s="926"/>
      <c r="BK33" s="927"/>
    </row>
    <row r="34" spans="2:81" ht="14.25" customHeight="1">
      <c r="C34" s="740"/>
      <c r="D34" s="928"/>
      <c r="E34" s="928"/>
      <c r="F34" s="928"/>
      <c r="G34" s="928"/>
      <c r="H34" s="928"/>
      <c r="I34" s="928"/>
      <c r="J34" s="928"/>
      <c r="K34" s="928"/>
      <c r="L34" s="928"/>
      <c r="M34" s="928"/>
      <c r="N34" s="928"/>
      <c r="O34" s="928"/>
      <c r="P34" s="928"/>
      <c r="Q34" s="928"/>
      <c r="R34" s="928"/>
      <c r="S34" s="928"/>
      <c r="T34" s="897"/>
      <c r="U34" s="898"/>
      <c r="V34" s="898"/>
      <c r="W34" s="898"/>
      <c r="X34" s="898"/>
      <c r="Y34" s="898"/>
      <c r="Z34" s="898"/>
      <c r="AA34" s="898"/>
      <c r="AB34" s="898"/>
      <c r="AC34" s="898"/>
      <c r="AD34" s="898"/>
      <c r="AE34" s="898"/>
      <c r="AF34" s="898"/>
      <c r="AG34" s="898"/>
      <c r="AH34" s="898"/>
      <c r="AI34" s="898"/>
      <c r="AJ34" s="898"/>
      <c r="AK34" s="898"/>
      <c r="AL34" s="898"/>
      <c r="AM34" s="898"/>
      <c r="AN34" s="898"/>
      <c r="AO34" s="898"/>
      <c r="AP34" s="898"/>
      <c r="AQ34" s="898"/>
      <c r="AR34" s="898"/>
      <c r="AS34" s="899"/>
      <c r="AT34" s="928"/>
      <c r="AU34" s="928"/>
      <c r="AV34" s="928"/>
      <c r="AW34" s="928"/>
      <c r="AX34" s="928"/>
      <c r="AY34" s="928"/>
      <c r="AZ34" s="928"/>
      <c r="BA34" s="928"/>
      <c r="BB34" s="928"/>
      <c r="BC34" s="928"/>
      <c r="BD34" s="928"/>
      <c r="BE34" s="928"/>
      <c r="BF34" s="928"/>
      <c r="BG34" s="928"/>
      <c r="BH34" s="928"/>
      <c r="BI34" s="928"/>
      <c r="BJ34" s="928"/>
      <c r="BK34" s="928"/>
    </row>
    <row r="37" spans="2:81" ht="16.5" customHeight="1">
      <c r="B37" s="65" t="s">
        <v>97</v>
      </c>
    </row>
    <row r="39" spans="2:81" ht="16.5" customHeight="1">
      <c r="C39" s="739" t="s">
        <v>92</v>
      </c>
      <c r="D39" s="903" t="s">
        <v>101</v>
      </c>
      <c r="E39" s="903"/>
      <c r="F39" s="903"/>
      <c r="G39" s="903"/>
      <c r="H39" s="903"/>
      <c r="I39" s="903"/>
      <c r="J39" s="903"/>
      <c r="K39" s="903"/>
      <c r="L39" s="903"/>
      <c r="M39" s="903"/>
      <c r="N39" s="903"/>
      <c r="O39" s="904" t="s">
        <v>98</v>
      </c>
      <c r="P39" s="904"/>
      <c r="Q39" s="904"/>
      <c r="R39" s="904"/>
      <c r="S39" s="904"/>
      <c r="T39" s="904"/>
      <c r="U39" s="904"/>
      <c r="V39" s="904"/>
      <c r="W39" s="904"/>
      <c r="X39" s="904"/>
      <c r="Y39" s="904"/>
      <c r="Z39" s="904"/>
      <c r="AA39" s="904"/>
      <c r="AB39" s="904" t="s">
        <v>99</v>
      </c>
      <c r="AC39" s="904"/>
      <c r="AD39" s="904"/>
      <c r="AE39" s="904"/>
      <c r="AF39" s="904"/>
      <c r="AG39" s="904" t="s">
        <v>100</v>
      </c>
      <c r="AH39" s="904"/>
      <c r="AI39" s="904"/>
      <c r="AJ39" s="904"/>
      <c r="AK39" s="904"/>
      <c r="AL39" s="904"/>
      <c r="AM39" s="904"/>
      <c r="AN39" s="904"/>
      <c r="AO39" s="904"/>
      <c r="AP39" s="904"/>
      <c r="AQ39" s="904"/>
      <c r="AR39" s="904"/>
      <c r="AS39" s="904"/>
      <c r="AT39" s="904"/>
      <c r="AU39" s="904"/>
      <c r="AV39" s="904"/>
      <c r="AW39" s="904"/>
      <c r="AX39" s="904"/>
      <c r="AY39" s="904"/>
      <c r="AZ39" s="904"/>
      <c r="BA39" s="904"/>
      <c r="BB39" s="904"/>
      <c r="BC39" s="904"/>
      <c r="BD39" s="904"/>
      <c r="BE39" s="904"/>
      <c r="BF39" s="904"/>
      <c r="BG39" s="904"/>
      <c r="BH39" s="904"/>
      <c r="BI39" s="904"/>
      <c r="BJ39" s="904"/>
      <c r="BK39" s="904"/>
    </row>
    <row r="40" spans="2:81" s="14" customFormat="1" ht="14.25" customHeight="1">
      <c r="B40" s="17"/>
      <c r="C40" s="740"/>
      <c r="D40" s="897"/>
      <c r="E40" s="898"/>
      <c r="F40" s="898"/>
      <c r="G40" s="898"/>
      <c r="H40" s="898"/>
      <c r="I40" s="898"/>
      <c r="J40" s="898"/>
      <c r="K40" s="898"/>
      <c r="L40" s="898"/>
      <c r="M40" s="898"/>
      <c r="N40" s="899"/>
      <c r="O40" s="897"/>
      <c r="P40" s="898"/>
      <c r="Q40" s="898"/>
      <c r="R40" s="898"/>
      <c r="S40" s="898"/>
      <c r="T40" s="898"/>
      <c r="U40" s="898"/>
      <c r="V40" s="898"/>
      <c r="W40" s="898"/>
      <c r="X40" s="898"/>
      <c r="Y40" s="898"/>
      <c r="Z40" s="898"/>
      <c r="AA40" s="899"/>
      <c r="AB40" s="897"/>
      <c r="AC40" s="898"/>
      <c r="AD40" s="898"/>
      <c r="AE40" s="898"/>
      <c r="AF40" s="899"/>
      <c r="AG40" s="897"/>
      <c r="AH40" s="898"/>
      <c r="AI40" s="898"/>
      <c r="AJ40" s="898"/>
      <c r="AK40" s="898"/>
      <c r="AL40" s="898"/>
      <c r="AM40" s="898"/>
      <c r="AN40" s="898"/>
      <c r="AO40" s="898"/>
      <c r="AP40" s="898"/>
      <c r="AQ40" s="898"/>
      <c r="AR40" s="898"/>
      <c r="AS40" s="898"/>
      <c r="AT40" s="898"/>
      <c r="AU40" s="898"/>
      <c r="AV40" s="898"/>
      <c r="AW40" s="898"/>
      <c r="AX40" s="898"/>
      <c r="AY40" s="898"/>
      <c r="AZ40" s="898"/>
      <c r="BA40" s="898"/>
      <c r="BB40" s="898"/>
      <c r="BC40" s="898"/>
      <c r="BD40" s="898"/>
      <c r="BE40" s="898"/>
      <c r="BF40" s="898"/>
      <c r="BG40" s="898"/>
      <c r="BH40" s="898"/>
      <c r="BI40" s="898"/>
      <c r="BJ40" s="898"/>
      <c r="BK40" s="899"/>
      <c r="BL40" s="16"/>
      <c r="BM40" s="16"/>
      <c r="BN40" s="16"/>
      <c r="BO40" s="16"/>
      <c r="BP40" s="16"/>
      <c r="BQ40" s="16"/>
      <c r="BR40" s="16"/>
      <c r="BS40" s="16"/>
      <c r="BT40" s="16"/>
      <c r="BU40" s="16"/>
      <c r="BV40" s="16"/>
      <c r="BW40" s="16"/>
      <c r="BX40" s="16"/>
      <c r="BY40" s="16"/>
      <c r="BZ40" s="16"/>
      <c r="CA40" s="16"/>
      <c r="CB40" s="16"/>
      <c r="CC40" s="16"/>
    </row>
    <row r="41" spans="2:81" ht="16.5" customHeight="1">
      <c r="O41" s="468"/>
    </row>
    <row r="43" spans="2:81" s="17" customFormat="1" ht="16.5" customHeight="1">
      <c r="B43" s="65" t="s">
        <v>103</v>
      </c>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6"/>
      <c r="AV43" s="16"/>
      <c r="AW43" s="16"/>
      <c r="AX43" s="16"/>
      <c r="AY43" s="16"/>
      <c r="AZ43" s="16"/>
      <c r="BA43" s="16"/>
      <c r="BB43" s="16"/>
      <c r="BC43" s="16"/>
      <c r="BD43" s="16"/>
      <c r="BE43" s="16"/>
      <c r="BF43" s="16"/>
      <c r="BG43" s="16"/>
      <c r="BH43" s="16"/>
      <c r="BI43" s="16"/>
      <c r="BJ43" s="16"/>
      <c r="BK43" s="16"/>
      <c r="BL43" s="16"/>
      <c r="BM43" s="16"/>
      <c r="BN43" s="16"/>
      <c r="BO43" s="16"/>
      <c r="BP43" s="16"/>
      <c r="BQ43" s="16"/>
      <c r="BR43" s="16"/>
      <c r="BS43" s="16"/>
      <c r="BT43" s="16"/>
      <c r="BU43" s="16"/>
      <c r="BV43" s="16"/>
      <c r="BW43" s="16"/>
      <c r="BX43" s="16"/>
      <c r="BY43" s="16"/>
      <c r="BZ43" s="16"/>
      <c r="CA43" s="16"/>
      <c r="CB43" s="16"/>
      <c r="CC43" s="16"/>
    </row>
    <row r="45" spans="2:81" ht="16.5" customHeight="1">
      <c r="C45" s="3" t="s">
        <v>3193</v>
      </c>
    </row>
    <row r="46" spans="2:81" ht="16.5" customHeight="1">
      <c r="C46" s="219"/>
      <c r="D46" s="219"/>
      <c r="E46" s="219"/>
      <c r="F46" s="219"/>
      <c r="G46" s="219"/>
      <c r="H46" s="219"/>
      <c r="I46" s="219"/>
      <c r="J46" s="219"/>
      <c r="K46" s="219"/>
      <c r="L46" s="219"/>
      <c r="M46" s="219"/>
      <c r="N46" s="219"/>
      <c r="O46" s="219"/>
      <c r="P46" s="219"/>
      <c r="Q46" s="219"/>
      <c r="R46" s="219"/>
      <c r="S46" s="219"/>
      <c r="T46" s="219"/>
      <c r="U46" s="219"/>
      <c r="V46" s="219"/>
      <c r="W46" s="219"/>
      <c r="X46" s="219"/>
      <c r="Y46" s="219"/>
      <c r="Z46" s="219"/>
      <c r="AA46" s="219"/>
      <c r="AB46" s="219"/>
      <c r="AC46" s="219"/>
      <c r="AD46" s="219"/>
      <c r="AE46" s="219"/>
      <c r="AF46" s="219"/>
      <c r="AG46" s="219"/>
      <c r="AH46" s="219"/>
      <c r="AI46" s="219"/>
      <c r="AJ46" s="219"/>
      <c r="AK46" s="219"/>
      <c r="AL46" s="219"/>
      <c r="AM46" s="219"/>
      <c r="AN46" s="219"/>
      <c r="AO46" s="219"/>
      <c r="AP46" s="219"/>
      <c r="AQ46" s="219"/>
      <c r="AR46" s="219"/>
      <c r="AS46" s="219"/>
      <c r="AT46" s="219"/>
      <c r="AU46" s="219"/>
      <c r="AV46" s="219"/>
      <c r="AW46" s="219"/>
      <c r="AX46" s="219"/>
      <c r="AY46" s="219"/>
      <c r="AZ46" s="219"/>
      <c r="BA46" s="219"/>
      <c r="BB46" s="219"/>
      <c r="BC46" s="219"/>
      <c r="BD46" s="219"/>
      <c r="BE46" s="219"/>
      <c r="BF46" s="219"/>
      <c r="BG46" s="219"/>
      <c r="BH46" s="219"/>
      <c r="BI46" s="219"/>
      <c r="BJ46" s="219"/>
      <c r="BK46" s="219"/>
      <c r="BL46" s="219"/>
      <c r="BM46" s="219"/>
      <c r="BN46" s="219"/>
      <c r="BO46" s="219"/>
      <c r="BP46" s="219"/>
    </row>
    <row r="47" spans="2:81" ht="16.5" customHeight="1">
      <c r="C47" s="219"/>
      <c r="D47" s="219" t="s">
        <v>366</v>
      </c>
      <c r="E47" s="219"/>
      <c r="F47" s="219"/>
      <c r="G47" s="219"/>
      <c r="H47" s="219"/>
      <c r="I47" s="219"/>
      <c r="J47" s="219"/>
      <c r="K47" s="219"/>
      <c r="L47" s="219"/>
      <c r="M47" s="219"/>
      <c r="N47" s="219"/>
      <c r="O47" s="219"/>
      <c r="P47" s="219"/>
      <c r="Q47" s="219"/>
      <c r="R47" s="219"/>
      <c r="S47" s="219"/>
      <c r="T47" s="219"/>
      <c r="U47" s="219"/>
      <c r="V47" s="219"/>
      <c r="W47" s="219"/>
      <c r="X47" s="219"/>
      <c r="Y47" s="219"/>
      <c r="Z47" s="219"/>
      <c r="AA47" s="219"/>
      <c r="AB47" s="219"/>
      <c r="AC47" s="219"/>
      <c r="AD47" s="219"/>
      <c r="AE47" s="219"/>
      <c r="AF47" s="219"/>
      <c r="AG47" s="219"/>
      <c r="AH47" s="219"/>
      <c r="AI47" s="219"/>
      <c r="AJ47" s="219"/>
      <c r="AK47" s="219"/>
      <c r="AL47" s="219"/>
      <c r="AM47" s="219"/>
      <c r="AN47" s="219"/>
      <c r="AO47" s="219"/>
      <c r="AP47" s="219"/>
      <c r="AQ47" s="219"/>
      <c r="AR47" s="219"/>
      <c r="AS47" s="219"/>
      <c r="AT47" s="219"/>
      <c r="AU47" s="219"/>
      <c r="AV47" s="219"/>
      <c r="AW47" s="219"/>
      <c r="AX47" s="219"/>
      <c r="AY47" s="219"/>
      <c r="AZ47" s="219"/>
      <c r="BA47" s="219"/>
      <c r="BB47" s="219"/>
      <c r="BC47" s="219"/>
      <c r="BD47" s="219"/>
      <c r="BE47" s="219"/>
      <c r="BF47" s="219"/>
      <c r="BG47" s="219"/>
      <c r="BH47" s="219"/>
      <c r="BI47" s="219"/>
      <c r="BJ47" s="219"/>
      <c r="BK47" s="219"/>
      <c r="BL47" s="219"/>
      <c r="BM47" s="219"/>
      <c r="BN47" s="219"/>
      <c r="BO47" s="219"/>
      <c r="BP47" s="219"/>
    </row>
    <row r="48" spans="2:81" ht="16.5" customHeight="1">
      <c r="C48" s="219"/>
      <c r="D48" s="959" t="s">
        <v>367</v>
      </c>
      <c r="E48" s="960"/>
      <c r="F48" s="961"/>
      <c r="G48" s="959" t="s">
        <v>368</v>
      </c>
      <c r="H48" s="960"/>
      <c r="I48" s="961"/>
      <c r="J48" s="959" t="s">
        <v>369</v>
      </c>
      <c r="K48" s="960"/>
      <c r="L48" s="960"/>
      <c r="M48" s="960"/>
      <c r="N48" s="960"/>
      <c r="O48" s="961"/>
      <c r="P48" s="959" t="s">
        <v>325</v>
      </c>
      <c r="Q48" s="960"/>
      <c r="R48" s="960"/>
      <c r="S48" s="960"/>
      <c r="T48" s="960"/>
      <c r="U48" s="960"/>
      <c r="V48" s="960"/>
      <c r="W48" s="960"/>
      <c r="X48" s="960"/>
      <c r="Y48" s="961"/>
      <c r="Z48" s="959" t="s">
        <v>226</v>
      </c>
      <c r="AA48" s="960"/>
      <c r="AB48" s="960"/>
      <c r="AC48" s="961"/>
      <c r="AD48" s="959" t="s">
        <v>227</v>
      </c>
      <c r="AE48" s="960"/>
      <c r="AF48" s="960"/>
      <c r="AG48" s="961"/>
      <c r="AH48" s="959" t="s">
        <v>223</v>
      </c>
      <c r="AI48" s="960"/>
      <c r="AJ48" s="960"/>
      <c r="AK48" s="961"/>
      <c r="AL48" s="219"/>
      <c r="AM48" s="219"/>
      <c r="AN48" s="219"/>
      <c r="AO48" s="219"/>
      <c r="AP48" s="219"/>
      <c r="AQ48" s="219"/>
      <c r="AR48" s="219"/>
      <c r="AS48" s="219"/>
      <c r="AT48" s="219"/>
      <c r="AU48" s="219"/>
      <c r="AV48" s="219"/>
      <c r="AW48" s="219"/>
      <c r="AX48" s="219"/>
      <c r="AY48" s="219"/>
      <c r="AZ48" s="219"/>
      <c r="BA48" s="219"/>
      <c r="BB48" s="219"/>
      <c r="BC48" s="219"/>
      <c r="BD48" s="219"/>
      <c r="BE48" s="219"/>
      <c r="BF48" s="219"/>
      <c r="BG48" s="219"/>
      <c r="BH48" s="219"/>
      <c r="BI48" s="219"/>
      <c r="BJ48" s="219"/>
      <c r="BK48" s="219"/>
      <c r="BL48" s="219"/>
      <c r="BM48" s="219"/>
      <c r="BN48" s="219"/>
      <c r="BO48" s="219"/>
      <c r="BP48" s="219"/>
    </row>
    <row r="49" spans="2:68" ht="16.5" customHeight="1">
      <c r="C49" s="219"/>
      <c r="D49" s="998"/>
      <c r="E49" s="999"/>
      <c r="F49" s="1000"/>
      <c r="G49" s="998"/>
      <c r="H49" s="999"/>
      <c r="I49" s="1000"/>
      <c r="J49" s="1001"/>
      <c r="K49" s="1002"/>
      <c r="L49" s="1002"/>
      <c r="M49" s="1002"/>
      <c r="N49" s="1002"/>
      <c r="O49" s="1003"/>
      <c r="P49" s="1004" t="s">
        <v>326</v>
      </c>
      <c r="Q49" s="1005"/>
      <c r="R49" s="1005"/>
      <c r="S49" s="1005"/>
      <c r="T49" s="1005"/>
      <c r="U49" s="1005"/>
      <c r="V49" s="1005"/>
      <c r="W49" s="1005"/>
      <c r="X49" s="1005"/>
      <c r="Y49" s="1006"/>
      <c r="Z49" s="1007"/>
      <c r="AA49" s="1008"/>
      <c r="AB49" s="1008"/>
      <c r="AC49" s="1009"/>
      <c r="AD49" s="1007"/>
      <c r="AE49" s="1008"/>
      <c r="AF49" s="1008"/>
      <c r="AG49" s="1009"/>
      <c r="AH49" s="1007">
        <v>12345</v>
      </c>
      <c r="AI49" s="1008"/>
      <c r="AJ49" s="1008"/>
      <c r="AK49" s="1009"/>
      <c r="AL49" s="219"/>
      <c r="AM49" s="219"/>
      <c r="AN49" s="219"/>
      <c r="AO49" s="219"/>
      <c r="AP49" s="219"/>
      <c r="AQ49" s="219"/>
      <c r="AR49" s="219"/>
      <c r="AS49" s="219"/>
      <c r="AT49" s="219"/>
      <c r="AU49" s="219"/>
      <c r="AV49" s="219"/>
      <c r="AW49" s="219"/>
      <c r="AX49" s="219"/>
      <c r="AY49" s="219"/>
      <c r="AZ49" s="219"/>
      <c r="BA49" s="219"/>
      <c r="BB49" s="219"/>
      <c r="BC49" s="219"/>
      <c r="BD49" s="219"/>
      <c r="BE49" s="219"/>
      <c r="BF49" s="219"/>
      <c r="BG49" s="219"/>
      <c r="BH49" s="219"/>
      <c r="BI49" s="219"/>
      <c r="BJ49" s="219"/>
      <c r="BK49" s="219"/>
      <c r="BL49" s="219"/>
      <c r="BM49" s="219"/>
      <c r="BN49" s="219"/>
      <c r="BO49" s="219"/>
      <c r="BP49" s="219"/>
    </row>
    <row r="50" spans="2:68" ht="16.5" customHeight="1">
      <c r="C50" s="219"/>
      <c r="D50" s="962"/>
      <c r="E50" s="963"/>
      <c r="F50" s="964"/>
      <c r="G50" s="962">
        <v>1.01</v>
      </c>
      <c r="H50" s="963"/>
      <c r="I50" s="964"/>
      <c r="J50" s="965" t="s">
        <v>380</v>
      </c>
      <c r="K50" s="966"/>
      <c r="L50" s="966"/>
      <c r="M50" s="966"/>
      <c r="N50" s="966"/>
      <c r="O50" s="967"/>
      <c r="P50" s="965"/>
      <c r="Q50" s="966"/>
      <c r="R50" s="966"/>
      <c r="S50" s="966"/>
      <c r="T50" s="966"/>
      <c r="U50" s="966"/>
      <c r="V50" s="966"/>
      <c r="W50" s="966"/>
      <c r="X50" s="966"/>
      <c r="Y50" s="967"/>
      <c r="Z50" s="956">
        <v>10000</v>
      </c>
      <c r="AA50" s="957"/>
      <c r="AB50" s="957"/>
      <c r="AC50" s="958"/>
      <c r="AD50" s="956"/>
      <c r="AE50" s="957"/>
      <c r="AF50" s="957"/>
      <c r="AG50" s="958"/>
      <c r="AH50" s="956"/>
      <c r="AI50" s="957"/>
      <c r="AJ50" s="957"/>
      <c r="AK50" s="958"/>
      <c r="AL50" s="219"/>
      <c r="AM50" s="219"/>
      <c r="AN50" s="219"/>
      <c r="AO50" s="219"/>
      <c r="AP50" s="219"/>
      <c r="AQ50" s="219"/>
      <c r="AR50" s="219"/>
      <c r="AS50" s="219"/>
      <c r="AT50" s="219"/>
      <c r="AU50" s="219"/>
      <c r="AV50" s="219"/>
      <c r="AW50" s="219"/>
      <c r="AX50" s="219"/>
      <c r="AY50" s="219"/>
      <c r="AZ50" s="219"/>
      <c r="BA50" s="219"/>
      <c r="BB50" s="219"/>
      <c r="BC50" s="219"/>
      <c r="BD50" s="219"/>
      <c r="BE50" s="219"/>
      <c r="BF50" s="219"/>
      <c r="BG50" s="219"/>
      <c r="BH50" s="219"/>
      <c r="BI50" s="219"/>
      <c r="BJ50" s="219"/>
      <c r="BK50" s="219"/>
      <c r="BL50" s="219"/>
      <c r="BM50" s="219"/>
      <c r="BN50" s="219"/>
      <c r="BO50" s="219"/>
      <c r="BP50" s="219"/>
    </row>
    <row r="51" spans="2:68" ht="16.5" customHeight="1">
      <c r="C51" s="219"/>
      <c r="D51" s="962"/>
      <c r="E51" s="963"/>
      <c r="F51" s="964"/>
      <c r="G51" s="962"/>
      <c r="H51" s="963"/>
      <c r="I51" s="964"/>
      <c r="J51" s="965" t="s">
        <v>382</v>
      </c>
      <c r="K51" s="966"/>
      <c r="L51" s="966"/>
      <c r="M51" s="966"/>
      <c r="N51" s="966"/>
      <c r="O51" s="967"/>
      <c r="P51" s="965"/>
      <c r="Q51" s="966"/>
      <c r="R51" s="966"/>
      <c r="S51" s="966"/>
      <c r="T51" s="966"/>
      <c r="U51" s="966"/>
      <c r="V51" s="966"/>
      <c r="W51" s="966"/>
      <c r="X51" s="966"/>
      <c r="Y51" s="967"/>
      <c r="Z51" s="956"/>
      <c r="AA51" s="957"/>
      <c r="AB51" s="957"/>
      <c r="AC51" s="958"/>
      <c r="AD51" s="956">
        <v>1000</v>
      </c>
      <c r="AE51" s="957"/>
      <c r="AF51" s="957"/>
      <c r="AG51" s="958"/>
      <c r="AH51" s="956">
        <v>21345</v>
      </c>
      <c r="AI51" s="957"/>
      <c r="AJ51" s="957"/>
      <c r="AK51" s="958"/>
      <c r="AL51" s="219"/>
      <c r="AM51" s="219"/>
      <c r="AN51" s="219"/>
      <c r="AO51" s="219"/>
      <c r="AP51" s="219"/>
      <c r="AQ51" s="219"/>
      <c r="AR51" s="219"/>
      <c r="AS51" s="219"/>
      <c r="AT51" s="219"/>
      <c r="AU51" s="219"/>
      <c r="AV51" s="219"/>
      <c r="AW51" s="219"/>
      <c r="AX51" s="219"/>
      <c r="AY51" s="219"/>
      <c r="AZ51" s="219"/>
      <c r="BA51" s="219"/>
      <c r="BB51" s="219"/>
      <c r="BC51" s="219"/>
      <c r="BD51" s="219"/>
      <c r="BE51" s="219"/>
      <c r="BF51" s="219"/>
      <c r="BG51" s="219"/>
      <c r="BH51" s="219"/>
      <c r="BI51" s="219"/>
      <c r="BJ51" s="219"/>
      <c r="BK51" s="219"/>
      <c r="BL51" s="219"/>
      <c r="BM51" s="219"/>
      <c r="BN51" s="219"/>
      <c r="BO51" s="219"/>
      <c r="BP51" s="219"/>
    </row>
    <row r="52" spans="2:68" ht="16.5" customHeight="1">
      <c r="C52" s="219"/>
      <c r="D52" s="962"/>
      <c r="E52" s="963"/>
      <c r="F52" s="964"/>
      <c r="G52" s="962"/>
      <c r="H52" s="963"/>
      <c r="I52" s="964"/>
      <c r="J52" s="965"/>
      <c r="K52" s="966"/>
      <c r="L52" s="966"/>
      <c r="M52" s="966"/>
      <c r="N52" s="966"/>
      <c r="O52" s="967"/>
      <c r="P52" s="959" t="s">
        <v>374</v>
      </c>
      <c r="Q52" s="960"/>
      <c r="R52" s="960"/>
      <c r="S52" s="960"/>
      <c r="T52" s="960"/>
      <c r="U52" s="960"/>
      <c r="V52" s="960"/>
      <c r="W52" s="960"/>
      <c r="X52" s="960"/>
      <c r="Y52" s="961"/>
      <c r="Z52" s="956">
        <v>10000</v>
      </c>
      <c r="AA52" s="957"/>
      <c r="AB52" s="957"/>
      <c r="AC52" s="958"/>
      <c r="AD52" s="956">
        <v>1000</v>
      </c>
      <c r="AE52" s="957"/>
      <c r="AF52" s="957"/>
      <c r="AG52" s="958"/>
      <c r="AH52" s="956"/>
      <c r="AI52" s="957"/>
      <c r="AJ52" s="957"/>
      <c r="AK52" s="958"/>
      <c r="AL52" s="219"/>
      <c r="AM52" s="219"/>
      <c r="AN52" s="219"/>
      <c r="AO52" s="219"/>
      <c r="AP52" s="219"/>
      <c r="AQ52" s="219"/>
      <c r="AR52" s="219"/>
      <c r="AS52" s="219"/>
      <c r="AT52" s="219"/>
      <c r="AU52" s="219"/>
      <c r="AV52" s="219"/>
      <c r="AW52" s="219"/>
      <c r="AX52" s="219"/>
      <c r="AY52" s="219"/>
      <c r="AZ52" s="219"/>
      <c r="BA52" s="219"/>
      <c r="BB52" s="219"/>
      <c r="BC52" s="219"/>
      <c r="BD52" s="219"/>
      <c r="BE52" s="219"/>
      <c r="BF52" s="219"/>
      <c r="BG52" s="219"/>
      <c r="BH52" s="219"/>
      <c r="BI52" s="219"/>
      <c r="BJ52" s="219"/>
      <c r="BK52" s="219"/>
      <c r="BL52" s="219"/>
      <c r="BM52" s="219"/>
      <c r="BN52" s="219"/>
      <c r="BO52" s="219"/>
      <c r="BP52" s="219"/>
    </row>
    <row r="53" spans="2:68" ht="16.5" customHeight="1">
      <c r="C53" s="219"/>
      <c r="D53" s="962"/>
      <c r="E53" s="963"/>
      <c r="F53" s="964"/>
      <c r="G53" s="962"/>
      <c r="H53" s="963"/>
      <c r="I53" s="964"/>
      <c r="J53" s="965"/>
      <c r="K53" s="966"/>
      <c r="L53" s="966"/>
      <c r="M53" s="966"/>
      <c r="N53" s="966"/>
      <c r="O53" s="967"/>
      <c r="P53" s="965"/>
      <c r="Q53" s="966"/>
      <c r="R53" s="966"/>
      <c r="S53" s="966"/>
      <c r="T53" s="966"/>
      <c r="U53" s="966"/>
      <c r="V53" s="966"/>
      <c r="W53" s="966"/>
      <c r="X53" s="966"/>
      <c r="Y53" s="967"/>
      <c r="Z53" s="956"/>
      <c r="AA53" s="957"/>
      <c r="AB53" s="957"/>
      <c r="AC53" s="958"/>
      <c r="AD53" s="956"/>
      <c r="AE53" s="957"/>
      <c r="AF53" s="957"/>
      <c r="AG53" s="958"/>
      <c r="AH53" s="956"/>
      <c r="AI53" s="957"/>
      <c r="AJ53" s="957"/>
      <c r="AK53" s="958"/>
      <c r="AL53" s="219"/>
      <c r="AM53" s="219"/>
      <c r="AN53" s="219"/>
      <c r="AO53" s="219"/>
      <c r="AP53" s="219"/>
      <c r="AQ53" s="219"/>
      <c r="AR53" s="219"/>
      <c r="AS53" s="219"/>
      <c r="AT53" s="219"/>
      <c r="AU53" s="219"/>
      <c r="AV53" s="219"/>
      <c r="AW53" s="219"/>
      <c r="AX53" s="219"/>
      <c r="AY53" s="219"/>
      <c r="AZ53" s="219"/>
      <c r="BA53" s="219"/>
      <c r="BB53" s="219"/>
      <c r="BC53" s="219"/>
      <c r="BD53" s="219"/>
      <c r="BE53" s="219"/>
      <c r="BF53" s="219"/>
      <c r="BG53" s="219"/>
      <c r="BH53" s="219"/>
      <c r="BI53" s="219"/>
      <c r="BJ53" s="219"/>
      <c r="BK53" s="219"/>
      <c r="BL53" s="219"/>
      <c r="BM53" s="219"/>
      <c r="BN53" s="219"/>
      <c r="BO53" s="219"/>
      <c r="BP53" s="219"/>
    </row>
    <row r="54" spans="2:68" ht="16.5" customHeight="1">
      <c r="C54" s="219"/>
      <c r="D54" s="989"/>
      <c r="E54" s="990"/>
      <c r="F54" s="991"/>
      <c r="G54" s="989"/>
      <c r="H54" s="990"/>
      <c r="I54" s="991"/>
      <c r="J54" s="992"/>
      <c r="K54" s="993"/>
      <c r="L54" s="993"/>
      <c r="M54" s="993"/>
      <c r="N54" s="993"/>
      <c r="O54" s="994"/>
      <c r="P54" s="995" t="s">
        <v>340</v>
      </c>
      <c r="Q54" s="996"/>
      <c r="R54" s="996"/>
      <c r="S54" s="996"/>
      <c r="T54" s="996"/>
      <c r="U54" s="996"/>
      <c r="V54" s="996"/>
      <c r="W54" s="996"/>
      <c r="X54" s="996"/>
      <c r="Y54" s="997"/>
      <c r="Z54" s="986"/>
      <c r="AA54" s="987"/>
      <c r="AB54" s="987"/>
      <c r="AC54" s="988"/>
      <c r="AD54" s="986">
        <v>21345</v>
      </c>
      <c r="AE54" s="987"/>
      <c r="AF54" s="987"/>
      <c r="AG54" s="988"/>
      <c r="AH54" s="986"/>
      <c r="AI54" s="987"/>
      <c r="AJ54" s="987"/>
      <c r="AK54" s="988"/>
      <c r="AL54" s="219"/>
      <c r="AM54" s="219"/>
      <c r="AN54" s="219"/>
      <c r="AO54" s="219"/>
      <c r="AP54" s="219"/>
      <c r="AQ54" s="219"/>
      <c r="AR54" s="219"/>
      <c r="AS54" s="219"/>
      <c r="AT54" s="219"/>
      <c r="AU54" s="219"/>
      <c r="AV54" s="219"/>
      <c r="AW54" s="219"/>
      <c r="AX54" s="219"/>
      <c r="AY54" s="219"/>
      <c r="AZ54" s="219"/>
      <c r="BA54" s="219"/>
      <c r="BB54" s="219"/>
      <c r="BC54" s="219"/>
      <c r="BD54" s="219"/>
      <c r="BE54" s="219"/>
      <c r="BF54" s="219"/>
      <c r="BG54" s="219"/>
      <c r="BH54" s="219"/>
      <c r="BI54" s="219"/>
      <c r="BJ54" s="219"/>
      <c r="BK54" s="219"/>
      <c r="BL54" s="219"/>
      <c r="BM54" s="219"/>
      <c r="BN54" s="219"/>
      <c r="BO54" s="219"/>
      <c r="BP54" s="219"/>
    </row>
    <row r="55" spans="2:68" ht="16.5" customHeight="1">
      <c r="C55" s="219"/>
      <c r="D55" s="989"/>
      <c r="E55" s="990"/>
      <c r="F55" s="991"/>
      <c r="G55" s="989"/>
      <c r="H55" s="990"/>
      <c r="I55" s="991"/>
      <c r="J55" s="992"/>
      <c r="K55" s="993"/>
      <c r="L55" s="993"/>
      <c r="M55" s="993"/>
      <c r="N55" s="993"/>
      <c r="O55" s="994"/>
      <c r="P55" s="995" t="s">
        <v>378</v>
      </c>
      <c r="Q55" s="996"/>
      <c r="R55" s="996"/>
      <c r="S55" s="996"/>
      <c r="T55" s="996"/>
      <c r="U55" s="996"/>
      <c r="V55" s="996"/>
      <c r="W55" s="996"/>
      <c r="X55" s="996"/>
      <c r="Y55" s="997"/>
      <c r="Z55" s="986">
        <v>22345</v>
      </c>
      <c r="AA55" s="987"/>
      <c r="AB55" s="987"/>
      <c r="AC55" s="988"/>
      <c r="AD55" s="986">
        <v>22345</v>
      </c>
      <c r="AE55" s="987"/>
      <c r="AF55" s="987"/>
      <c r="AG55" s="988"/>
      <c r="AH55" s="986"/>
      <c r="AI55" s="987"/>
      <c r="AJ55" s="987"/>
      <c r="AK55" s="988"/>
      <c r="AL55" s="219"/>
      <c r="AM55" s="219"/>
      <c r="AN55" s="219"/>
      <c r="AO55" s="219"/>
      <c r="AP55" s="219"/>
      <c r="AQ55" s="219"/>
      <c r="AR55" s="219"/>
      <c r="AS55" s="219"/>
      <c r="AT55" s="219"/>
      <c r="AU55" s="219"/>
      <c r="AV55" s="219"/>
      <c r="AW55" s="219"/>
      <c r="AX55" s="219"/>
      <c r="AY55" s="219"/>
      <c r="AZ55" s="219"/>
      <c r="BA55" s="219"/>
      <c r="BB55" s="219"/>
      <c r="BC55" s="219"/>
      <c r="BD55" s="219"/>
      <c r="BE55" s="219"/>
      <c r="BF55" s="219"/>
      <c r="BG55" s="219"/>
      <c r="BH55" s="219"/>
      <c r="BI55" s="219"/>
      <c r="BJ55" s="219"/>
      <c r="BK55" s="219"/>
      <c r="BL55" s="219"/>
      <c r="BM55" s="219"/>
      <c r="BN55" s="219"/>
      <c r="BO55" s="219"/>
      <c r="BP55" s="219"/>
    </row>
    <row r="56" spans="2:68" ht="16.5" customHeight="1">
      <c r="C56" s="219"/>
      <c r="D56" s="962"/>
      <c r="E56" s="963"/>
      <c r="F56" s="964"/>
      <c r="G56" s="962"/>
      <c r="H56" s="963"/>
      <c r="I56" s="964"/>
      <c r="J56" s="965"/>
      <c r="K56" s="966"/>
      <c r="L56" s="966"/>
      <c r="M56" s="966"/>
      <c r="N56" s="966"/>
      <c r="O56" s="967"/>
      <c r="P56" s="959"/>
      <c r="Q56" s="960"/>
      <c r="R56" s="960"/>
      <c r="S56" s="960"/>
      <c r="T56" s="960"/>
      <c r="U56" s="960"/>
      <c r="V56" s="960"/>
      <c r="W56" s="960"/>
      <c r="X56" s="960"/>
      <c r="Y56" s="961"/>
      <c r="Z56" s="956"/>
      <c r="AA56" s="957"/>
      <c r="AB56" s="957"/>
      <c r="AC56" s="958"/>
      <c r="AD56" s="956"/>
      <c r="AE56" s="957"/>
      <c r="AF56" s="957"/>
      <c r="AG56" s="958"/>
      <c r="AH56" s="956"/>
      <c r="AI56" s="957"/>
      <c r="AJ56" s="957"/>
      <c r="AK56" s="958"/>
      <c r="AL56" s="219"/>
      <c r="AM56" s="219"/>
      <c r="AN56" s="219"/>
      <c r="AO56" s="219"/>
      <c r="AP56" s="219"/>
      <c r="AQ56" s="219"/>
      <c r="AR56" s="219"/>
      <c r="AS56" s="219"/>
      <c r="AT56" s="219"/>
      <c r="AU56" s="219"/>
      <c r="AV56" s="219"/>
      <c r="AW56" s="219"/>
      <c r="AX56" s="219"/>
      <c r="AY56" s="219"/>
      <c r="AZ56" s="219"/>
      <c r="BA56" s="219"/>
      <c r="BB56" s="219"/>
      <c r="BC56" s="219"/>
      <c r="BD56" s="219"/>
      <c r="BE56" s="219"/>
      <c r="BF56" s="219"/>
      <c r="BG56" s="219"/>
      <c r="BH56" s="219"/>
      <c r="BI56" s="219"/>
      <c r="BJ56" s="219"/>
      <c r="BK56" s="219"/>
      <c r="BL56" s="219"/>
      <c r="BM56" s="219"/>
      <c r="BN56" s="219"/>
      <c r="BO56" s="219"/>
      <c r="BP56" s="219"/>
    </row>
    <row r="59" spans="2:68" ht="16.5" customHeight="1">
      <c r="C59" s="17" t="s">
        <v>3354</v>
      </c>
    </row>
    <row r="61" spans="2:68" ht="16.5" customHeight="1">
      <c r="C61" s="17" t="s">
        <v>3518</v>
      </c>
    </row>
    <row r="62" spans="2:68" ht="16.5" customHeight="1">
      <c r="D62" s="17" t="s">
        <v>3517</v>
      </c>
    </row>
    <row r="63" spans="2:68" ht="17.25" customHeight="1">
      <c r="B63" s="16"/>
      <c r="C63" s="16"/>
      <c r="E63" s="903" t="s">
        <v>27</v>
      </c>
      <c r="F63" s="903"/>
      <c r="G63" s="903"/>
      <c r="H63" s="903"/>
      <c r="I63" s="903"/>
      <c r="J63" s="903"/>
      <c r="K63" s="903"/>
      <c r="L63" s="903" t="s">
        <v>29</v>
      </c>
      <c r="M63" s="903"/>
      <c r="N63" s="903"/>
      <c r="O63" s="903"/>
      <c r="P63" s="903"/>
      <c r="Q63" s="903"/>
      <c r="R63" s="903"/>
      <c r="S63" s="903" t="s">
        <v>1260</v>
      </c>
      <c r="T63" s="903"/>
      <c r="U63" s="922" t="s">
        <v>1241</v>
      </c>
      <c r="V63" s="923"/>
      <c r="W63" s="923"/>
      <c r="X63" s="923"/>
      <c r="Y63" s="923"/>
      <c r="Z63" s="923"/>
      <c r="AA63" s="924"/>
      <c r="AB63" s="922" t="s">
        <v>30</v>
      </c>
      <c r="AC63" s="923"/>
      <c r="AD63" s="923"/>
      <c r="AE63" s="923"/>
      <c r="AF63" s="923"/>
      <c r="AG63" s="923"/>
      <c r="AH63" s="923"/>
      <c r="AI63" s="923"/>
      <c r="AJ63" s="923"/>
      <c r="AK63" s="923"/>
      <c r="AL63" s="923"/>
      <c r="AM63" s="923"/>
      <c r="AN63" s="923"/>
      <c r="AO63" s="923"/>
      <c r="AP63" s="923"/>
      <c r="AQ63" s="923"/>
      <c r="AR63" s="923"/>
      <c r="AS63" s="924"/>
      <c r="AT63" s="16"/>
      <c r="AU63" s="18"/>
      <c r="AV63" s="18"/>
      <c r="AW63" s="18"/>
    </row>
    <row r="64" spans="2:68" ht="14.25">
      <c r="B64" s="16"/>
      <c r="C64" s="16"/>
      <c r="E64" s="777" t="s">
        <v>198</v>
      </c>
      <c r="F64" s="348"/>
      <c r="G64" s="348"/>
      <c r="H64" s="348"/>
      <c r="I64" s="348"/>
      <c r="J64" s="348"/>
      <c r="K64" s="349"/>
      <c r="L64" s="777" t="s">
        <v>1578</v>
      </c>
      <c r="M64" s="348"/>
      <c r="N64" s="348"/>
      <c r="O64" s="348"/>
      <c r="P64" s="348"/>
      <c r="Q64" s="348"/>
      <c r="R64" s="349"/>
      <c r="S64" s="912"/>
      <c r="T64" s="913"/>
      <c r="U64" s="777" t="s">
        <v>112</v>
      </c>
      <c r="V64" s="348"/>
      <c r="W64" s="348"/>
      <c r="X64" s="348"/>
      <c r="Y64" s="348"/>
      <c r="Z64" s="348"/>
      <c r="AA64" s="349"/>
      <c r="AB64" s="777" t="str">
        <f t="shared" ref="AB64:AB65" si="1">"入力パラメータの"&amp;L64</f>
        <v>入力パラメータの元帳パラメータ</v>
      </c>
      <c r="AC64" s="348"/>
      <c r="AD64" s="348"/>
      <c r="AE64" s="348"/>
      <c r="AF64" s="348"/>
      <c r="AG64" s="348"/>
      <c r="AH64" s="348"/>
      <c r="AI64" s="348"/>
      <c r="AJ64" s="348"/>
      <c r="AK64" s="348"/>
      <c r="AL64" s="348"/>
      <c r="AM64" s="348"/>
      <c r="AN64" s="348"/>
      <c r="AO64" s="348"/>
      <c r="AP64" s="348"/>
      <c r="AQ64" s="348"/>
      <c r="AR64" s="348"/>
      <c r="AS64" s="349"/>
      <c r="AT64" s="16"/>
      <c r="AU64" s="18"/>
      <c r="AV64" s="18"/>
      <c r="AW64" s="18"/>
      <c r="AX64" s="18"/>
    </row>
    <row r="65" spans="1:78" ht="14.25">
      <c r="B65" s="16"/>
      <c r="C65" s="16"/>
      <c r="E65" s="777" t="s">
        <v>197</v>
      </c>
      <c r="F65" s="348"/>
      <c r="G65" s="348"/>
      <c r="H65" s="348"/>
      <c r="I65" s="348"/>
      <c r="J65" s="348"/>
      <c r="K65" s="349"/>
      <c r="L65" s="777" t="s">
        <v>195</v>
      </c>
      <c r="M65" s="348"/>
      <c r="N65" s="348"/>
      <c r="O65" s="348"/>
      <c r="P65" s="348"/>
      <c r="Q65" s="348"/>
      <c r="R65" s="349"/>
      <c r="S65" s="912"/>
      <c r="T65" s="913"/>
      <c r="U65" s="777" t="s">
        <v>190</v>
      </c>
      <c r="V65" s="348"/>
      <c r="W65" s="348"/>
      <c r="X65" s="348"/>
      <c r="Y65" s="348"/>
      <c r="Z65" s="348"/>
      <c r="AA65" s="349"/>
      <c r="AB65" s="777" t="str">
        <f t="shared" si="1"/>
        <v>入力パラメータの元帳基本情報</v>
      </c>
      <c r="AC65" s="348"/>
      <c r="AD65" s="348"/>
      <c r="AE65" s="348"/>
      <c r="AF65" s="348"/>
      <c r="AG65" s="348"/>
      <c r="AH65" s="348"/>
      <c r="AI65" s="348"/>
      <c r="AJ65" s="348"/>
      <c r="AK65" s="348"/>
      <c r="AL65" s="348"/>
      <c r="AM65" s="348"/>
      <c r="AN65" s="348"/>
      <c r="AO65" s="348"/>
      <c r="AP65" s="348"/>
      <c r="AQ65" s="348"/>
      <c r="AR65" s="348"/>
      <c r="AS65" s="349"/>
      <c r="AT65" s="16"/>
      <c r="AU65" s="18"/>
      <c r="AV65" s="18"/>
      <c r="AW65" s="18"/>
      <c r="AX65" s="18"/>
    </row>
    <row r="67" spans="1:78" ht="16.5" customHeight="1">
      <c r="D67" s="17" t="s">
        <v>3519</v>
      </c>
    </row>
    <row r="68" spans="1:78" ht="16.5" customHeight="1">
      <c r="D68" s="219"/>
      <c r="E68" s="402" t="s">
        <v>1939</v>
      </c>
      <c r="F68" s="403"/>
      <c r="G68" s="403"/>
      <c r="H68" s="403"/>
      <c r="I68" s="403"/>
      <c r="J68" s="403"/>
      <c r="K68" s="404"/>
      <c r="L68" s="402" t="s">
        <v>29</v>
      </c>
      <c r="M68" s="403"/>
      <c r="N68" s="403"/>
      <c r="O68" s="403"/>
      <c r="P68" s="403"/>
      <c r="Q68" s="403"/>
      <c r="R68" s="404"/>
      <c r="S68" s="509" t="s">
        <v>1420</v>
      </c>
      <c r="T68" s="403"/>
      <c r="U68" s="403"/>
      <c r="V68" s="403"/>
      <c r="W68" s="405"/>
      <c r="X68" s="403"/>
      <c r="Y68" s="405"/>
      <c r="Z68" s="403"/>
      <c r="AA68" s="405"/>
      <c r="AB68" s="403"/>
      <c r="AC68" s="405"/>
      <c r="AD68" s="405"/>
      <c r="AE68" s="405"/>
      <c r="AF68" s="405"/>
      <c r="AG68" s="405"/>
      <c r="AH68" s="405"/>
      <c r="AI68" s="405"/>
      <c r="AJ68" s="403"/>
      <c r="AK68" s="403"/>
      <c r="AL68" s="403"/>
      <c r="AM68" s="405"/>
      <c r="AN68" s="403"/>
      <c r="AO68" s="405"/>
      <c r="AP68" s="403"/>
      <c r="AQ68" s="405"/>
      <c r="AR68" s="403"/>
      <c r="AS68" s="405"/>
      <c r="AT68" s="405"/>
      <c r="AU68" s="405"/>
      <c r="AV68" s="405"/>
      <c r="AW68" s="405"/>
      <c r="AX68" s="405"/>
      <c r="AY68" s="405"/>
      <c r="AZ68" s="405"/>
      <c r="BA68" s="405"/>
      <c r="BB68" s="405"/>
      <c r="BC68" s="405"/>
      <c r="BD68" s="405"/>
      <c r="BE68" s="405"/>
      <c r="BF68" s="406"/>
      <c r="BG68" s="219"/>
      <c r="BH68" s="219"/>
      <c r="BI68" s="219"/>
      <c r="BJ68" s="219"/>
      <c r="BK68" s="219"/>
      <c r="BL68" s="219"/>
      <c r="BM68" s="219"/>
      <c r="BN68" s="219"/>
      <c r="BO68" s="219"/>
      <c r="BP68" s="219"/>
      <c r="BQ68" s="219"/>
      <c r="BR68" s="219"/>
      <c r="BS68" s="219"/>
      <c r="BT68" s="219"/>
      <c r="BU68" s="219"/>
      <c r="BV68" s="219"/>
      <c r="BW68" s="219"/>
      <c r="BX68" s="219"/>
      <c r="BY68" s="219"/>
      <c r="BZ68" s="219"/>
    </row>
    <row r="69" spans="1:78" ht="16.5" customHeight="1">
      <c r="D69" s="219"/>
      <c r="E69" s="367" t="s">
        <v>2112</v>
      </c>
      <c r="F69" s="368"/>
      <c r="G69" s="368"/>
      <c r="H69" s="368"/>
      <c r="I69" s="368"/>
      <c r="J69" s="368"/>
      <c r="K69" s="369"/>
      <c r="L69" s="367" t="s">
        <v>2115</v>
      </c>
      <c r="M69" s="368"/>
      <c r="N69" s="368"/>
      <c r="O69" s="368"/>
      <c r="P69" s="368"/>
      <c r="Q69" s="368"/>
      <c r="R69" s="369"/>
      <c r="S69" s="367" t="s">
        <v>3356</v>
      </c>
      <c r="T69" s="411"/>
      <c r="U69" s="368"/>
      <c r="V69" s="368"/>
      <c r="W69" s="393"/>
      <c r="X69" s="368"/>
      <c r="Y69" s="393"/>
      <c r="Z69" s="368"/>
      <c r="AA69" s="393"/>
      <c r="AB69" s="368"/>
      <c r="AC69" s="393"/>
      <c r="AD69" s="393"/>
      <c r="AE69" s="393"/>
      <c r="AF69" s="393"/>
      <c r="AG69" s="393"/>
      <c r="AH69" s="393"/>
      <c r="AI69" s="393"/>
      <c r="AJ69" s="411"/>
      <c r="AK69" s="368"/>
      <c r="AL69" s="368"/>
      <c r="AM69" s="393"/>
      <c r="AN69" s="368"/>
      <c r="AO69" s="393"/>
      <c r="AP69" s="368"/>
      <c r="AQ69" s="393"/>
      <c r="AR69" s="368"/>
      <c r="AS69" s="393"/>
      <c r="AT69" s="393"/>
      <c r="AU69" s="393"/>
      <c r="AV69" s="393"/>
      <c r="AW69" s="393"/>
      <c r="AX69" s="393"/>
      <c r="AY69" s="393"/>
      <c r="AZ69" s="393"/>
      <c r="BA69" s="393"/>
      <c r="BB69" s="393"/>
      <c r="BC69" s="393"/>
      <c r="BD69" s="393"/>
      <c r="BE69" s="393"/>
      <c r="BF69" s="399"/>
      <c r="BG69" s="219"/>
      <c r="BH69" s="219"/>
      <c r="BI69" s="219"/>
      <c r="BJ69" s="219"/>
      <c r="BK69" s="219"/>
      <c r="BL69" s="219"/>
      <c r="BM69" s="219"/>
      <c r="BN69" s="219"/>
      <c r="BO69" s="219"/>
      <c r="BP69" s="219"/>
      <c r="BQ69" s="219"/>
      <c r="BR69" s="219"/>
      <c r="BS69" s="219"/>
      <c r="BT69" s="219"/>
      <c r="BU69" s="219"/>
      <c r="BV69" s="219"/>
      <c r="BW69" s="219"/>
      <c r="BX69" s="219"/>
      <c r="BY69" s="219"/>
      <c r="BZ69" s="219"/>
    </row>
    <row r="70" spans="1:78" ht="16.5" customHeight="1">
      <c r="D70" s="219"/>
      <c r="E70" s="373"/>
      <c r="F70" s="371"/>
      <c r="G70" s="371"/>
      <c r="H70" s="371"/>
      <c r="I70" s="371"/>
      <c r="J70" s="371"/>
      <c r="K70" s="372"/>
      <c r="L70" s="373"/>
      <c r="M70" s="371"/>
      <c r="N70" s="371"/>
      <c r="O70" s="371"/>
      <c r="P70" s="371"/>
      <c r="Q70" s="371"/>
      <c r="R70" s="372"/>
      <c r="S70" s="373"/>
      <c r="T70" s="371" t="s">
        <v>3357</v>
      </c>
      <c r="U70" s="371"/>
      <c r="V70" s="371"/>
      <c r="X70" s="371"/>
      <c r="Z70" s="371"/>
      <c r="AB70" s="371"/>
      <c r="AJ70" s="17"/>
      <c r="AK70" s="371"/>
      <c r="AL70" s="371"/>
      <c r="AN70" s="371"/>
      <c r="AP70" s="371"/>
      <c r="AR70" s="371"/>
      <c r="AU70" s="18"/>
      <c r="AV70" s="18"/>
      <c r="AW70" s="18"/>
      <c r="AX70" s="18"/>
      <c r="AY70" s="18"/>
      <c r="AZ70" s="18"/>
      <c r="BA70" s="18"/>
      <c r="BB70" s="18"/>
      <c r="BC70" s="18"/>
      <c r="BD70" s="18"/>
      <c r="BE70" s="18"/>
      <c r="BF70" s="400"/>
      <c r="BG70" s="219"/>
      <c r="BH70" s="219"/>
      <c r="BI70" s="219"/>
      <c r="BJ70" s="219"/>
      <c r="BK70" s="219"/>
      <c r="BL70" s="219"/>
      <c r="BM70" s="219"/>
      <c r="BN70" s="219"/>
      <c r="BO70" s="219"/>
      <c r="BP70" s="219"/>
      <c r="BQ70" s="219"/>
      <c r="BR70" s="219"/>
      <c r="BS70" s="219"/>
      <c r="BT70" s="219"/>
      <c r="BU70" s="219"/>
      <c r="BV70" s="219"/>
      <c r="BW70" s="219"/>
      <c r="BX70" s="219"/>
      <c r="BY70" s="219"/>
      <c r="BZ70" s="219"/>
    </row>
    <row r="71" spans="1:78" ht="16.5" customHeight="1">
      <c r="D71" s="219"/>
      <c r="E71" s="373"/>
      <c r="F71" s="371"/>
      <c r="G71" s="371"/>
      <c r="H71" s="371"/>
      <c r="I71" s="371"/>
      <c r="J71" s="371"/>
      <c r="K71" s="372"/>
      <c r="L71" s="373"/>
      <c r="M71" s="371"/>
      <c r="N71" s="371"/>
      <c r="O71" s="371"/>
      <c r="P71" s="371"/>
      <c r="Q71" s="371"/>
      <c r="R71" s="372"/>
      <c r="S71" s="373"/>
      <c r="T71" s="17"/>
      <c r="U71" s="371"/>
      <c r="V71" s="371"/>
      <c r="X71" s="371"/>
      <c r="Z71" s="371"/>
      <c r="AB71" s="371"/>
      <c r="AJ71" s="17"/>
      <c r="AK71" s="371"/>
      <c r="AL71" s="371"/>
      <c r="AN71" s="371"/>
      <c r="AP71" s="371"/>
      <c r="AR71" s="371"/>
      <c r="AU71" s="18"/>
      <c r="AV71" s="18"/>
      <c r="AW71" s="18"/>
      <c r="AX71" s="18"/>
      <c r="AY71" s="18"/>
      <c r="AZ71" s="18"/>
      <c r="BA71" s="18"/>
      <c r="BB71" s="18"/>
      <c r="BC71" s="18"/>
      <c r="BD71" s="18"/>
      <c r="BE71" s="18"/>
      <c r="BF71" s="400"/>
      <c r="BG71" s="219"/>
      <c r="BH71" s="219"/>
      <c r="BI71" s="219"/>
      <c r="BJ71" s="219"/>
      <c r="BK71" s="219"/>
      <c r="BL71" s="219"/>
      <c r="BM71" s="219"/>
      <c r="BN71" s="219"/>
      <c r="BO71" s="219"/>
      <c r="BP71" s="219"/>
      <c r="BQ71" s="219"/>
      <c r="BR71" s="219"/>
      <c r="BS71" s="219"/>
      <c r="BT71" s="219"/>
      <c r="BU71" s="219"/>
      <c r="BV71" s="219"/>
      <c r="BW71" s="219"/>
      <c r="BX71" s="219"/>
      <c r="BY71" s="219"/>
      <c r="BZ71" s="219"/>
    </row>
    <row r="72" spans="1:78" ht="16.5" customHeight="1">
      <c r="A72" s="551"/>
      <c r="D72" s="219"/>
      <c r="E72" s="373"/>
      <c r="F72" s="371"/>
      <c r="G72" s="371"/>
      <c r="H72" s="371"/>
      <c r="I72" s="371"/>
      <c r="J72" s="371"/>
      <c r="K72" s="372"/>
      <c r="L72" s="373"/>
      <c r="M72" s="371"/>
      <c r="N72" s="371"/>
      <c r="O72" s="371"/>
      <c r="P72" s="371"/>
      <c r="Q72" s="371"/>
      <c r="R72" s="372"/>
      <c r="S72" s="373" t="s">
        <v>2023</v>
      </c>
      <c r="T72" s="17"/>
      <c r="U72" s="371"/>
      <c r="V72" s="371"/>
      <c r="X72" s="371"/>
      <c r="Z72" s="371"/>
      <c r="AB72" s="371"/>
      <c r="AJ72" s="17"/>
      <c r="AK72" s="371"/>
      <c r="AL72" s="371"/>
      <c r="AN72" s="371"/>
      <c r="AP72" s="371"/>
      <c r="AR72" s="371"/>
      <c r="AU72" s="18"/>
      <c r="AV72" s="18"/>
      <c r="AW72" s="18"/>
      <c r="AX72" s="18"/>
      <c r="AY72" s="18"/>
      <c r="AZ72" s="18"/>
      <c r="BA72" s="18"/>
      <c r="BB72" s="18"/>
      <c r="BC72" s="18"/>
      <c r="BD72" s="18"/>
      <c r="BE72" s="18"/>
      <c r="BF72" s="400"/>
      <c r="BG72" s="219"/>
      <c r="BH72" s="219"/>
      <c r="BI72" s="219"/>
      <c r="BJ72" s="219"/>
      <c r="BK72" s="219"/>
      <c r="BL72" s="219"/>
      <c r="BM72" s="219"/>
      <c r="BN72" s="219"/>
      <c r="BO72" s="219"/>
      <c r="BP72" s="219"/>
      <c r="BQ72" s="219"/>
      <c r="BR72" s="219"/>
      <c r="BS72" s="219"/>
      <c r="BT72" s="219"/>
      <c r="BU72" s="219"/>
      <c r="BV72" s="219"/>
      <c r="BW72" s="219"/>
      <c r="BX72" s="219"/>
      <c r="BY72" s="219"/>
      <c r="BZ72" s="219"/>
    </row>
    <row r="73" spans="1:78" ht="16.5" customHeight="1">
      <c r="A73" s="551"/>
      <c r="D73" s="219"/>
      <c r="E73" s="373"/>
      <c r="F73" s="371"/>
      <c r="G73" s="371"/>
      <c r="H73" s="371"/>
      <c r="I73" s="371"/>
      <c r="J73" s="371"/>
      <c r="K73" s="372"/>
      <c r="L73" s="373"/>
      <c r="M73" s="371"/>
      <c r="N73" s="371"/>
      <c r="O73" s="371"/>
      <c r="P73" s="371"/>
      <c r="Q73" s="371"/>
      <c r="R73" s="372"/>
      <c r="S73" s="373"/>
      <c r="T73" s="17" t="s">
        <v>1956</v>
      </c>
      <c r="U73" s="371"/>
      <c r="V73" s="371"/>
      <c r="W73" s="371"/>
      <c r="X73" s="371"/>
      <c r="Y73" s="371"/>
      <c r="Z73" s="371"/>
      <c r="AA73" s="371"/>
      <c r="AB73" s="371"/>
      <c r="AC73" s="371"/>
      <c r="AD73" s="371"/>
      <c r="AE73" s="371"/>
      <c r="AF73" s="371"/>
      <c r="AG73" s="371"/>
      <c r="AH73" s="371"/>
      <c r="AI73" s="371"/>
      <c r="AJ73" s="17"/>
      <c r="AK73" s="371"/>
      <c r="AL73" s="371"/>
      <c r="AM73" s="371"/>
      <c r="AN73" s="371"/>
      <c r="AO73" s="371"/>
      <c r="AP73" s="371"/>
      <c r="AQ73" s="371"/>
      <c r="AR73" s="371"/>
      <c r="AS73" s="371"/>
      <c r="AT73" s="371"/>
      <c r="AU73" s="371"/>
      <c r="AV73" s="371"/>
      <c r="AW73" s="371"/>
      <c r="AX73" s="371"/>
      <c r="AY73" s="371"/>
      <c r="AZ73" s="371"/>
      <c r="BA73" s="371"/>
      <c r="BB73" s="371"/>
      <c r="BC73" s="371"/>
      <c r="BD73" s="371"/>
      <c r="BE73" s="371"/>
      <c r="BF73" s="372"/>
      <c r="BG73" s="219"/>
      <c r="BH73" s="219"/>
      <c r="BI73" s="219"/>
      <c r="BJ73" s="219"/>
      <c r="BK73" s="219"/>
      <c r="BL73" s="219"/>
      <c r="BM73" s="219"/>
      <c r="BN73" s="219"/>
      <c r="BO73" s="219"/>
      <c r="BP73" s="219"/>
      <c r="BQ73" s="219"/>
      <c r="BR73" s="219"/>
      <c r="BS73" s="219"/>
      <c r="BT73" s="219"/>
      <c r="BU73" s="219"/>
      <c r="BV73" s="219"/>
      <c r="BW73" s="219"/>
      <c r="BX73" s="219"/>
      <c r="BY73" s="219"/>
      <c r="BZ73" s="219"/>
    </row>
    <row r="74" spans="1:78" ht="16.5" customHeight="1">
      <c r="A74" s="551"/>
      <c r="D74" s="219"/>
      <c r="E74" s="373"/>
      <c r="F74" s="371"/>
      <c r="G74" s="371"/>
      <c r="H74" s="371"/>
      <c r="I74" s="371"/>
      <c r="J74" s="371"/>
      <c r="K74" s="372"/>
      <c r="L74" s="373"/>
      <c r="M74" s="371"/>
      <c r="N74" s="371"/>
      <c r="O74" s="371"/>
      <c r="P74" s="371"/>
      <c r="Q74" s="371"/>
      <c r="R74" s="372"/>
      <c r="S74" s="373"/>
      <c r="T74" s="17"/>
      <c r="U74" s="371" t="s">
        <v>2302</v>
      </c>
      <c r="V74" s="371"/>
      <c r="W74" s="371"/>
      <c r="X74" s="371"/>
      <c r="Y74" s="371"/>
      <c r="Z74" s="371"/>
      <c r="AA74" s="371"/>
      <c r="AB74" s="371"/>
      <c r="AC74" s="371"/>
      <c r="AD74" s="371"/>
      <c r="AE74" s="371"/>
      <c r="AF74" s="371"/>
      <c r="AG74" s="371"/>
      <c r="AH74" s="371"/>
      <c r="AI74" s="371"/>
      <c r="AJ74" s="17"/>
      <c r="AK74" s="371"/>
      <c r="AL74" s="371"/>
      <c r="AM74" s="371"/>
      <c r="AN74" s="371"/>
      <c r="AO74" s="371"/>
      <c r="AP74" s="371"/>
      <c r="AQ74" s="371"/>
      <c r="AR74" s="371"/>
      <c r="AS74" s="371"/>
      <c r="AT74" s="371"/>
      <c r="AU74" s="371"/>
      <c r="AV74" s="371"/>
      <c r="AW74" s="371"/>
      <c r="AX74" s="371"/>
      <c r="AY74" s="371"/>
      <c r="AZ74" s="371"/>
      <c r="BA74" s="371"/>
      <c r="BB74" s="371"/>
      <c r="BC74" s="371"/>
      <c r="BD74" s="371"/>
      <c r="BE74" s="371"/>
      <c r="BF74" s="372"/>
      <c r="BG74" s="219"/>
      <c r="BH74" s="219"/>
      <c r="BI74" s="219"/>
      <c r="BJ74" s="219"/>
      <c r="BK74" s="219"/>
      <c r="BL74" s="219"/>
      <c r="BM74" s="219"/>
      <c r="BN74" s="219"/>
      <c r="BO74" s="219"/>
      <c r="BP74" s="219"/>
      <c r="BQ74" s="219"/>
      <c r="BR74" s="219"/>
      <c r="BS74" s="219"/>
      <c r="BT74" s="219"/>
      <c r="BU74" s="219"/>
      <c r="BV74" s="219"/>
      <c r="BW74" s="219"/>
      <c r="BX74" s="219"/>
      <c r="BY74" s="219"/>
      <c r="BZ74" s="219"/>
    </row>
    <row r="75" spans="1:78" ht="16.5" customHeight="1">
      <c r="A75" s="551"/>
      <c r="D75" s="219"/>
      <c r="E75" s="373"/>
      <c r="F75" s="371"/>
      <c r="G75" s="371"/>
      <c r="H75" s="371"/>
      <c r="I75" s="371"/>
      <c r="J75" s="371"/>
      <c r="K75" s="372"/>
      <c r="L75" s="373"/>
      <c r="M75" s="371"/>
      <c r="N75" s="371"/>
      <c r="O75" s="371"/>
      <c r="P75" s="371"/>
      <c r="Q75" s="371"/>
      <c r="R75" s="372"/>
      <c r="S75" s="373"/>
      <c r="T75" s="17" t="s">
        <v>1415</v>
      </c>
      <c r="U75" s="371"/>
      <c r="V75" s="371"/>
      <c r="W75" s="371"/>
      <c r="X75" s="371"/>
      <c r="Y75" s="371"/>
      <c r="Z75" s="371"/>
      <c r="AA75" s="371"/>
      <c r="AB75" s="371"/>
      <c r="AC75" s="371"/>
      <c r="AD75" s="371"/>
      <c r="AE75" s="371"/>
      <c r="AF75" s="371"/>
      <c r="AG75" s="371"/>
      <c r="AH75" s="371"/>
      <c r="AI75" s="371"/>
      <c r="AJ75" s="17"/>
      <c r="AK75" s="371"/>
      <c r="AL75" s="371"/>
      <c r="AM75" s="371"/>
      <c r="AN75" s="371"/>
      <c r="AO75" s="371"/>
      <c r="AP75" s="371"/>
      <c r="AQ75" s="371"/>
      <c r="AR75" s="371"/>
      <c r="AS75" s="371"/>
      <c r="AT75" s="371"/>
      <c r="AU75" s="371"/>
      <c r="AV75" s="371"/>
      <c r="AW75" s="371"/>
      <c r="AX75" s="371"/>
      <c r="AY75" s="371"/>
      <c r="AZ75" s="371"/>
      <c r="BA75" s="371"/>
      <c r="BB75" s="371"/>
      <c r="BC75" s="371"/>
      <c r="BD75" s="371"/>
      <c r="BE75" s="371"/>
      <c r="BF75" s="372"/>
      <c r="BG75" s="219"/>
      <c r="BH75" s="219"/>
      <c r="BI75" s="219"/>
      <c r="BJ75" s="219"/>
      <c r="BK75" s="219"/>
      <c r="BL75" s="219"/>
      <c r="BM75" s="219"/>
      <c r="BN75" s="219"/>
      <c r="BO75" s="219"/>
      <c r="BP75" s="219"/>
      <c r="BQ75" s="219"/>
      <c r="BR75" s="219"/>
      <c r="BS75" s="219"/>
      <c r="BT75" s="219"/>
      <c r="BU75" s="219"/>
      <c r="BV75" s="219"/>
      <c r="BW75" s="219"/>
      <c r="BX75" s="219"/>
      <c r="BY75" s="219"/>
      <c r="BZ75" s="219"/>
    </row>
    <row r="76" spans="1:78" ht="16.5" customHeight="1">
      <c r="A76" s="551"/>
      <c r="D76" s="219"/>
      <c r="E76" s="373"/>
      <c r="F76" s="371"/>
      <c r="G76" s="371"/>
      <c r="H76" s="371"/>
      <c r="I76" s="371"/>
      <c r="J76" s="371"/>
      <c r="K76" s="372"/>
      <c r="L76" s="373"/>
      <c r="M76" s="371"/>
      <c r="N76" s="371"/>
      <c r="O76" s="371"/>
      <c r="P76" s="371"/>
      <c r="Q76" s="371"/>
      <c r="R76" s="372"/>
      <c r="S76" s="373"/>
      <c r="T76" s="17"/>
      <c r="U76" s="371" t="s">
        <v>2303</v>
      </c>
      <c r="V76" s="371"/>
      <c r="X76" s="371"/>
      <c r="Z76" s="371"/>
      <c r="AB76" s="371"/>
      <c r="AJ76" s="17"/>
      <c r="AK76" s="371"/>
      <c r="AL76" s="371"/>
      <c r="AN76" s="371"/>
      <c r="AP76" s="371"/>
      <c r="AR76" s="371"/>
      <c r="AU76" s="18"/>
      <c r="AV76" s="18"/>
      <c r="AW76" s="18"/>
      <c r="AX76" s="18"/>
      <c r="AY76" s="18"/>
      <c r="AZ76" s="18"/>
      <c r="BA76" s="18"/>
      <c r="BB76" s="18"/>
      <c r="BC76" s="18"/>
      <c r="BD76" s="18"/>
      <c r="BE76" s="18"/>
      <c r="BF76" s="372"/>
      <c r="BG76" s="219"/>
      <c r="BH76" s="219"/>
      <c r="BI76" s="219"/>
      <c r="BJ76" s="219"/>
      <c r="BK76" s="219"/>
      <c r="BL76" s="219"/>
      <c r="BM76" s="219"/>
      <c r="BN76" s="219"/>
      <c r="BO76" s="219"/>
      <c r="BP76" s="219"/>
      <c r="BQ76" s="219"/>
      <c r="BR76" s="219"/>
      <c r="BS76" s="219"/>
      <c r="BT76" s="219"/>
      <c r="BU76" s="219"/>
      <c r="BV76" s="219"/>
      <c r="BW76" s="219"/>
      <c r="BX76" s="219"/>
      <c r="BY76" s="219"/>
      <c r="BZ76" s="219"/>
    </row>
    <row r="77" spans="1:78" ht="16.5" customHeight="1">
      <c r="A77" s="551"/>
      <c r="D77" s="219"/>
      <c r="E77" s="373"/>
      <c r="F77" s="371"/>
      <c r="G77" s="371"/>
      <c r="H77" s="371"/>
      <c r="I77" s="371"/>
      <c r="J77" s="371"/>
      <c r="K77" s="372"/>
      <c r="L77" s="373"/>
      <c r="M77" s="371"/>
      <c r="N77" s="371"/>
      <c r="O77" s="371"/>
      <c r="P77" s="371"/>
      <c r="Q77" s="371"/>
      <c r="R77" s="372"/>
      <c r="S77" s="373"/>
      <c r="T77" s="17"/>
      <c r="U77" s="371"/>
      <c r="V77" s="371"/>
      <c r="X77" s="371"/>
      <c r="Z77" s="371"/>
      <c r="AB77" s="371"/>
      <c r="AJ77" s="17"/>
      <c r="AK77" s="371"/>
      <c r="AL77" s="371"/>
      <c r="AN77" s="371"/>
      <c r="AP77" s="371"/>
      <c r="AR77" s="371"/>
      <c r="AU77" s="18"/>
      <c r="AV77" s="18"/>
      <c r="AW77" s="18"/>
      <c r="AX77" s="18"/>
      <c r="AY77" s="18"/>
      <c r="AZ77" s="18"/>
      <c r="BA77" s="18"/>
      <c r="BB77" s="18"/>
      <c r="BC77" s="18"/>
      <c r="BD77" s="18"/>
      <c r="BE77" s="18"/>
      <c r="BF77" s="372"/>
      <c r="BG77" s="219"/>
      <c r="BH77" s="219"/>
      <c r="BI77" s="219"/>
      <c r="BJ77" s="219"/>
      <c r="BK77" s="219"/>
      <c r="BL77" s="219"/>
      <c r="BM77" s="219"/>
      <c r="BN77" s="219"/>
      <c r="BO77" s="219"/>
      <c r="BP77" s="219"/>
      <c r="BQ77" s="219"/>
      <c r="BR77" s="219"/>
      <c r="BS77" s="219"/>
      <c r="BT77" s="219"/>
      <c r="BU77" s="219"/>
      <c r="BV77" s="219"/>
      <c r="BW77" s="219"/>
      <c r="BX77" s="219"/>
      <c r="BY77" s="219"/>
      <c r="BZ77" s="219"/>
    </row>
    <row r="78" spans="1:78" ht="16.5" customHeight="1">
      <c r="A78" s="551"/>
      <c r="D78" s="219"/>
      <c r="E78" s="373"/>
      <c r="F78" s="371"/>
      <c r="G78" s="371"/>
      <c r="H78" s="371"/>
      <c r="I78" s="371"/>
      <c r="J78" s="371"/>
      <c r="K78" s="372"/>
      <c r="L78" s="373"/>
      <c r="M78" s="371"/>
      <c r="N78" s="371"/>
      <c r="O78" s="371"/>
      <c r="P78" s="371"/>
      <c r="Q78" s="371"/>
      <c r="R78" s="372"/>
      <c r="S78" s="373" t="s">
        <v>2024</v>
      </c>
      <c r="T78" s="17"/>
      <c r="U78" s="371"/>
      <c r="V78" s="371"/>
      <c r="X78" s="371"/>
      <c r="Z78" s="371"/>
      <c r="AB78" s="371"/>
      <c r="AJ78" s="17"/>
      <c r="AK78" s="371"/>
      <c r="AL78" s="371"/>
      <c r="AN78" s="371"/>
      <c r="AP78" s="371"/>
      <c r="AR78" s="371"/>
      <c r="AU78" s="18"/>
      <c r="AV78" s="18"/>
      <c r="AW78" s="18"/>
      <c r="AX78" s="18"/>
      <c r="AY78" s="18"/>
      <c r="AZ78" s="18"/>
      <c r="BA78" s="18"/>
      <c r="BB78" s="18"/>
      <c r="BC78" s="18"/>
      <c r="BD78" s="18"/>
      <c r="BE78" s="18"/>
      <c r="BF78" s="372"/>
      <c r="BG78" s="219"/>
      <c r="BH78" s="219"/>
      <c r="BI78" s="219"/>
      <c r="BJ78" s="219"/>
      <c r="BK78" s="219"/>
      <c r="BL78" s="219"/>
      <c r="BM78" s="219"/>
      <c r="BN78" s="219"/>
      <c r="BO78" s="219"/>
      <c r="BP78" s="219"/>
      <c r="BQ78" s="219"/>
      <c r="BR78" s="219"/>
      <c r="BS78" s="219"/>
      <c r="BT78" s="219"/>
      <c r="BU78" s="219"/>
      <c r="BV78" s="219"/>
      <c r="BW78" s="219"/>
      <c r="BX78" s="219"/>
      <c r="BY78" s="219"/>
      <c r="BZ78" s="219"/>
    </row>
    <row r="79" spans="1:78" ht="16.5" customHeight="1">
      <c r="A79" s="551"/>
      <c r="D79" s="219"/>
      <c r="E79" s="373"/>
      <c r="F79" s="371"/>
      <c r="G79" s="371"/>
      <c r="H79" s="371"/>
      <c r="I79" s="371"/>
      <c r="J79" s="371"/>
      <c r="K79" s="372"/>
      <c r="L79" s="373"/>
      <c r="M79" s="371"/>
      <c r="N79" s="371"/>
      <c r="O79" s="371"/>
      <c r="P79" s="371"/>
      <c r="Q79" s="371"/>
      <c r="R79" s="372"/>
      <c r="S79" s="373"/>
      <c r="T79" s="17" t="s">
        <v>3490</v>
      </c>
      <c r="U79" s="371"/>
      <c r="V79" s="371"/>
      <c r="X79" s="371"/>
      <c r="Z79" s="371"/>
      <c r="AB79" s="371"/>
      <c r="AJ79" s="17"/>
      <c r="AK79" s="371"/>
      <c r="AL79" s="371"/>
      <c r="AN79" s="371"/>
      <c r="AP79" s="371"/>
      <c r="AR79" s="371"/>
      <c r="AU79" s="18"/>
      <c r="AV79" s="18"/>
      <c r="AW79" s="18"/>
      <c r="AX79" s="18"/>
      <c r="AY79" s="18"/>
      <c r="AZ79" s="18"/>
      <c r="BA79" s="18"/>
      <c r="BB79" s="18"/>
      <c r="BC79" s="18"/>
      <c r="BD79" s="18"/>
      <c r="BE79" s="18"/>
      <c r="BF79" s="372"/>
      <c r="BG79" s="219"/>
      <c r="BH79" s="219"/>
      <c r="BI79" s="219"/>
      <c r="BJ79" s="219"/>
      <c r="BK79" s="219"/>
      <c r="BL79" s="219"/>
      <c r="BM79" s="219"/>
      <c r="BN79" s="219"/>
      <c r="BO79" s="219"/>
      <c r="BP79" s="219"/>
      <c r="BQ79" s="219"/>
      <c r="BR79" s="219"/>
      <c r="BS79" s="219"/>
      <c r="BT79" s="219"/>
      <c r="BU79" s="219"/>
      <c r="BV79" s="219"/>
      <c r="BW79" s="219"/>
      <c r="BX79" s="219"/>
      <c r="BY79" s="219"/>
      <c r="BZ79" s="219"/>
    </row>
    <row r="80" spans="1:78" ht="16.5" customHeight="1">
      <c r="A80" s="551"/>
      <c r="D80" s="219"/>
      <c r="E80" s="373"/>
      <c r="F80" s="371"/>
      <c r="G80" s="371"/>
      <c r="H80" s="371"/>
      <c r="I80" s="371"/>
      <c r="J80" s="371"/>
      <c r="K80" s="372"/>
      <c r="L80" s="373"/>
      <c r="M80" s="371"/>
      <c r="N80" s="371"/>
      <c r="O80" s="371"/>
      <c r="P80" s="371"/>
      <c r="Q80" s="371"/>
      <c r="R80" s="372"/>
      <c r="S80" s="373"/>
      <c r="T80" s="17"/>
      <c r="U80" s="17" t="s">
        <v>3492</v>
      </c>
      <c r="V80" s="371"/>
      <c r="X80" s="371"/>
      <c r="Z80" s="371"/>
      <c r="AB80" s="371"/>
      <c r="AJ80" s="17"/>
      <c r="AK80" s="371"/>
      <c r="AL80" s="371"/>
      <c r="AN80" s="371"/>
      <c r="AP80" s="371"/>
      <c r="AR80" s="371"/>
      <c r="AU80" s="18"/>
      <c r="AV80" s="18"/>
      <c r="AW80" s="18"/>
      <c r="AX80" s="18"/>
      <c r="AY80" s="18"/>
      <c r="AZ80" s="18"/>
      <c r="BA80" s="18"/>
      <c r="BB80" s="18"/>
      <c r="BC80" s="18"/>
      <c r="BD80" s="18"/>
      <c r="BE80" s="18"/>
      <c r="BF80" s="372"/>
      <c r="BG80" s="219"/>
      <c r="BH80" s="219"/>
      <c r="BI80" s="219"/>
      <c r="BJ80" s="219"/>
      <c r="BK80" s="219"/>
      <c r="BL80" s="219"/>
      <c r="BM80" s="219"/>
      <c r="BN80" s="219"/>
      <c r="BO80" s="219"/>
      <c r="BP80" s="219"/>
      <c r="BQ80" s="219"/>
      <c r="BR80" s="219"/>
      <c r="BS80" s="219"/>
      <c r="BT80" s="219"/>
      <c r="BU80" s="219"/>
      <c r="BV80" s="219"/>
      <c r="BW80" s="219"/>
      <c r="BX80" s="219"/>
      <c r="BY80" s="219"/>
      <c r="BZ80" s="219"/>
    </row>
    <row r="81" spans="1:78" ht="16.5" customHeight="1">
      <c r="A81" s="551"/>
      <c r="D81" s="219"/>
      <c r="E81" s="373"/>
      <c r="F81" s="371"/>
      <c r="G81" s="371"/>
      <c r="H81" s="371"/>
      <c r="I81" s="371"/>
      <c r="J81" s="371"/>
      <c r="K81" s="372"/>
      <c r="L81" s="373"/>
      <c r="M81" s="371"/>
      <c r="N81" s="371"/>
      <c r="O81" s="371"/>
      <c r="P81" s="371"/>
      <c r="Q81" s="371"/>
      <c r="R81" s="372"/>
      <c r="S81" s="373"/>
      <c r="T81" s="17" t="s">
        <v>3491</v>
      </c>
      <c r="U81" s="17"/>
      <c r="V81" s="371"/>
      <c r="X81" s="371"/>
      <c r="Z81" s="371"/>
      <c r="AB81" s="371"/>
      <c r="AJ81" s="17"/>
      <c r="AK81" s="371"/>
      <c r="AL81" s="371"/>
      <c r="AN81" s="371"/>
      <c r="AP81" s="371"/>
      <c r="AR81" s="371"/>
      <c r="AU81" s="18"/>
      <c r="AV81" s="18"/>
      <c r="AW81" s="18"/>
      <c r="AX81" s="18"/>
      <c r="AY81" s="18"/>
      <c r="AZ81" s="18"/>
      <c r="BA81" s="18"/>
      <c r="BB81" s="18"/>
      <c r="BC81" s="18"/>
      <c r="BD81" s="18"/>
      <c r="BE81" s="18"/>
      <c r="BF81" s="372"/>
      <c r="BG81" s="219"/>
      <c r="BH81" s="219"/>
      <c r="BI81" s="219"/>
      <c r="BJ81" s="219"/>
      <c r="BK81" s="219"/>
      <c r="BL81" s="219"/>
      <c r="BM81" s="219"/>
      <c r="BN81" s="219"/>
      <c r="BO81" s="219"/>
      <c r="BP81" s="219"/>
      <c r="BQ81" s="219"/>
      <c r="BR81" s="219"/>
      <c r="BS81" s="219"/>
      <c r="BT81" s="219"/>
      <c r="BU81" s="219"/>
      <c r="BV81" s="219"/>
      <c r="BW81" s="219"/>
      <c r="BX81" s="219"/>
      <c r="BY81" s="219"/>
      <c r="BZ81" s="219"/>
    </row>
    <row r="82" spans="1:78" ht="16.5" customHeight="1">
      <c r="A82" s="551"/>
      <c r="D82" s="219"/>
      <c r="E82" s="373"/>
      <c r="F82" s="371"/>
      <c r="G82" s="371"/>
      <c r="H82" s="371"/>
      <c r="I82" s="371"/>
      <c r="J82" s="371"/>
      <c r="K82" s="372"/>
      <c r="L82" s="373"/>
      <c r="M82" s="371"/>
      <c r="N82" s="371"/>
      <c r="O82" s="371"/>
      <c r="P82" s="371"/>
      <c r="Q82" s="371"/>
      <c r="R82" s="372"/>
      <c r="S82" s="373"/>
      <c r="T82" s="16"/>
      <c r="U82" s="17" t="s">
        <v>2304</v>
      </c>
      <c r="V82" s="371"/>
      <c r="X82" s="371"/>
      <c r="Z82" s="371"/>
      <c r="AB82" s="371"/>
      <c r="AJ82" s="17"/>
      <c r="AK82" s="371"/>
      <c r="AL82" s="371"/>
      <c r="AN82" s="371"/>
      <c r="AP82" s="371"/>
      <c r="AR82" s="371"/>
      <c r="AU82" s="18"/>
      <c r="AV82" s="18"/>
      <c r="AW82" s="18"/>
      <c r="AX82" s="18"/>
      <c r="AY82" s="18"/>
      <c r="AZ82" s="18"/>
      <c r="BA82" s="18"/>
      <c r="BB82" s="18"/>
      <c r="BC82" s="18"/>
      <c r="BD82" s="18"/>
      <c r="BE82" s="18"/>
      <c r="BF82" s="372"/>
      <c r="BG82" s="219"/>
      <c r="BH82" s="219"/>
      <c r="BI82" s="219"/>
      <c r="BJ82" s="219"/>
      <c r="BK82" s="219"/>
      <c r="BL82" s="219"/>
      <c r="BM82" s="219"/>
      <c r="BN82" s="219"/>
      <c r="BO82" s="219"/>
      <c r="BP82" s="219"/>
      <c r="BQ82" s="219"/>
      <c r="BR82" s="219"/>
      <c r="BS82" s="219"/>
      <c r="BT82" s="219"/>
      <c r="BU82" s="219"/>
      <c r="BV82" s="219"/>
      <c r="BW82" s="219"/>
      <c r="BX82" s="219"/>
      <c r="BY82" s="219"/>
      <c r="BZ82" s="219"/>
    </row>
    <row r="83" spans="1:78" ht="16.5" customHeight="1">
      <c r="A83" s="551"/>
      <c r="D83" s="219"/>
      <c r="E83" s="373"/>
      <c r="F83" s="371"/>
      <c r="G83" s="371"/>
      <c r="H83" s="371"/>
      <c r="I83" s="371"/>
      <c r="J83" s="371"/>
      <c r="K83" s="372"/>
      <c r="L83" s="373"/>
      <c r="M83" s="371"/>
      <c r="N83" s="371"/>
      <c r="O83" s="371"/>
      <c r="P83" s="371"/>
      <c r="Q83" s="371"/>
      <c r="R83" s="372"/>
      <c r="S83" s="373"/>
      <c r="T83" s="17"/>
      <c r="U83" s="371"/>
      <c r="V83" s="371"/>
      <c r="X83" s="371"/>
      <c r="Z83" s="371"/>
      <c r="AB83" s="371"/>
      <c r="AJ83" s="17"/>
      <c r="AK83" s="371"/>
      <c r="AL83" s="371"/>
      <c r="AN83" s="371"/>
      <c r="AP83" s="371"/>
      <c r="AR83" s="371"/>
      <c r="AU83" s="18"/>
      <c r="AV83" s="18"/>
      <c r="AW83" s="18"/>
      <c r="AX83" s="18"/>
      <c r="AY83" s="18"/>
      <c r="AZ83" s="18"/>
      <c r="BA83" s="18"/>
      <c r="BB83" s="18"/>
      <c r="BC83" s="18"/>
      <c r="BD83" s="18"/>
      <c r="BE83" s="18"/>
      <c r="BF83" s="372"/>
      <c r="BG83" s="219"/>
      <c r="BH83" s="219"/>
      <c r="BI83" s="219"/>
      <c r="BJ83" s="219"/>
      <c r="BK83" s="219"/>
      <c r="BL83" s="219"/>
      <c r="BM83" s="219"/>
      <c r="BN83" s="219"/>
      <c r="BO83" s="219"/>
      <c r="BP83" s="219"/>
      <c r="BQ83" s="219"/>
      <c r="BR83" s="219"/>
      <c r="BS83" s="219"/>
      <c r="BT83" s="219"/>
      <c r="BU83" s="219"/>
      <c r="BV83" s="219"/>
      <c r="BW83" s="219"/>
      <c r="BX83" s="219"/>
      <c r="BY83" s="219"/>
      <c r="BZ83" s="219"/>
    </row>
    <row r="84" spans="1:78" ht="16.5" customHeight="1">
      <c r="A84" s="551"/>
      <c r="D84" s="219"/>
      <c r="E84" s="257" t="s">
        <v>2113</v>
      </c>
      <c r="F84" s="258"/>
      <c r="G84" s="258"/>
      <c r="H84" s="258"/>
      <c r="I84" s="258"/>
      <c r="J84" s="258"/>
      <c r="K84" s="381"/>
      <c r="L84" s="257" t="s">
        <v>2116</v>
      </c>
      <c r="M84" s="258"/>
      <c r="N84" s="258"/>
      <c r="O84" s="258"/>
      <c r="P84" s="258"/>
      <c r="Q84" s="258"/>
      <c r="R84" s="381"/>
      <c r="S84" s="257" t="s">
        <v>1560</v>
      </c>
      <c r="T84" s="407"/>
      <c r="U84" s="258"/>
      <c r="V84" s="258"/>
      <c r="W84" s="408"/>
      <c r="X84" s="258"/>
      <c r="Y84" s="408"/>
      <c r="Z84" s="258"/>
      <c r="AA84" s="408"/>
      <c r="AB84" s="258"/>
      <c r="AC84" s="408"/>
      <c r="AD84" s="408"/>
      <c r="AE84" s="408"/>
      <c r="AF84" s="408"/>
      <c r="AG84" s="408"/>
      <c r="AH84" s="408"/>
      <c r="AI84" s="408"/>
      <c r="AJ84" s="407"/>
      <c r="AK84" s="258"/>
      <c r="AL84" s="258"/>
      <c r="AM84" s="408"/>
      <c r="AN84" s="258"/>
      <c r="AO84" s="408"/>
      <c r="AP84" s="258"/>
      <c r="AQ84" s="408"/>
      <c r="AR84" s="258"/>
      <c r="AS84" s="408"/>
      <c r="AT84" s="408"/>
      <c r="AU84" s="408"/>
      <c r="AV84" s="408"/>
      <c r="AW84" s="408"/>
      <c r="AX84" s="408"/>
      <c r="AY84" s="408"/>
      <c r="AZ84" s="408"/>
      <c r="BA84" s="408"/>
      <c r="BB84" s="408"/>
      <c r="BC84" s="408"/>
      <c r="BD84" s="408"/>
      <c r="BE84" s="408"/>
      <c r="BF84" s="741"/>
      <c r="BG84" s="219"/>
      <c r="BH84" s="219"/>
      <c r="BI84" s="219"/>
      <c r="BJ84" s="219"/>
      <c r="BK84" s="219"/>
      <c r="BL84" s="219"/>
      <c r="BM84" s="219"/>
      <c r="BN84" s="219"/>
      <c r="BO84" s="219"/>
      <c r="BP84" s="219"/>
      <c r="BQ84" s="219"/>
      <c r="BR84" s="219"/>
      <c r="BS84" s="219"/>
      <c r="BT84" s="219"/>
      <c r="BU84" s="219"/>
      <c r="BV84" s="219"/>
      <c r="BW84" s="219"/>
      <c r="BX84" s="219"/>
      <c r="BY84" s="219"/>
      <c r="BZ84" s="219"/>
    </row>
    <row r="85" spans="1:78" ht="16.5" customHeight="1">
      <c r="A85" s="551"/>
      <c r="D85" s="219"/>
      <c r="E85" s="257" t="s">
        <v>2843</v>
      </c>
      <c r="F85" s="258"/>
      <c r="G85" s="258"/>
      <c r="H85" s="258"/>
      <c r="I85" s="258"/>
      <c r="J85" s="258"/>
      <c r="K85" s="381"/>
      <c r="L85" s="257" t="s">
        <v>2844</v>
      </c>
      <c r="M85" s="258"/>
      <c r="N85" s="258"/>
      <c r="O85" s="258"/>
      <c r="P85" s="258"/>
      <c r="Q85" s="258"/>
      <c r="R85" s="381"/>
      <c r="S85" s="257" t="s">
        <v>2853</v>
      </c>
      <c r="T85" s="407"/>
      <c r="U85" s="258"/>
      <c r="V85" s="258"/>
      <c r="W85" s="408"/>
      <c r="X85" s="258"/>
      <c r="Y85" s="408"/>
      <c r="Z85" s="258"/>
      <c r="AA85" s="408"/>
      <c r="AB85" s="258"/>
      <c r="AC85" s="408"/>
      <c r="AD85" s="408"/>
      <c r="AE85" s="408"/>
      <c r="AF85" s="408"/>
      <c r="AG85" s="408"/>
      <c r="AH85" s="408"/>
      <c r="AI85" s="408"/>
      <c r="AJ85" s="407"/>
      <c r="AK85" s="258"/>
      <c r="AL85" s="258"/>
      <c r="AM85" s="408"/>
      <c r="AN85" s="258"/>
      <c r="AO85" s="408"/>
      <c r="AP85" s="258"/>
      <c r="AQ85" s="408"/>
      <c r="AR85" s="258"/>
      <c r="AS85" s="408"/>
      <c r="AT85" s="408"/>
      <c r="AU85" s="408"/>
      <c r="AV85" s="408"/>
      <c r="AW85" s="408"/>
      <c r="AX85" s="408"/>
      <c r="AY85" s="408"/>
      <c r="AZ85" s="408"/>
      <c r="BA85" s="408"/>
      <c r="BB85" s="408"/>
      <c r="BC85" s="408"/>
      <c r="BD85" s="408"/>
      <c r="BE85" s="408"/>
      <c r="BF85" s="741"/>
      <c r="BG85" s="219"/>
      <c r="BH85" s="219"/>
      <c r="BI85" s="219"/>
      <c r="BJ85" s="219"/>
      <c r="BK85" s="219"/>
      <c r="BL85" s="219"/>
      <c r="BM85" s="219"/>
      <c r="BN85" s="219"/>
      <c r="BO85" s="219"/>
      <c r="BP85" s="219"/>
      <c r="BQ85" s="219"/>
      <c r="BR85" s="219"/>
      <c r="BS85" s="219"/>
      <c r="BT85" s="219"/>
      <c r="BU85" s="219"/>
      <c r="BV85" s="219"/>
      <c r="BW85" s="219"/>
      <c r="BX85" s="219"/>
      <c r="BY85" s="219"/>
      <c r="BZ85" s="219"/>
    </row>
    <row r="87" spans="1:78" ht="16.5" customHeight="1">
      <c r="C87" s="219" t="s">
        <v>3355</v>
      </c>
    </row>
  </sheetData>
  <mergeCells count="130">
    <mergeCell ref="O2:Q2"/>
    <mergeCell ref="R2:Y2"/>
    <mergeCell ref="Z2:AB2"/>
    <mergeCell ref="AC2:AI2"/>
    <mergeCell ref="AJ2:AL2"/>
    <mergeCell ref="AM2:AS2"/>
    <mergeCell ref="O4:Q4"/>
    <mergeCell ref="R4:Y4"/>
    <mergeCell ref="Z4:AB4"/>
    <mergeCell ref="AC4:AI4"/>
    <mergeCell ref="AJ4:AL4"/>
    <mergeCell ref="AM4:AS4"/>
    <mergeCell ref="O3:Q3"/>
    <mergeCell ref="R3:Y3"/>
    <mergeCell ref="Z3:AB3"/>
    <mergeCell ref="AC3:AI3"/>
    <mergeCell ref="AJ3:AL3"/>
    <mergeCell ref="AM3:AS3"/>
    <mergeCell ref="AB19:AC19"/>
    <mergeCell ref="AD19:AU19"/>
    <mergeCell ref="AV19:BM19"/>
    <mergeCell ref="I7:P7"/>
    <mergeCell ref="Q7:Y7"/>
    <mergeCell ref="I8:P8"/>
    <mergeCell ref="I9:P9"/>
    <mergeCell ref="Q9:Y9"/>
    <mergeCell ref="D19:K19"/>
    <mergeCell ref="L19:S19"/>
    <mergeCell ref="T19:AA19"/>
    <mergeCell ref="AD27:AU27"/>
    <mergeCell ref="AV27:BM27"/>
    <mergeCell ref="D28:K28"/>
    <mergeCell ref="L28:S28"/>
    <mergeCell ref="T28:AA28"/>
    <mergeCell ref="AB28:AC28"/>
    <mergeCell ref="AD28:AU28"/>
    <mergeCell ref="AV28:BM28"/>
    <mergeCell ref="AB20:AC20"/>
    <mergeCell ref="AB21:AC21"/>
    <mergeCell ref="AB22:AC22"/>
    <mergeCell ref="D27:K27"/>
    <mergeCell ref="L27:S27"/>
    <mergeCell ref="T27:AA27"/>
    <mergeCell ref="AB27:AC27"/>
    <mergeCell ref="D39:N39"/>
    <mergeCell ref="O39:AA39"/>
    <mergeCell ref="AB39:AF39"/>
    <mergeCell ref="AG39:BK39"/>
    <mergeCell ref="D40:N40"/>
    <mergeCell ref="O40:AA40"/>
    <mergeCell ref="AB40:AF40"/>
    <mergeCell ref="AG40:BK40"/>
    <mergeCell ref="D33:K33"/>
    <mergeCell ref="L33:S33"/>
    <mergeCell ref="T33:AS33"/>
    <mergeCell ref="AT33:BK33"/>
    <mergeCell ref="D34:K34"/>
    <mergeCell ref="L34:S34"/>
    <mergeCell ref="T34:AS34"/>
    <mergeCell ref="AT34:BK34"/>
    <mergeCell ref="AH48:AK48"/>
    <mergeCell ref="D49:F49"/>
    <mergeCell ref="G49:I49"/>
    <mergeCell ref="J49:O49"/>
    <mergeCell ref="P49:Y49"/>
    <mergeCell ref="Z49:AC49"/>
    <mergeCell ref="AD49:AG49"/>
    <mergeCell ref="AH49:AK49"/>
    <mergeCell ref="D48:F48"/>
    <mergeCell ref="G48:I48"/>
    <mergeCell ref="J48:O48"/>
    <mergeCell ref="P48:Y48"/>
    <mergeCell ref="Z48:AC48"/>
    <mergeCell ref="AD48:AG48"/>
    <mergeCell ref="AH50:AK50"/>
    <mergeCell ref="D51:F51"/>
    <mergeCell ref="G51:I51"/>
    <mergeCell ref="J51:O51"/>
    <mergeCell ref="P51:Y51"/>
    <mergeCell ref="Z51:AC51"/>
    <mergeCell ref="AD51:AG51"/>
    <mergeCell ref="AH51:AK51"/>
    <mergeCell ref="D50:F50"/>
    <mergeCell ref="G50:I50"/>
    <mergeCell ref="J50:O50"/>
    <mergeCell ref="P50:Y50"/>
    <mergeCell ref="Z50:AC50"/>
    <mergeCell ref="AD50:AG50"/>
    <mergeCell ref="AH52:AK52"/>
    <mergeCell ref="D53:F53"/>
    <mergeCell ref="G53:I53"/>
    <mergeCell ref="J53:O53"/>
    <mergeCell ref="P53:Y53"/>
    <mergeCell ref="Z53:AC53"/>
    <mergeCell ref="AD53:AG53"/>
    <mergeCell ref="AH53:AK53"/>
    <mergeCell ref="D52:F52"/>
    <mergeCell ref="G52:I52"/>
    <mergeCell ref="J52:O52"/>
    <mergeCell ref="P52:Y52"/>
    <mergeCell ref="Z52:AC52"/>
    <mergeCell ref="AD52:AG52"/>
    <mergeCell ref="AH54:AK54"/>
    <mergeCell ref="D55:F55"/>
    <mergeCell ref="G55:I55"/>
    <mergeCell ref="J55:O55"/>
    <mergeCell ref="P55:Y55"/>
    <mergeCell ref="Z55:AC55"/>
    <mergeCell ref="AD55:AG55"/>
    <mergeCell ref="AH55:AK55"/>
    <mergeCell ref="D54:F54"/>
    <mergeCell ref="G54:I54"/>
    <mergeCell ref="J54:O54"/>
    <mergeCell ref="P54:Y54"/>
    <mergeCell ref="Z54:AC54"/>
    <mergeCell ref="AD54:AG54"/>
    <mergeCell ref="S65:T65"/>
    <mergeCell ref="E63:K63"/>
    <mergeCell ref="L63:R63"/>
    <mergeCell ref="S63:T63"/>
    <mergeCell ref="U63:AA63"/>
    <mergeCell ref="AB63:AS63"/>
    <mergeCell ref="S64:T64"/>
    <mergeCell ref="AH56:AK56"/>
    <mergeCell ref="D56:F56"/>
    <mergeCell ref="G56:I56"/>
    <mergeCell ref="J56:O56"/>
    <mergeCell ref="P56:Y56"/>
    <mergeCell ref="Z56:AC56"/>
    <mergeCell ref="AD56:AG56"/>
  </mergeCells>
  <phoneticPr fontId="2"/>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sheetPr>
    <tabColor rgb="FF00B050"/>
  </sheetPr>
  <dimension ref="A1:CC53"/>
  <sheetViews>
    <sheetView showGridLines="0" zoomScale="90" zoomScaleNormal="90" workbookViewId="0">
      <selection activeCell="I9" sqref="I9:P9"/>
    </sheetView>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59" width="2.375" style="16"/>
    <col min="60" max="60" width="2.375" style="16" customWidth="1"/>
    <col min="61" max="83" width="2.375" style="16"/>
    <col min="84" max="84" width="2.375" style="16" customWidth="1"/>
    <col min="85"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850" t="str">
        <f>表紙!E12</f>
        <v>システム名</v>
      </c>
      <c r="P2" s="851"/>
      <c r="Q2" s="852"/>
      <c r="R2" s="859" t="str">
        <f>表紙!L12</f>
        <v>Acelink</v>
      </c>
      <c r="S2" s="860"/>
      <c r="T2" s="860"/>
      <c r="U2" s="860"/>
      <c r="V2" s="860"/>
      <c r="W2" s="860"/>
      <c r="X2" s="860"/>
      <c r="Y2" s="861"/>
      <c r="Z2" s="868" t="str">
        <f>表紙!E15</f>
        <v>機能ID</v>
      </c>
      <c r="AA2" s="851"/>
      <c r="AB2" s="852"/>
      <c r="AC2" s="859" t="str">
        <f>表紙!L15</f>
        <v>VKZ340100</v>
      </c>
      <c r="AD2" s="860"/>
      <c r="AE2" s="860"/>
      <c r="AF2" s="860"/>
      <c r="AG2" s="860"/>
      <c r="AH2" s="860"/>
      <c r="AI2" s="861"/>
      <c r="AJ2" s="868" t="str">
        <f>表紙!E16</f>
        <v>機能名</v>
      </c>
      <c r="AK2" s="851"/>
      <c r="AL2" s="852"/>
      <c r="AM2" s="859" t="str">
        <f>表紙!L16</f>
        <v>元帳データ集計</v>
      </c>
      <c r="AN2" s="860"/>
      <c r="AO2" s="860"/>
      <c r="AP2" s="860"/>
      <c r="AQ2" s="860"/>
      <c r="AR2" s="860"/>
      <c r="AS2" s="874"/>
      <c r="AT2" s="5"/>
    </row>
    <row r="3" spans="2:46" s="3" customFormat="1" ht="15.75">
      <c r="O3" s="853" t="str">
        <f>表紙!E13</f>
        <v>サブシステムID</v>
      </c>
      <c r="P3" s="854"/>
      <c r="Q3" s="855"/>
      <c r="R3" s="862" t="str">
        <f>表紙!L13</f>
        <v>AL</v>
      </c>
      <c r="S3" s="863"/>
      <c r="T3" s="863"/>
      <c r="U3" s="863"/>
      <c r="V3" s="863"/>
      <c r="W3" s="863"/>
      <c r="X3" s="863"/>
      <c r="Y3" s="864"/>
      <c r="Z3" s="869" t="str">
        <f>表紙!E18</f>
        <v>作成年月日</v>
      </c>
      <c r="AA3" s="854"/>
      <c r="AB3" s="855"/>
      <c r="AC3" s="875">
        <f>表紙!L18</f>
        <v>42562</v>
      </c>
      <c r="AD3" s="876"/>
      <c r="AE3" s="876"/>
      <c r="AF3" s="876"/>
      <c r="AG3" s="876"/>
      <c r="AH3" s="876"/>
      <c r="AI3" s="877"/>
      <c r="AJ3" s="869" t="str">
        <f>表紙!E19</f>
        <v>作成者</v>
      </c>
      <c r="AK3" s="854"/>
      <c r="AL3" s="855"/>
      <c r="AM3" s="862" t="str">
        <f>表紙!L19</f>
        <v>宇野 淳</v>
      </c>
      <c r="AN3" s="863"/>
      <c r="AO3" s="863"/>
      <c r="AP3" s="863"/>
      <c r="AQ3" s="863"/>
      <c r="AR3" s="863"/>
      <c r="AS3" s="872"/>
      <c r="AT3" s="5"/>
    </row>
    <row r="4" spans="2:46" s="3" customFormat="1" thickBot="1">
      <c r="O4" s="856" t="str">
        <f>表紙!E14</f>
        <v>サブシステム名</v>
      </c>
      <c r="P4" s="857"/>
      <c r="Q4" s="858"/>
      <c r="R4" s="865" t="str">
        <f>表紙!L14</f>
        <v>VKZ</v>
      </c>
      <c r="S4" s="866"/>
      <c r="T4" s="866"/>
      <c r="U4" s="866"/>
      <c r="V4" s="866"/>
      <c r="W4" s="866"/>
      <c r="X4" s="866"/>
      <c r="Y4" s="867"/>
      <c r="Z4" s="870" t="str">
        <f>表紙!E20</f>
        <v>最終更新年月日</v>
      </c>
      <c r="AA4" s="857"/>
      <c r="AB4" s="858"/>
      <c r="AC4" s="878">
        <f>表紙!L20</f>
        <v>42655</v>
      </c>
      <c r="AD4" s="879"/>
      <c r="AE4" s="879"/>
      <c r="AF4" s="879"/>
      <c r="AG4" s="879"/>
      <c r="AH4" s="879"/>
      <c r="AI4" s="880"/>
      <c r="AJ4" s="870" t="str">
        <f>表紙!E21</f>
        <v>最終更新者</v>
      </c>
      <c r="AK4" s="857"/>
      <c r="AL4" s="858"/>
      <c r="AM4" s="865" t="str">
        <f>表紙!L21</f>
        <v>宇野 淳</v>
      </c>
      <c r="AN4" s="866"/>
      <c r="AO4" s="866"/>
      <c r="AP4" s="866"/>
      <c r="AQ4" s="866"/>
      <c r="AR4" s="866"/>
      <c r="AS4" s="871"/>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178</v>
      </c>
      <c r="I7" s="929" t="s">
        <v>3169</v>
      </c>
      <c r="J7" s="929"/>
      <c r="K7" s="929"/>
      <c r="L7" s="929"/>
      <c r="M7" s="929"/>
      <c r="N7" s="929"/>
      <c r="O7" s="929"/>
      <c r="P7" s="929"/>
      <c r="Q7" s="929" t="s">
        <v>3170</v>
      </c>
      <c r="R7" s="929"/>
      <c r="S7" s="929"/>
      <c r="T7" s="929"/>
      <c r="U7" s="929"/>
      <c r="V7" s="929"/>
      <c r="W7" s="929"/>
      <c r="X7" s="929"/>
      <c r="Y7" s="929"/>
      <c r="AO7" s="4"/>
      <c r="AP7" s="4"/>
      <c r="AQ7" s="4"/>
      <c r="AR7" s="4"/>
      <c r="AS7" s="5"/>
      <c r="AT7" s="5"/>
    </row>
    <row r="8" spans="2:46" s="3" customFormat="1">
      <c r="B8" s="66" t="s">
        <v>1363</v>
      </c>
      <c r="I8" s="929" t="str">
        <f>"I"&amp;I7</f>
        <v>ILedgerCommonDetailLogic</v>
      </c>
      <c r="J8" s="929"/>
      <c r="K8" s="929"/>
      <c r="L8" s="929"/>
      <c r="M8" s="929"/>
      <c r="N8" s="929"/>
      <c r="O8" s="929"/>
      <c r="P8" s="929"/>
      <c r="AO8" s="4"/>
      <c r="AP8" s="4"/>
      <c r="AQ8" s="4"/>
      <c r="AR8" s="4"/>
      <c r="AS8" s="5"/>
      <c r="AT8" s="5"/>
    </row>
    <row r="9" spans="2:46" s="3" customFormat="1">
      <c r="B9" s="66" t="s">
        <v>1364</v>
      </c>
      <c r="I9" s="929" t="s">
        <v>3505</v>
      </c>
      <c r="J9" s="929"/>
      <c r="K9" s="929"/>
      <c r="L9" s="929"/>
      <c r="M9" s="929"/>
      <c r="N9" s="929"/>
      <c r="O9" s="929"/>
      <c r="P9" s="929"/>
      <c r="Q9" s="929" t="s">
        <v>3504</v>
      </c>
      <c r="R9" s="929"/>
      <c r="S9" s="929"/>
      <c r="T9" s="929"/>
      <c r="U9" s="929"/>
      <c r="V9" s="929"/>
      <c r="W9" s="929"/>
      <c r="X9" s="929"/>
      <c r="Y9" s="929"/>
      <c r="AO9" s="4"/>
      <c r="AP9" s="4"/>
      <c r="AQ9" s="4"/>
      <c r="AR9" s="4"/>
      <c r="AS9" s="5"/>
      <c r="AT9" s="5"/>
    </row>
    <row r="10" spans="2:46" s="3" customFormat="1" ht="15.75">
      <c r="AO10" s="4"/>
      <c r="AP10" s="4"/>
      <c r="AQ10" s="4"/>
      <c r="AR10" s="4"/>
      <c r="AS10" s="5"/>
      <c r="AT10" s="5"/>
    </row>
    <row r="11" spans="2:46" s="3" customFormat="1" ht="15.75">
      <c r="AO11" s="4"/>
      <c r="AP11" s="4"/>
      <c r="AQ11" s="4"/>
      <c r="AR11" s="4"/>
      <c r="AS11" s="5"/>
      <c r="AT11" s="5"/>
    </row>
    <row r="12" spans="2:46" s="3" customFormat="1">
      <c r="B12" s="66" t="s">
        <v>22</v>
      </c>
      <c r="AO12" s="4"/>
      <c r="AP12" s="4"/>
      <c r="AQ12" s="4"/>
      <c r="AR12" s="4"/>
      <c r="AS12" s="5"/>
      <c r="AT12" s="5"/>
    </row>
    <row r="13" spans="2:46" s="3" customFormat="1" ht="15.75">
      <c r="AO13" s="4"/>
      <c r="AP13" s="4"/>
      <c r="AQ13" s="4"/>
      <c r="AR13" s="4"/>
      <c r="AS13" s="5"/>
      <c r="AT13" s="5"/>
    </row>
    <row r="14" spans="2:46" s="3" customFormat="1" ht="15.75">
      <c r="C14" s="3" t="s">
        <v>3516</v>
      </c>
      <c r="AO14" s="4"/>
      <c r="AP14" s="4"/>
      <c r="AQ14" s="4"/>
      <c r="AR14" s="4"/>
      <c r="AS14" s="5"/>
      <c r="AT14" s="5"/>
    </row>
    <row r="15" spans="2:46" s="3" customFormat="1" ht="15.75">
      <c r="AO15" s="4"/>
      <c r="AP15" s="4"/>
      <c r="AQ15" s="4"/>
      <c r="AR15" s="4"/>
      <c r="AS15" s="5"/>
      <c r="AT15" s="5"/>
    </row>
    <row r="16" spans="2:46" s="3" customFormat="1" ht="15.7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6.5" customHeight="1">
      <c r="B19" s="17"/>
      <c r="C19" s="780" t="s">
        <v>92</v>
      </c>
      <c r="D19" s="922" t="s">
        <v>87</v>
      </c>
      <c r="E19" s="923"/>
      <c r="F19" s="923"/>
      <c r="G19" s="923"/>
      <c r="H19" s="923"/>
      <c r="I19" s="923"/>
      <c r="J19" s="923"/>
      <c r="K19" s="924"/>
      <c r="L19" s="925" t="s">
        <v>88</v>
      </c>
      <c r="M19" s="926"/>
      <c r="N19" s="926"/>
      <c r="O19" s="926"/>
      <c r="P19" s="926"/>
      <c r="Q19" s="926"/>
      <c r="R19" s="926"/>
      <c r="S19" s="927"/>
      <c r="T19" s="922" t="s">
        <v>95</v>
      </c>
      <c r="U19" s="923"/>
      <c r="V19" s="923"/>
      <c r="W19" s="923"/>
      <c r="X19" s="923"/>
      <c r="Y19" s="923"/>
      <c r="Z19" s="923"/>
      <c r="AA19" s="924"/>
      <c r="AB19" s="925" t="s">
        <v>107</v>
      </c>
      <c r="AC19" s="926"/>
      <c r="AD19" s="925" t="s">
        <v>96</v>
      </c>
      <c r="AE19" s="926"/>
      <c r="AF19" s="926"/>
      <c r="AG19" s="926"/>
      <c r="AH19" s="926"/>
      <c r="AI19" s="926"/>
      <c r="AJ19" s="926"/>
      <c r="AK19" s="926"/>
      <c r="AL19" s="926"/>
      <c r="AM19" s="926"/>
      <c r="AN19" s="926"/>
      <c r="AO19" s="926"/>
      <c r="AP19" s="926"/>
      <c r="AQ19" s="926"/>
      <c r="AR19" s="926"/>
      <c r="AS19" s="926"/>
      <c r="AT19" s="926"/>
      <c r="AU19" s="927"/>
      <c r="AV19" s="925" t="s">
        <v>30</v>
      </c>
      <c r="AW19" s="926"/>
      <c r="AX19" s="926"/>
      <c r="AY19" s="926"/>
      <c r="AZ19" s="926"/>
      <c r="BA19" s="926"/>
      <c r="BB19" s="926"/>
      <c r="BC19" s="926"/>
      <c r="BD19" s="926"/>
      <c r="BE19" s="926"/>
      <c r="BF19" s="926"/>
      <c r="BG19" s="926"/>
      <c r="BH19" s="926"/>
      <c r="BI19" s="926"/>
      <c r="BJ19" s="926"/>
      <c r="BK19" s="926"/>
      <c r="BL19" s="926"/>
      <c r="BM19" s="927"/>
      <c r="BN19" s="16"/>
      <c r="BO19" s="16"/>
      <c r="BP19" s="16"/>
      <c r="BQ19" s="16"/>
      <c r="BR19" s="16"/>
      <c r="BS19" s="16"/>
      <c r="BT19" s="16"/>
      <c r="BU19" s="16"/>
      <c r="BV19" s="16"/>
      <c r="BW19" s="16"/>
      <c r="BX19" s="16"/>
      <c r="BY19" s="16"/>
      <c r="BZ19" s="16"/>
      <c r="CA19" s="16"/>
      <c r="CB19" s="16"/>
      <c r="CC19" s="16"/>
    </row>
    <row r="20" spans="2:81" s="14" customFormat="1" ht="14.25" customHeight="1">
      <c r="B20" s="17"/>
      <c r="C20" s="782">
        <v>1</v>
      </c>
      <c r="D20" s="777" t="s">
        <v>198</v>
      </c>
      <c r="E20" s="778"/>
      <c r="F20" s="778"/>
      <c r="G20" s="778"/>
      <c r="H20" s="778"/>
      <c r="I20" s="778"/>
      <c r="J20" s="778"/>
      <c r="K20" s="779"/>
      <c r="L20" s="777" t="s">
        <v>1578</v>
      </c>
      <c r="M20" s="778"/>
      <c r="N20" s="778"/>
      <c r="O20" s="778"/>
      <c r="P20" s="778"/>
      <c r="Q20" s="778"/>
      <c r="R20" s="778"/>
      <c r="S20" s="779"/>
      <c r="T20" s="777" t="s">
        <v>112</v>
      </c>
      <c r="U20" s="778"/>
      <c r="V20" s="778"/>
      <c r="W20" s="778"/>
      <c r="X20" s="778"/>
      <c r="Y20" s="778"/>
      <c r="Z20" s="778"/>
      <c r="AA20" s="779"/>
      <c r="AB20" s="912"/>
      <c r="AC20" s="921"/>
      <c r="AD20" s="777" t="s">
        <v>194</v>
      </c>
      <c r="AE20" s="778"/>
      <c r="AF20" s="778"/>
      <c r="AG20" s="778"/>
      <c r="AH20" s="778"/>
      <c r="AI20" s="778"/>
      <c r="AJ20" s="778"/>
      <c r="AK20" s="778"/>
      <c r="AL20" s="778"/>
      <c r="AM20" s="778"/>
      <c r="AN20" s="778"/>
      <c r="AO20" s="778"/>
      <c r="AP20" s="778"/>
      <c r="AQ20" s="778"/>
      <c r="AR20" s="778"/>
      <c r="AS20" s="778"/>
      <c r="AT20" s="778"/>
      <c r="AU20" s="779"/>
      <c r="AV20" s="777"/>
      <c r="AW20" s="778"/>
      <c r="AX20" s="778"/>
      <c r="AY20" s="778"/>
      <c r="AZ20" s="778"/>
      <c r="BA20" s="778"/>
      <c r="BB20" s="778"/>
      <c r="BC20" s="778"/>
      <c r="BD20" s="778"/>
      <c r="BE20" s="778"/>
      <c r="BF20" s="778"/>
      <c r="BG20" s="778"/>
      <c r="BH20" s="778"/>
      <c r="BI20" s="778"/>
      <c r="BJ20" s="778"/>
      <c r="BK20" s="778"/>
      <c r="BL20" s="778"/>
      <c r="BM20" s="779"/>
      <c r="BN20" s="16"/>
      <c r="BO20" s="16"/>
      <c r="BP20" s="16"/>
      <c r="BQ20" s="16"/>
      <c r="BR20" s="16"/>
      <c r="BS20" s="16"/>
      <c r="BT20" s="16"/>
      <c r="BU20" s="16"/>
      <c r="BV20" s="16"/>
      <c r="BW20" s="16"/>
      <c r="BX20" s="16"/>
      <c r="BY20" s="16"/>
      <c r="BZ20" s="16"/>
      <c r="CA20" s="16"/>
      <c r="CB20" s="16"/>
      <c r="CC20" s="16"/>
    </row>
    <row r="21" spans="2:81" s="14" customFormat="1" ht="14.25" customHeight="1">
      <c r="B21" s="17"/>
      <c r="C21" s="782">
        <f t="shared" ref="C21" si="0">C20+1</f>
        <v>2</v>
      </c>
      <c r="D21" s="777" t="s">
        <v>197</v>
      </c>
      <c r="E21" s="778"/>
      <c r="F21" s="778"/>
      <c r="G21" s="778"/>
      <c r="H21" s="778"/>
      <c r="I21" s="778"/>
      <c r="J21" s="778"/>
      <c r="K21" s="779"/>
      <c r="L21" s="777" t="s">
        <v>195</v>
      </c>
      <c r="M21" s="778"/>
      <c r="N21" s="778"/>
      <c r="O21" s="778"/>
      <c r="P21" s="778"/>
      <c r="Q21" s="778"/>
      <c r="R21" s="778"/>
      <c r="S21" s="779"/>
      <c r="T21" s="777" t="s">
        <v>1541</v>
      </c>
      <c r="U21" s="778"/>
      <c r="V21" s="778"/>
      <c r="W21" s="778"/>
      <c r="X21" s="778"/>
      <c r="Y21" s="778"/>
      <c r="Z21" s="778"/>
      <c r="AA21" s="779"/>
      <c r="AB21" s="912"/>
      <c r="AC21" s="921"/>
      <c r="AD21" s="777" t="s">
        <v>1254</v>
      </c>
      <c r="AE21" s="778"/>
      <c r="AF21" s="778"/>
      <c r="AG21" s="778"/>
      <c r="AH21" s="778"/>
      <c r="AI21" s="778"/>
      <c r="AJ21" s="778"/>
      <c r="AK21" s="778"/>
      <c r="AL21" s="778"/>
      <c r="AM21" s="778"/>
      <c r="AN21" s="778"/>
      <c r="AO21" s="778"/>
      <c r="AP21" s="778"/>
      <c r="AQ21" s="778"/>
      <c r="AR21" s="778"/>
      <c r="AS21" s="778"/>
      <c r="AT21" s="778"/>
      <c r="AU21" s="779"/>
      <c r="AV21" s="777"/>
      <c r="AW21" s="778"/>
      <c r="AX21" s="778"/>
      <c r="AY21" s="778"/>
      <c r="AZ21" s="778"/>
      <c r="BA21" s="778"/>
      <c r="BB21" s="778"/>
      <c r="BC21" s="778"/>
      <c r="BD21" s="778"/>
      <c r="BE21" s="778"/>
      <c r="BF21" s="778"/>
      <c r="BG21" s="778"/>
      <c r="BH21" s="778"/>
      <c r="BI21" s="778"/>
      <c r="BJ21" s="778"/>
      <c r="BK21" s="778"/>
      <c r="BL21" s="778"/>
      <c r="BM21" s="779"/>
      <c r="BN21" s="16"/>
      <c r="BO21" s="16"/>
      <c r="BP21" s="16"/>
      <c r="BQ21" s="16"/>
      <c r="BR21" s="16"/>
      <c r="BS21" s="16"/>
      <c r="BT21" s="16"/>
      <c r="BU21" s="16"/>
      <c r="BV21" s="16"/>
      <c r="BW21" s="16"/>
      <c r="BX21" s="16"/>
      <c r="BY21" s="16"/>
      <c r="BZ21" s="16"/>
      <c r="CA21" s="16"/>
      <c r="CB21" s="16"/>
      <c r="CC21" s="16"/>
    </row>
    <row r="24" spans="2:81" ht="16.5" customHeight="1">
      <c r="B24" s="65" t="s">
        <v>91</v>
      </c>
    </row>
    <row r="26" spans="2:81" s="31" customFormat="1" ht="15" customHeight="1">
      <c r="B26" s="17"/>
      <c r="C26" s="780" t="s">
        <v>92</v>
      </c>
      <c r="D26" s="922" t="s">
        <v>87</v>
      </c>
      <c r="E26" s="923"/>
      <c r="F26" s="923"/>
      <c r="G26" s="923"/>
      <c r="H26" s="923"/>
      <c r="I26" s="923"/>
      <c r="J26" s="923"/>
      <c r="K26" s="924"/>
      <c r="L26" s="925" t="s">
        <v>88</v>
      </c>
      <c r="M26" s="926"/>
      <c r="N26" s="926"/>
      <c r="O26" s="926"/>
      <c r="P26" s="926"/>
      <c r="Q26" s="926"/>
      <c r="R26" s="926"/>
      <c r="S26" s="927"/>
      <c r="T26" s="922" t="s">
        <v>95</v>
      </c>
      <c r="U26" s="923"/>
      <c r="V26" s="923"/>
      <c r="W26" s="923"/>
      <c r="X26" s="923"/>
      <c r="Y26" s="923"/>
      <c r="Z26" s="923"/>
      <c r="AA26" s="924"/>
      <c r="AB26" s="925" t="s">
        <v>107</v>
      </c>
      <c r="AC26" s="926"/>
      <c r="AD26" s="925" t="s">
        <v>96</v>
      </c>
      <c r="AE26" s="926"/>
      <c r="AF26" s="926"/>
      <c r="AG26" s="926"/>
      <c r="AH26" s="926"/>
      <c r="AI26" s="926"/>
      <c r="AJ26" s="926"/>
      <c r="AK26" s="926"/>
      <c r="AL26" s="926"/>
      <c r="AM26" s="926"/>
      <c r="AN26" s="926"/>
      <c r="AO26" s="926"/>
      <c r="AP26" s="926"/>
      <c r="AQ26" s="926"/>
      <c r="AR26" s="926"/>
      <c r="AS26" s="926"/>
      <c r="AT26" s="926"/>
      <c r="AU26" s="927"/>
      <c r="AV26" s="925" t="s">
        <v>30</v>
      </c>
      <c r="AW26" s="926"/>
      <c r="AX26" s="926"/>
      <c r="AY26" s="926"/>
      <c r="AZ26" s="926"/>
      <c r="BA26" s="926"/>
      <c r="BB26" s="926"/>
      <c r="BC26" s="926"/>
      <c r="BD26" s="926"/>
      <c r="BE26" s="926"/>
      <c r="BF26" s="926"/>
      <c r="BG26" s="926"/>
      <c r="BH26" s="926"/>
      <c r="BI26" s="926"/>
      <c r="BJ26" s="926"/>
      <c r="BK26" s="926"/>
      <c r="BL26" s="926"/>
      <c r="BM26" s="927"/>
      <c r="BN26" s="16"/>
      <c r="BO26" s="16"/>
      <c r="BP26" s="16"/>
      <c r="BQ26" s="16"/>
      <c r="BR26" s="16"/>
      <c r="BS26" s="16"/>
      <c r="BT26" s="16"/>
      <c r="BU26" s="16"/>
      <c r="BV26" s="16"/>
      <c r="BW26" s="16"/>
      <c r="BX26" s="16"/>
      <c r="BY26" s="16"/>
      <c r="BZ26" s="16"/>
      <c r="CA26" s="16"/>
      <c r="CB26" s="16"/>
      <c r="CC26" s="16"/>
    </row>
    <row r="27" spans="2:81" s="14" customFormat="1" ht="14.25" customHeight="1">
      <c r="B27" s="17"/>
      <c r="C27" s="782">
        <v>1</v>
      </c>
      <c r="D27" s="928" t="s">
        <v>3184</v>
      </c>
      <c r="E27" s="928" t="s">
        <v>114</v>
      </c>
      <c r="F27" s="928" t="s">
        <v>114</v>
      </c>
      <c r="G27" s="928" t="s">
        <v>114</v>
      </c>
      <c r="H27" s="928" t="s">
        <v>114</v>
      </c>
      <c r="I27" s="928" t="s">
        <v>114</v>
      </c>
      <c r="J27" s="928" t="s">
        <v>114</v>
      </c>
      <c r="K27" s="928" t="s">
        <v>114</v>
      </c>
      <c r="L27" s="928" t="s">
        <v>3507</v>
      </c>
      <c r="M27" s="928" t="s">
        <v>115</v>
      </c>
      <c r="N27" s="928" t="s">
        <v>115</v>
      </c>
      <c r="O27" s="928" t="s">
        <v>115</v>
      </c>
      <c r="P27" s="928" t="s">
        <v>115</v>
      </c>
      <c r="Q27" s="928" t="s">
        <v>115</v>
      </c>
      <c r="R27" s="928" t="s">
        <v>115</v>
      </c>
      <c r="S27" s="928" t="s">
        <v>115</v>
      </c>
      <c r="T27" s="928" t="s">
        <v>3506</v>
      </c>
      <c r="U27" s="928"/>
      <c r="V27" s="928"/>
      <c r="W27" s="928"/>
      <c r="X27" s="928"/>
      <c r="Y27" s="928"/>
      <c r="Z27" s="928"/>
      <c r="AA27" s="928"/>
      <c r="AB27" s="912"/>
      <c r="AC27" s="921"/>
      <c r="AD27" s="928" t="s">
        <v>3508</v>
      </c>
      <c r="AE27" s="928"/>
      <c r="AF27" s="928"/>
      <c r="AG27" s="928"/>
      <c r="AH27" s="928"/>
      <c r="AI27" s="928"/>
      <c r="AJ27" s="928"/>
      <c r="AK27" s="928"/>
      <c r="AL27" s="928"/>
      <c r="AM27" s="928"/>
      <c r="AN27" s="928"/>
      <c r="AO27" s="928"/>
      <c r="AP27" s="928"/>
      <c r="AQ27" s="928"/>
      <c r="AR27" s="928"/>
      <c r="AS27" s="928"/>
      <c r="AT27" s="928"/>
      <c r="AU27" s="928"/>
      <c r="AV27" s="928"/>
      <c r="AW27" s="928"/>
      <c r="AX27" s="928"/>
      <c r="AY27" s="928"/>
      <c r="AZ27" s="928"/>
      <c r="BA27" s="928"/>
      <c r="BB27" s="928"/>
      <c r="BC27" s="928"/>
      <c r="BD27" s="928"/>
      <c r="BE27" s="928"/>
      <c r="BF27" s="928"/>
      <c r="BG27" s="928"/>
      <c r="BH27" s="928"/>
      <c r="BI27" s="928"/>
      <c r="BJ27" s="928"/>
      <c r="BK27" s="928"/>
      <c r="BL27" s="928"/>
      <c r="BM27" s="928"/>
      <c r="BN27" s="16"/>
      <c r="BO27" s="16"/>
      <c r="BP27" s="16"/>
      <c r="BQ27" s="16"/>
      <c r="BR27" s="16"/>
      <c r="BS27" s="16"/>
      <c r="BT27" s="16"/>
      <c r="BU27" s="16"/>
      <c r="BV27" s="16"/>
      <c r="BW27" s="16"/>
      <c r="BX27" s="16"/>
      <c r="BY27" s="16"/>
      <c r="BZ27" s="16"/>
      <c r="CA27" s="16"/>
      <c r="CB27" s="16"/>
      <c r="CC27" s="16"/>
    </row>
    <row r="30" spans="2:81" ht="16.5" customHeight="1">
      <c r="B30" s="65" t="s">
        <v>106</v>
      </c>
    </row>
    <row r="32" spans="2:81" ht="16.5" customHeight="1">
      <c r="C32" s="780" t="s">
        <v>92</v>
      </c>
      <c r="D32" s="922" t="s">
        <v>87</v>
      </c>
      <c r="E32" s="923"/>
      <c r="F32" s="923"/>
      <c r="G32" s="923"/>
      <c r="H32" s="923"/>
      <c r="I32" s="923"/>
      <c r="J32" s="923"/>
      <c r="K32" s="924"/>
      <c r="L32" s="925" t="s">
        <v>88</v>
      </c>
      <c r="M32" s="926"/>
      <c r="N32" s="926"/>
      <c r="O32" s="926"/>
      <c r="P32" s="926"/>
      <c r="Q32" s="926"/>
      <c r="R32" s="926"/>
      <c r="S32" s="927"/>
      <c r="T32" s="925" t="s">
        <v>105</v>
      </c>
      <c r="U32" s="926"/>
      <c r="V32" s="926"/>
      <c r="W32" s="926"/>
      <c r="X32" s="926"/>
      <c r="Y32" s="926"/>
      <c r="Z32" s="926"/>
      <c r="AA32" s="926"/>
      <c r="AB32" s="926"/>
      <c r="AC32" s="926"/>
      <c r="AD32" s="926"/>
      <c r="AE32" s="926"/>
      <c r="AF32" s="926"/>
      <c r="AG32" s="926"/>
      <c r="AH32" s="926"/>
      <c r="AI32" s="926"/>
      <c r="AJ32" s="926"/>
      <c r="AK32" s="926"/>
      <c r="AL32" s="926"/>
      <c r="AM32" s="926"/>
      <c r="AN32" s="926"/>
      <c r="AO32" s="926"/>
      <c r="AP32" s="926"/>
      <c r="AQ32" s="926"/>
      <c r="AR32" s="926"/>
      <c r="AS32" s="927"/>
      <c r="AT32" s="925" t="s">
        <v>30</v>
      </c>
      <c r="AU32" s="926"/>
      <c r="AV32" s="926"/>
      <c r="AW32" s="926"/>
      <c r="AX32" s="926"/>
      <c r="AY32" s="926"/>
      <c r="AZ32" s="926"/>
      <c r="BA32" s="926"/>
      <c r="BB32" s="926"/>
      <c r="BC32" s="926"/>
      <c r="BD32" s="926"/>
      <c r="BE32" s="926"/>
      <c r="BF32" s="926"/>
      <c r="BG32" s="926"/>
      <c r="BH32" s="926"/>
      <c r="BI32" s="926"/>
      <c r="BJ32" s="926"/>
      <c r="BK32" s="927"/>
    </row>
    <row r="33" spans="2:81" ht="14.25" customHeight="1">
      <c r="C33" s="782"/>
      <c r="D33" s="928"/>
      <c r="E33" s="928"/>
      <c r="F33" s="928"/>
      <c r="G33" s="928"/>
      <c r="H33" s="928"/>
      <c r="I33" s="928"/>
      <c r="J33" s="928"/>
      <c r="K33" s="928"/>
      <c r="L33" s="928"/>
      <c r="M33" s="928"/>
      <c r="N33" s="928"/>
      <c r="O33" s="928"/>
      <c r="P33" s="928"/>
      <c r="Q33" s="928"/>
      <c r="R33" s="928"/>
      <c r="S33" s="928"/>
      <c r="T33" s="897"/>
      <c r="U33" s="898"/>
      <c r="V33" s="898"/>
      <c r="W33" s="898"/>
      <c r="X33" s="898"/>
      <c r="Y33" s="898"/>
      <c r="Z33" s="898"/>
      <c r="AA33" s="898"/>
      <c r="AB33" s="898"/>
      <c r="AC33" s="898"/>
      <c r="AD33" s="898"/>
      <c r="AE33" s="898"/>
      <c r="AF33" s="898"/>
      <c r="AG33" s="898"/>
      <c r="AH33" s="898"/>
      <c r="AI33" s="898"/>
      <c r="AJ33" s="898"/>
      <c r="AK33" s="898"/>
      <c r="AL33" s="898"/>
      <c r="AM33" s="898"/>
      <c r="AN33" s="898"/>
      <c r="AO33" s="898"/>
      <c r="AP33" s="898"/>
      <c r="AQ33" s="898"/>
      <c r="AR33" s="898"/>
      <c r="AS33" s="899"/>
      <c r="AT33" s="928"/>
      <c r="AU33" s="928"/>
      <c r="AV33" s="928"/>
      <c r="AW33" s="928"/>
      <c r="AX33" s="928"/>
      <c r="AY33" s="928"/>
      <c r="AZ33" s="928"/>
      <c r="BA33" s="928"/>
      <c r="BB33" s="928"/>
      <c r="BC33" s="928"/>
      <c r="BD33" s="928"/>
      <c r="BE33" s="928"/>
      <c r="BF33" s="928"/>
      <c r="BG33" s="928"/>
      <c r="BH33" s="928"/>
      <c r="BI33" s="928"/>
      <c r="BJ33" s="928"/>
      <c r="BK33" s="928"/>
    </row>
    <row r="36" spans="2:81" ht="16.5" customHeight="1">
      <c r="B36" s="65" t="s">
        <v>97</v>
      </c>
    </row>
    <row r="38" spans="2:81" ht="16.5" customHeight="1">
      <c r="C38" s="780" t="s">
        <v>92</v>
      </c>
      <c r="D38" s="903" t="s">
        <v>101</v>
      </c>
      <c r="E38" s="903"/>
      <c r="F38" s="903"/>
      <c r="G38" s="903"/>
      <c r="H38" s="903"/>
      <c r="I38" s="903"/>
      <c r="J38" s="903"/>
      <c r="K38" s="903"/>
      <c r="L38" s="903"/>
      <c r="M38" s="903"/>
      <c r="N38" s="903"/>
      <c r="O38" s="904" t="s">
        <v>98</v>
      </c>
      <c r="P38" s="904"/>
      <c r="Q38" s="904"/>
      <c r="R38" s="904"/>
      <c r="S38" s="904"/>
      <c r="T38" s="904"/>
      <c r="U38" s="904"/>
      <c r="V38" s="904"/>
      <c r="W38" s="904"/>
      <c r="X38" s="904"/>
      <c r="Y38" s="904"/>
      <c r="Z38" s="904"/>
      <c r="AA38" s="904"/>
      <c r="AB38" s="904" t="s">
        <v>99</v>
      </c>
      <c r="AC38" s="904"/>
      <c r="AD38" s="904"/>
      <c r="AE38" s="904"/>
      <c r="AF38" s="904"/>
      <c r="AG38" s="904" t="s">
        <v>100</v>
      </c>
      <c r="AH38" s="904"/>
      <c r="AI38" s="904"/>
      <c r="AJ38" s="904"/>
      <c r="AK38" s="904"/>
      <c r="AL38" s="904"/>
      <c r="AM38" s="904"/>
      <c r="AN38" s="904"/>
      <c r="AO38" s="904"/>
      <c r="AP38" s="904"/>
      <c r="AQ38" s="904"/>
      <c r="AR38" s="904"/>
      <c r="AS38" s="904"/>
      <c r="AT38" s="904"/>
      <c r="AU38" s="904"/>
      <c r="AV38" s="904"/>
      <c r="AW38" s="904"/>
      <c r="AX38" s="904"/>
      <c r="AY38" s="904"/>
      <c r="AZ38" s="904"/>
      <c r="BA38" s="904"/>
      <c r="BB38" s="904"/>
      <c r="BC38" s="904"/>
      <c r="BD38" s="904"/>
      <c r="BE38" s="904"/>
      <c r="BF38" s="904"/>
      <c r="BG38" s="904"/>
      <c r="BH38" s="904"/>
      <c r="BI38" s="904"/>
      <c r="BJ38" s="904"/>
      <c r="BK38" s="904"/>
    </row>
    <row r="39" spans="2:81" s="14" customFormat="1" ht="14.25" customHeight="1">
      <c r="B39" s="17"/>
      <c r="C39" s="782"/>
      <c r="D39" s="897"/>
      <c r="E39" s="898"/>
      <c r="F39" s="898"/>
      <c r="G39" s="898"/>
      <c r="H39" s="898"/>
      <c r="I39" s="898"/>
      <c r="J39" s="898"/>
      <c r="K39" s="898"/>
      <c r="L39" s="898"/>
      <c r="M39" s="898"/>
      <c r="N39" s="899"/>
      <c r="O39" s="897"/>
      <c r="P39" s="898"/>
      <c r="Q39" s="898"/>
      <c r="R39" s="898"/>
      <c r="S39" s="898"/>
      <c r="T39" s="898"/>
      <c r="U39" s="898"/>
      <c r="V39" s="898"/>
      <c r="W39" s="898"/>
      <c r="X39" s="898"/>
      <c r="Y39" s="898"/>
      <c r="Z39" s="898"/>
      <c r="AA39" s="899"/>
      <c r="AB39" s="897"/>
      <c r="AC39" s="898"/>
      <c r="AD39" s="898"/>
      <c r="AE39" s="898"/>
      <c r="AF39" s="899"/>
      <c r="AG39" s="897"/>
      <c r="AH39" s="898"/>
      <c r="AI39" s="898"/>
      <c r="AJ39" s="898"/>
      <c r="AK39" s="898"/>
      <c r="AL39" s="898"/>
      <c r="AM39" s="898"/>
      <c r="AN39" s="898"/>
      <c r="AO39" s="898"/>
      <c r="AP39" s="898"/>
      <c r="AQ39" s="898"/>
      <c r="AR39" s="898"/>
      <c r="AS39" s="898"/>
      <c r="AT39" s="898"/>
      <c r="AU39" s="898"/>
      <c r="AV39" s="898"/>
      <c r="AW39" s="898"/>
      <c r="AX39" s="898"/>
      <c r="AY39" s="898"/>
      <c r="AZ39" s="898"/>
      <c r="BA39" s="898"/>
      <c r="BB39" s="898"/>
      <c r="BC39" s="898"/>
      <c r="BD39" s="898"/>
      <c r="BE39" s="898"/>
      <c r="BF39" s="898"/>
      <c r="BG39" s="898"/>
      <c r="BH39" s="898"/>
      <c r="BI39" s="898"/>
      <c r="BJ39" s="898"/>
      <c r="BK39" s="899"/>
      <c r="BL39" s="16"/>
      <c r="BM39" s="16"/>
      <c r="BN39" s="16"/>
      <c r="BO39" s="16"/>
      <c r="BP39" s="16"/>
      <c r="BQ39" s="16"/>
      <c r="BR39" s="16"/>
      <c r="BS39" s="16"/>
      <c r="BT39" s="16"/>
      <c r="BU39" s="16"/>
      <c r="BV39" s="16"/>
      <c r="BW39" s="16"/>
      <c r="BX39" s="16"/>
      <c r="BY39" s="16"/>
      <c r="BZ39" s="16"/>
      <c r="CA39" s="16"/>
      <c r="CB39" s="16"/>
      <c r="CC39" s="16"/>
    </row>
    <row r="40" spans="2:81" ht="16.5" customHeight="1">
      <c r="O40" s="468"/>
    </row>
    <row r="42" spans="2:81" s="17" customFormat="1" ht="16.5" customHeight="1">
      <c r="B42" s="65" t="s">
        <v>103</v>
      </c>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6"/>
      <c r="AV42" s="16"/>
      <c r="AW42" s="16"/>
      <c r="AX42" s="16"/>
      <c r="AY42" s="16"/>
      <c r="AZ42" s="16"/>
      <c r="BA42" s="16"/>
      <c r="BB42" s="16"/>
      <c r="BC42" s="16"/>
      <c r="BD42" s="16"/>
      <c r="BE42" s="16"/>
      <c r="BF42" s="16"/>
      <c r="BG42" s="16"/>
      <c r="BH42" s="16"/>
      <c r="BI42" s="16"/>
      <c r="BJ42" s="16"/>
      <c r="BK42" s="16"/>
      <c r="BL42" s="16"/>
      <c r="BM42" s="16"/>
      <c r="BN42" s="16"/>
      <c r="BO42" s="16"/>
      <c r="BP42" s="16"/>
      <c r="BQ42" s="16"/>
      <c r="BR42" s="16"/>
      <c r="BS42" s="16"/>
      <c r="BT42" s="16"/>
      <c r="BU42" s="16"/>
      <c r="BV42" s="16"/>
      <c r="BW42" s="16"/>
      <c r="BX42" s="16"/>
      <c r="BY42" s="16"/>
      <c r="BZ42" s="16"/>
      <c r="CA42" s="16"/>
      <c r="CB42" s="16"/>
      <c r="CC42" s="16"/>
    </row>
    <row r="44" spans="2:81" ht="16.5" customHeight="1">
      <c r="C44" s="17" t="s">
        <v>3509</v>
      </c>
    </row>
    <row r="46" spans="2:81" ht="16.5" customHeight="1">
      <c r="C46" s="219" t="s">
        <v>3511</v>
      </c>
    </row>
    <row r="47" spans="2:81" ht="16.5" customHeight="1">
      <c r="C47" s="219"/>
      <c r="D47" s="17" t="s">
        <v>3512</v>
      </c>
      <c r="E47" s="219"/>
      <c r="F47" s="219"/>
      <c r="G47" s="219"/>
      <c r="H47" s="219"/>
      <c r="I47" s="219"/>
      <c r="J47" s="219"/>
      <c r="K47" s="219"/>
      <c r="L47" s="219"/>
      <c r="M47" s="219"/>
      <c r="N47" s="219"/>
      <c r="O47" s="219"/>
      <c r="P47" s="219"/>
      <c r="Q47" s="219"/>
      <c r="R47" s="219"/>
      <c r="S47" s="219"/>
      <c r="T47" s="219"/>
      <c r="U47" s="219"/>
      <c r="V47" s="219"/>
      <c r="W47" s="219"/>
      <c r="X47" s="219"/>
      <c r="Y47" s="219"/>
      <c r="Z47" s="219"/>
      <c r="AA47" s="219"/>
      <c r="AB47" s="219"/>
      <c r="AC47" s="219"/>
      <c r="AD47" s="219"/>
      <c r="AE47" s="219"/>
      <c r="AF47" s="219"/>
      <c r="AG47" s="219"/>
      <c r="AH47" s="219"/>
      <c r="AI47" s="219"/>
      <c r="AJ47" s="219"/>
      <c r="AK47" s="219"/>
      <c r="AL47" s="219"/>
      <c r="AM47" s="219"/>
      <c r="AN47" s="219"/>
      <c r="AO47" s="219"/>
      <c r="AP47" s="219"/>
      <c r="AQ47" s="219"/>
      <c r="AR47" s="219"/>
      <c r="AS47" s="219"/>
      <c r="AT47" s="219"/>
      <c r="AU47" s="219"/>
      <c r="AV47" s="219"/>
      <c r="AW47" s="219"/>
      <c r="AX47" s="219"/>
      <c r="AY47" s="219"/>
      <c r="AZ47" s="219"/>
      <c r="BA47" s="219"/>
      <c r="BB47" s="219"/>
      <c r="BC47" s="219"/>
      <c r="BD47" s="219"/>
      <c r="BE47" s="219"/>
      <c r="BF47" s="219"/>
      <c r="BG47" s="219"/>
      <c r="BH47" s="219"/>
      <c r="BI47" s="219"/>
      <c r="BJ47" s="219"/>
      <c r="BK47" s="219"/>
      <c r="BL47" s="219"/>
      <c r="BM47" s="219"/>
      <c r="BN47" s="219"/>
      <c r="BO47" s="219"/>
      <c r="BP47" s="219"/>
    </row>
    <row r="48" spans="2:81" ht="16.5" customHeight="1">
      <c r="D48" s="17" t="s">
        <v>3513</v>
      </c>
    </row>
    <row r="50" spans="1:81" ht="16.5" customHeight="1">
      <c r="D50" s="17" t="s">
        <v>3514</v>
      </c>
      <c r="R50" s="16"/>
      <c r="T50" s="501" t="s">
        <v>1876</v>
      </c>
    </row>
    <row r="51" spans="1:81" ht="16.5" customHeight="1">
      <c r="E51" s="17" t="s">
        <v>3515</v>
      </c>
      <c r="R51" s="16"/>
      <c r="T51" s="501"/>
    </row>
    <row r="53" spans="1:81" s="17" customFormat="1" ht="16.5" customHeight="1">
      <c r="A53" s="16"/>
      <c r="C53" s="219" t="s">
        <v>3510</v>
      </c>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6"/>
      <c r="AV53" s="16"/>
      <c r="AW53" s="16"/>
      <c r="AX53" s="16"/>
      <c r="AY53" s="16"/>
      <c r="AZ53" s="16"/>
      <c r="BA53" s="16"/>
      <c r="BB53" s="16"/>
      <c r="BC53" s="16"/>
      <c r="BD53" s="16"/>
      <c r="BE53" s="16"/>
      <c r="BF53" s="16"/>
      <c r="BG53" s="16"/>
      <c r="BH53" s="16"/>
      <c r="BI53" s="16"/>
      <c r="BJ53" s="16"/>
      <c r="BK53" s="16"/>
      <c r="BL53" s="16"/>
      <c r="BM53" s="16"/>
      <c r="BN53" s="16"/>
      <c r="BO53" s="16"/>
      <c r="BP53" s="16"/>
      <c r="BQ53" s="16"/>
      <c r="BR53" s="16"/>
      <c r="BS53" s="16"/>
      <c r="BT53" s="16"/>
      <c r="BU53" s="16"/>
      <c r="BV53" s="16"/>
      <c r="BW53" s="16"/>
      <c r="BX53" s="16"/>
      <c r="BY53" s="16"/>
      <c r="BZ53" s="16"/>
      <c r="CA53" s="16"/>
      <c r="CB53" s="16"/>
      <c r="CC53" s="16"/>
    </row>
  </sheetData>
  <mergeCells count="59">
    <mergeCell ref="AM2:AS2"/>
    <mergeCell ref="O2:Q2"/>
    <mergeCell ref="R2:Y2"/>
    <mergeCell ref="Z2:AB2"/>
    <mergeCell ref="AC2:AI2"/>
    <mergeCell ref="AJ2:AL2"/>
    <mergeCell ref="AJ4:AL4"/>
    <mergeCell ref="AM4:AS4"/>
    <mergeCell ref="O3:Q3"/>
    <mergeCell ref="R3:Y3"/>
    <mergeCell ref="Z3:AB3"/>
    <mergeCell ref="AC3:AI3"/>
    <mergeCell ref="AJ3:AL3"/>
    <mergeCell ref="AM3:AS3"/>
    <mergeCell ref="D19:K19"/>
    <mergeCell ref="L19:S19"/>
    <mergeCell ref="T19:AA19"/>
    <mergeCell ref="O4:Q4"/>
    <mergeCell ref="R4:Y4"/>
    <mergeCell ref="Z4:AB4"/>
    <mergeCell ref="I7:P7"/>
    <mergeCell ref="Q7:Y7"/>
    <mergeCell ref="I8:P8"/>
    <mergeCell ref="I9:P9"/>
    <mergeCell ref="Q9:Y9"/>
    <mergeCell ref="AB19:AC19"/>
    <mergeCell ref="AC4:AI4"/>
    <mergeCell ref="AD19:AU19"/>
    <mergeCell ref="AV19:BM19"/>
    <mergeCell ref="AB20:AC20"/>
    <mergeCell ref="AB21:AC21"/>
    <mergeCell ref="AV27:BM27"/>
    <mergeCell ref="AV26:BM26"/>
    <mergeCell ref="D26:K26"/>
    <mergeCell ref="L26:S26"/>
    <mergeCell ref="T26:AA26"/>
    <mergeCell ref="AB26:AC26"/>
    <mergeCell ref="AD26:AU26"/>
    <mergeCell ref="D27:K27"/>
    <mergeCell ref="L27:S27"/>
    <mergeCell ref="T27:AA27"/>
    <mergeCell ref="AB27:AC27"/>
    <mergeCell ref="AD27:AU27"/>
    <mergeCell ref="D32:K32"/>
    <mergeCell ref="L32:S32"/>
    <mergeCell ref="T32:AS32"/>
    <mergeCell ref="AT32:BK32"/>
    <mergeCell ref="D33:K33"/>
    <mergeCell ref="L33:S33"/>
    <mergeCell ref="T33:AS33"/>
    <mergeCell ref="AT33:BK33"/>
    <mergeCell ref="D38:N38"/>
    <mergeCell ref="O38:AA38"/>
    <mergeCell ref="AB38:AF38"/>
    <mergeCell ref="AG38:BK38"/>
    <mergeCell ref="D39:N39"/>
    <mergeCell ref="O39:AA39"/>
    <mergeCell ref="AB39:AF39"/>
    <mergeCell ref="AG39:BK39"/>
  </mergeCells>
  <phoneticPr fontId="2"/>
  <hyperlinks>
    <hyperlink ref="T50" location="【補足資料】特定科目!A1" display="「【補足資料】特定科目」参照"/>
  </hyperlink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sheetPr>
    <tabColor rgb="FF00B050"/>
  </sheetPr>
  <dimension ref="B1:CC153"/>
  <sheetViews>
    <sheetView showGridLines="0" topLeftCell="A79" zoomScale="90" zoomScaleNormal="90" workbookViewId="0">
      <selection activeCell="Z106" sqref="Z106"/>
    </sheetView>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59" width="2.375" style="16"/>
    <col min="60" max="60" width="2.375" style="16" customWidth="1"/>
    <col min="61" max="83" width="2.375" style="16"/>
    <col min="84" max="84" width="2.375" style="16" customWidth="1"/>
    <col min="85"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850" t="str">
        <f>表紙!E12</f>
        <v>システム名</v>
      </c>
      <c r="P2" s="851"/>
      <c r="Q2" s="852"/>
      <c r="R2" s="859" t="str">
        <f>表紙!L12</f>
        <v>Acelink</v>
      </c>
      <c r="S2" s="860"/>
      <c r="T2" s="860"/>
      <c r="U2" s="860"/>
      <c r="V2" s="860"/>
      <c r="W2" s="860"/>
      <c r="X2" s="860"/>
      <c r="Y2" s="861"/>
      <c r="Z2" s="868" t="str">
        <f>表紙!E15</f>
        <v>機能ID</v>
      </c>
      <c r="AA2" s="851"/>
      <c r="AB2" s="852"/>
      <c r="AC2" s="859" t="str">
        <f>表紙!L15</f>
        <v>VKZ340100</v>
      </c>
      <c r="AD2" s="860"/>
      <c r="AE2" s="860"/>
      <c r="AF2" s="860"/>
      <c r="AG2" s="860"/>
      <c r="AH2" s="860"/>
      <c r="AI2" s="861"/>
      <c r="AJ2" s="868" t="str">
        <f>表紙!E16</f>
        <v>機能名</v>
      </c>
      <c r="AK2" s="851"/>
      <c r="AL2" s="852"/>
      <c r="AM2" s="859" t="str">
        <f>表紙!L16</f>
        <v>元帳データ集計</v>
      </c>
      <c r="AN2" s="860"/>
      <c r="AO2" s="860"/>
      <c r="AP2" s="860"/>
      <c r="AQ2" s="860"/>
      <c r="AR2" s="860"/>
      <c r="AS2" s="874"/>
      <c r="AT2" s="5"/>
    </row>
    <row r="3" spans="2:46" s="3" customFormat="1" ht="15.75">
      <c r="O3" s="853" t="str">
        <f>表紙!E13</f>
        <v>サブシステムID</v>
      </c>
      <c r="P3" s="854"/>
      <c r="Q3" s="855"/>
      <c r="R3" s="862" t="str">
        <f>表紙!L13</f>
        <v>AL</v>
      </c>
      <c r="S3" s="863"/>
      <c r="T3" s="863"/>
      <c r="U3" s="863"/>
      <c r="V3" s="863"/>
      <c r="W3" s="863"/>
      <c r="X3" s="863"/>
      <c r="Y3" s="864"/>
      <c r="Z3" s="869" t="str">
        <f>表紙!E18</f>
        <v>作成年月日</v>
      </c>
      <c r="AA3" s="854"/>
      <c r="AB3" s="855"/>
      <c r="AC3" s="875">
        <f>表紙!L18</f>
        <v>42562</v>
      </c>
      <c r="AD3" s="876"/>
      <c r="AE3" s="876"/>
      <c r="AF3" s="876"/>
      <c r="AG3" s="876"/>
      <c r="AH3" s="876"/>
      <c r="AI3" s="877"/>
      <c r="AJ3" s="869" t="str">
        <f>表紙!E19</f>
        <v>作成者</v>
      </c>
      <c r="AK3" s="854"/>
      <c r="AL3" s="855"/>
      <c r="AM3" s="862" t="str">
        <f>表紙!L19</f>
        <v>宇野 淳</v>
      </c>
      <c r="AN3" s="863"/>
      <c r="AO3" s="863"/>
      <c r="AP3" s="863"/>
      <c r="AQ3" s="863"/>
      <c r="AR3" s="863"/>
      <c r="AS3" s="872"/>
      <c r="AT3" s="5"/>
    </row>
    <row r="4" spans="2:46" s="3" customFormat="1" thickBot="1">
      <c r="O4" s="856" t="str">
        <f>表紙!E14</f>
        <v>サブシステム名</v>
      </c>
      <c r="P4" s="857"/>
      <c r="Q4" s="858"/>
      <c r="R4" s="865" t="str">
        <f>表紙!L14</f>
        <v>VKZ</v>
      </c>
      <c r="S4" s="866"/>
      <c r="T4" s="866"/>
      <c r="U4" s="866"/>
      <c r="V4" s="866"/>
      <c r="W4" s="866"/>
      <c r="X4" s="866"/>
      <c r="Y4" s="867"/>
      <c r="Z4" s="870" t="str">
        <f>表紙!E20</f>
        <v>最終更新年月日</v>
      </c>
      <c r="AA4" s="857"/>
      <c r="AB4" s="858"/>
      <c r="AC4" s="878">
        <f>表紙!L20</f>
        <v>42655</v>
      </c>
      <c r="AD4" s="879"/>
      <c r="AE4" s="879"/>
      <c r="AF4" s="879"/>
      <c r="AG4" s="879"/>
      <c r="AH4" s="879"/>
      <c r="AI4" s="880"/>
      <c r="AJ4" s="870" t="str">
        <f>表紙!E21</f>
        <v>最終更新者</v>
      </c>
      <c r="AK4" s="857"/>
      <c r="AL4" s="858"/>
      <c r="AM4" s="865" t="str">
        <f>表紙!L21</f>
        <v>宇野 淳</v>
      </c>
      <c r="AN4" s="866"/>
      <c r="AO4" s="866"/>
      <c r="AP4" s="866"/>
      <c r="AQ4" s="866"/>
      <c r="AR4" s="866"/>
      <c r="AS4" s="871"/>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178</v>
      </c>
      <c r="I7" s="929" t="s">
        <v>3169</v>
      </c>
      <c r="J7" s="929"/>
      <c r="K7" s="929"/>
      <c r="L7" s="929"/>
      <c r="M7" s="929"/>
      <c r="N7" s="929"/>
      <c r="O7" s="929"/>
      <c r="P7" s="929"/>
      <c r="Q7" s="929" t="s">
        <v>3170</v>
      </c>
      <c r="R7" s="929"/>
      <c r="S7" s="929"/>
      <c r="T7" s="929"/>
      <c r="U7" s="929"/>
      <c r="V7" s="929"/>
      <c r="W7" s="929"/>
      <c r="X7" s="929"/>
      <c r="Y7" s="929"/>
      <c r="AO7" s="4"/>
      <c r="AP7" s="4"/>
      <c r="AQ7" s="4"/>
      <c r="AR7" s="4"/>
      <c r="AS7" s="5"/>
      <c r="AT7" s="5"/>
    </row>
    <row r="8" spans="2:46" s="3" customFormat="1">
      <c r="B8" s="66" t="s">
        <v>1363</v>
      </c>
      <c r="I8" s="929" t="str">
        <f>"I"&amp;I7</f>
        <v>ILedgerCommonDetailLogic</v>
      </c>
      <c r="J8" s="929"/>
      <c r="K8" s="929"/>
      <c r="L8" s="929"/>
      <c r="M8" s="929"/>
      <c r="N8" s="929"/>
      <c r="O8" s="929"/>
      <c r="P8" s="929"/>
      <c r="AO8" s="4"/>
      <c r="AP8" s="4"/>
      <c r="AQ8" s="4"/>
      <c r="AR8" s="4"/>
      <c r="AS8" s="5"/>
      <c r="AT8" s="5"/>
    </row>
    <row r="9" spans="2:46" s="3" customFormat="1">
      <c r="B9" s="66" t="s">
        <v>1364</v>
      </c>
      <c r="I9" s="929" t="s">
        <v>3172</v>
      </c>
      <c r="J9" s="929"/>
      <c r="K9" s="929"/>
      <c r="L9" s="929"/>
      <c r="M9" s="929"/>
      <c r="N9" s="929"/>
      <c r="O9" s="929"/>
      <c r="P9" s="929"/>
      <c r="Q9" s="929" t="s">
        <v>3171</v>
      </c>
      <c r="R9" s="929"/>
      <c r="S9" s="929"/>
      <c r="T9" s="929"/>
      <c r="U9" s="929"/>
      <c r="V9" s="929"/>
      <c r="W9" s="929"/>
      <c r="X9" s="929"/>
      <c r="Y9" s="929"/>
      <c r="AO9" s="4"/>
      <c r="AP9" s="4"/>
      <c r="AQ9" s="4"/>
      <c r="AR9" s="4"/>
      <c r="AS9" s="5"/>
      <c r="AT9" s="5"/>
    </row>
    <row r="10" spans="2:46" s="3" customFormat="1" ht="15.75">
      <c r="AO10" s="4"/>
      <c r="AP10" s="4"/>
      <c r="AQ10" s="4"/>
      <c r="AR10" s="4"/>
      <c r="AS10" s="5"/>
      <c r="AT10" s="5"/>
    </row>
    <row r="11" spans="2:46" s="3" customFormat="1" ht="15.75">
      <c r="AO11" s="4"/>
      <c r="AP11" s="4"/>
      <c r="AQ11" s="4"/>
      <c r="AR11" s="4"/>
      <c r="AS11" s="5"/>
      <c r="AT11" s="5"/>
    </row>
    <row r="12" spans="2:46" s="3" customFormat="1">
      <c r="B12" s="66" t="s">
        <v>22</v>
      </c>
      <c r="AO12" s="4"/>
      <c r="AP12" s="4"/>
      <c r="AQ12" s="4"/>
      <c r="AR12" s="4"/>
      <c r="AS12" s="5"/>
      <c r="AT12" s="5"/>
    </row>
    <row r="13" spans="2:46" s="3" customFormat="1" ht="15.75">
      <c r="AO13" s="4"/>
      <c r="AP13" s="4"/>
      <c r="AQ13" s="4"/>
      <c r="AR13" s="4"/>
      <c r="AS13" s="5"/>
      <c r="AT13" s="5"/>
    </row>
    <row r="14" spans="2:46" s="3" customFormat="1" ht="15.75">
      <c r="C14" s="3" t="s">
        <v>3173</v>
      </c>
      <c r="AO14" s="4"/>
      <c r="AP14" s="4"/>
      <c r="AQ14" s="4"/>
      <c r="AR14" s="4"/>
      <c r="AS14" s="5"/>
      <c r="AT14" s="5"/>
    </row>
    <row r="15" spans="2:46" s="3" customFormat="1" ht="15.75">
      <c r="AO15" s="4"/>
      <c r="AP15" s="4"/>
      <c r="AQ15" s="4"/>
      <c r="AR15" s="4"/>
      <c r="AS15" s="5"/>
      <c r="AT15" s="5"/>
    </row>
    <row r="16" spans="2:46" s="3" customFormat="1" ht="15.7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6.5" customHeight="1">
      <c r="B19" s="17"/>
      <c r="C19" s="727" t="s">
        <v>92</v>
      </c>
      <c r="D19" s="922" t="s">
        <v>87</v>
      </c>
      <c r="E19" s="923"/>
      <c r="F19" s="923"/>
      <c r="G19" s="923"/>
      <c r="H19" s="923"/>
      <c r="I19" s="923"/>
      <c r="J19" s="923"/>
      <c r="K19" s="924"/>
      <c r="L19" s="925" t="s">
        <v>88</v>
      </c>
      <c r="M19" s="926"/>
      <c r="N19" s="926"/>
      <c r="O19" s="926"/>
      <c r="P19" s="926"/>
      <c r="Q19" s="926"/>
      <c r="R19" s="926"/>
      <c r="S19" s="927"/>
      <c r="T19" s="922" t="s">
        <v>95</v>
      </c>
      <c r="U19" s="923"/>
      <c r="V19" s="923"/>
      <c r="W19" s="923"/>
      <c r="X19" s="923"/>
      <c r="Y19" s="923"/>
      <c r="Z19" s="923"/>
      <c r="AA19" s="924"/>
      <c r="AB19" s="925" t="s">
        <v>107</v>
      </c>
      <c r="AC19" s="926"/>
      <c r="AD19" s="925" t="s">
        <v>96</v>
      </c>
      <c r="AE19" s="926"/>
      <c r="AF19" s="926"/>
      <c r="AG19" s="926"/>
      <c r="AH19" s="926"/>
      <c r="AI19" s="926"/>
      <c r="AJ19" s="926"/>
      <c r="AK19" s="926"/>
      <c r="AL19" s="926"/>
      <c r="AM19" s="926"/>
      <c r="AN19" s="926"/>
      <c r="AO19" s="926"/>
      <c r="AP19" s="926"/>
      <c r="AQ19" s="926"/>
      <c r="AR19" s="926"/>
      <c r="AS19" s="926"/>
      <c r="AT19" s="926"/>
      <c r="AU19" s="927"/>
      <c r="AV19" s="925" t="s">
        <v>30</v>
      </c>
      <c r="AW19" s="926"/>
      <c r="AX19" s="926"/>
      <c r="AY19" s="926"/>
      <c r="AZ19" s="926"/>
      <c r="BA19" s="926"/>
      <c r="BB19" s="926"/>
      <c r="BC19" s="926"/>
      <c r="BD19" s="926"/>
      <c r="BE19" s="926"/>
      <c r="BF19" s="926"/>
      <c r="BG19" s="926"/>
      <c r="BH19" s="926"/>
      <c r="BI19" s="926"/>
      <c r="BJ19" s="926"/>
      <c r="BK19" s="926"/>
      <c r="BL19" s="926"/>
      <c r="BM19" s="927"/>
      <c r="BN19" s="16"/>
      <c r="BO19" s="16"/>
      <c r="BP19" s="16"/>
      <c r="BQ19" s="16"/>
      <c r="BR19" s="16"/>
      <c r="BS19" s="16"/>
      <c r="BT19" s="16"/>
      <c r="BU19" s="16"/>
      <c r="BV19" s="16"/>
      <c r="BW19" s="16"/>
      <c r="BX19" s="16"/>
      <c r="BY19" s="16"/>
      <c r="BZ19" s="16"/>
      <c r="CA19" s="16"/>
      <c r="CB19" s="16"/>
      <c r="CC19" s="16"/>
    </row>
    <row r="20" spans="2:81" s="14" customFormat="1" ht="14.25" customHeight="1">
      <c r="B20" s="17"/>
      <c r="C20" s="728">
        <v>1</v>
      </c>
      <c r="D20" s="724" t="s">
        <v>350</v>
      </c>
      <c r="E20" s="725"/>
      <c r="F20" s="725"/>
      <c r="G20" s="725"/>
      <c r="H20" s="725"/>
      <c r="I20" s="725"/>
      <c r="J20" s="725"/>
      <c r="K20" s="726"/>
      <c r="L20" s="724" t="s">
        <v>351</v>
      </c>
      <c r="M20" s="725"/>
      <c r="N20" s="725"/>
      <c r="O20" s="725"/>
      <c r="P20" s="725"/>
      <c r="Q20" s="725"/>
      <c r="R20" s="725"/>
      <c r="S20" s="726"/>
      <c r="T20" s="724" t="s">
        <v>352</v>
      </c>
      <c r="U20" s="725"/>
      <c r="V20" s="725"/>
      <c r="W20" s="725"/>
      <c r="X20" s="725"/>
      <c r="Y20" s="725"/>
      <c r="Z20" s="725"/>
      <c r="AA20" s="726"/>
      <c r="AB20" s="912"/>
      <c r="AC20" s="921"/>
      <c r="AD20" s="724" t="s">
        <v>353</v>
      </c>
      <c r="AE20" s="725"/>
      <c r="AF20" s="725"/>
      <c r="AG20" s="725"/>
      <c r="AH20" s="725"/>
      <c r="AI20" s="725"/>
      <c r="AJ20" s="725"/>
      <c r="AK20" s="725"/>
      <c r="AL20" s="725"/>
      <c r="AM20" s="725"/>
      <c r="AN20" s="725"/>
      <c r="AO20" s="725"/>
      <c r="AP20" s="725"/>
      <c r="AQ20" s="725"/>
      <c r="AR20" s="725"/>
      <c r="AS20" s="725"/>
      <c r="AT20" s="725"/>
      <c r="AU20" s="726"/>
      <c r="AV20" s="724"/>
      <c r="AW20" s="725"/>
      <c r="AX20" s="725"/>
      <c r="AY20" s="725"/>
      <c r="AZ20" s="725"/>
      <c r="BA20" s="725"/>
      <c r="BB20" s="725"/>
      <c r="BC20" s="725"/>
      <c r="BD20" s="725"/>
      <c r="BE20" s="725"/>
      <c r="BF20" s="725"/>
      <c r="BG20" s="725"/>
      <c r="BH20" s="725"/>
      <c r="BI20" s="725"/>
      <c r="BJ20" s="725"/>
      <c r="BK20" s="725"/>
      <c r="BL20" s="725"/>
      <c r="BM20" s="726"/>
      <c r="BN20" s="16"/>
      <c r="BO20" s="16"/>
      <c r="BP20" s="16"/>
      <c r="BQ20" s="16"/>
      <c r="BR20" s="16"/>
      <c r="BS20" s="16"/>
      <c r="BT20" s="16"/>
      <c r="BU20" s="16"/>
      <c r="BV20" s="16"/>
      <c r="BW20" s="16"/>
      <c r="BX20" s="16"/>
      <c r="BY20" s="16"/>
      <c r="BZ20" s="16"/>
      <c r="CA20" s="16"/>
      <c r="CB20" s="16"/>
      <c r="CC20" s="16"/>
    </row>
    <row r="21" spans="2:81" s="14" customFormat="1" ht="14.25" customHeight="1">
      <c r="B21" s="17"/>
      <c r="C21" s="728">
        <f>C20+1</f>
        <v>2</v>
      </c>
      <c r="D21" s="724" t="s">
        <v>354</v>
      </c>
      <c r="E21" s="725"/>
      <c r="F21" s="725"/>
      <c r="G21" s="725"/>
      <c r="H21" s="725"/>
      <c r="I21" s="725"/>
      <c r="J21" s="725"/>
      <c r="K21" s="726"/>
      <c r="L21" s="724" t="s">
        <v>355</v>
      </c>
      <c r="M21" s="725"/>
      <c r="N21" s="725"/>
      <c r="O21" s="725"/>
      <c r="P21" s="725"/>
      <c r="Q21" s="725"/>
      <c r="R21" s="725"/>
      <c r="S21" s="726"/>
      <c r="T21" s="724" t="s">
        <v>125</v>
      </c>
      <c r="U21" s="725"/>
      <c r="V21" s="725"/>
      <c r="W21" s="725"/>
      <c r="X21" s="725"/>
      <c r="Y21" s="725"/>
      <c r="Z21" s="725"/>
      <c r="AA21" s="726"/>
      <c r="AB21" s="912"/>
      <c r="AC21" s="921"/>
      <c r="AD21" s="724" t="s">
        <v>357</v>
      </c>
      <c r="AE21" s="725"/>
      <c r="AF21" s="725"/>
      <c r="AG21" s="725"/>
      <c r="AH21" s="725"/>
      <c r="AI21" s="725"/>
      <c r="AJ21" s="725"/>
      <c r="AK21" s="725"/>
      <c r="AL21" s="725"/>
      <c r="AM21" s="725"/>
      <c r="AN21" s="725"/>
      <c r="AO21" s="725"/>
      <c r="AP21" s="725"/>
      <c r="AQ21" s="725"/>
      <c r="AR21" s="725"/>
      <c r="AS21" s="725"/>
      <c r="AT21" s="725"/>
      <c r="AU21" s="726"/>
      <c r="AV21" s="724"/>
      <c r="AW21" s="725"/>
      <c r="AX21" s="725"/>
      <c r="AY21" s="725"/>
      <c r="AZ21" s="725"/>
      <c r="BA21" s="725"/>
      <c r="BB21" s="725"/>
      <c r="BC21" s="725"/>
      <c r="BD21" s="725"/>
      <c r="BE21" s="725"/>
      <c r="BF21" s="725"/>
      <c r="BG21" s="725"/>
      <c r="BH21" s="725"/>
      <c r="BI21" s="725"/>
      <c r="BJ21" s="725"/>
      <c r="BK21" s="725"/>
      <c r="BL21" s="725"/>
      <c r="BM21" s="726"/>
      <c r="BN21" s="16"/>
      <c r="BO21" s="16"/>
      <c r="BP21" s="16"/>
      <c r="BQ21" s="16"/>
      <c r="BR21" s="16"/>
      <c r="BS21" s="16"/>
      <c r="BT21" s="16"/>
      <c r="BU21" s="16"/>
      <c r="BV21" s="16"/>
      <c r="BW21" s="16"/>
      <c r="BX21" s="16"/>
      <c r="BY21" s="16"/>
      <c r="BZ21" s="16"/>
      <c r="CA21" s="16"/>
      <c r="CB21" s="16"/>
      <c r="CC21" s="16"/>
    </row>
    <row r="22" spans="2:81" s="14" customFormat="1" ht="14.25" customHeight="1">
      <c r="B22" s="17"/>
      <c r="C22" s="728">
        <f t="shared" ref="C22:C27" si="0">C21+1</f>
        <v>3</v>
      </c>
      <c r="D22" s="724" t="s">
        <v>358</v>
      </c>
      <c r="E22" s="725"/>
      <c r="F22" s="725"/>
      <c r="G22" s="725"/>
      <c r="H22" s="725"/>
      <c r="I22" s="725"/>
      <c r="J22" s="725"/>
      <c r="K22" s="726"/>
      <c r="L22" s="724" t="s">
        <v>359</v>
      </c>
      <c r="M22" s="725"/>
      <c r="N22" s="725"/>
      <c r="O22" s="725"/>
      <c r="P22" s="725"/>
      <c r="Q22" s="725"/>
      <c r="R22" s="725"/>
      <c r="S22" s="726"/>
      <c r="T22" s="724" t="s">
        <v>360</v>
      </c>
      <c r="U22" s="725"/>
      <c r="V22" s="725"/>
      <c r="W22" s="725"/>
      <c r="X22" s="725"/>
      <c r="Y22" s="725"/>
      <c r="Z22" s="725"/>
      <c r="AA22" s="726"/>
      <c r="AB22" s="912"/>
      <c r="AC22" s="921"/>
      <c r="AD22" s="724" t="s">
        <v>361</v>
      </c>
      <c r="AE22" s="725"/>
      <c r="AF22" s="725"/>
      <c r="AG22" s="725"/>
      <c r="AH22" s="725"/>
      <c r="AI22" s="725"/>
      <c r="AJ22" s="725"/>
      <c r="AK22" s="725"/>
      <c r="AL22" s="725"/>
      <c r="AM22" s="725"/>
      <c r="AN22" s="725"/>
      <c r="AO22" s="725"/>
      <c r="AP22" s="725"/>
      <c r="AQ22" s="725"/>
      <c r="AR22" s="725"/>
      <c r="AS22" s="725"/>
      <c r="AT22" s="725"/>
      <c r="AU22" s="726"/>
      <c r="AV22" s="724"/>
      <c r="AW22" s="725"/>
      <c r="AX22" s="725"/>
      <c r="AY22" s="725"/>
      <c r="AZ22" s="725"/>
      <c r="BA22" s="725"/>
      <c r="BB22" s="725"/>
      <c r="BC22" s="725"/>
      <c r="BD22" s="725"/>
      <c r="BE22" s="725"/>
      <c r="BF22" s="725"/>
      <c r="BG22" s="725"/>
      <c r="BH22" s="725"/>
      <c r="BI22" s="725"/>
      <c r="BJ22" s="725"/>
      <c r="BK22" s="725"/>
      <c r="BL22" s="725"/>
      <c r="BM22" s="726"/>
      <c r="BN22" s="16"/>
      <c r="BO22" s="16"/>
      <c r="BP22" s="16"/>
      <c r="BQ22" s="16"/>
      <c r="BR22" s="16"/>
      <c r="BS22" s="16"/>
      <c r="BT22" s="16"/>
      <c r="BU22" s="16"/>
      <c r="BV22" s="16"/>
      <c r="BW22" s="16"/>
      <c r="BX22" s="16"/>
      <c r="BY22" s="16"/>
      <c r="BZ22" s="16"/>
      <c r="CA22" s="16"/>
      <c r="CB22" s="16"/>
      <c r="CC22" s="16"/>
    </row>
    <row r="23" spans="2:81" s="14" customFormat="1" ht="14.25" customHeight="1">
      <c r="B23" s="17"/>
      <c r="C23" s="728">
        <f t="shared" si="0"/>
        <v>4</v>
      </c>
      <c r="D23" s="724" t="s">
        <v>1539</v>
      </c>
      <c r="E23" s="725"/>
      <c r="F23" s="725"/>
      <c r="G23" s="725"/>
      <c r="H23" s="725"/>
      <c r="I23" s="725"/>
      <c r="J23" s="725"/>
      <c r="K23" s="726"/>
      <c r="L23" s="724" t="s">
        <v>1578</v>
      </c>
      <c r="M23" s="725"/>
      <c r="N23" s="725"/>
      <c r="O23" s="725"/>
      <c r="P23" s="725"/>
      <c r="Q23" s="725"/>
      <c r="R23" s="725"/>
      <c r="S23" s="726"/>
      <c r="T23" s="724" t="s">
        <v>112</v>
      </c>
      <c r="U23" s="725"/>
      <c r="V23" s="725"/>
      <c r="W23" s="725"/>
      <c r="X23" s="725"/>
      <c r="Y23" s="725"/>
      <c r="Z23" s="725"/>
      <c r="AA23" s="726"/>
      <c r="AB23" s="912"/>
      <c r="AC23" s="921"/>
      <c r="AD23" s="724" t="s">
        <v>194</v>
      </c>
      <c r="AE23" s="725"/>
      <c r="AF23" s="725"/>
      <c r="AG23" s="725"/>
      <c r="AH23" s="725"/>
      <c r="AI23" s="725"/>
      <c r="AJ23" s="725"/>
      <c r="AK23" s="725"/>
      <c r="AL23" s="725"/>
      <c r="AM23" s="725"/>
      <c r="AN23" s="725"/>
      <c r="AO23" s="725"/>
      <c r="AP23" s="725"/>
      <c r="AQ23" s="725"/>
      <c r="AR23" s="725"/>
      <c r="AS23" s="725"/>
      <c r="AT23" s="725"/>
      <c r="AU23" s="726"/>
      <c r="AV23" s="724"/>
      <c r="AW23" s="725"/>
      <c r="AX23" s="725"/>
      <c r="AY23" s="725"/>
      <c r="AZ23" s="725"/>
      <c r="BA23" s="725"/>
      <c r="BB23" s="725"/>
      <c r="BC23" s="725"/>
      <c r="BD23" s="725"/>
      <c r="BE23" s="725"/>
      <c r="BF23" s="725"/>
      <c r="BG23" s="725"/>
      <c r="BH23" s="725"/>
      <c r="BI23" s="725"/>
      <c r="BJ23" s="725"/>
      <c r="BK23" s="725"/>
      <c r="BL23" s="725"/>
      <c r="BM23" s="726"/>
      <c r="BN23" s="16"/>
      <c r="BO23" s="16"/>
      <c r="BP23" s="16"/>
      <c r="BQ23" s="16"/>
      <c r="BR23" s="16"/>
      <c r="BS23" s="16"/>
      <c r="BT23" s="16"/>
      <c r="BU23" s="16"/>
      <c r="BV23" s="16"/>
      <c r="BW23" s="16"/>
      <c r="BX23" s="16"/>
      <c r="BY23" s="16"/>
      <c r="BZ23" s="16"/>
      <c r="CA23" s="16"/>
      <c r="CB23" s="16"/>
      <c r="CC23" s="16"/>
    </row>
    <row r="24" spans="2:81" s="14" customFormat="1" ht="14.25" customHeight="1">
      <c r="B24" s="17"/>
      <c r="C24" s="728">
        <f t="shared" si="0"/>
        <v>5</v>
      </c>
      <c r="D24" s="724" t="s">
        <v>1540</v>
      </c>
      <c r="E24" s="725"/>
      <c r="F24" s="725"/>
      <c r="G24" s="725"/>
      <c r="H24" s="725"/>
      <c r="I24" s="725"/>
      <c r="J24" s="725"/>
      <c r="K24" s="726"/>
      <c r="L24" s="724" t="s">
        <v>195</v>
      </c>
      <c r="M24" s="725"/>
      <c r="N24" s="725"/>
      <c r="O24" s="725"/>
      <c r="P24" s="725"/>
      <c r="Q24" s="725"/>
      <c r="R24" s="725"/>
      <c r="S24" s="726"/>
      <c r="T24" s="724" t="s">
        <v>1541</v>
      </c>
      <c r="U24" s="725"/>
      <c r="V24" s="725"/>
      <c r="W24" s="725"/>
      <c r="X24" s="725"/>
      <c r="Y24" s="725"/>
      <c r="Z24" s="725"/>
      <c r="AA24" s="726"/>
      <c r="AB24" s="912"/>
      <c r="AC24" s="921"/>
      <c r="AD24" s="724" t="s">
        <v>1254</v>
      </c>
      <c r="AE24" s="725"/>
      <c r="AF24" s="725"/>
      <c r="AG24" s="725"/>
      <c r="AH24" s="725"/>
      <c r="AI24" s="725"/>
      <c r="AJ24" s="725"/>
      <c r="AK24" s="725"/>
      <c r="AL24" s="725"/>
      <c r="AM24" s="725"/>
      <c r="AN24" s="725"/>
      <c r="AO24" s="725"/>
      <c r="AP24" s="725"/>
      <c r="AQ24" s="725"/>
      <c r="AR24" s="725"/>
      <c r="AS24" s="725"/>
      <c r="AT24" s="725"/>
      <c r="AU24" s="726"/>
      <c r="AV24" s="724"/>
      <c r="AW24" s="725"/>
      <c r="AX24" s="725"/>
      <c r="AY24" s="725"/>
      <c r="AZ24" s="725"/>
      <c r="BA24" s="725"/>
      <c r="BB24" s="725"/>
      <c r="BC24" s="725"/>
      <c r="BD24" s="725"/>
      <c r="BE24" s="725"/>
      <c r="BF24" s="725"/>
      <c r="BG24" s="725"/>
      <c r="BH24" s="725"/>
      <c r="BI24" s="725"/>
      <c r="BJ24" s="725"/>
      <c r="BK24" s="725"/>
      <c r="BL24" s="725"/>
      <c r="BM24" s="726"/>
      <c r="BN24" s="16"/>
      <c r="BO24" s="16"/>
      <c r="BP24" s="16"/>
      <c r="BQ24" s="16"/>
      <c r="BR24" s="16"/>
      <c r="BS24" s="16"/>
      <c r="BT24" s="16"/>
      <c r="BU24" s="16"/>
      <c r="BV24" s="16"/>
      <c r="BW24" s="16"/>
      <c r="BX24" s="16"/>
      <c r="BY24" s="16"/>
      <c r="BZ24" s="16"/>
      <c r="CA24" s="16"/>
      <c r="CB24" s="16"/>
      <c r="CC24" s="16"/>
    </row>
    <row r="25" spans="2:81" s="15" customFormat="1" ht="14.25" customHeight="1">
      <c r="B25" s="7"/>
      <c r="C25" s="728">
        <f t="shared" si="0"/>
        <v>6</v>
      </c>
      <c r="D25" s="724" t="s">
        <v>1414</v>
      </c>
      <c r="E25" s="725"/>
      <c r="F25" s="725"/>
      <c r="G25" s="725"/>
      <c r="H25" s="725"/>
      <c r="I25" s="725"/>
      <c r="J25" s="725"/>
      <c r="K25" s="726"/>
      <c r="L25" s="724" t="s">
        <v>1413</v>
      </c>
      <c r="M25" s="725"/>
      <c r="N25" s="725"/>
      <c r="O25" s="725"/>
      <c r="P25" s="725"/>
      <c r="Q25" s="725"/>
      <c r="R25" s="725"/>
      <c r="S25" s="726"/>
      <c r="T25" s="769" t="s">
        <v>3442</v>
      </c>
      <c r="U25" s="725"/>
      <c r="V25" s="725"/>
      <c r="W25" s="725"/>
      <c r="X25" s="725"/>
      <c r="Y25" s="725"/>
      <c r="Z25" s="725"/>
      <c r="AA25" s="726"/>
      <c r="AB25" s="912"/>
      <c r="AC25" s="921"/>
      <c r="AD25" s="724" t="s">
        <v>1655</v>
      </c>
      <c r="AE25" s="725"/>
      <c r="AF25" s="725"/>
      <c r="AG25" s="725"/>
      <c r="AH25" s="725"/>
      <c r="AI25" s="725"/>
      <c r="AJ25" s="725"/>
      <c r="AK25" s="725"/>
      <c r="AL25" s="725"/>
      <c r="AM25" s="725"/>
      <c r="AN25" s="725"/>
      <c r="AO25" s="725"/>
      <c r="AP25" s="725"/>
      <c r="AQ25" s="725"/>
      <c r="AR25" s="725"/>
      <c r="AS25" s="725"/>
      <c r="AT25" s="725"/>
      <c r="AU25" s="726"/>
      <c r="AV25" s="724"/>
      <c r="AW25" s="725"/>
      <c r="AX25" s="725"/>
      <c r="AY25" s="725"/>
      <c r="AZ25" s="725"/>
      <c r="BA25" s="725"/>
      <c r="BB25" s="725"/>
      <c r="BC25" s="725"/>
      <c r="BD25" s="725"/>
      <c r="BE25" s="725"/>
      <c r="BF25" s="725"/>
      <c r="BG25" s="725"/>
      <c r="BH25" s="725"/>
      <c r="BI25" s="725"/>
      <c r="BJ25" s="725"/>
      <c r="BK25" s="725"/>
      <c r="BL25" s="725"/>
      <c r="BM25" s="726"/>
      <c r="BN25" s="16"/>
      <c r="BO25" s="16"/>
      <c r="BP25" s="16"/>
      <c r="BQ25" s="16"/>
      <c r="BR25" s="16"/>
      <c r="BS25" s="16"/>
      <c r="BT25" s="16"/>
      <c r="BU25" s="16"/>
      <c r="BV25" s="16"/>
      <c r="BW25" s="16"/>
      <c r="BX25" s="16"/>
      <c r="BY25" s="16"/>
      <c r="BZ25" s="16"/>
      <c r="CA25" s="16"/>
      <c r="CB25" s="16"/>
      <c r="CC25" s="16"/>
    </row>
    <row r="26" spans="2:81" s="15" customFormat="1" ht="14.25" customHeight="1">
      <c r="B26" s="7"/>
      <c r="C26" s="740">
        <f t="shared" si="0"/>
        <v>7</v>
      </c>
      <c r="D26" s="736" t="s">
        <v>3174</v>
      </c>
      <c r="E26" s="737"/>
      <c r="F26" s="737"/>
      <c r="G26" s="737"/>
      <c r="H26" s="737"/>
      <c r="I26" s="737"/>
      <c r="J26" s="737"/>
      <c r="K26" s="738"/>
      <c r="L26" s="736" t="s">
        <v>2116</v>
      </c>
      <c r="M26" s="737"/>
      <c r="N26" s="737"/>
      <c r="O26" s="737"/>
      <c r="P26" s="737"/>
      <c r="Q26" s="737"/>
      <c r="R26" s="737"/>
      <c r="S26" s="738"/>
      <c r="T26" s="736" t="s">
        <v>1337</v>
      </c>
      <c r="U26" s="737"/>
      <c r="V26" s="737"/>
      <c r="W26" s="737"/>
      <c r="X26" s="737"/>
      <c r="Y26" s="737"/>
      <c r="Z26" s="737"/>
      <c r="AA26" s="738"/>
      <c r="AB26" s="912"/>
      <c r="AC26" s="921"/>
      <c r="AD26" s="736" t="s">
        <v>3179</v>
      </c>
      <c r="AE26" s="737"/>
      <c r="AF26" s="737"/>
      <c r="AG26" s="737"/>
      <c r="AH26" s="737"/>
      <c r="AI26" s="737"/>
      <c r="AJ26" s="737"/>
      <c r="AK26" s="737"/>
      <c r="AL26" s="737"/>
      <c r="AM26" s="737"/>
      <c r="AN26" s="737"/>
      <c r="AO26" s="737"/>
      <c r="AP26" s="737"/>
      <c r="AQ26" s="737"/>
      <c r="AR26" s="737"/>
      <c r="AS26" s="737"/>
      <c r="AT26" s="737"/>
      <c r="AU26" s="738"/>
      <c r="AV26" s="736"/>
      <c r="AW26" s="737"/>
      <c r="AX26" s="737"/>
      <c r="AY26" s="737"/>
      <c r="AZ26" s="737"/>
      <c r="BA26" s="737"/>
      <c r="BB26" s="737"/>
      <c r="BC26" s="737"/>
      <c r="BD26" s="737"/>
      <c r="BE26" s="737"/>
      <c r="BF26" s="737"/>
      <c r="BG26" s="737"/>
      <c r="BH26" s="737"/>
      <c r="BI26" s="737"/>
      <c r="BJ26" s="737"/>
      <c r="BK26" s="737"/>
      <c r="BL26" s="737"/>
      <c r="BM26" s="738"/>
      <c r="BN26" s="16"/>
      <c r="BO26" s="16"/>
      <c r="BP26" s="16"/>
      <c r="BQ26" s="16"/>
      <c r="BR26" s="16"/>
      <c r="BS26" s="16"/>
      <c r="BT26" s="16"/>
      <c r="BU26" s="16"/>
      <c r="BV26" s="16"/>
      <c r="BW26" s="16"/>
      <c r="BX26" s="16"/>
      <c r="BY26" s="16"/>
      <c r="BZ26" s="16"/>
      <c r="CA26" s="16"/>
      <c r="CB26" s="16"/>
      <c r="CC26" s="16"/>
    </row>
    <row r="27" spans="2:81" s="14" customFormat="1" ht="14.25" customHeight="1">
      <c r="B27" s="17"/>
      <c r="C27" s="740">
        <f t="shared" si="0"/>
        <v>8</v>
      </c>
      <c r="D27" s="736" t="s">
        <v>3178</v>
      </c>
      <c r="E27" s="725"/>
      <c r="F27" s="725"/>
      <c r="G27" s="725"/>
      <c r="H27" s="725"/>
      <c r="I27" s="725"/>
      <c r="J27" s="725"/>
      <c r="K27" s="726"/>
      <c r="L27" s="736" t="s">
        <v>3180</v>
      </c>
      <c r="M27" s="725"/>
      <c r="N27" s="725"/>
      <c r="O27" s="725"/>
      <c r="P27" s="725"/>
      <c r="Q27" s="725"/>
      <c r="R27" s="725"/>
      <c r="S27" s="726"/>
      <c r="T27" s="736" t="s">
        <v>3176</v>
      </c>
      <c r="U27" s="725"/>
      <c r="V27" s="725"/>
      <c r="W27" s="725"/>
      <c r="X27" s="725"/>
      <c r="Y27" s="725"/>
      <c r="Z27" s="725"/>
      <c r="AA27" s="726"/>
      <c r="AB27" s="912"/>
      <c r="AC27" s="921"/>
      <c r="AD27" s="736" t="s">
        <v>3181</v>
      </c>
      <c r="AE27" s="725"/>
      <c r="AF27" s="725"/>
      <c r="AG27" s="725"/>
      <c r="AH27" s="725"/>
      <c r="AI27" s="725"/>
      <c r="AJ27" s="725"/>
      <c r="AK27" s="725"/>
      <c r="AL27" s="725"/>
      <c r="AM27" s="725"/>
      <c r="AN27" s="725"/>
      <c r="AO27" s="725"/>
      <c r="AP27" s="725"/>
      <c r="AQ27" s="725"/>
      <c r="AR27" s="725"/>
      <c r="AS27" s="725"/>
      <c r="AT27" s="725"/>
      <c r="AU27" s="726"/>
      <c r="AV27" s="724"/>
      <c r="AW27" s="725"/>
      <c r="AX27" s="725"/>
      <c r="AY27" s="725"/>
      <c r="AZ27" s="725"/>
      <c r="BA27" s="725"/>
      <c r="BB27" s="725"/>
      <c r="BC27" s="725"/>
      <c r="BD27" s="725"/>
      <c r="BE27" s="725"/>
      <c r="BF27" s="725"/>
      <c r="BG27" s="725"/>
      <c r="BH27" s="725"/>
      <c r="BI27" s="725"/>
      <c r="BJ27" s="725"/>
      <c r="BK27" s="725"/>
      <c r="BL27" s="725"/>
      <c r="BM27" s="726"/>
      <c r="BN27" s="16"/>
      <c r="BO27" s="16"/>
      <c r="BP27" s="16"/>
      <c r="BQ27" s="16"/>
      <c r="BR27" s="16"/>
      <c r="BS27" s="16"/>
      <c r="BT27" s="16"/>
      <c r="BU27" s="16"/>
      <c r="BV27" s="16"/>
      <c r="BW27" s="16"/>
      <c r="BX27" s="16"/>
      <c r="BY27" s="16"/>
      <c r="BZ27" s="16"/>
      <c r="CA27" s="16"/>
      <c r="CB27" s="16"/>
      <c r="CC27" s="16"/>
    </row>
    <row r="30" spans="2:81" ht="16.5" customHeight="1">
      <c r="B30" s="65" t="s">
        <v>91</v>
      </c>
    </row>
    <row r="32" spans="2:81" s="31" customFormat="1" ht="15" customHeight="1">
      <c r="B32" s="17"/>
      <c r="C32" s="727" t="s">
        <v>92</v>
      </c>
      <c r="D32" s="922" t="s">
        <v>87</v>
      </c>
      <c r="E32" s="923"/>
      <c r="F32" s="923"/>
      <c r="G32" s="923"/>
      <c r="H32" s="923"/>
      <c r="I32" s="923"/>
      <c r="J32" s="923"/>
      <c r="K32" s="924"/>
      <c r="L32" s="925" t="s">
        <v>88</v>
      </c>
      <c r="M32" s="926"/>
      <c r="N32" s="926"/>
      <c r="O32" s="926"/>
      <c r="P32" s="926"/>
      <c r="Q32" s="926"/>
      <c r="R32" s="926"/>
      <c r="S32" s="927"/>
      <c r="T32" s="922" t="s">
        <v>95</v>
      </c>
      <c r="U32" s="923"/>
      <c r="V32" s="923"/>
      <c r="W32" s="923"/>
      <c r="X32" s="923"/>
      <c r="Y32" s="923"/>
      <c r="Z32" s="923"/>
      <c r="AA32" s="924"/>
      <c r="AB32" s="925" t="s">
        <v>107</v>
      </c>
      <c r="AC32" s="926"/>
      <c r="AD32" s="925" t="s">
        <v>96</v>
      </c>
      <c r="AE32" s="926"/>
      <c r="AF32" s="926"/>
      <c r="AG32" s="926"/>
      <c r="AH32" s="926"/>
      <c r="AI32" s="926"/>
      <c r="AJ32" s="926"/>
      <c r="AK32" s="926"/>
      <c r="AL32" s="926"/>
      <c r="AM32" s="926"/>
      <c r="AN32" s="926"/>
      <c r="AO32" s="926"/>
      <c r="AP32" s="926"/>
      <c r="AQ32" s="926"/>
      <c r="AR32" s="926"/>
      <c r="AS32" s="926"/>
      <c r="AT32" s="926"/>
      <c r="AU32" s="927"/>
      <c r="AV32" s="925" t="s">
        <v>30</v>
      </c>
      <c r="AW32" s="926"/>
      <c r="AX32" s="926"/>
      <c r="AY32" s="926"/>
      <c r="AZ32" s="926"/>
      <c r="BA32" s="926"/>
      <c r="BB32" s="926"/>
      <c r="BC32" s="926"/>
      <c r="BD32" s="926"/>
      <c r="BE32" s="926"/>
      <c r="BF32" s="926"/>
      <c r="BG32" s="926"/>
      <c r="BH32" s="926"/>
      <c r="BI32" s="926"/>
      <c r="BJ32" s="926"/>
      <c r="BK32" s="926"/>
      <c r="BL32" s="926"/>
      <c r="BM32" s="927"/>
      <c r="BN32" s="16"/>
      <c r="BO32" s="16"/>
      <c r="BP32" s="16"/>
      <c r="BQ32" s="16"/>
      <c r="BR32" s="16"/>
      <c r="BS32" s="16"/>
      <c r="BT32" s="16"/>
      <c r="BU32" s="16"/>
      <c r="BV32" s="16"/>
      <c r="BW32" s="16"/>
      <c r="BX32" s="16"/>
      <c r="BY32" s="16"/>
      <c r="BZ32" s="16"/>
      <c r="CA32" s="16"/>
      <c r="CB32" s="16"/>
      <c r="CC32" s="16"/>
    </row>
    <row r="33" spans="2:81" s="14" customFormat="1" ht="14.25" customHeight="1">
      <c r="B33" s="17"/>
      <c r="C33" s="728">
        <v>1</v>
      </c>
      <c r="D33" s="928" t="s">
        <v>3184</v>
      </c>
      <c r="E33" s="928" t="s">
        <v>114</v>
      </c>
      <c r="F33" s="928" t="s">
        <v>114</v>
      </c>
      <c r="G33" s="928" t="s">
        <v>114</v>
      </c>
      <c r="H33" s="928" t="s">
        <v>114</v>
      </c>
      <c r="I33" s="928" t="s">
        <v>114</v>
      </c>
      <c r="J33" s="928" t="s">
        <v>114</v>
      </c>
      <c r="K33" s="928" t="s">
        <v>114</v>
      </c>
      <c r="L33" s="928" t="s">
        <v>3182</v>
      </c>
      <c r="M33" s="928" t="s">
        <v>115</v>
      </c>
      <c r="N33" s="928" t="s">
        <v>115</v>
      </c>
      <c r="O33" s="928" t="s">
        <v>115</v>
      </c>
      <c r="P33" s="928" t="s">
        <v>115</v>
      </c>
      <c r="Q33" s="928" t="s">
        <v>115</v>
      </c>
      <c r="R33" s="928" t="s">
        <v>115</v>
      </c>
      <c r="S33" s="928" t="s">
        <v>115</v>
      </c>
      <c r="T33" s="928" t="s">
        <v>3175</v>
      </c>
      <c r="U33" s="928"/>
      <c r="V33" s="928"/>
      <c r="W33" s="928"/>
      <c r="X33" s="928"/>
      <c r="Y33" s="928"/>
      <c r="Z33" s="928"/>
      <c r="AA33" s="928"/>
      <c r="AB33" s="912"/>
      <c r="AC33" s="921"/>
      <c r="AD33" s="928" t="s">
        <v>3183</v>
      </c>
      <c r="AE33" s="928"/>
      <c r="AF33" s="928"/>
      <c r="AG33" s="928"/>
      <c r="AH33" s="928"/>
      <c r="AI33" s="928"/>
      <c r="AJ33" s="928"/>
      <c r="AK33" s="928"/>
      <c r="AL33" s="928"/>
      <c r="AM33" s="928"/>
      <c r="AN33" s="928"/>
      <c r="AO33" s="928"/>
      <c r="AP33" s="928"/>
      <c r="AQ33" s="928"/>
      <c r="AR33" s="928"/>
      <c r="AS33" s="928"/>
      <c r="AT33" s="928"/>
      <c r="AU33" s="928"/>
      <c r="AV33" s="928"/>
      <c r="AW33" s="928"/>
      <c r="AX33" s="928"/>
      <c r="AY33" s="928"/>
      <c r="AZ33" s="928"/>
      <c r="BA33" s="928"/>
      <c r="BB33" s="928"/>
      <c r="BC33" s="928"/>
      <c r="BD33" s="928"/>
      <c r="BE33" s="928"/>
      <c r="BF33" s="928"/>
      <c r="BG33" s="928"/>
      <c r="BH33" s="928"/>
      <c r="BI33" s="928"/>
      <c r="BJ33" s="928"/>
      <c r="BK33" s="928"/>
      <c r="BL33" s="928"/>
      <c r="BM33" s="928"/>
      <c r="BN33" s="16"/>
      <c r="BO33" s="16"/>
      <c r="BP33" s="16"/>
      <c r="BQ33" s="16"/>
      <c r="BR33" s="16"/>
      <c r="BS33" s="16"/>
      <c r="BT33" s="16"/>
      <c r="BU33" s="16"/>
      <c r="BV33" s="16"/>
      <c r="BW33" s="16"/>
      <c r="BX33" s="16"/>
      <c r="BY33" s="16"/>
      <c r="BZ33" s="16"/>
      <c r="CA33" s="16"/>
      <c r="CB33" s="16"/>
      <c r="CC33" s="16"/>
    </row>
    <row r="36" spans="2:81" ht="16.5" customHeight="1">
      <c r="B36" s="65" t="s">
        <v>106</v>
      </c>
    </row>
    <row r="38" spans="2:81" ht="16.5" customHeight="1">
      <c r="C38" s="727" t="s">
        <v>92</v>
      </c>
      <c r="D38" s="922" t="s">
        <v>87</v>
      </c>
      <c r="E38" s="923"/>
      <c r="F38" s="923"/>
      <c r="G38" s="923"/>
      <c r="H38" s="923"/>
      <c r="I38" s="923"/>
      <c r="J38" s="923"/>
      <c r="K38" s="924"/>
      <c r="L38" s="925" t="s">
        <v>88</v>
      </c>
      <c r="M38" s="926"/>
      <c r="N38" s="926"/>
      <c r="O38" s="926"/>
      <c r="P38" s="926"/>
      <c r="Q38" s="926"/>
      <c r="R38" s="926"/>
      <c r="S38" s="927"/>
      <c r="T38" s="925" t="s">
        <v>105</v>
      </c>
      <c r="U38" s="926"/>
      <c r="V38" s="926"/>
      <c r="W38" s="926"/>
      <c r="X38" s="926"/>
      <c r="Y38" s="926"/>
      <c r="Z38" s="926"/>
      <c r="AA38" s="926"/>
      <c r="AB38" s="926"/>
      <c r="AC38" s="926"/>
      <c r="AD38" s="926"/>
      <c r="AE38" s="926"/>
      <c r="AF38" s="926"/>
      <c r="AG38" s="926"/>
      <c r="AH38" s="926"/>
      <c r="AI38" s="926"/>
      <c r="AJ38" s="926"/>
      <c r="AK38" s="926"/>
      <c r="AL38" s="926"/>
      <c r="AM38" s="926"/>
      <c r="AN38" s="926"/>
      <c r="AO38" s="926"/>
      <c r="AP38" s="926"/>
      <c r="AQ38" s="926"/>
      <c r="AR38" s="926"/>
      <c r="AS38" s="927"/>
      <c r="AT38" s="925" t="s">
        <v>30</v>
      </c>
      <c r="AU38" s="926"/>
      <c r="AV38" s="926"/>
      <c r="AW38" s="926"/>
      <c r="AX38" s="926"/>
      <c r="AY38" s="926"/>
      <c r="AZ38" s="926"/>
      <c r="BA38" s="926"/>
      <c r="BB38" s="926"/>
      <c r="BC38" s="926"/>
      <c r="BD38" s="926"/>
      <c r="BE38" s="926"/>
      <c r="BF38" s="926"/>
      <c r="BG38" s="926"/>
      <c r="BH38" s="926"/>
      <c r="BI38" s="926"/>
      <c r="BJ38" s="926"/>
      <c r="BK38" s="927"/>
    </row>
    <row r="39" spans="2:81" ht="14.25" customHeight="1">
      <c r="C39" s="728"/>
      <c r="D39" s="928"/>
      <c r="E39" s="928"/>
      <c r="F39" s="928"/>
      <c r="G39" s="928"/>
      <c r="H39" s="928"/>
      <c r="I39" s="928"/>
      <c r="J39" s="928"/>
      <c r="K39" s="928"/>
      <c r="L39" s="928"/>
      <c r="M39" s="928"/>
      <c r="N39" s="928"/>
      <c r="O39" s="928"/>
      <c r="P39" s="928"/>
      <c r="Q39" s="928"/>
      <c r="R39" s="928"/>
      <c r="S39" s="928"/>
      <c r="T39" s="897"/>
      <c r="U39" s="898"/>
      <c r="V39" s="898"/>
      <c r="W39" s="898"/>
      <c r="X39" s="898"/>
      <c r="Y39" s="898"/>
      <c r="Z39" s="898"/>
      <c r="AA39" s="898"/>
      <c r="AB39" s="898"/>
      <c r="AC39" s="898"/>
      <c r="AD39" s="898"/>
      <c r="AE39" s="898"/>
      <c r="AF39" s="898"/>
      <c r="AG39" s="898"/>
      <c r="AH39" s="898"/>
      <c r="AI39" s="898"/>
      <c r="AJ39" s="898"/>
      <c r="AK39" s="898"/>
      <c r="AL39" s="898"/>
      <c r="AM39" s="898"/>
      <c r="AN39" s="898"/>
      <c r="AO39" s="898"/>
      <c r="AP39" s="898"/>
      <c r="AQ39" s="898"/>
      <c r="AR39" s="898"/>
      <c r="AS39" s="899"/>
      <c r="AT39" s="928"/>
      <c r="AU39" s="928"/>
      <c r="AV39" s="928"/>
      <c r="AW39" s="928"/>
      <c r="AX39" s="928"/>
      <c r="AY39" s="928"/>
      <c r="AZ39" s="928"/>
      <c r="BA39" s="928"/>
      <c r="BB39" s="928"/>
      <c r="BC39" s="928"/>
      <c r="BD39" s="928"/>
      <c r="BE39" s="928"/>
      <c r="BF39" s="928"/>
      <c r="BG39" s="928"/>
      <c r="BH39" s="928"/>
      <c r="BI39" s="928"/>
      <c r="BJ39" s="928"/>
      <c r="BK39" s="928"/>
    </row>
    <row r="42" spans="2:81" ht="16.5" customHeight="1">
      <c r="B42" s="65" t="s">
        <v>97</v>
      </c>
    </row>
    <row r="44" spans="2:81" ht="16.5" customHeight="1">
      <c r="C44" s="727" t="s">
        <v>92</v>
      </c>
      <c r="D44" s="903" t="s">
        <v>101</v>
      </c>
      <c r="E44" s="903"/>
      <c r="F44" s="903"/>
      <c r="G44" s="903"/>
      <c r="H44" s="903"/>
      <c r="I44" s="903"/>
      <c r="J44" s="903"/>
      <c r="K44" s="903"/>
      <c r="L44" s="903"/>
      <c r="M44" s="903"/>
      <c r="N44" s="903"/>
      <c r="O44" s="904" t="s">
        <v>98</v>
      </c>
      <c r="P44" s="904"/>
      <c r="Q44" s="904"/>
      <c r="R44" s="904"/>
      <c r="S44" s="904"/>
      <c r="T44" s="904"/>
      <c r="U44" s="904"/>
      <c r="V44" s="904"/>
      <c r="W44" s="904"/>
      <c r="X44" s="904"/>
      <c r="Y44" s="904"/>
      <c r="Z44" s="904"/>
      <c r="AA44" s="904"/>
      <c r="AB44" s="904" t="s">
        <v>99</v>
      </c>
      <c r="AC44" s="904"/>
      <c r="AD44" s="904"/>
      <c r="AE44" s="904"/>
      <c r="AF44" s="904"/>
      <c r="AG44" s="904" t="s">
        <v>100</v>
      </c>
      <c r="AH44" s="904"/>
      <c r="AI44" s="904"/>
      <c r="AJ44" s="904"/>
      <c r="AK44" s="904"/>
      <c r="AL44" s="904"/>
      <c r="AM44" s="904"/>
      <c r="AN44" s="904"/>
      <c r="AO44" s="904"/>
      <c r="AP44" s="904"/>
      <c r="AQ44" s="904"/>
      <c r="AR44" s="904"/>
      <c r="AS44" s="904"/>
      <c r="AT44" s="904"/>
      <c r="AU44" s="904"/>
      <c r="AV44" s="904"/>
      <c r="AW44" s="904"/>
      <c r="AX44" s="904"/>
      <c r="AY44" s="904"/>
      <c r="AZ44" s="904"/>
      <c r="BA44" s="904"/>
      <c r="BB44" s="904"/>
      <c r="BC44" s="904"/>
      <c r="BD44" s="904"/>
      <c r="BE44" s="904"/>
      <c r="BF44" s="904"/>
      <c r="BG44" s="904"/>
      <c r="BH44" s="904"/>
      <c r="BI44" s="904"/>
      <c r="BJ44" s="904"/>
      <c r="BK44" s="904"/>
    </row>
    <row r="45" spans="2:81" s="14" customFormat="1" ht="14.25" customHeight="1">
      <c r="B45" s="17"/>
      <c r="C45" s="728"/>
      <c r="D45" s="897"/>
      <c r="E45" s="898"/>
      <c r="F45" s="898"/>
      <c r="G45" s="898"/>
      <c r="H45" s="898"/>
      <c r="I45" s="898"/>
      <c r="J45" s="898"/>
      <c r="K45" s="898"/>
      <c r="L45" s="898"/>
      <c r="M45" s="898"/>
      <c r="N45" s="899"/>
      <c r="O45" s="897"/>
      <c r="P45" s="898"/>
      <c r="Q45" s="898"/>
      <c r="R45" s="898"/>
      <c r="S45" s="898"/>
      <c r="T45" s="898"/>
      <c r="U45" s="898"/>
      <c r="V45" s="898"/>
      <c r="W45" s="898"/>
      <c r="X45" s="898"/>
      <c r="Y45" s="898"/>
      <c r="Z45" s="898"/>
      <c r="AA45" s="899"/>
      <c r="AB45" s="897"/>
      <c r="AC45" s="898"/>
      <c r="AD45" s="898"/>
      <c r="AE45" s="898"/>
      <c r="AF45" s="899"/>
      <c r="AG45" s="897"/>
      <c r="AH45" s="898"/>
      <c r="AI45" s="898"/>
      <c r="AJ45" s="898"/>
      <c r="AK45" s="898"/>
      <c r="AL45" s="898"/>
      <c r="AM45" s="898"/>
      <c r="AN45" s="898"/>
      <c r="AO45" s="898"/>
      <c r="AP45" s="898"/>
      <c r="AQ45" s="898"/>
      <c r="AR45" s="898"/>
      <c r="AS45" s="898"/>
      <c r="AT45" s="898"/>
      <c r="AU45" s="898"/>
      <c r="AV45" s="898"/>
      <c r="AW45" s="898"/>
      <c r="AX45" s="898"/>
      <c r="AY45" s="898"/>
      <c r="AZ45" s="898"/>
      <c r="BA45" s="898"/>
      <c r="BB45" s="898"/>
      <c r="BC45" s="898"/>
      <c r="BD45" s="898"/>
      <c r="BE45" s="898"/>
      <c r="BF45" s="898"/>
      <c r="BG45" s="898"/>
      <c r="BH45" s="898"/>
      <c r="BI45" s="898"/>
      <c r="BJ45" s="898"/>
      <c r="BK45" s="899"/>
      <c r="BL45" s="16"/>
      <c r="BM45" s="16"/>
      <c r="BN45" s="16"/>
      <c r="BO45" s="16"/>
      <c r="BP45" s="16"/>
      <c r="BQ45" s="16"/>
      <c r="BR45" s="16"/>
      <c r="BS45" s="16"/>
      <c r="BT45" s="16"/>
      <c r="BU45" s="16"/>
      <c r="BV45" s="16"/>
      <c r="BW45" s="16"/>
      <c r="BX45" s="16"/>
      <c r="BY45" s="16"/>
      <c r="BZ45" s="16"/>
      <c r="CA45" s="16"/>
      <c r="CB45" s="16"/>
      <c r="CC45" s="16"/>
    </row>
    <row r="46" spans="2:81" ht="16.5" customHeight="1">
      <c r="O46" s="468"/>
    </row>
    <row r="48" spans="2:81" s="17" customFormat="1" ht="16.5" customHeight="1">
      <c r="B48" s="65" t="s">
        <v>103</v>
      </c>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6"/>
      <c r="AV48" s="16"/>
      <c r="AW48" s="16"/>
      <c r="AX48" s="16"/>
      <c r="AY48" s="16"/>
      <c r="AZ48" s="16"/>
      <c r="BA48" s="16"/>
      <c r="BB48" s="16"/>
      <c r="BC48" s="16"/>
      <c r="BD48" s="16"/>
      <c r="BE48" s="16"/>
      <c r="BF48" s="16"/>
      <c r="BG48" s="16"/>
      <c r="BH48" s="16"/>
      <c r="BI48" s="16"/>
      <c r="BJ48" s="16"/>
      <c r="BK48" s="16"/>
      <c r="BL48" s="16"/>
      <c r="BM48" s="16"/>
      <c r="BN48" s="16"/>
      <c r="BO48" s="16"/>
      <c r="BP48" s="16"/>
      <c r="BQ48" s="16"/>
      <c r="BR48" s="16"/>
      <c r="BS48" s="16"/>
      <c r="BT48" s="16"/>
      <c r="BU48" s="16"/>
      <c r="BV48" s="16"/>
      <c r="BW48" s="16"/>
      <c r="BX48" s="16"/>
      <c r="BY48" s="16"/>
      <c r="BZ48" s="16"/>
      <c r="CA48" s="16"/>
      <c r="CB48" s="16"/>
      <c r="CC48" s="16"/>
    </row>
    <row r="50" spans="3:68" ht="16.5" customHeight="1">
      <c r="C50" s="3" t="s">
        <v>3185</v>
      </c>
    </row>
    <row r="51" spans="3:68" ht="16.5" customHeight="1">
      <c r="C51" s="219"/>
      <c r="D51" s="219"/>
      <c r="E51" s="219"/>
      <c r="F51" s="219"/>
      <c r="G51" s="219"/>
      <c r="H51" s="219"/>
      <c r="I51" s="219"/>
      <c r="J51" s="219"/>
      <c r="K51" s="219"/>
      <c r="L51" s="219"/>
      <c r="M51" s="219"/>
      <c r="N51" s="219"/>
      <c r="O51" s="219"/>
      <c r="P51" s="219"/>
      <c r="Q51" s="219"/>
      <c r="R51" s="219"/>
      <c r="S51" s="219"/>
      <c r="T51" s="219"/>
      <c r="U51" s="219"/>
      <c r="V51" s="219"/>
      <c r="W51" s="219"/>
      <c r="X51" s="219"/>
      <c r="Y51" s="219"/>
      <c r="Z51" s="219"/>
      <c r="AA51" s="219"/>
      <c r="AB51" s="219"/>
      <c r="AC51" s="219"/>
      <c r="AD51" s="219"/>
      <c r="AE51" s="219"/>
      <c r="AF51" s="219"/>
      <c r="AG51" s="219"/>
      <c r="AH51" s="219"/>
      <c r="AI51" s="219"/>
      <c r="AJ51" s="219"/>
      <c r="AK51" s="219"/>
      <c r="AL51" s="219"/>
      <c r="AM51" s="219"/>
      <c r="AN51" s="219"/>
      <c r="AO51" s="219"/>
      <c r="AP51" s="219"/>
      <c r="AQ51" s="219"/>
      <c r="AR51" s="219"/>
      <c r="AS51" s="219"/>
      <c r="AT51" s="219"/>
      <c r="AU51" s="219"/>
      <c r="AV51" s="219"/>
      <c r="AW51" s="219"/>
      <c r="AX51" s="219"/>
      <c r="AY51" s="219"/>
      <c r="AZ51" s="219"/>
      <c r="BA51" s="219"/>
      <c r="BB51" s="219"/>
      <c r="BC51" s="219"/>
      <c r="BD51" s="219"/>
      <c r="BE51" s="219"/>
      <c r="BF51" s="219"/>
      <c r="BG51" s="219"/>
      <c r="BH51" s="219"/>
      <c r="BI51" s="219"/>
      <c r="BJ51" s="219"/>
      <c r="BK51" s="219"/>
      <c r="BL51" s="219"/>
      <c r="BM51" s="219"/>
      <c r="BN51" s="219"/>
      <c r="BO51" s="219"/>
      <c r="BP51" s="219"/>
    </row>
    <row r="52" spans="3:68" ht="16.5" customHeight="1">
      <c r="C52" s="219"/>
      <c r="D52" s="219" t="s">
        <v>366</v>
      </c>
      <c r="E52" s="219"/>
      <c r="F52" s="219"/>
      <c r="G52" s="219"/>
      <c r="H52" s="219"/>
      <c r="I52" s="219"/>
      <c r="J52" s="219"/>
      <c r="K52" s="219"/>
      <c r="L52" s="219"/>
      <c r="M52" s="219"/>
      <c r="N52" s="219"/>
      <c r="O52" s="219"/>
      <c r="P52" s="219"/>
      <c r="Q52" s="219"/>
      <c r="R52" s="219"/>
      <c r="S52" s="219"/>
      <c r="T52" s="219"/>
      <c r="U52" s="219"/>
      <c r="V52" s="219"/>
      <c r="W52" s="219"/>
      <c r="X52" s="219"/>
      <c r="Y52" s="219"/>
      <c r="Z52" s="219"/>
      <c r="AA52" s="219"/>
      <c r="AB52" s="219"/>
      <c r="AC52" s="219"/>
      <c r="AD52" s="219"/>
      <c r="AE52" s="219"/>
      <c r="AF52" s="219"/>
      <c r="AG52" s="219"/>
      <c r="AH52" s="219"/>
      <c r="AI52" s="219"/>
      <c r="AJ52" s="219"/>
      <c r="AK52" s="219"/>
      <c r="AL52" s="219"/>
      <c r="AM52" s="219"/>
      <c r="AN52" s="219"/>
      <c r="AO52" s="219"/>
      <c r="AP52" s="219"/>
      <c r="AQ52" s="219"/>
      <c r="AR52" s="219"/>
      <c r="AS52" s="219"/>
      <c r="AT52" s="219"/>
      <c r="AU52" s="219"/>
      <c r="AV52" s="219"/>
      <c r="AW52" s="219"/>
      <c r="AX52" s="219"/>
      <c r="AY52" s="219"/>
      <c r="AZ52" s="219"/>
      <c r="BA52" s="219"/>
      <c r="BB52" s="219"/>
      <c r="BC52" s="219"/>
      <c r="BD52" s="219"/>
      <c r="BE52" s="219"/>
      <c r="BF52" s="219"/>
      <c r="BG52" s="219"/>
      <c r="BH52" s="219"/>
      <c r="BI52" s="219"/>
      <c r="BJ52" s="219"/>
      <c r="BK52" s="219"/>
      <c r="BL52" s="219"/>
      <c r="BM52" s="219"/>
      <c r="BN52" s="219"/>
      <c r="BO52" s="219"/>
      <c r="BP52" s="219"/>
    </row>
    <row r="53" spans="3:68" ht="16.5" customHeight="1">
      <c r="C53" s="219"/>
      <c r="D53" s="959" t="s">
        <v>367</v>
      </c>
      <c r="E53" s="960"/>
      <c r="F53" s="961"/>
      <c r="G53" s="959" t="s">
        <v>368</v>
      </c>
      <c r="H53" s="960"/>
      <c r="I53" s="961"/>
      <c r="J53" s="959" t="s">
        <v>369</v>
      </c>
      <c r="K53" s="960"/>
      <c r="L53" s="960"/>
      <c r="M53" s="960"/>
      <c r="N53" s="960"/>
      <c r="O53" s="961"/>
      <c r="P53" s="959" t="s">
        <v>325</v>
      </c>
      <c r="Q53" s="960"/>
      <c r="R53" s="960"/>
      <c r="S53" s="960"/>
      <c r="T53" s="960"/>
      <c r="U53" s="960"/>
      <c r="V53" s="960"/>
      <c r="W53" s="960"/>
      <c r="X53" s="960"/>
      <c r="Y53" s="961"/>
      <c r="Z53" s="959" t="s">
        <v>226</v>
      </c>
      <c r="AA53" s="960"/>
      <c r="AB53" s="960"/>
      <c r="AC53" s="961"/>
      <c r="AD53" s="959" t="s">
        <v>227</v>
      </c>
      <c r="AE53" s="960"/>
      <c r="AF53" s="960"/>
      <c r="AG53" s="961"/>
      <c r="AH53" s="959" t="s">
        <v>223</v>
      </c>
      <c r="AI53" s="960"/>
      <c r="AJ53" s="960"/>
      <c r="AK53" s="961"/>
      <c r="AL53" s="219"/>
      <c r="AM53" s="219"/>
      <c r="AN53" s="219"/>
      <c r="AO53" s="219"/>
      <c r="AP53" s="219"/>
      <c r="AQ53" s="219"/>
      <c r="AR53" s="219"/>
      <c r="AS53" s="219"/>
      <c r="AT53" s="219"/>
      <c r="AU53" s="219"/>
      <c r="AV53" s="219"/>
      <c r="AW53" s="219"/>
      <c r="AX53" s="219"/>
      <c r="AY53" s="219"/>
      <c r="AZ53" s="219"/>
      <c r="BA53" s="219"/>
      <c r="BB53" s="219"/>
      <c r="BC53" s="219"/>
      <c r="BD53" s="219"/>
      <c r="BE53" s="219"/>
      <c r="BF53" s="219"/>
      <c r="BG53" s="219"/>
      <c r="BH53" s="219"/>
      <c r="BI53" s="219"/>
      <c r="BJ53" s="219"/>
      <c r="BK53" s="219"/>
      <c r="BL53" s="219"/>
      <c r="BM53" s="219"/>
      <c r="BN53" s="219"/>
      <c r="BO53" s="219"/>
      <c r="BP53" s="219"/>
    </row>
    <row r="54" spans="3:68" ht="16.5" customHeight="1">
      <c r="C54" s="219"/>
      <c r="D54" s="962"/>
      <c r="E54" s="963"/>
      <c r="F54" s="964"/>
      <c r="G54" s="962"/>
      <c r="H54" s="963"/>
      <c r="I54" s="964"/>
      <c r="J54" s="965"/>
      <c r="K54" s="966"/>
      <c r="L54" s="966"/>
      <c r="M54" s="966"/>
      <c r="N54" s="966"/>
      <c r="O54" s="967"/>
      <c r="P54" s="959" t="s">
        <v>326</v>
      </c>
      <c r="Q54" s="960"/>
      <c r="R54" s="960"/>
      <c r="S54" s="960"/>
      <c r="T54" s="960"/>
      <c r="U54" s="960"/>
      <c r="V54" s="960"/>
      <c r="W54" s="960"/>
      <c r="X54" s="960"/>
      <c r="Y54" s="961"/>
      <c r="Z54" s="956"/>
      <c r="AA54" s="957"/>
      <c r="AB54" s="957"/>
      <c r="AC54" s="958"/>
      <c r="AD54" s="956"/>
      <c r="AE54" s="957"/>
      <c r="AF54" s="957"/>
      <c r="AG54" s="958"/>
      <c r="AH54" s="956">
        <v>12345</v>
      </c>
      <c r="AI54" s="957"/>
      <c r="AJ54" s="957"/>
      <c r="AK54" s="958"/>
      <c r="AL54" s="219"/>
      <c r="AM54" s="219"/>
      <c r="AN54" s="219"/>
      <c r="AO54" s="219"/>
      <c r="AP54" s="219"/>
      <c r="AQ54" s="219"/>
      <c r="AR54" s="219"/>
      <c r="AS54" s="219"/>
      <c r="AT54" s="219"/>
      <c r="AU54" s="219"/>
      <c r="AV54" s="219"/>
      <c r="AW54" s="219"/>
      <c r="AX54" s="219"/>
      <c r="AY54" s="219"/>
      <c r="AZ54" s="219"/>
      <c r="BA54" s="219"/>
      <c r="BB54" s="219"/>
      <c r="BC54" s="219"/>
      <c r="BD54" s="219"/>
      <c r="BE54" s="219"/>
      <c r="BF54" s="219"/>
      <c r="BG54" s="219"/>
      <c r="BH54" s="219"/>
      <c r="BI54" s="219"/>
      <c r="BJ54" s="219"/>
      <c r="BK54" s="219"/>
      <c r="BL54" s="219"/>
      <c r="BM54" s="219"/>
      <c r="BN54" s="219"/>
      <c r="BO54" s="219"/>
      <c r="BP54" s="219"/>
    </row>
    <row r="55" spans="3:68" ht="16.5" customHeight="1">
      <c r="C55" s="219"/>
      <c r="D55" s="962"/>
      <c r="E55" s="963"/>
      <c r="F55" s="964"/>
      <c r="G55" s="962">
        <v>1.01</v>
      </c>
      <c r="H55" s="963"/>
      <c r="I55" s="964"/>
      <c r="J55" s="965" t="s">
        <v>380</v>
      </c>
      <c r="K55" s="966"/>
      <c r="L55" s="966"/>
      <c r="M55" s="966"/>
      <c r="N55" s="966"/>
      <c r="O55" s="967"/>
      <c r="P55" s="965"/>
      <c r="Q55" s="966"/>
      <c r="R55" s="966"/>
      <c r="S55" s="966"/>
      <c r="T55" s="966"/>
      <c r="U55" s="966"/>
      <c r="V55" s="966"/>
      <c r="W55" s="966"/>
      <c r="X55" s="966"/>
      <c r="Y55" s="967"/>
      <c r="Z55" s="956">
        <v>10000</v>
      </c>
      <c r="AA55" s="957"/>
      <c r="AB55" s="957"/>
      <c r="AC55" s="958"/>
      <c r="AD55" s="956"/>
      <c r="AE55" s="957"/>
      <c r="AF55" s="957"/>
      <c r="AG55" s="958"/>
      <c r="AH55" s="956"/>
      <c r="AI55" s="957"/>
      <c r="AJ55" s="957"/>
      <c r="AK55" s="958"/>
      <c r="AL55" s="219"/>
      <c r="AM55" s="219"/>
      <c r="AN55" s="219"/>
      <c r="AO55" s="219"/>
      <c r="AP55" s="219"/>
      <c r="AQ55" s="219"/>
      <c r="AR55" s="219"/>
      <c r="AS55" s="219"/>
      <c r="AT55" s="219"/>
      <c r="AU55" s="219"/>
      <c r="AV55" s="219"/>
      <c r="AW55" s="219"/>
      <c r="AX55" s="219"/>
      <c r="AY55" s="219"/>
      <c r="AZ55" s="219"/>
      <c r="BA55" s="219"/>
      <c r="BB55" s="219"/>
      <c r="BC55" s="219"/>
      <c r="BD55" s="219"/>
      <c r="BE55" s="219"/>
      <c r="BF55" s="219"/>
      <c r="BG55" s="219"/>
      <c r="BH55" s="219"/>
      <c r="BI55" s="219"/>
      <c r="BJ55" s="219"/>
      <c r="BK55" s="219"/>
      <c r="BL55" s="219"/>
      <c r="BM55" s="219"/>
      <c r="BN55" s="219"/>
      <c r="BO55" s="219"/>
      <c r="BP55" s="219"/>
    </row>
    <row r="56" spans="3:68" ht="16.5" customHeight="1">
      <c r="C56" s="219"/>
      <c r="D56" s="962"/>
      <c r="E56" s="963"/>
      <c r="F56" s="964"/>
      <c r="G56" s="962"/>
      <c r="H56" s="963"/>
      <c r="I56" s="964"/>
      <c r="J56" s="965" t="s">
        <v>382</v>
      </c>
      <c r="K56" s="966"/>
      <c r="L56" s="966"/>
      <c r="M56" s="966"/>
      <c r="N56" s="966"/>
      <c r="O56" s="967"/>
      <c r="P56" s="965"/>
      <c r="Q56" s="966"/>
      <c r="R56" s="966"/>
      <c r="S56" s="966"/>
      <c r="T56" s="966"/>
      <c r="U56" s="966"/>
      <c r="V56" s="966"/>
      <c r="W56" s="966"/>
      <c r="X56" s="966"/>
      <c r="Y56" s="967"/>
      <c r="Z56" s="956"/>
      <c r="AA56" s="957"/>
      <c r="AB56" s="957"/>
      <c r="AC56" s="958"/>
      <c r="AD56" s="956">
        <v>1000</v>
      </c>
      <c r="AE56" s="957"/>
      <c r="AF56" s="957"/>
      <c r="AG56" s="958"/>
      <c r="AH56" s="956">
        <v>21345</v>
      </c>
      <c r="AI56" s="957"/>
      <c r="AJ56" s="957"/>
      <c r="AK56" s="958"/>
      <c r="AL56" s="219"/>
      <c r="AM56" s="219"/>
      <c r="AN56" s="219"/>
      <c r="AO56" s="219"/>
      <c r="AP56" s="219"/>
      <c r="AQ56" s="219"/>
      <c r="AR56" s="219"/>
      <c r="AS56" s="219"/>
      <c r="AT56" s="219"/>
      <c r="AU56" s="219"/>
      <c r="AV56" s="219"/>
      <c r="AW56" s="219"/>
      <c r="AX56" s="219"/>
      <c r="AY56" s="219"/>
      <c r="AZ56" s="219"/>
      <c r="BA56" s="219"/>
      <c r="BB56" s="219"/>
      <c r="BC56" s="219"/>
      <c r="BD56" s="219"/>
      <c r="BE56" s="219"/>
      <c r="BF56" s="219"/>
      <c r="BG56" s="219"/>
      <c r="BH56" s="219"/>
      <c r="BI56" s="219"/>
      <c r="BJ56" s="219"/>
      <c r="BK56" s="219"/>
      <c r="BL56" s="219"/>
      <c r="BM56" s="219"/>
      <c r="BN56" s="219"/>
      <c r="BO56" s="219"/>
      <c r="BP56" s="219"/>
    </row>
    <row r="57" spans="3:68" ht="16.5" customHeight="1">
      <c r="C57" s="219"/>
      <c r="D57" s="962"/>
      <c r="E57" s="963"/>
      <c r="F57" s="964"/>
      <c r="G57" s="962"/>
      <c r="H57" s="963"/>
      <c r="I57" s="964"/>
      <c r="J57" s="965"/>
      <c r="K57" s="966"/>
      <c r="L57" s="966"/>
      <c r="M57" s="966"/>
      <c r="N57" s="966"/>
      <c r="O57" s="967"/>
      <c r="P57" s="959" t="s">
        <v>374</v>
      </c>
      <c r="Q57" s="960"/>
      <c r="R57" s="960"/>
      <c r="S57" s="960"/>
      <c r="T57" s="960"/>
      <c r="U57" s="960"/>
      <c r="V57" s="960"/>
      <c r="W57" s="960"/>
      <c r="X57" s="960"/>
      <c r="Y57" s="961"/>
      <c r="Z57" s="956">
        <v>10000</v>
      </c>
      <c r="AA57" s="957"/>
      <c r="AB57" s="957"/>
      <c r="AC57" s="958"/>
      <c r="AD57" s="956">
        <v>1000</v>
      </c>
      <c r="AE57" s="957"/>
      <c r="AF57" s="957"/>
      <c r="AG57" s="958"/>
      <c r="AH57" s="956"/>
      <c r="AI57" s="957"/>
      <c r="AJ57" s="957"/>
      <c r="AK57" s="958"/>
      <c r="AL57" s="219"/>
      <c r="AM57" s="219"/>
      <c r="AN57" s="219"/>
      <c r="AO57" s="219"/>
      <c r="AP57" s="219"/>
      <c r="AQ57" s="219"/>
      <c r="AR57" s="219"/>
      <c r="AS57" s="219"/>
      <c r="AT57" s="219"/>
      <c r="AU57" s="219"/>
      <c r="AV57" s="219"/>
      <c r="AW57" s="219"/>
      <c r="AX57" s="219"/>
      <c r="AY57" s="219"/>
      <c r="AZ57" s="219"/>
      <c r="BA57" s="219"/>
      <c r="BB57" s="219"/>
      <c r="BC57" s="219"/>
      <c r="BD57" s="219"/>
      <c r="BE57" s="219"/>
      <c r="BF57" s="219"/>
      <c r="BG57" s="219"/>
      <c r="BH57" s="219"/>
      <c r="BI57" s="219"/>
      <c r="BJ57" s="219"/>
      <c r="BK57" s="219"/>
      <c r="BL57" s="219"/>
      <c r="BM57" s="219"/>
      <c r="BN57" s="219"/>
      <c r="BO57" s="219"/>
      <c r="BP57" s="219"/>
    </row>
    <row r="58" spans="3:68" ht="16.5" customHeight="1">
      <c r="C58" s="219"/>
      <c r="D58" s="962"/>
      <c r="E58" s="963"/>
      <c r="F58" s="964"/>
      <c r="G58" s="962"/>
      <c r="H58" s="963"/>
      <c r="I58" s="964"/>
      <c r="J58" s="965"/>
      <c r="K58" s="966"/>
      <c r="L58" s="966"/>
      <c r="M58" s="966"/>
      <c r="N58" s="966"/>
      <c r="O58" s="967"/>
      <c r="P58" s="965"/>
      <c r="Q58" s="966"/>
      <c r="R58" s="966"/>
      <c r="S58" s="966"/>
      <c r="T58" s="966"/>
      <c r="U58" s="966"/>
      <c r="V58" s="966"/>
      <c r="W58" s="966"/>
      <c r="X58" s="966"/>
      <c r="Y58" s="967"/>
      <c r="Z58" s="956"/>
      <c r="AA58" s="957"/>
      <c r="AB58" s="957"/>
      <c r="AC58" s="958"/>
      <c r="AD58" s="956"/>
      <c r="AE58" s="957"/>
      <c r="AF58" s="957"/>
      <c r="AG58" s="958"/>
      <c r="AH58" s="956"/>
      <c r="AI58" s="957"/>
      <c r="AJ58" s="957"/>
      <c r="AK58" s="958"/>
      <c r="AL58" s="219"/>
      <c r="AM58" s="219"/>
      <c r="AN58" s="219"/>
      <c r="AO58" s="219"/>
      <c r="AP58" s="219"/>
      <c r="AQ58" s="219"/>
      <c r="AR58" s="219"/>
      <c r="AS58" s="219"/>
      <c r="AT58" s="219"/>
      <c r="AU58" s="219"/>
      <c r="AV58" s="219"/>
      <c r="AW58" s="219"/>
      <c r="AX58" s="219"/>
      <c r="AY58" s="219"/>
      <c r="AZ58" s="219"/>
      <c r="BA58" s="219"/>
      <c r="BB58" s="219"/>
      <c r="BC58" s="219"/>
      <c r="BD58" s="219"/>
      <c r="BE58" s="219"/>
      <c r="BF58" s="219"/>
      <c r="BG58" s="219"/>
      <c r="BH58" s="219"/>
      <c r="BI58" s="219"/>
      <c r="BJ58" s="219"/>
      <c r="BK58" s="219"/>
      <c r="BL58" s="219"/>
      <c r="BM58" s="219"/>
      <c r="BN58" s="219"/>
      <c r="BO58" s="219"/>
      <c r="BP58" s="219"/>
    </row>
    <row r="59" spans="3:68" ht="16.5" customHeight="1">
      <c r="C59" s="219"/>
      <c r="D59" s="998"/>
      <c r="E59" s="999"/>
      <c r="F59" s="1000"/>
      <c r="G59" s="998"/>
      <c r="H59" s="999"/>
      <c r="I59" s="1000"/>
      <c r="J59" s="1001"/>
      <c r="K59" s="1002"/>
      <c r="L59" s="1002"/>
      <c r="M59" s="1002"/>
      <c r="N59" s="1002"/>
      <c r="O59" s="1003"/>
      <c r="P59" s="1004" t="s">
        <v>340</v>
      </c>
      <c r="Q59" s="1005"/>
      <c r="R59" s="1005"/>
      <c r="S59" s="1005"/>
      <c r="T59" s="1005"/>
      <c r="U59" s="1005"/>
      <c r="V59" s="1005"/>
      <c r="W59" s="1005"/>
      <c r="X59" s="1005"/>
      <c r="Y59" s="1006"/>
      <c r="Z59" s="1007"/>
      <c r="AA59" s="1008"/>
      <c r="AB59" s="1008"/>
      <c r="AC59" s="1009"/>
      <c r="AD59" s="1007">
        <v>21345</v>
      </c>
      <c r="AE59" s="1008"/>
      <c r="AF59" s="1008"/>
      <c r="AG59" s="1009"/>
      <c r="AH59" s="1007"/>
      <c r="AI59" s="1008"/>
      <c r="AJ59" s="1008"/>
      <c r="AK59" s="1009"/>
      <c r="AL59" s="219"/>
      <c r="AM59" s="219"/>
      <c r="AN59" s="219"/>
      <c r="AO59" s="219"/>
      <c r="AP59" s="219"/>
      <c r="AQ59" s="219"/>
      <c r="AR59" s="219"/>
      <c r="AS59" s="219"/>
      <c r="AT59" s="219"/>
      <c r="AU59" s="219"/>
      <c r="AV59" s="219"/>
      <c r="AW59" s="219"/>
      <c r="AX59" s="219"/>
      <c r="AY59" s="219"/>
      <c r="AZ59" s="219"/>
      <c r="BA59" s="219"/>
      <c r="BB59" s="219"/>
      <c r="BC59" s="219"/>
      <c r="BD59" s="219"/>
      <c r="BE59" s="219"/>
      <c r="BF59" s="219"/>
      <c r="BG59" s="219"/>
      <c r="BH59" s="219"/>
      <c r="BI59" s="219"/>
      <c r="BJ59" s="219"/>
      <c r="BK59" s="219"/>
      <c r="BL59" s="219"/>
      <c r="BM59" s="219"/>
      <c r="BN59" s="219"/>
      <c r="BO59" s="219"/>
      <c r="BP59" s="219"/>
    </row>
    <row r="60" spans="3:68" ht="16.5" customHeight="1">
      <c r="C60" s="219"/>
      <c r="D60" s="998"/>
      <c r="E60" s="999"/>
      <c r="F60" s="1000"/>
      <c r="G60" s="998"/>
      <c r="H60" s="999"/>
      <c r="I60" s="1000"/>
      <c r="J60" s="1001"/>
      <c r="K60" s="1002"/>
      <c r="L60" s="1002"/>
      <c r="M60" s="1002"/>
      <c r="N60" s="1002"/>
      <c r="O60" s="1003"/>
      <c r="P60" s="1004" t="s">
        <v>378</v>
      </c>
      <c r="Q60" s="1005"/>
      <c r="R60" s="1005"/>
      <c r="S60" s="1005"/>
      <c r="T60" s="1005"/>
      <c r="U60" s="1005"/>
      <c r="V60" s="1005"/>
      <c r="W60" s="1005"/>
      <c r="X60" s="1005"/>
      <c r="Y60" s="1006"/>
      <c r="Z60" s="1007">
        <v>22345</v>
      </c>
      <c r="AA60" s="1008"/>
      <c r="AB60" s="1008"/>
      <c r="AC60" s="1009"/>
      <c r="AD60" s="1007">
        <v>22345</v>
      </c>
      <c r="AE60" s="1008"/>
      <c r="AF60" s="1008"/>
      <c r="AG60" s="1009"/>
      <c r="AH60" s="1007"/>
      <c r="AI60" s="1008"/>
      <c r="AJ60" s="1008"/>
      <c r="AK60" s="1009"/>
      <c r="AL60" s="219"/>
      <c r="AM60" s="219"/>
      <c r="AN60" s="219"/>
      <c r="AO60" s="219"/>
      <c r="AP60" s="219"/>
      <c r="AQ60" s="219"/>
      <c r="AR60" s="219"/>
      <c r="AS60" s="219"/>
      <c r="AT60" s="219"/>
      <c r="AU60" s="219"/>
      <c r="AV60" s="219"/>
      <c r="AW60" s="219"/>
      <c r="AX60" s="219"/>
      <c r="AY60" s="219"/>
      <c r="AZ60" s="219"/>
      <c r="BA60" s="219"/>
      <c r="BB60" s="219"/>
      <c r="BC60" s="219"/>
      <c r="BD60" s="219"/>
      <c r="BE60" s="219"/>
      <c r="BF60" s="219"/>
      <c r="BG60" s="219"/>
      <c r="BH60" s="219"/>
      <c r="BI60" s="219"/>
      <c r="BJ60" s="219"/>
      <c r="BK60" s="219"/>
      <c r="BL60" s="219"/>
      <c r="BM60" s="219"/>
      <c r="BN60" s="219"/>
      <c r="BO60" s="219"/>
      <c r="BP60" s="219"/>
    </row>
    <row r="61" spans="3:68" ht="16.5" customHeight="1">
      <c r="C61" s="219"/>
      <c r="D61" s="962"/>
      <c r="E61" s="963"/>
      <c r="F61" s="964"/>
      <c r="G61" s="962"/>
      <c r="H61" s="963"/>
      <c r="I61" s="964"/>
      <c r="J61" s="965"/>
      <c r="K61" s="966"/>
      <c r="L61" s="966"/>
      <c r="M61" s="966"/>
      <c r="N61" s="966"/>
      <c r="O61" s="967"/>
      <c r="P61" s="959"/>
      <c r="Q61" s="960"/>
      <c r="R61" s="960"/>
      <c r="S61" s="960"/>
      <c r="T61" s="960"/>
      <c r="U61" s="960"/>
      <c r="V61" s="960"/>
      <c r="W61" s="960"/>
      <c r="X61" s="960"/>
      <c r="Y61" s="961"/>
      <c r="Z61" s="956"/>
      <c r="AA61" s="957"/>
      <c r="AB61" s="957"/>
      <c r="AC61" s="958"/>
      <c r="AD61" s="956"/>
      <c r="AE61" s="957"/>
      <c r="AF61" s="957"/>
      <c r="AG61" s="958"/>
      <c r="AH61" s="956"/>
      <c r="AI61" s="957"/>
      <c r="AJ61" s="957"/>
      <c r="AK61" s="958"/>
      <c r="AL61" s="219"/>
      <c r="AM61" s="219"/>
      <c r="AN61" s="219"/>
      <c r="AO61" s="219"/>
      <c r="AP61" s="219"/>
      <c r="AQ61" s="219"/>
      <c r="AR61" s="219"/>
      <c r="AS61" s="219"/>
      <c r="AT61" s="219"/>
      <c r="AU61" s="219"/>
      <c r="AV61" s="219"/>
      <c r="AW61" s="219"/>
      <c r="AX61" s="219"/>
      <c r="AY61" s="219"/>
      <c r="AZ61" s="219"/>
      <c r="BA61" s="219"/>
      <c r="BB61" s="219"/>
      <c r="BC61" s="219"/>
      <c r="BD61" s="219"/>
      <c r="BE61" s="219"/>
      <c r="BF61" s="219"/>
      <c r="BG61" s="219"/>
      <c r="BH61" s="219"/>
      <c r="BI61" s="219"/>
      <c r="BJ61" s="219"/>
      <c r="BK61" s="219"/>
      <c r="BL61" s="219"/>
      <c r="BM61" s="219"/>
      <c r="BN61" s="219"/>
      <c r="BO61" s="219"/>
      <c r="BP61" s="219"/>
    </row>
    <row r="64" spans="3:68" ht="16.5" customHeight="1">
      <c r="C64" s="17" t="s">
        <v>3188</v>
      </c>
    </row>
    <row r="66" spans="3:74" ht="16.5" customHeight="1">
      <c r="C66" s="17" t="s">
        <v>3189</v>
      </c>
    </row>
    <row r="67" spans="3:74" ht="16.5" customHeight="1">
      <c r="D67" s="17" t="s">
        <v>3352</v>
      </c>
    </row>
    <row r="68" spans="3:74" ht="16.5" customHeight="1">
      <c r="D68" s="17" t="s">
        <v>3353</v>
      </c>
    </row>
    <row r="69" spans="3:74" ht="16.5" customHeight="1">
      <c r="E69" s="562" t="s">
        <v>2196</v>
      </c>
    </row>
    <row r="70" spans="3:74" ht="16.5" customHeight="1">
      <c r="E70" s="562" t="s">
        <v>2197</v>
      </c>
    </row>
    <row r="71" spans="3:74" ht="16.5" customHeight="1">
      <c r="E71" s="562" t="s">
        <v>2198</v>
      </c>
    </row>
    <row r="73" spans="3:74" ht="16.5" customHeight="1">
      <c r="C73" s="219"/>
      <c r="D73" s="219" t="s">
        <v>3308</v>
      </c>
      <c r="E73" s="219"/>
      <c r="F73" s="219"/>
      <c r="G73" s="219"/>
      <c r="H73" s="219"/>
      <c r="I73" s="219"/>
      <c r="J73" s="219"/>
      <c r="K73" s="219"/>
      <c r="L73" s="219"/>
      <c r="M73" s="219"/>
      <c r="N73" s="219"/>
      <c r="O73" s="219"/>
      <c r="P73" s="219"/>
      <c r="Q73" s="219"/>
      <c r="R73" s="219"/>
      <c r="S73" s="219"/>
      <c r="T73" s="219"/>
      <c r="U73" s="219"/>
      <c r="V73" s="219"/>
      <c r="W73" s="219"/>
      <c r="X73" s="219"/>
      <c r="Y73" s="219"/>
      <c r="Z73" s="219"/>
      <c r="AA73" s="219"/>
      <c r="AB73" s="219"/>
      <c r="AC73" s="219"/>
      <c r="AD73" s="219"/>
      <c r="AE73" s="219"/>
      <c r="AF73" s="219"/>
      <c r="AG73" s="219"/>
      <c r="AH73" s="219"/>
      <c r="AI73" s="219"/>
      <c r="AJ73" s="219"/>
      <c r="AK73" s="219"/>
      <c r="AL73" s="219"/>
      <c r="AM73" s="219"/>
      <c r="AN73" s="219"/>
      <c r="AO73" s="219"/>
      <c r="AP73" s="219"/>
      <c r="AQ73" s="219"/>
      <c r="AR73" s="219"/>
      <c r="AS73" s="219"/>
      <c r="AT73" s="219"/>
      <c r="AU73" s="219"/>
      <c r="AV73" s="219"/>
      <c r="AW73" s="219"/>
      <c r="AX73" s="219"/>
      <c r="AY73" s="219"/>
      <c r="AZ73" s="219"/>
      <c r="BA73" s="219"/>
      <c r="BB73" s="219"/>
      <c r="BC73" s="219"/>
      <c r="BD73" s="219"/>
      <c r="BE73" s="219"/>
      <c r="BF73" s="219"/>
      <c r="BG73" s="219"/>
      <c r="BH73" s="219"/>
      <c r="BI73" s="219"/>
      <c r="BJ73" s="219"/>
      <c r="BK73" s="219"/>
      <c r="BL73" s="219"/>
      <c r="BM73" s="219"/>
      <c r="BN73" s="219"/>
      <c r="BO73" s="219"/>
      <c r="BP73" s="219"/>
    </row>
    <row r="74" spans="3:74" ht="16.5" customHeight="1">
      <c r="D74" s="16"/>
      <c r="E74" s="17" t="s">
        <v>3309</v>
      </c>
    </row>
    <row r="76" spans="3:74" ht="16.5" customHeight="1">
      <c r="C76" s="219" t="s">
        <v>3197</v>
      </c>
      <c r="D76" s="541"/>
      <c r="F76" s="219"/>
      <c r="G76" s="219"/>
      <c r="H76" s="219"/>
      <c r="I76" s="219"/>
      <c r="J76" s="219"/>
      <c r="K76" s="219"/>
      <c r="L76" s="219"/>
      <c r="M76" s="219"/>
      <c r="N76" s="219"/>
      <c r="O76" s="219"/>
      <c r="P76" s="219"/>
      <c r="Q76" s="219"/>
      <c r="R76" s="219"/>
      <c r="S76" s="219"/>
      <c r="T76" s="219"/>
      <c r="U76" s="219"/>
      <c r="V76" s="219"/>
      <c r="W76" s="219"/>
      <c r="X76" s="219"/>
      <c r="Y76" s="219"/>
      <c r="Z76" s="219"/>
      <c r="AA76" s="219"/>
      <c r="AB76" s="219"/>
      <c r="AC76" s="219"/>
      <c r="AD76" s="219"/>
      <c r="AE76" s="219"/>
      <c r="AF76" s="219"/>
      <c r="AG76" s="219"/>
      <c r="AH76" s="219"/>
      <c r="AI76" s="219"/>
      <c r="AJ76" s="219"/>
      <c r="AK76" s="219"/>
      <c r="AL76" s="219"/>
      <c r="AM76" s="219"/>
      <c r="AN76" s="219"/>
      <c r="AO76" s="219"/>
      <c r="AP76" s="219"/>
      <c r="AQ76" s="219"/>
      <c r="AR76" s="219"/>
      <c r="AS76" s="219"/>
      <c r="AT76" s="219"/>
      <c r="AU76" s="219"/>
      <c r="AV76" s="219"/>
      <c r="AW76" s="219"/>
      <c r="AX76" s="219"/>
      <c r="AY76" s="219"/>
      <c r="AZ76" s="219"/>
      <c r="BA76" s="219"/>
      <c r="BB76" s="219"/>
      <c r="BC76" s="219"/>
      <c r="BD76" s="219"/>
      <c r="BE76" s="219"/>
      <c r="BF76" s="219"/>
      <c r="BG76" s="219"/>
      <c r="BH76" s="219"/>
      <c r="BI76" s="219"/>
      <c r="BJ76" s="219"/>
      <c r="BK76" s="219"/>
      <c r="BL76" s="219"/>
      <c r="BM76" s="219"/>
      <c r="BN76" s="219"/>
      <c r="BO76" s="219"/>
    </row>
    <row r="77" spans="3:74" ht="16.5" customHeight="1">
      <c r="C77" s="219"/>
      <c r="E77" s="219"/>
      <c r="F77" s="219"/>
      <c r="G77" s="219"/>
      <c r="H77" s="219"/>
      <c r="I77" s="219"/>
      <c r="J77" s="219"/>
      <c r="K77" s="219"/>
      <c r="L77" s="219"/>
      <c r="M77" s="219"/>
      <c r="N77" s="219"/>
      <c r="O77" s="219"/>
      <c r="P77" s="219"/>
      <c r="Q77" s="219"/>
      <c r="R77" s="219"/>
      <c r="S77" s="219"/>
      <c r="T77" s="219"/>
      <c r="U77" s="219"/>
      <c r="V77" s="219"/>
      <c r="W77" s="219"/>
      <c r="X77" s="219"/>
      <c r="Y77" s="219"/>
      <c r="Z77" s="219"/>
      <c r="AA77" s="219"/>
      <c r="AB77" s="219"/>
      <c r="AC77" s="219"/>
      <c r="AD77" s="219"/>
      <c r="AE77" s="219"/>
      <c r="AF77" s="219"/>
      <c r="AG77" s="219"/>
      <c r="AH77" s="219"/>
      <c r="AI77" s="219"/>
      <c r="AJ77" s="219"/>
      <c r="AK77" s="219"/>
      <c r="AL77" s="219"/>
      <c r="AM77" s="219"/>
      <c r="AN77" s="219"/>
      <c r="AO77" s="219"/>
      <c r="AP77" s="219"/>
      <c r="AQ77" s="219"/>
      <c r="AR77" s="219"/>
      <c r="AS77" s="219"/>
      <c r="AT77" s="219"/>
      <c r="AU77" s="219"/>
      <c r="AV77" s="219"/>
      <c r="AW77" s="219"/>
      <c r="AX77" s="219"/>
      <c r="AY77" s="219"/>
      <c r="AZ77" s="219"/>
      <c r="BA77" s="219"/>
      <c r="BB77" s="219"/>
      <c r="BC77" s="219"/>
      <c r="BD77" s="219"/>
      <c r="BE77" s="219"/>
      <c r="BF77" s="219"/>
      <c r="BG77" s="219"/>
      <c r="BH77" s="219"/>
      <c r="BI77" s="219"/>
      <c r="BJ77" s="219"/>
      <c r="BK77" s="219"/>
      <c r="BL77" s="219"/>
      <c r="BM77" s="219"/>
      <c r="BN77" s="219"/>
    </row>
    <row r="78" spans="3:74" ht="16.5" customHeight="1">
      <c r="C78" s="219"/>
      <c r="D78" s="402" t="s">
        <v>2114</v>
      </c>
      <c r="E78" s="403"/>
      <c r="F78" s="403"/>
      <c r="G78" s="403"/>
      <c r="H78" s="403"/>
      <c r="I78" s="403"/>
      <c r="J78" s="404"/>
      <c r="K78" s="402" t="s">
        <v>29</v>
      </c>
      <c r="L78" s="403"/>
      <c r="M78" s="403"/>
      <c r="N78" s="403"/>
      <c r="O78" s="403"/>
      <c r="P78" s="403"/>
      <c r="Q78" s="404"/>
      <c r="R78" s="509" t="s">
        <v>1420</v>
      </c>
      <c r="S78" s="403"/>
      <c r="T78" s="403"/>
      <c r="U78" s="403"/>
      <c r="V78" s="405"/>
      <c r="W78" s="403"/>
      <c r="X78" s="405"/>
      <c r="Y78" s="403"/>
      <c r="Z78" s="405"/>
      <c r="AA78" s="403"/>
      <c r="AB78" s="405"/>
      <c r="AC78" s="405"/>
      <c r="AD78" s="405"/>
      <c r="AE78" s="405"/>
      <c r="AF78" s="405"/>
      <c r="AG78" s="405"/>
      <c r="AH78" s="405"/>
      <c r="AI78" s="403"/>
      <c r="AJ78" s="403"/>
      <c r="AK78" s="403"/>
      <c r="AL78" s="405"/>
      <c r="AM78" s="403"/>
      <c r="AN78" s="405"/>
      <c r="AO78" s="403"/>
      <c r="AP78" s="405"/>
      <c r="AQ78" s="403"/>
      <c r="AR78" s="405"/>
      <c r="AS78" s="405"/>
      <c r="AT78" s="405"/>
      <c r="AU78" s="405"/>
      <c r="AV78" s="405"/>
      <c r="AW78" s="405"/>
      <c r="AX78" s="405"/>
      <c r="AY78" s="405"/>
      <c r="AZ78" s="405"/>
      <c r="BA78" s="405"/>
      <c r="BB78" s="405"/>
      <c r="BC78" s="405"/>
      <c r="BD78" s="405"/>
      <c r="BE78" s="406"/>
      <c r="BF78" s="219"/>
      <c r="BG78" s="219"/>
      <c r="BH78" s="219"/>
      <c r="BI78" s="219"/>
      <c r="BJ78" s="219"/>
      <c r="BK78" s="219"/>
      <c r="BL78" s="219"/>
      <c r="BM78" s="219"/>
      <c r="BN78" s="219"/>
      <c r="BO78" s="219"/>
      <c r="BP78" s="219"/>
      <c r="BQ78" s="219"/>
      <c r="BR78" s="219"/>
      <c r="BS78" s="219"/>
      <c r="BT78" s="219"/>
      <c r="BU78" s="219"/>
      <c r="BV78" s="219"/>
    </row>
    <row r="79" spans="3:74" ht="16.5" customHeight="1">
      <c r="C79" s="219"/>
      <c r="D79" s="367" t="s">
        <v>2112</v>
      </c>
      <c r="E79" s="368"/>
      <c r="F79" s="368"/>
      <c r="G79" s="368"/>
      <c r="H79" s="368"/>
      <c r="I79" s="368"/>
      <c r="J79" s="369"/>
      <c r="K79" s="367" t="s">
        <v>2115</v>
      </c>
      <c r="L79" s="368"/>
      <c r="M79" s="368"/>
      <c r="N79" s="368"/>
      <c r="O79" s="368"/>
      <c r="P79" s="368"/>
      <c r="Q79" s="369"/>
      <c r="R79" s="17" t="s">
        <v>2202</v>
      </c>
      <c r="S79" s="219"/>
      <c r="T79" s="219"/>
      <c r="U79" s="219"/>
      <c r="V79" s="219"/>
      <c r="W79" s="219"/>
      <c r="X79" s="219"/>
      <c r="Y79" s="219"/>
      <c r="Z79" s="219"/>
      <c r="AA79" s="219"/>
      <c r="AD79" s="501" t="s">
        <v>1876</v>
      </c>
      <c r="AF79" s="393"/>
      <c r="AG79" s="393"/>
      <c r="AH79" s="393"/>
      <c r="AI79" s="411"/>
      <c r="AJ79" s="368"/>
      <c r="AK79" s="368"/>
      <c r="AL79" s="393"/>
      <c r="AM79" s="368"/>
      <c r="AN79" s="393"/>
      <c r="AO79" s="368"/>
      <c r="AP79" s="393"/>
      <c r="AQ79" s="368"/>
      <c r="AR79" s="393"/>
      <c r="AS79" s="393"/>
      <c r="AT79" s="393"/>
      <c r="AU79" s="393"/>
      <c r="AV79" s="393"/>
      <c r="AW79" s="393"/>
      <c r="AX79" s="393"/>
      <c r="AY79" s="393"/>
      <c r="AZ79" s="393"/>
      <c r="BA79" s="393"/>
      <c r="BB79" s="393"/>
      <c r="BC79" s="393"/>
      <c r="BD79" s="393"/>
      <c r="BE79" s="399"/>
      <c r="BF79" s="219"/>
      <c r="BG79" s="219"/>
      <c r="BH79" s="219"/>
      <c r="BI79" s="219"/>
      <c r="BJ79" s="219"/>
      <c r="BK79" s="219"/>
      <c r="BL79" s="219"/>
      <c r="BM79" s="219"/>
      <c r="BN79" s="219"/>
      <c r="BO79" s="219"/>
      <c r="BP79" s="219"/>
      <c r="BQ79" s="219"/>
      <c r="BR79" s="219"/>
      <c r="BS79" s="219"/>
      <c r="BT79" s="219"/>
      <c r="BU79" s="219"/>
      <c r="BV79" s="219"/>
    </row>
    <row r="80" spans="3:74" ht="16.5" customHeight="1">
      <c r="C80" s="219"/>
      <c r="D80" s="373"/>
      <c r="E80" s="371"/>
      <c r="F80" s="371"/>
      <c r="G80" s="371"/>
      <c r="H80" s="371"/>
      <c r="I80" s="371"/>
      <c r="J80" s="372"/>
      <c r="K80" s="373"/>
      <c r="L80" s="371"/>
      <c r="M80" s="371"/>
      <c r="N80" s="371"/>
      <c r="O80" s="371"/>
      <c r="P80" s="371"/>
      <c r="Q80" s="372"/>
      <c r="R80" s="17"/>
      <c r="S80" s="219" t="s">
        <v>2836</v>
      </c>
      <c r="T80" s="219"/>
      <c r="U80" s="219"/>
      <c r="V80" s="219"/>
      <c r="W80" s="219"/>
      <c r="X80" s="219"/>
      <c r="Y80" s="219"/>
      <c r="Z80" s="219"/>
      <c r="AA80" s="219"/>
      <c r="AB80" s="219"/>
      <c r="AC80" s="219"/>
      <c r="AD80" s="219"/>
      <c r="AE80" s="219"/>
      <c r="AI80" s="17"/>
      <c r="AJ80" s="371"/>
      <c r="AK80" s="371"/>
      <c r="AM80" s="371"/>
      <c r="AO80" s="371"/>
      <c r="AQ80" s="371"/>
      <c r="AU80" s="18"/>
      <c r="AV80" s="18"/>
      <c r="AW80" s="18"/>
      <c r="AX80" s="18"/>
      <c r="AY80" s="18"/>
      <c r="AZ80" s="18"/>
      <c r="BA80" s="18"/>
      <c r="BB80" s="18"/>
      <c r="BC80" s="18"/>
      <c r="BD80" s="18"/>
      <c r="BE80" s="400"/>
      <c r="BF80" s="219"/>
      <c r="BG80" s="219"/>
      <c r="BH80" s="219"/>
      <c r="BI80" s="219"/>
      <c r="BJ80" s="219"/>
      <c r="BK80" s="219"/>
      <c r="BL80" s="219"/>
      <c r="BM80" s="219"/>
      <c r="BN80" s="219"/>
      <c r="BO80" s="219"/>
      <c r="BP80" s="219"/>
      <c r="BQ80" s="219"/>
      <c r="BR80" s="219"/>
      <c r="BS80" s="219"/>
      <c r="BT80" s="219"/>
      <c r="BU80" s="219"/>
      <c r="BV80" s="219"/>
    </row>
    <row r="81" spans="3:74" ht="16.5" customHeight="1">
      <c r="C81" s="219"/>
      <c r="D81" s="373"/>
      <c r="E81" s="371"/>
      <c r="F81" s="371"/>
      <c r="G81" s="371"/>
      <c r="H81" s="371"/>
      <c r="I81" s="371"/>
      <c r="J81" s="372"/>
      <c r="K81" s="373"/>
      <c r="L81" s="371"/>
      <c r="M81" s="371"/>
      <c r="N81" s="371"/>
      <c r="O81" s="371"/>
      <c r="P81" s="371"/>
      <c r="Q81" s="372"/>
      <c r="R81" s="17"/>
      <c r="S81" s="219"/>
      <c r="T81" s="219" t="s">
        <v>2307</v>
      </c>
      <c r="U81" s="219"/>
      <c r="V81" s="219"/>
      <c r="W81" s="219"/>
      <c r="X81" s="219"/>
      <c r="Y81" s="219"/>
      <c r="Z81" s="219"/>
      <c r="AA81" s="219"/>
      <c r="AB81" s="219"/>
      <c r="AC81" s="219"/>
      <c r="AD81" s="219"/>
      <c r="AE81" s="219"/>
      <c r="AI81" s="17"/>
      <c r="AJ81" s="371"/>
      <c r="AK81" s="371"/>
      <c r="AM81" s="371"/>
      <c r="AO81" s="371"/>
      <c r="AQ81" s="371"/>
      <c r="AU81" s="18"/>
      <c r="AV81" s="18"/>
      <c r="AW81" s="18"/>
      <c r="AX81" s="18"/>
      <c r="AY81" s="18"/>
      <c r="AZ81" s="18"/>
      <c r="BA81" s="18"/>
      <c r="BB81" s="18"/>
      <c r="BC81" s="18"/>
      <c r="BD81" s="18"/>
      <c r="BE81" s="400"/>
      <c r="BF81" s="219"/>
      <c r="BG81" s="219"/>
      <c r="BH81" s="219"/>
      <c r="BI81" s="219"/>
      <c r="BJ81" s="219"/>
      <c r="BK81" s="219"/>
      <c r="BL81" s="219"/>
      <c r="BM81" s="219"/>
      <c r="BN81" s="219"/>
      <c r="BO81" s="219"/>
      <c r="BP81" s="219"/>
      <c r="BQ81" s="219"/>
      <c r="BR81" s="219"/>
      <c r="BS81" s="219"/>
      <c r="BT81" s="219"/>
      <c r="BU81" s="219"/>
      <c r="BV81" s="219"/>
    </row>
    <row r="82" spans="3:74" ht="16.5" customHeight="1">
      <c r="C82" s="219"/>
      <c r="D82" s="373"/>
      <c r="E82" s="371"/>
      <c r="F82" s="371"/>
      <c r="G82" s="371"/>
      <c r="H82" s="371"/>
      <c r="I82" s="371"/>
      <c r="J82" s="372"/>
      <c r="K82" s="373"/>
      <c r="L82" s="371"/>
      <c r="M82" s="371"/>
      <c r="N82" s="371"/>
      <c r="O82" s="371"/>
      <c r="P82" s="371"/>
      <c r="Q82" s="372"/>
      <c r="R82" s="17"/>
      <c r="S82" s="219" t="s">
        <v>1567</v>
      </c>
      <c r="T82" s="219"/>
      <c r="U82" s="219"/>
      <c r="V82" s="219"/>
      <c r="W82" s="219"/>
      <c r="X82" s="219"/>
      <c r="Y82" s="219"/>
      <c r="Z82" s="219"/>
      <c r="AA82" s="219"/>
      <c r="AD82" s="501"/>
      <c r="AI82" s="17"/>
      <c r="AJ82" s="371"/>
      <c r="AK82" s="371"/>
      <c r="AM82" s="371"/>
      <c r="AO82" s="371"/>
      <c r="AQ82" s="371"/>
      <c r="AU82" s="18"/>
      <c r="AV82" s="18"/>
      <c r="AW82" s="18"/>
      <c r="AX82" s="18"/>
      <c r="AY82" s="18"/>
      <c r="AZ82" s="18"/>
      <c r="BA82" s="18"/>
      <c r="BB82" s="18"/>
      <c r="BC82" s="18"/>
      <c r="BD82" s="18"/>
      <c r="BE82" s="400"/>
      <c r="BF82" s="219"/>
      <c r="BG82" s="219"/>
      <c r="BH82" s="219"/>
      <c r="BI82" s="219"/>
      <c r="BJ82" s="219"/>
      <c r="BK82" s="219"/>
      <c r="BL82" s="219"/>
      <c r="BM82" s="219"/>
      <c r="BN82" s="219"/>
      <c r="BO82" s="219"/>
      <c r="BP82" s="219"/>
      <c r="BQ82" s="219"/>
      <c r="BR82" s="219"/>
      <c r="BS82" s="219"/>
      <c r="BT82" s="219"/>
      <c r="BU82" s="219"/>
      <c r="BV82" s="219"/>
    </row>
    <row r="83" spans="3:74" ht="16.5" customHeight="1">
      <c r="C83" s="219"/>
      <c r="D83" s="373"/>
      <c r="E83" s="371"/>
      <c r="F83" s="371"/>
      <c r="G83" s="371"/>
      <c r="H83" s="371"/>
      <c r="I83" s="371"/>
      <c r="J83" s="372"/>
      <c r="K83" s="373"/>
      <c r="L83" s="371"/>
      <c r="M83" s="371"/>
      <c r="N83" s="371"/>
      <c r="O83" s="371"/>
      <c r="P83" s="371"/>
      <c r="Q83" s="372"/>
      <c r="R83" s="17"/>
      <c r="S83" s="219"/>
      <c r="T83" s="219" t="s">
        <v>2308</v>
      </c>
      <c r="U83" s="219"/>
      <c r="V83" s="219"/>
      <c r="W83" s="219"/>
      <c r="X83" s="219"/>
      <c r="Y83" s="219"/>
      <c r="Z83" s="219"/>
      <c r="AA83" s="219"/>
      <c r="AB83" s="219"/>
      <c r="AC83" s="219"/>
      <c r="AD83" s="219"/>
      <c r="AE83" s="219"/>
      <c r="AI83" s="17"/>
      <c r="AJ83" s="371"/>
      <c r="AK83" s="371"/>
      <c r="AM83" s="371"/>
      <c r="AO83" s="371"/>
      <c r="AQ83" s="371"/>
      <c r="AU83" s="18"/>
      <c r="AV83" s="18"/>
      <c r="AW83" s="18"/>
      <c r="AX83" s="18"/>
      <c r="AY83" s="18"/>
      <c r="AZ83" s="18"/>
      <c r="BA83" s="18"/>
      <c r="BB83" s="18"/>
      <c r="BC83" s="18"/>
      <c r="BD83" s="18"/>
      <c r="BE83" s="400"/>
      <c r="BF83" s="219"/>
      <c r="BG83" s="219"/>
      <c r="BH83" s="219"/>
      <c r="BI83" s="219"/>
      <c r="BJ83" s="219"/>
      <c r="BK83" s="219"/>
      <c r="BL83" s="219"/>
      <c r="BM83" s="219"/>
      <c r="BN83" s="219"/>
      <c r="BO83" s="219"/>
      <c r="BP83" s="219"/>
      <c r="BQ83" s="219"/>
      <c r="BR83" s="219"/>
      <c r="BS83" s="219"/>
      <c r="BT83" s="219"/>
      <c r="BU83" s="219"/>
      <c r="BV83" s="219"/>
    </row>
    <row r="84" spans="3:74" ht="16.5" customHeight="1">
      <c r="C84" s="219"/>
      <c r="D84" s="373"/>
      <c r="E84" s="371"/>
      <c r="F84" s="371"/>
      <c r="G84" s="371"/>
      <c r="H84" s="371"/>
      <c r="I84" s="371"/>
      <c r="J84" s="372"/>
      <c r="K84" s="373"/>
      <c r="L84" s="371"/>
      <c r="M84" s="371"/>
      <c r="N84" s="371"/>
      <c r="O84" s="371"/>
      <c r="P84" s="371"/>
      <c r="Q84" s="372"/>
      <c r="R84" s="17"/>
      <c r="S84" s="219"/>
      <c r="T84" s="219"/>
      <c r="U84" s="219"/>
      <c r="V84" s="219"/>
      <c r="W84" s="219"/>
      <c r="X84" s="219"/>
      <c r="Y84" s="219"/>
      <c r="Z84" s="219"/>
      <c r="AA84" s="219"/>
      <c r="AB84" s="219"/>
      <c r="AC84" s="219"/>
      <c r="AD84" s="219"/>
      <c r="AE84" s="219"/>
      <c r="AI84" s="17"/>
      <c r="AJ84" s="371"/>
      <c r="AK84" s="371"/>
      <c r="AM84" s="371"/>
      <c r="AO84" s="371"/>
      <c r="AQ84" s="371"/>
      <c r="AU84" s="18"/>
      <c r="AV84" s="18"/>
      <c r="AW84" s="18"/>
      <c r="AX84" s="18"/>
      <c r="AY84" s="18"/>
      <c r="AZ84" s="18"/>
      <c r="BA84" s="18"/>
      <c r="BB84" s="18"/>
      <c r="BC84" s="18"/>
      <c r="BD84" s="18"/>
      <c r="BE84" s="400"/>
      <c r="BF84" s="219"/>
      <c r="BG84" s="219"/>
      <c r="BH84" s="219"/>
      <c r="BI84" s="219"/>
      <c r="BJ84" s="219"/>
      <c r="BK84" s="219"/>
      <c r="BL84" s="219"/>
      <c r="BM84" s="219"/>
      <c r="BN84" s="219"/>
      <c r="BO84" s="219"/>
      <c r="BP84" s="219"/>
      <c r="BQ84" s="219"/>
      <c r="BR84" s="219"/>
      <c r="BS84" s="219"/>
      <c r="BT84" s="219"/>
      <c r="BU84" s="219"/>
      <c r="BV84" s="219"/>
    </row>
    <row r="85" spans="3:74" ht="16.5" customHeight="1">
      <c r="C85" s="219"/>
      <c r="D85" s="373"/>
      <c r="E85" s="371"/>
      <c r="F85" s="371"/>
      <c r="G85" s="371"/>
      <c r="H85" s="371"/>
      <c r="I85" s="371"/>
      <c r="J85" s="372"/>
      <c r="K85" s="373"/>
      <c r="L85" s="371"/>
      <c r="M85" s="371"/>
      <c r="N85" s="371"/>
      <c r="O85" s="371"/>
      <c r="P85" s="371"/>
      <c r="Q85" s="372"/>
      <c r="R85" s="17" t="s">
        <v>2203</v>
      </c>
      <c r="S85" s="219"/>
      <c r="T85" s="219"/>
      <c r="U85" s="219"/>
      <c r="V85" s="219"/>
      <c r="W85" s="219"/>
      <c r="X85" s="219"/>
      <c r="Y85" s="219"/>
      <c r="Z85" s="219"/>
      <c r="AA85" s="219"/>
      <c r="AB85" s="219"/>
      <c r="AC85" s="219"/>
      <c r="AD85" s="219"/>
      <c r="AE85" s="219"/>
      <c r="AI85" s="17"/>
      <c r="AJ85" s="371"/>
      <c r="AK85" s="371"/>
      <c r="AM85" s="371"/>
      <c r="AO85" s="371"/>
      <c r="AQ85" s="371"/>
      <c r="AU85" s="18"/>
      <c r="AV85" s="18"/>
      <c r="AW85" s="18"/>
      <c r="AX85" s="18"/>
      <c r="AY85" s="18"/>
      <c r="AZ85" s="18"/>
      <c r="BA85" s="18"/>
      <c r="BB85" s="18"/>
      <c r="BC85" s="18"/>
      <c r="BD85" s="18"/>
      <c r="BE85" s="400"/>
      <c r="BF85" s="219"/>
      <c r="BG85" s="219"/>
      <c r="BH85" s="219"/>
      <c r="BI85" s="219"/>
      <c r="BJ85" s="219"/>
      <c r="BK85" s="219"/>
      <c r="BL85" s="219"/>
      <c r="BM85" s="219"/>
      <c r="BN85" s="219"/>
      <c r="BO85" s="219"/>
      <c r="BP85" s="219"/>
      <c r="BQ85" s="219"/>
      <c r="BR85" s="219"/>
      <c r="BS85" s="219"/>
      <c r="BT85" s="219"/>
      <c r="BU85" s="219"/>
      <c r="BV85" s="219"/>
    </row>
    <row r="86" spans="3:74" ht="16.5" customHeight="1">
      <c r="C86" s="219"/>
      <c r="D86" s="373"/>
      <c r="E86" s="371"/>
      <c r="F86" s="371"/>
      <c r="G86" s="371"/>
      <c r="H86" s="371"/>
      <c r="I86" s="371"/>
      <c r="J86" s="372"/>
      <c r="K86" s="373"/>
      <c r="L86" s="371"/>
      <c r="M86" s="371"/>
      <c r="N86" s="371"/>
      <c r="O86" s="371"/>
      <c r="P86" s="371"/>
      <c r="Q86" s="372"/>
      <c r="R86" s="540" t="s">
        <v>2109</v>
      </c>
      <c r="S86" s="219"/>
      <c r="T86" s="219"/>
      <c r="U86" s="219"/>
      <c r="V86" s="219"/>
      <c r="W86" s="219"/>
      <c r="X86" s="219"/>
      <c r="Y86" s="219"/>
      <c r="Z86" s="219"/>
      <c r="AA86" s="219"/>
      <c r="AB86" s="219"/>
      <c r="AC86" s="219"/>
      <c r="AD86" s="219"/>
      <c r="AE86" s="219"/>
      <c r="AI86" s="17"/>
      <c r="AJ86" s="371"/>
      <c r="AK86" s="371"/>
      <c r="AM86" s="371"/>
      <c r="AO86" s="371"/>
      <c r="AQ86" s="371"/>
      <c r="AU86" s="18"/>
      <c r="AV86" s="18"/>
      <c r="AW86" s="18"/>
      <c r="AX86" s="18"/>
      <c r="AY86" s="18"/>
      <c r="AZ86" s="18"/>
      <c r="BA86" s="18"/>
      <c r="BB86" s="18"/>
      <c r="BC86" s="18"/>
      <c r="BD86" s="18"/>
      <c r="BE86" s="400"/>
      <c r="BF86" s="219"/>
      <c r="BG86" s="219"/>
      <c r="BH86" s="219"/>
      <c r="BI86" s="219"/>
      <c r="BJ86" s="219"/>
      <c r="BK86" s="219"/>
      <c r="BL86" s="219"/>
      <c r="BM86" s="219"/>
      <c r="BN86" s="219"/>
      <c r="BO86" s="219"/>
      <c r="BP86" s="219"/>
      <c r="BQ86" s="219"/>
      <c r="BR86" s="219"/>
      <c r="BS86" s="219"/>
      <c r="BT86" s="219"/>
      <c r="BU86" s="219"/>
      <c r="BV86" s="219"/>
    </row>
    <row r="87" spans="3:74" ht="16.5" customHeight="1">
      <c r="C87" s="219"/>
      <c r="D87" s="373"/>
      <c r="E87" s="371"/>
      <c r="F87" s="371"/>
      <c r="G87" s="371"/>
      <c r="H87" s="371"/>
      <c r="I87" s="371"/>
      <c r="J87" s="372"/>
      <c r="K87" s="373"/>
      <c r="L87" s="371"/>
      <c r="M87" s="371"/>
      <c r="N87" s="371"/>
      <c r="O87" s="371"/>
      <c r="P87" s="371"/>
      <c r="Q87" s="372"/>
      <c r="R87" s="540" t="s">
        <v>2111</v>
      </c>
      <c r="S87" s="219"/>
      <c r="T87" s="219"/>
      <c r="U87" s="219"/>
      <c r="V87" s="219"/>
      <c r="W87" s="219"/>
      <c r="X87" s="219"/>
      <c r="Y87" s="219"/>
      <c r="Z87" s="219"/>
      <c r="AA87" s="219"/>
      <c r="AB87" s="219"/>
      <c r="AC87" s="219"/>
      <c r="AD87" s="219"/>
      <c r="AE87" s="219"/>
      <c r="AI87" s="17"/>
      <c r="AJ87" s="371"/>
      <c r="AK87" s="371"/>
      <c r="AM87" s="371"/>
      <c r="AO87" s="371"/>
      <c r="AQ87" s="371"/>
      <c r="AU87" s="18"/>
      <c r="AV87" s="18"/>
      <c r="AW87" s="18"/>
      <c r="AX87" s="18"/>
      <c r="AY87" s="18"/>
      <c r="AZ87" s="18"/>
      <c r="BA87" s="18"/>
      <c r="BB87" s="18"/>
      <c r="BC87" s="18"/>
      <c r="BD87" s="18"/>
      <c r="BE87" s="400"/>
      <c r="BF87" s="219"/>
      <c r="BG87" s="219"/>
      <c r="BH87" s="219"/>
      <c r="BI87" s="219"/>
      <c r="BJ87" s="219"/>
      <c r="BK87" s="219"/>
      <c r="BL87" s="219"/>
      <c r="BM87" s="219"/>
      <c r="BN87" s="219"/>
      <c r="BO87" s="219"/>
      <c r="BP87" s="219"/>
      <c r="BQ87" s="219"/>
      <c r="BR87" s="219"/>
      <c r="BS87" s="219"/>
      <c r="BT87" s="219"/>
      <c r="BU87" s="219"/>
      <c r="BV87" s="219"/>
    </row>
    <row r="88" spans="3:74" ht="16.5" customHeight="1">
      <c r="C88" s="219"/>
      <c r="D88" s="373"/>
      <c r="E88" s="371"/>
      <c r="F88" s="371"/>
      <c r="G88" s="371"/>
      <c r="H88" s="371"/>
      <c r="I88" s="371"/>
      <c r="J88" s="372"/>
      <c r="K88" s="373"/>
      <c r="L88" s="371"/>
      <c r="M88" s="371"/>
      <c r="N88" s="371"/>
      <c r="O88" s="371"/>
      <c r="P88" s="371"/>
      <c r="Q88" s="372"/>
      <c r="R88" s="17"/>
      <c r="S88" s="219" t="s">
        <v>2309</v>
      </c>
      <c r="T88" s="219"/>
      <c r="U88" s="219"/>
      <c r="V88" s="219"/>
      <c r="W88" s="219"/>
      <c r="X88" s="219"/>
      <c r="Y88" s="219"/>
      <c r="Z88" s="219"/>
      <c r="AA88" s="219"/>
      <c r="AB88" s="219"/>
      <c r="AC88" s="219"/>
      <c r="AD88" s="219"/>
      <c r="AE88" s="219"/>
      <c r="AI88" s="17"/>
      <c r="AJ88" s="371"/>
      <c r="AK88" s="371"/>
      <c r="AM88" s="371"/>
      <c r="AO88" s="371"/>
      <c r="AQ88" s="371"/>
      <c r="AU88" s="18"/>
      <c r="AV88" s="18"/>
      <c r="AW88" s="18"/>
      <c r="AX88" s="18"/>
      <c r="AY88" s="18"/>
      <c r="AZ88" s="18"/>
      <c r="BA88" s="18"/>
      <c r="BB88" s="18"/>
      <c r="BC88" s="18"/>
      <c r="BD88" s="18"/>
      <c r="BE88" s="400"/>
      <c r="BF88" s="219"/>
      <c r="BG88" s="219"/>
      <c r="BH88" s="219"/>
      <c r="BI88" s="219"/>
      <c r="BJ88" s="219"/>
      <c r="BK88" s="219"/>
      <c r="BL88" s="219"/>
      <c r="BM88" s="219"/>
      <c r="BN88" s="219"/>
      <c r="BO88" s="219"/>
      <c r="BP88" s="219"/>
      <c r="BQ88" s="219"/>
      <c r="BR88" s="219"/>
      <c r="BS88" s="219"/>
      <c r="BT88" s="219"/>
      <c r="BU88" s="219"/>
      <c r="BV88" s="219"/>
    </row>
    <row r="89" spans="3:74" ht="16.5" customHeight="1">
      <c r="C89" s="219"/>
      <c r="D89" s="373"/>
      <c r="E89" s="371"/>
      <c r="F89" s="371"/>
      <c r="G89" s="371"/>
      <c r="H89" s="371"/>
      <c r="I89" s="371"/>
      <c r="J89" s="372"/>
      <c r="K89" s="373"/>
      <c r="L89" s="371"/>
      <c r="M89" s="371"/>
      <c r="N89" s="371"/>
      <c r="O89" s="371"/>
      <c r="P89" s="371"/>
      <c r="Q89" s="372"/>
      <c r="R89" s="17"/>
      <c r="S89" s="219"/>
      <c r="T89" s="219"/>
      <c r="U89" s="219"/>
      <c r="V89" s="219"/>
      <c r="W89" s="219"/>
      <c r="X89" s="219"/>
      <c r="Y89" s="219"/>
      <c r="Z89" s="219"/>
      <c r="AA89" s="219"/>
      <c r="AB89" s="219"/>
      <c r="AC89" s="219"/>
      <c r="AD89" s="219"/>
      <c r="AE89" s="219"/>
      <c r="AI89" s="17"/>
      <c r="AJ89" s="371"/>
      <c r="AK89" s="371"/>
      <c r="AM89" s="371"/>
      <c r="AO89" s="371"/>
      <c r="AQ89" s="371"/>
      <c r="AU89" s="18"/>
      <c r="AV89" s="18"/>
      <c r="AW89" s="18"/>
      <c r="AX89" s="18"/>
      <c r="AY89" s="18"/>
      <c r="AZ89" s="18"/>
      <c r="BA89" s="18"/>
      <c r="BB89" s="18"/>
      <c r="BC89" s="18"/>
      <c r="BD89" s="18"/>
      <c r="BE89" s="400"/>
      <c r="BF89" s="219"/>
      <c r="BG89" s="219"/>
      <c r="BH89" s="219"/>
      <c r="BI89" s="219"/>
      <c r="BJ89" s="219"/>
      <c r="BK89" s="219"/>
      <c r="BL89" s="219"/>
      <c r="BM89" s="219"/>
      <c r="BN89" s="219"/>
      <c r="BO89" s="219"/>
      <c r="BP89" s="219"/>
      <c r="BQ89" s="219"/>
      <c r="BR89" s="219"/>
      <c r="BS89" s="219"/>
      <c r="BT89" s="219"/>
      <c r="BU89" s="219"/>
      <c r="BV89" s="219"/>
    </row>
    <row r="90" spans="3:74" ht="16.5" customHeight="1">
      <c r="C90" s="219"/>
      <c r="D90" s="373"/>
      <c r="E90" s="371"/>
      <c r="F90" s="371"/>
      <c r="G90" s="371"/>
      <c r="H90" s="371"/>
      <c r="I90" s="371"/>
      <c r="J90" s="372"/>
      <c r="K90" s="373"/>
      <c r="L90" s="371"/>
      <c r="M90" s="371"/>
      <c r="N90" s="371"/>
      <c r="O90" s="371"/>
      <c r="P90" s="371"/>
      <c r="Q90" s="372"/>
      <c r="R90" s="17" t="s">
        <v>1943</v>
      </c>
      <c r="S90" s="219"/>
      <c r="T90" s="219"/>
      <c r="U90" s="219"/>
      <c r="V90" s="219"/>
      <c r="W90" s="219"/>
      <c r="X90" s="219"/>
      <c r="Y90" s="219"/>
      <c r="Z90" s="219"/>
      <c r="AA90" s="219"/>
      <c r="AB90" s="219"/>
      <c r="AC90" s="219"/>
      <c r="AD90" s="219"/>
      <c r="AE90" s="219"/>
      <c r="AI90" s="17"/>
      <c r="AJ90" s="371"/>
      <c r="AK90" s="371"/>
      <c r="AM90" s="371"/>
      <c r="AO90" s="371"/>
      <c r="AQ90" s="371"/>
      <c r="AU90" s="18"/>
      <c r="AV90" s="18"/>
      <c r="AW90" s="18"/>
      <c r="AX90" s="18"/>
      <c r="AY90" s="18"/>
      <c r="AZ90" s="18"/>
      <c r="BA90" s="18"/>
      <c r="BB90" s="18"/>
      <c r="BC90" s="18"/>
      <c r="BD90" s="18"/>
      <c r="BE90" s="400"/>
      <c r="BF90" s="219"/>
      <c r="BG90" s="219"/>
      <c r="BH90" s="219"/>
      <c r="BI90" s="219"/>
      <c r="BJ90" s="219"/>
      <c r="BK90" s="219"/>
      <c r="BL90" s="219"/>
      <c r="BM90" s="219"/>
      <c r="BN90" s="219"/>
      <c r="BO90" s="219"/>
      <c r="BP90" s="219"/>
      <c r="BQ90" s="219"/>
      <c r="BR90" s="219"/>
      <c r="BS90" s="219"/>
      <c r="BT90" s="219"/>
      <c r="BU90" s="219"/>
      <c r="BV90" s="219"/>
    </row>
    <row r="91" spans="3:74" ht="16.5" customHeight="1">
      <c r="C91" s="219"/>
      <c r="D91" s="373"/>
      <c r="E91" s="371"/>
      <c r="F91" s="371"/>
      <c r="G91" s="371"/>
      <c r="H91" s="371"/>
      <c r="I91" s="371"/>
      <c r="J91" s="372"/>
      <c r="K91" s="373"/>
      <c r="L91" s="371"/>
      <c r="M91" s="371"/>
      <c r="N91" s="371"/>
      <c r="O91" s="371"/>
      <c r="P91" s="371"/>
      <c r="Q91" s="372"/>
      <c r="R91" s="17"/>
      <c r="S91" s="219" t="s">
        <v>2310</v>
      </c>
      <c r="T91" s="219"/>
      <c r="U91" s="219"/>
      <c r="V91" s="219"/>
      <c r="W91" s="219"/>
      <c r="X91" s="219"/>
      <c r="Y91" s="219"/>
      <c r="Z91" s="219"/>
      <c r="AA91" s="219"/>
      <c r="AB91" s="219"/>
      <c r="AC91" s="219"/>
      <c r="AD91" s="219"/>
      <c r="AE91" s="219"/>
      <c r="AI91" s="17"/>
      <c r="AJ91" s="371"/>
      <c r="AK91" s="371"/>
      <c r="AM91" s="371"/>
      <c r="AO91" s="371"/>
      <c r="AQ91" s="371"/>
      <c r="AU91" s="18"/>
      <c r="AV91" s="18"/>
      <c r="AW91" s="18"/>
      <c r="AX91" s="18"/>
      <c r="AY91" s="18"/>
      <c r="AZ91" s="18"/>
      <c r="BA91" s="18"/>
      <c r="BB91" s="18"/>
      <c r="BC91" s="18"/>
      <c r="BD91" s="18"/>
      <c r="BE91" s="400"/>
      <c r="BF91" s="219"/>
      <c r="BG91" s="219"/>
      <c r="BH91" s="219"/>
      <c r="BI91" s="219"/>
      <c r="BJ91" s="219"/>
      <c r="BK91" s="219"/>
      <c r="BL91" s="219"/>
      <c r="BM91" s="219"/>
      <c r="BN91" s="219"/>
      <c r="BO91" s="219"/>
      <c r="BP91" s="219"/>
      <c r="BQ91" s="219"/>
      <c r="BR91" s="219"/>
      <c r="BS91" s="219"/>
      <c r="BT91" s="219"/>
      <c r="BU91" s="219"/>
      <c r="BV91" s="219"/>
    </row>
    <row r="92" spans="3:74" ht="16.5" customHeight="1">
      <c r="C92" s="219"/>
      <c r="D92" s="373"/>
      <c r="E92" s="371"/>
      <c r="F92" s="371"/>
      <c r="G92" s="371"/>
      <c r="H92" s="371"/>
      <c r="I92" s="371"/>
      <c r="J92" s="372"/>
      <c r="K92" s="373"/>
      <c r="L92" s="371"/>
      <c r="M92" s="371"/>
      <c r="N92" s="371"/>
      <c r="O92" s="371"/>
      <c r="P92" s="371"/>
      <c r="Q92" s="372"/>
      <c r="R92" s="17"/>
      <c r="S92" s="219"/>
      <c r="T92" s="219"/>
      <c r="U92" s="219"/>
      <c r="V92" s="219"/>
      <c r="W92" s="219"/>
      <c r="X92" s="219"/>
      <c r="Y92" s="219"/>
      <c r="Z92" s="219"/>
      <c r="AA92" s="219"/>
      <c r="AB92" s="219"/>
      <c r="AC92" s="219"/>
      <c r="AD92" s="219"/>
      <c r="AE92" s="219"/>
      <c r="AI92" s="17"/>
      <c r="AJ92" s="371"/>
      <c r="AK92" s="371"/>
      <c r="AM92" s="371"/>
      <c r="AO92" s="371"/>
      <c r="AQ92" s="371"/>
      <c r="AU92" s="18"/>
      <c r="AV92" s="18"/>
      <c r="AW92" s="18"/>
      <c r="AX92" s="18"/>
      <c r="AY92" s="18"/>
      <c r="AZ92" s="18"/>
      <c r="BA92" s="18"/>
      <c r="BB92" s="18"/>
      <c r="BC92" s="18"/>
      <c r="BD92" s="18"/>
      <c r="BE92" s="400"/>
      <c r="BF92" s="219"/>
      <c r="BG92" s="219"/>
      <c r="BH92" s="219"/>
      <c r="BI92" s="219"/>
      <c r="BJ92" s="219"/>
      <c r="BK92" s="219"/>
      <c r="BL92" s="219"/>
      <c r="BM92" s="219"/>
      <c r="BN92" s="219"/>
      <c r="BO92" s="219"/>
      <c r="BP92" s="219"/>
      <c r="BQ92" s="219"/>
      <c r="BR92" s="219"/>
      <c r="BS92" s="219"/>
      <c r="BT92" s="219"/>
      <c r="BU92" s="219"/>
      <c r="BV92" s="219"/>
    </row>
    <row r="93" spans="3:74" ht="16.5" customHeight="1">
      <c r="C93" s="219"/>
      <c r="D93" s="373"/>
      <c r="E93" s="371"/>
      <c r="F93" s="371"/>
      <c r="G93" s="371"/>
      <c r="H93" s="371"/>
      <c r="I93" s="371"/>
      <c r="J93" s="372"/>
      <c r="K93" s="373"/>
      <c r="L93" s="371"/>
      <c r="M93" s="371"/>
      <c r="N93" s="371"/>
      <c r="O93" s="371"/>
      <c r="P93" s="371"/>
      <c r="Q93" s="372"/>
      <c r="R93" s="17" t="s">
        <v>2204</v>
      </c>
      <c r="S93" s="219"/>
      <c r="T93" s="219"/>
      <c r="U93" s="219"/>
      <c r="V93" s="219"/>
      <c r="W93" s="219"/>
      <c r="X93" s="219"/>
      <c r="Y93" s="219"/>
      <c r="Z93" s="219"/>
      <c r="AA93" s="219"/>
      <c r="AB93" s="219"/>
      <c r="AC93" s="219"/>
      <c r="AD93" s="219"/>
      <c r="AE93" s="219"/>
      <c r="AI93" s="17"/>
      <c r="AJ93" s="371"/>
      <c r="AK93" s="371"/>
      <c r="AM93" s="371"/>
      <c r="AO93" s="371"/>
      <c r="AQ93" s="371"/>
      <c r="AU93" s="18"/>
      <c r="AV93" s="18"/>
      <c r="AW93" s="18"/>
      <c r="AX93" s="18"/>
      <c r="AY93" s="18"/>
      <c r="AZ93" s="18"/>
      <c r="BA93" s="18"/>
      <c r="BB93" s="18"/>
      <c r="BC93" s="18"/>
      <c r="BD93" s="18"/>
      <c r="BE93" s="400"/>
      <c r="BF93" s="219"/>
      <c r="BG93" s="219"/>
      <c r="BH93" s="219"/>
      <c r="BI93" s="219"/>
      <c r="BJ93" s="219"/>
      <c r="BK93" s="219"/>
      <c r="BL93" s="219"/>
      <c r="BM93" s="219"/>
      <c r="BN93" s="219"/>
      <c r="BO93" s="219"/>
      <c r="BP93" s="219"/>
      <c r="BQ93" s="219"/>
      <c r="BR93" s="219"/>
      <c r="BS93" s="219"/>
      <c r="BT93" s="219"/>
      <c r="BU93" s="219"/>
      <c r="BV93" s="219"/>
    </row>
    <row r="94" spans="3:74" ht="16.5" customHeight="1">
      <c r="C94" s="219"/>
      <c r="D94" s="373"/>
      <c r="E94" s="371"/>
      <c r="F94" s="371"/>
      <c r="G94" s="371"/>
      <c r="H94" s="371"/>
      <c r="I94" s="371"/>
      <c r="J94" s="372"/>
      <c r="K94" s="373"/>
      <c r="L94" s="371"/>
      <c r="M94" s="371"/>
      <c r="N94" s="371"/>
      <c r="O94" s="371"/>
      <c r="P94" s="371"/>
      <c r="Q94" s="372"/>
      <c r="R94" s="17"/>
      <c r="S94" s="219" t="s">
        <v>2311</v>
      </c>
      <c r="T94" s="219"/>
      <c r="U94" s="219"/>
      <c r="V94" s="219"/>
      <c r="W94" s="219"/>
      <c r="X94" s="219"/>
      <c r="Y94" s="219"/>
      <c r="Z94" s="219"/>
      <c r="AA94" s="219"/>
      <c r="AB94" s="219"/>
      <c r="AC94" s="219"/>
      <c r="AD94" s="219"/>
      <c r="AE94" s="219"/>
      <c r="AI94" s="17"/>
      <c r="AJ94" s="371"/>
      <c r="AK94" s="371"/>
      <c r="AM94" s="371"/>
      <c r="AO94" s="371"/>
      <c r="AQ94" s="371"/>
      <c r="AU94" s="18"/>
      <c r="AV94" s="18"/>
      <c r="AW94" s="18"/>
      <c r="AX94" s="18"/>
      <c r="AY94" s="18"/>
      <c r="AZ94" s="18"/>
      <c r="BA94" s="18"/>
      <c r="BB94" s="18"/>
      <c r="BC94" s="18"/>
      <c r="BD94" s="18"/>
      <c r="BE94" s="400"/>
      <c r="BF94" s="219"/>
      <c r="BG94" s="219"/>
      <c r="BH94" s="219"/>
      <c r="BI94" s="219"/>
      <c r="BJ94" s="219"/>
      <c r="BK94" s="219"/>
      <c r="BL94" s="219"/>
      <c r="BM94" s="219"/>
      <c r="BN94" s="219"/>
      <c r="BO94" s="219"/>
      <c r="BP94" s="219"/>
      <c r="BQ94" s="219"/>
      <c r="BR94" s="219"/>
      <c r="BS94" s="219"/>
      <c r="BT94" s="219"/>
      <c r="BU94" s="219"/>
      <c r="BV94" s="219"/>
    </row>
    <row r="95" spans="3:74" ht="16.5" customHeight="1">
      <c r="C95" s="219"/>
      <c r="D95" s="375"/>
      <c r="E95" s="376"/>
      <c r="F95" s="376"/>
      <c r="G95" s="376"/>
      <c r="H95" s="376"/>
      <c r="I95" s="376"/>
      <c r="J95" s="377"/>
      <c r="K95" s="375"/>
      <c r="L95" s="376"/>
      <c r="M95" s="376"/>
      <c r="N95" s="376"/>
      <c r="O95" s="376"/>
      <c r="P95" s="376"/>
      <c r="Q95" s="377"/>
      <c r="R95" s="376"/>
      <c r="S95" s="384"/>
      <c r="T95" s="376"/>
      <c r="U95" s="376"/>
      <c r="V95" s="376"/>
      <c r="W95" s="376"/>
      <c r="X95" s="376"/>
      <c r="Y95" s="376"/>
      <c r="Z95" s="500"/>
      <c r="AA95" s="376"/>
      <c r="AB95" s="397"/>
      <c r="AC95" s="397"/>
      <c r="AD95" s="397"/>
      <c r="AE95" s="397"/>
      <c r="AF95" s="397"/>
      <c r="AG95" s="397"/>
      <c r="AH95" s="397"/>
      <c r="AI95" s="384"/>
      <c r="AJ95" s="376"/>
      <c r="AK95" s="376"/>
      <c r="AL95" s="397"/>
      <c r="AM95" s="376"/>
      <c r="AN95" s="397"/>
      <c r="AO95" s="376"/>
      <c r="AP95" s="397"/>
      <c r="AQ95" s="376"/>
      <c r="AR95" s="397"/>
      <c r="AS95" s="397"/>
      <c r="AT95" s="397"/>
      <c r="AU95" s="397"/>
      <c r="AV95" s="397"/>
      <c r="AW95" s="397"/>
      <c r="AX95" s="397"/>
      <c r="AY95" s="397"/>
      <c r="AZ95" s="397"/>
      <c r="BA95" s="397"/>
      <c r="BB95" s="397"/>
      <c r="BC95" s="397"/>
      <c r="BD95" s="397"/>
      <c r="BE95" s="401"/>
      <c r="BF95" s="219"/>
      <c r="BG95" s="219"/>
      <c r="BH95" s="219"/>
      <c r="BI95" s="219"/>
      <c r="BJ95" s="219"/>
      <c r="BK95" s="219"/>
      <c r="BL95" s="219"/>
      <c r="BM95" s="219"/>
      <c r="BN95" s="219"/>
      <c r="BO95" s="219"/>
      <c r="BP95" s="219"/>
      <c r="BQ95" s="219"/>
      <c r="BR95" s="219"/>
      <c r="BS95" s="219"/>
      <c r="BT95" s="219"/>
      <c r="BU95" s="219"/>
      <c r="BV95" s="219"/>
    </row>
    <row r="96" spans="3:74" ht="16.5" customHeight="1">
      <c r="C96" s="219"/>
      <c r="D96" s="373" t="s">
        <v>2141</v>
      </c>
      <c r="E96" s="371"/>
      <c r="F96" s="371"/>
      <c r="G96" s="371"/>
      <c r="H96" s="371"/>
      <c r="I96" s="371"/>
      <c r="J96" s="372"/>
      <c r="K96" s="373" t="s">
        <v>2142</v>
      </c>
      <c r="L96" s="371"/>
      <c r="M96" s="371"/>
      <c r="N96" s="371"/>
      <c r="O96" s="371"/>
      <c r="P96" s="371"/>
      <c r="Q96" s="372"/>
      <c r="R96" s="573" t="s">
        <v>2215</v>
      </c>
      <c r="S96" s="368"/>
      <c r="T96" s="368"/>
      <c r="U96" s="574"/>
      <c r="V96" s="368"/>
      <c r="W96" s="574"/>
      <c r="X96" s="368"/>
      <c r="Y96" s="411"/>
      <c r="Z96" s="499" t="s">
        <v>1876</v>
      </c>
      <c r="AA96" s="393"/>
      <c r="AB96" s="368"/>
      <c r="AC96" s="368"/>
      <c r="AD96" s="368"/>
      <c r="AE96" s="368"/>
      <c r="AF96" s="393"/>
      <c r="AG96" s="393"/>
      <c r="AH96" s="368"/>
      <c r="AI96" s="368"/>
      <c r="AJ96" s="368"/>
      <c r="AK96" s="368"/>
      <c r="AL96" s="368"/>
      <c r="AM96" s="368"/>
      <c r="AN96" s="368"/>
      <c r="AO96" s="368"/>
      <c r="AP96" s="368"/>
      <c r="AQ96" s="368"/>
      <c r="AR96" s="368"/>
      <c r="AS96" s="368"/>
      <c r="AT96" s="368"/>
      <c r="AU96" s="368"/>
      <c r="AV96" s="368"/>
      <c r="AW96" s="368"/>
      <c r="AX96" s="368"/>
      <c r="AY96" s="368"/>
      <c r="AZ96" s="368"/>
      <c r="BA96" s="368"/>
      <c r="BB96" s="368"/>
      <c r="BC96" s="368"/>
      <c r="BD96" s="368"/>
      <c r="BE96" s="369"/>
      <c r="BF96" s="219"/>
      <c r="BG96" s="219"/>
      <c r="BH96" s="219"/>
      <c r="BI96" s="219"/>
      <c r="BJ96" s="219"/>
      <c r="BK96" s="219"/>
      <c r="BL96" s="219"/>
      <c r="BM96" s="219"/>
      <c r="BN96" s="219"/>
      <c r="BO96" s="219"/>
      <c r="BP96" s="219"/>
      <c r="BQ96" s="219"/>
      <c r="BR96" s="219"/>
      <c r="BS96" s="219"/>
      <c r="BT96" s="219"/>
      <c r="BU96" s="219"/>
      <c r="BV96" s="219"/>
    </row>
    <row r="97" spans="3:74" ht="16.5" customHeight="1">
      <c r="C97" s="219"/>
      <c r="D97" s="373" t="s">
        <v>2219</v>
      </c>
      <c r="E97" s="371"/>
      <c r="F97" s="371"/>
      <c r="G97" s="371"/>
      <c r="H97" s="371"/>
      <c r="I97" s="371"/>
      <c r="J97" s="372"/>
      <c r="K97" s="373" t="s">
        <v>2143</v>
      </c>
      <c r="L97" s="371"/>
      <c r="M97" s="371"/>
      <c r="N97" s="371"/>
      <c r="O97" s="371"/>
      <c r="P97" s="371"/>
      <c r="Q97" s="372"/>
      <c r="R97" s="374"/>
      <c r="S97" s="371" t="s">
        <v>2872</v>
      </c>
      <c r="T97" s="371"/>
      <c r="U97" s="409"/>
      <c r="V97" s="371"/>
      <c r="W97" s="409"/>
      <c r="X97" s="371"/>
      <c r="Y97" s="409"/>
      <c r="Z97" s="371"/>
      <c r="AA97" s="371"/>
      <c r="AB97" s="371"/>
      <c r="AC97" s="371"/>
      <c r="AD97" s="371"/>
      <c r="AE97" s="371"/>
      <c r="AF97" s="371"/>
      <c r="AG97" s="371"/>
      <c r="AH97" s="371"/>
      <c r="AI97" s="371"/>
      <c r="AJ97" s="371"/>
      <c r="AK97" s="371"/>
      <c r="AL97" s="371"/>
      <c r="AM97" s="371"/>
      <c r="AN97" s="371"/>
      <c r="AO97" s="371"/>
      <c r="AP97" s="371"/>
      <c r="AQ97" s="371"/>
      <c r="AR97" s="371"/>
      <c r="AS97" s="371"/>
      <c r="AT97" s="371"/>
      <c r="AU97" s="371"/>
      <c r="AV97" s="371"/>
      <c r="AW97" s="371"/>
      <c r="AX97" s="371"/>
      <c r="AY97" s="371"/>
      <c r="AZ97" s="371"/>
      <c r="BA97" s="371"/>
      <c r="BB97" s="371"/>
      <c r="BC97" s="371"/>
      <c r="BD97" s="371"/>
      <c r="BE97" s="372"/>
      <c r="BF97" s="219"/>
      <c r="BG97" s="219"/>
      <c r="BH97" s="219"/>
      <c r="BI97" s="219"/>
      <c r="BJ97" s="219"/>
      <c r="BK97" s="219"/>
      <c r="BL97" s="219"/>
      <c r="BM97" s="219"/>
      <c r="BN97" s="219"/>
      <c r="BO97" s="219"/>
      <c r="BP97" s="219"/>
      <c r="BQ97" s="219"/>
      <c r="BR97" s="219"/>
      <c r="BS97" s="219"/>
      <c r="BT97" s="219"/>
      <c r="BU97" s="219"/>
      <c r="BV97" s="219"/>
    </row>
    <row r="98" spans="3:74" ht="16.5" customHeight="1">
      <c r="C98" s="219"/>
      <c r="D98" s="373"/>
      <c r="E98" s="371"/>
      <c r="F98" s="371"/>
      <c r="G98" s="371"/>
      <c r="H98" s="371"/>
      <c r="I98" s="371"/>
      <c r="J98" s="372"/>
      <c r="K98" s="373"/>
      <c r="L98" s="371"/>
      <c r="M98" s="371"/>
      <c r="N98" s="371"/>
      <c r="O98" s="371"/>
      <c r="P98" s="371"/>
      <c r="Q98" s="372"/>
      <c r="R98" s="374"/>
      <c r="S98" s="903" t="s">
        <v>27</v>
      </c>
      <c r="T98" s="903"/>
      <c r="U98" s="903"/>
      <c r="V98" s="903"/>
      <c r="W98" s="903"/>
      <c r="X98" s="903"/>
      <c r="Y98" s="903"/>
      <c r="Z98" s="903" t="s">
        <v>29</v>
      </c>
      <c r="AA98" s="903"/>
      <c r="AB98" s="903"/>
      <c r="AC98" s="903"/>
      <c r="AD98" s="903"/>
      <c r="AE98" s="903"/>
      <c r="AF98" s="903"/>
      <c r="AG98" s="903" t="s">
        <v>1260</v>
      </c>
      <c r="AH98" s="903"/>
      <c r="AI98" s="922" t="s">
        <v>1241</v>
      </c>
      <c r="AJ98" s="923"/>
      <c r="AK98" s="923"/>
      <c r="AL98" s="923"/>
      <c r="AM98" s="924"/>
      <c r="AN98" s="922" t="s">
        <v>30</v>
      </c>
      <c r="AO98" s="923"/>
      <c r="AP98" s="923"/>
      <c r="AQ98" s="923"/>
      <c r="AR98" s="923"/>
      <c r="AS98" s="923"/>
      <c r="AT98" s="923"/>
      <c r="AU98" s="923"/>
      <c r="AV98" s="923"/>
      <c r="AW98" s="923"/>
      <c r="AX98" s="923"/>
      <c r="AY98" s="923"/>
      <c r="AZ98" s="923"/>
      <c r="BA98" s="923"/>
      <c r="BB98" s="924"/>
      <c r="BC98" s="371"/>
      <c r="BD98" s="371"/>
      <c r="BE98" s="372"/>
      <c r="BF98" s="219"/>
      <c r="BG98" s="219"/>
      <c r="BH98" s="219"/>
      <c r="BI98" s="219"/>
      <c r="BJ98" s="219"/>
      <c r="BK98" s="219"/>
      <c r="BL98" s="219"/>
      <c r="BM98" s="219"/>
      <c r="BN98" s="219"/>
      <c r="BO98" s="219"/>
      <c r="BP98" s="219"/>
      <c r="BQ98" s="219"/>
      <c r="BR98" s="219"/>
    </row>
    <row r="99" spans="3:74" ht="16.5" customHeight="1">
      <c r="C99" s="219"/>
      <c r="D99" s="373"/>
      <c r="E99" s="371"/>
      <c r="F99" s="371"/>
      <c r="G99" s="371"/>
      <c r="H99" s="371"/>
      <c r="I99" s="371"/>
      <c r="J99" s="372"/>
      <c r="K99" s="373"/>
      <c r="L99" s="371"/>
      <c r="M99" s="371"/>
      <c r="N99" s="371"/>
      <c r="O99" s="371"/>
      <c r="P99" s="371"/>
      <c r="Q99" s="372"/>
      <c r="R99" s="374"/>
      <c r="S99" s="724" t="s">
        <v>1267</v>
      </c>
      <c r="T99" s="348"/>
      <c r="U99" s="348"/>
      <c r="V99" s="348"/>
      <c r="W99" s="348"/>
      <c r="X99" s="348"/>
      <c r="Y99" s="349"/>
      <c r="Z99" s="724" t="s">
        <v>1271</v>
      </c>
      <c r="AA99" s="348"/>
      <c r="AB99" s="348"/>
      <c r="AC99" s="348"/>
      <c r="AD99" s="348"/>
      <c r="AE99" s="348"/>
      <c r="AF99" s="349"/>
      <c r="AG99" s="912"/>
      <c r="AH99" s="913"/>
      <c r="AI99" s="724" t="s">
        <v>1275</v>
      </c>
      <c r="AJ99" s="348"/>
      <c r="AK99" s="348"/>
      <c r="AL99" s="348"/>
      <c r="AM99" s="349"/>
      <c r="AN99" s="724" t="str">
        <f>"入力パラメータの"&amp;Z99</f>
        <v>入力パラメータのDBコネクションオブジェクト</v>
      </c>
      <c r="AO99" s="348"/>
      <c r="AP99" s="348"/>
      <c r="AQ99" s="348"/>
      <c r="AR99" s="348"/>
      <c r="AS99" s="348"/>
      <c r="AT99" s="348"/>
      <c r="AU99" s="348"/>
      <c r="AV99" s="348"/>
      <c r="AW99" s="348"/>
      <c r="AX99" s="348"/>
      <c r="AY99" s="348"/>
      <c r="AZ99" s="348"/>
      <c r="BA99" s="348"/>
      <c r="BB99" s="349"/>
      <c r="BC99" s="371"/>
      <c r="BD99" s="371"/>
      <c r="BE99" s="372"/>
      <c r="BF99" s="219"/>
      <c r="BG99" s="219"/>
      <c r="BH99" s="219"/>
      <c r="BI99" s="219"/>
      <c r="BJ99" s="219"/>
      <c r="BK99" s="219"/>
      <c r="BL99" s="219"/>
      <c r="BM99" s="219"/>
      <c r="BN99" s="219"/>
      <c r="BO99" s="219"/>
      <c r="BP99" s="219"/>
      <c r="BQ99" s="219"/>
      <c r="BR99" s="219"/>
    </row>
    <row r="100" spans="3:74" ht="16.5" customHeight="1">
      <c r="C100" s="219"/>
      <c r="D100" s="373"/>
      <c r="E100" s="371"/>
      <c r="F100" s="371"/>
      <c r="G100" s="371"/>
      <c r="H100" s="371"/>
      <c r="I100" s="371"/>
      <c r="J100" s="372"/>
      <c r="K100" s="373"/>
      <c r="L100" s="371"/>
      <c r="M100" s="371"/>
      <c r="N100" s="371"/>
      <c r="O100" s="371"/>
      <c r="P100" s="371"/>
      <c r="Q100" s="372"/>
      <c r="R100" s="374"/>
      <c r="S100" s="724" t="s">
        <v>1268</v>
      </c>
      <c r="T100" s="348"/>
      <c r="U100" s="348"/>
      <c r="V100" s="348"/>
      <c r="W100" s="348"/>
      <c r="X100" s="348"/>
      <c r="Y100" s="349"/>
      <c r="Z100" s="724" t="s">
        <v>355</v>
      </c>
      <c r="AA100" s="348"/>
      <c r="AB100" s="348"/>
      <c r="AC100" s="348"/>
      <c r="AD100" s="348"/>
      <c r="AE100" s="348"/>
      <c r="AF100" s="349"/>
      <c r="AG100" s="912"/>
      <c r="AH100" s="913"/>
      <c r="AI100" s="724" t="s">
        <v>125</v>
      </c>
      <c r="AJ100" s="348"/>
      <c r="AK100" s="348"/>
      <c r="AL100" s="348"/>
      <c r="AM100" s="349"/>
      <c r="AN100" s="724" t="str">
        <f t="shared" ref="AN100:AN103" si="1">"入力パラメータの"&amp;Z100</f>
        <v>入力パラメータの顧客先コード</v>
      </c>
      <c r="AO100" s="348"/>
      <c r="AP100" s="348"/>
      <c r="AQ100" s="348"/>
      <c r="AR100" s="348"/>
      <c r="AS100" s="348"/>
      <c r="AT100" s="348"/>
      <c r="AU100" s="348"/>
      <c r="AV100" s="348"/>
      <c r="AW100" s="348"/>
      <c r="AX100" s="348"/>
      <c r="AY100" s="348"/>
      <c r="AZ100" s="348"/>
      <c r="BA100" s="348"/>
      <c r="BB100" s="349"/>
      <c r="BC100" s="371"/>
      <c r="BD100" s="371"/>
      <c r="BE100" s="372"/>
      <c r="BF100" s="219"/>
      <c r="BG100" s="219"/>
      <c r="BH100" s="219"/>
      <c r="BI100" s="219"/>
      <c r="BJ100" s="219"/>
      <c r="BK100" s="219"/>
      <c r="BL100" s="219"/>
      <c r="BM100" s="219"/>
      <c r="BN100" s="219"/>
      <c r="BO100" s="219"/>
      <c r="BP100" s="219"/>
      <c r="BQ100" s="219"/>
      <c r="BR100" s="219"/>
    </row>
    <row r="101" spans="3:74" ht="16.5" customHeight="1">
      <c r="C101" s="219"/>
      <c r="D101" s="373"/>
      <c r="E101" s="371"/>
      <c r="F101" s="371"/>
      <c r="G101" s="371"/>
      <c r="H101" s="371"/>
      <c r="I101" s="371"/>
      <c r="J101" s="372"/>
      <c r="K101" s="373"/>
      <c r="L101" s="371"/>
      <c r="M101" s="371"/>
      <c r="N101" s="371"/>
      <c r="O101" s="371"/>
      <c r="P101" s="371"/>
      <c r="Q101" s="372"/>
      <c r="R101" s="374"/>
      <c r="S101" s="724" t="s">
        <v>1269</v>
      </c>
      <c r="T101" s="348"/>
      <c r="U101" s="348"/>
      <c r="V101" s="348"/>
      <c r="W101" s="348"/>
      <c r="X101" s="348"/>
      <c r="Y101" s="349"/>
      <c r="Z101" s="724" t="s">
        <v>359</v>
      </c>
      <c r="AA101" s="348"/>
      <c r="AB101" s="348"/>
      <c r="AC101" s="348"/>
      <c r="AD101" s="348"/>
      <c r="AE101" s="348"/>
      <c r="AF101" s="349"/>
      <c r="AG101" s="912"/>
      <c r="AH101" s="913"/>
      <c r="AI101" s="724" t="s">
        <v>1276</v>
      </c>
      <c r="AJ101" s="348"/>
      <c r="AK101" s="348"/>
      <c r="AL101" s="348"/>
      <c r="AM101" s="349"/>
      <c r="AN101" s="724" t="str">
        <f t="shared" si="1"/>
        <v>入力パラメータの会計年度</v>
      </c>
      <c r="AO101" s="348"/>
      <c r="AP101" s="348"/>
      <c r="AQ101" s="348"/>
      <c r="AR101" s="348"/>
      <c r="AS101" s="348"/>
      <c r="AT101" s="348"/>
      <c r="AU101" s="348"/>
      <c r="AV101" s="348"/>
      <c r="AW101" s="348"/>
      <c r="AX101" s="348"/>
      <c r="AY101" s="348"/>
      <c r="AZ101" s="348"/>
      <c r="BA101" s="348"/>
      <c r="BB101" s="349"/>
      <c r="BC101" s="371"/>
      <c r="BD101" s="371"/>
      <c r="BE101" s="372"/>
      <c r="BF101" s="219"/>
      <c r="BG101" s="219"/>
      <c r="BH101" s="219"/>
      <c r="BI101" s="219"/>
      <c r="BJ101" s="219"/>
      <c r="BK101" s="219"/>
      <c r="BL101" s="219"/>
      <c r="BM101" s="219"/>
      <c r="BN101" s="219"/>
      <c r="BO101" s="219"/>
      <c r="BP101" s="219"/>
      <c r="BQ101" s="219"/>
      <c r="BR101" s="219"/>
    </row>
    <row r="102" spans="3:74" ht="16.5" customHeight="1">
      <c r="C102" s="219"/>
      <c r="D102" s="373"/>
      <c r="E102" s="371"/>
      <c r="F102" s="371"/>
      <c r="G102" s="371"/>
      <c r="H102" s="371"/>
      <c r="I102" s="371"/>
      <c r="J102" s="372"/>
      <c r="K102" s="373"/>
      <c r="L102" s="371"/>
      <c r="M102" s="371"/>
      <c r="N102" s="371"/>
      <c r="O102" s="371"/>
      <c r="P102" s="371"/>
      <c r="Q102" s="372"/>
      <c r="R102" s="374"/>
      <c r="S102" s="724" t="s">
        <v>198</v>
      </c>
      <c r="T102" s="348"/>
      <c r="U102" s="348"/>
      <c r="V102" s="348"/>
      <c r="W102" s="348"/>
      <c r="X102" s="348"/>
      <c r="Y102" s="349"/>
      <c r="Z102" s="724" t="s">
        <v>2211</v>
      </c>
      <c r="AA102" s="348"/>
      <c r="AB102" s="348"/>
      <c r="AC102" s="348"/>
      <c r="AD102" s="348"/>
      <c r="AE102" s="348"/>
      <c r="AF102" s="349"/>
      <c r="AG102" s="912"/>
      <c r="AH102" s="913"/>
      <c r="AI102" s="724" t="s">
        <v>123</v>
      </c>
      <c r="AJ102" s="348"/>
      <c r="AK102" s="348"/>
      <c r="AL102" s="348"/>
      <c r="AM102" s="349"/>
      <c r="AN102" s="724" t="str">
        <f t="shared" si="1"/>
        <v>入力パラメータの元帳パラメータ</v>
      </c>
      <c r="AO102" s="348"/>
      <c r="AP102" s="348"/>
      <c r="AQ102" s="348"/>
      <c r="AR102" s="348"/>
      <c r="AS102" s="348"/>
      <c r="AT102" s="348"/>
      <c r="AU102" s="348"/>
      <c r="AV102" s="348"/>
      <c r="AW102" s="348"/>
      <c r="AX102" s="348"/>
      <c r="AY102" s="348"/>
      <c r="AZ102" s="348"/>
      <c r="BA102" s="348"/>
      <c r="BB102" s="349"/>
      <c r="BC102" s="371"/>
      <c r="BD102" s="371"/>
      <c r="BE102" s="372"/>
      <c r="BF102" s="219"/>
      <c r="BG102" s="219"/>
      <c r="BH102" s="219"/>
      <c r="BI102" s="219"/>
      <c r="BJ102" s="219"/>
      <c r="BK102" s="219"/>
      <c r="BL102" s="219"/>
      <c r="BM102" s="219"/>
      <c r="BN102" s="219"/>
      <c r="BO102" s="219"/>
      <c r="BP102" s="219"/>
      <c r="BQ102" s="219"/>
      <c r="BR102" s="219"/>
    </row>
    <row r="103" spans="3:74" ht="16.5" customHeight="1">
      <c r="C103" s="219"/>
      <c r="D103" s="373"/>
      <c r="E103" s="371"/>
      <c r="F103" s="371"/>
      <c r="G103" s="371"/>
      <c r="H103" s="371"/>
      <c r="I103" s="371"/>
      <c r="J103" s="372"/>
      <c r="K103" s="373"/>
      <c r="L103" s="371"/>
      <c r="M103" s="371"/>
      <c r="N103" s="371"/>
      <c r="O103" s="371"/>
      <c r="P103" s="371"/>
      <c r="Q103" s="372"/>
      <c r="R103" s="374"/>
      <c r="S103" s="724" t="s">
        <v>1540</v>
      </c>
      <c r="T103" s="348"/>
      <c r="U103" s="348"/>
      <c r="V103" s="348"/>
      <c r="W103" s="348"/>
      <c r="X103" s="348"/>
      <c r="Y103" s="349"/>
      <c r="Z103" s="724" t="s">
        <v>195</v>
      </c>
      <c r="AA103" s="348"/>
      <c r="AB103" s="348"/>
      <c r="AC103" s="348"/>
      <c r="AD103" s="348"/>
      <c r="AE103" s="348"/>
      <c r="AF103" s="349"/>
      <c r="AG103" s="912"/>
      <c r="AH103" s="913"/>
      <c r="AI103" s="724" t="s">
        <v>1541</v>
      </c>
      <c r="AJ103" s="348"/>
      <c r="AK103" s="348"/>
      <c r="AL103" s="348"/>
      <c r="AM103" s="349"/>
      <c r="AN103" s="724" t="str">
        <f t="shared" si="1"/>
        <v>入力パラメータの元帳基本情報</v>
      </c>
      <c r="AO103" s="348"/>
      <c r="AP103" s="348"/>
      <c r="AQ103" s="348"/>
      <c r="AR103" s="348"/>
      <c r="AS103" s="348"/>
      <c r="AT103" s="348"/>
      <c r="AU103" s="348"/>
      <c r="AV103" s="348"/>
      <c r="AW103" s="348"/>
      <c r="AX103" s="348"/>
      <c r="AY103" s="348"/>
      <c r="AZ103" s="348"/>
      <c r="BA103" s="348"/>
      <c r="BB103" s="349"/>
      <c r="BC103" s="371"/>
      <c r="BD103" s="371"/>
      <c r="BE103" s="372"/>
      <c r="BF103" s="219"/>
      <c r="BG103" s="219"/>
      <c r="BH103" s="219"/>
      <c r="BI103" s="219"/>
      <c r="BJ103" s="219"/>
      <c r="BK103" s="219"/>
      <c r="BL103" s="219"/>
      <c r="BM103" s="219"/>
      <c r="BN103" s="219"/>
      <c r="BO103" s="219"/>
      <c r="BP103" s="219"/>
      <c r="BQ103" s="219"/>
      <c r="BR103" s="219"/>
    </row>
    <row r="104" spans="3:74" ht="16.5" customHeight="1">
      <c r="C104" s="219"/>
      <c r="D104" s="373"/>
      <c r="E104" s="371"/>
      <c r="F104" s="371"/>
      <c r="G104" s="371"/>
      <c r="H104" s="371"/>
      <c r="I104" s="371"/>
      <c r="J104" s="372"/>
      <c r="K104" s="373"/>
      <c r="L104" s="371"/>
      <c r="M104" s="371"/>
      <c r="N104" s="371"/>
      <c r="O104" s="371"/>
      <c r="P104" s="371"/>
      <c r="Q104" s="372"/>
      <c r="R104" s="374"/>
      <c r="S104" s="724" t="s">
        <v>1322</v>
      </c>
      <c r="T104" s="348"/>
      <c r="U104" s="348"/>
      <c r="V104" s="348"/>
      <c r="W104" s="348"/>
      <c r="X104" s="348"/>
      <c r="Y104" s="349"/>
      <c r="Z104" s="724" t="s">
        <v>2212</v>
      </c>
      <c r="AA104" s="348"/>
      <c r="AB104" s="348"/>
      <c r="AC104" s="348"/>
      <c r="AD104" s="348"/>
      <c r="AE104" s="348"/>
      <c r="AF104" s="349"/>
      <c r="AG104" s="912"/>
      <c r="AH104" s="913"/>
      <c r="AI104" s="724" t="s">
        <v>1247</v>
      </c>
      <c r="AJ104" s="348"/>
      <c r="AK104" s="348"/>
      <c r="AL104" s="348"/>
      <c r="AM104" s="349"/>
      <c r="AN104" s="724" t="s">
        <v>2213</v>
      </c>
      <c r="AO104" s="348"/>
      <c r="AP104" s="348"/>
      <c r="AQ104" s="348"/>
      <c r="AR104" s="348"/>
      <c r="AS104" s="348"/>
      <c r="AT104" s="348"/>
      <c r="AU104" s="348"/>
      <c r="AV104" s="348"/>
      <c r="AW104" s="348"/>
      <c r="AX104" s="348"/>
      <c r="AY104" s="348"/>
      <c r="AZ104" s="348"/>
      <c r="BA104" s="348"/>
      <c r="BB104" s="349"/>
      <c r="BC104" s="371"/>
      <c r="BD104" s="371"/>
      <c r="BE104" s="372"/>
      <c r="BF104" s="219"/>
      <c r="BG104" s="219"/>
      <c r="BH104" s="219"/>
      <c r="BI104" s="219"/>
      <c r="BJ104" s="219"/>
      <c r="BK104" s="219"/>
      <c r="BL104" s="219"/>
      <c r="BM104" s="219"/>
      <c r="BN104" s="219"/>
      <c r="BO104" s="219"/>
      <c r="BP104" s="219"/>
      <c r="BQ104" s="219"/>
      <c r="BR104" s="219"/>
    </row>
    <row r="105" spans="3:74" ht="16.5" customHeight="1">
      <c r="C105" s="219"/>
      <c r="D105" s="373"/>
      <c r="E105" s="371"/>
      <c r="F105" s="371"/>
      <c r="G105" s="371"/>
      <c r="H105" s="371"/>
      <c r="I105" s="371"/>
      <c r="J105" s="372"/>
      <c r="K105" s="373"/>
      <c r="L105" s="371"/>
      <c r="M105" s="371"/>
      <c r="N105" s="371"/>
      <c r="O105" s="371"/>
      <c r="P105" s="371"/>
      <c r="Q105" s="372"/>
      <c r="R105" s="374"/>
      <c r="S105" s="371"/>
      <c r="T105" s="371"/>
      <c r="U105" s="371"/>
      <c r="V105" s="371"/>
      <c r="W105" s="371"/>
      <c r="X105" s="371"/>
      <c r="Y105" s="371"/>
      <c r="Z105" s="371"/>
      <c r="AA105" s="371"/>
      <c r="AB105" s="371"/>
      <c r="AC105" s="371"/>
      <c r="AD105" s="371"/>
      <c r="AE105" s="371"/>
      <c r="AF105" s="371"/>
      <c r="AG105" s="371"/>
      <c r="AH105" s="371"/>
      <c r="AI105" s="371"/>
      <c r="AJ105" s="371"/>
      <c r="AK105" s="371"/>
      <c r="AL105" s="371"/>
      <c r="AM105" s="371"/>
      <c r="AN105" s="371"/>
      <c r="AO105" s="371"/>
      <c r="AP105" s="371"/>
      <c r="AQ105" s="371"/>
      <c r="AR105" s="371"/>
      <c r="AS105" s="371"/>
      <c r="AT105" s="371"/>
      <c r="AU105" s="371"/>
      <c r="AV105" s="371"/>
      <c r="AW105" s="371"/>
      <c r="AX105" s="371"/>
      <c r="AY105" s="371"/>
      <c r="AZ105" s="371"/>
      <c r="BA105" s="371"/>
      <c r="BB105" s="371"/>
      <c r="BC105" s="371"/>
      <c r="BD105" s="371"/>
      <c r="BE105" s="372"/>
      <c r="BF105" s="219"/>
      <c r="BG105" s="219"/>
      <c r="BH105" s="219"/>
      <c r="BI105" s="219"/>
      <c r="BJ105" s="219"/>
      <c r="BK105" s="219"/>
      <c r="BL105" s="219"/>
      <c r="BM105" s="219"/>
      <c r="BN105" s="219"/>
      <c r="BO105" s="219"/>
      <c r="BP105" s="219"/>
      <c r="BQ105" s="219"/>
      <c r="BR105" s="219"/>
    </row>
    <row r="106" spans="3:74" ht="16.5" customHeight="1">
      <c r="C106" s="219"/>
      <c r="D106" s="373"/>
      <c r="E106" s="371"/>
      <c r="F106" s="371"/>
      <c r="G106" s="371"/>
      <c r="H106" s="371"/>
      <c r="I106" s="371"/>
      <c r="J106" s="372"/>
      <c r="K106" s="373"/>
      <c r="L106" s="371"/>
      <c r="M106" s="371"/>
      <c r="N106" s="371"/>
      <c r="O106" s="371"/>
      <c r="P106" s="371"/>
      <c r="Q106" s="372"/>
      <c r="R106" s="374" t="s">
        <v>2214</v>
      </c>
      <c r="S106" s="371"/>
      <c r="T106" s="371"/>
      <c r="U106" s="371"/>
      <c r="V106" s="371"/>
      <c r="W106" s="371"/>
      <c r="X106" s="371"/>
      <c r="Y106" s="371"/>
      <c r="Z106" s="501" t="s">
        <v>1876</v>
      </c>
      <c r="AA106" s="371"/>
      <c r="AB106" s="371"/>
      <c r="AC106" s="371"/>
      <c r="AD106" s="371"/>
      <c r="AE106" s="371"/>
      <c r="AF106" s="371"/>
      <c r="AH106" s="371"/>
      <c r="AI106" s="371"/>
      <c r="AJ106" s="371"/>
      <c r="AK106" s="371"/>
      <c r="AL106" s="371"/>
      <c r="AM106" s="371"/>
      <c r="AN106" s="371"/>
      <c r="AO106" s="371"/>
      <c r="AP106" s="371"/>
      <c r="AQ106" s="371"/>
      <c r="AR106" s="371"/>
      <c r="AS106" s="371"/>
      <c r="AT106" s="371"/>
      <c r="AU106" s="371"/>
      <c r="AV106" s="371"/>
      <c r="AW106" s="371"/>
      <c r="AX106" s="371"/>
      <c r="AY106" s="371"/>
      <c r="AZ106" s="371"/>
      <c r="BA106" s="371"/>
      <c r="BB106" s="371"/>
      <c r="BC106" s="371"/>
      <c r="BD106" s="371"/>
      <c r="BE106" s="372"/>
      <c r="BF106" s="219"/>
      <c r="BG106" s="219"/>
      <c r="BH106" s="219"/>
      <c r="BI106" s="219"/>
      <c r="BJ106" s="219"/>
      <c r="BK106" s="219"/>
      <c r="BL106" s="219"/>
      <c r="BM106" s="219"/>
      <c r="BN106" s="219"/>
      <c r="BO106" s="219"/>
      <c r="BP106" s="219"/>
      <c r="BQ106" s="219"/>
      <c r="BR106" s="219"/>
    </row>
    <row r="107" spans="3:74" ht="16.5" customHeight="1">
      <c r="C107" s="219"/>
      <c r="D107" s="373"/>
      <c r="E107" s="371"/>
      <c r="F107" s="371"/>
      <c r="G107" s="371"/>
      <c r="H107" s="371"/>
      <c r="I107" s="371"/>
      <c r="J107" s="372"/>
      <c r="K107" s="373"/>
      <c r="L107" s="371"/>
      <c r="M107" s="371"/>
      <c r="N107" s="371"/>
      <c r="O107" s="371"/>
      <c r="P107" s="371"/>
      <c r="Q107" s="372"/>
      <c r="R107" s="374"/>
      <c r="S107" s="371" t="s">
        <v>2873</v>
      </c>
      <c r="T107" s="371"/>
      <c r="U107" s="371"/>
      <c r="V107" s="371"/>
      <c r="W107" s="371"/>
      <c r="X107" s="371"/>
      <c r="Y107" s="371"/>
      <c r="Z107" s="371"/>
      <c r="AA107" s="371"/>
      <c r="AB107" s="371"/>
      <c r="AC107" s="371"/>
      <c r="AD107" s="371"/>
      <c r="AE107" s="371"/>
      <c r="AF107" s="371"/>
      <c r="AG107" s="371"/>
      <c r="AH107" s="371"/>
      <c r="AI107" s="371"/>
      <c r="AJ107" s="371"/>
      <c r="AK107" s="371"/>
      <c r="AL107" s="371"/>
      <c r="AM107" s="371"/>
      <c r="AN107" s="371"/>
      <c r="AO107" s="371"/>
      <c r="AP107" s="371"/>
      <c r="AQ107" s="371"/>
      <c r="AR107" s="371"/>
      <c r="AS107" s="371"/>
      <c r="AT107" s="371"/>
      <c r="AU107" s="371"/>
      <c r="AV107" s="371"/>
      <c r="AW107" s="371"/>
      <c r="AX107" s="371"/>
      <c r="AY107" s="371"/>
      <c r="AZ107" s="371"/>
      <c r="BA107" s="371"/>
      <c r="BB107" s="371"/>
      <c r="BC107" s="371"/>
      <c r="BD107" s="371"/>
      <c r="BE107" s="372"/>
      <c r="BF107" s="219"/>
      <c r="BG107" s="219"/>
      <c r="BH107" s="219"/>
      <c r="BI107" s="219"/>
      <c r="BJ107" s="219"/>
      <c r="BK107" s="219"/>
      <c r="BL107" s="219"/>
      <c r="BM107" s="219"/>
      <c r="BN107" s="219"/>
      <c r="BO107" s="219"/>
      <c r="BP107" s="219"/>
      <c r="BQ107" s="219"/>
      <c r="BR107" s="219"/>
    </row>
    <row r="108" spans="3:74" ht="16.5" customHeight="1">
      <c r="C108" s="219"/>
      <c r="D108" s="373"/>
      <c r="E108" s="371"/>
      <c r="F108" s="371"/>
      <c r="G108" s="371"/>
      <c r="H108" s="371"/>
      <c r="I108" s="371"/>
      <c r="J108" s="372"/>
      <c r="K108" s="373"/>
      <c r="L108" s="371"/>
      <c r="M108" s="371"/>
      <c r="N108" s="371"/>
      <c r="O108" s="371"/>
      <c r="P108" s="371"/>
      <c r="Q108" s="372"/>
      <c r="R108" s="374"/>
      <c r="S108" s="903" t="s">
        <v>27</v>
      </c>
      <c r="T108" s="903"/>
      <c r="U108" s="903"/>
      <c r="V108" s="903"/>
      <c r="W108" s="903"/>
      <c r="X108" s="903"/>
      <c r="Y108" s="903"/>
      <c r="Z108" s="903" t="s">
        <v>29</v>
      </c>
      <c r="AA108" s="903"/>
      <c r="AB108" s="903"/>
      <c r="AC108" s="903"/>
      <c r="AD108" s="903"/>
      <c r="AE108" s="903"/>
      <c r="AF108" s="903"/>
      <c r="AG108" s="903" t="s">
        <v>1260</v>
      </c>
      <c r="AH108" s="903"/>
      <c r="AI108" s="922" t="s">
        <v>1241</v>
      </c>
      <c r="AJ108" s="923"/>
      <c r="AK108" s="923"/>
      <c r="AL108" s="923"/>
      <c r="AM108" s="924"/>
      <c r="AN108" s="922" t="s">
        <v>30</v>
      </c>
      <c r="AO108" s="923"/>
      <c r="AP108" s="923"/>
      <c r="AQ108" s="923"/>
      <c r="AR108" s="923"/>
      <c r="AS108" s="923"/>
      <c r="AT108" s="923"/>
      <c r="AU108" s="923"/>
      <c r="AV108" s="923"/>
      <c r="AW108" s="923"/>
      <c r="AX108" s="923"/>
      <c r="AY108" s="923"/>
      <c r="AZ108" s="923"/>
      <c r="BA108" s="923"/>
      <c r="BB108" s="924"/>
      <c r="BC108" s="371"/>
      <c r="BD108" s="371"/>
      <c r="BE108" s="372"/>
      <c r="BF108" s="219"/>
      <c r="BG108" s="219"/>
      <c r="BH108" s="219"/>
      <c r="BI108" s="219"/>
      <c r="BJ108" s="219"/>
      <c r="BK108" s="219"/>
      <c r="BL108" s="219"/>
      <c r="BM108" s="219"/>
      <c r="BN108" s="219"/>
      <c r="BO108" s="219"/>
      <c r="BP108" s="219"/>
      <c r="BQ108" s="219"/>
      <c r="BR108" s="219"/>
    </row>
    <row r="109" spans="3:74" ht="16.5" customHeight="1">
      <c r="C109" s="219"/>
      <c r="D109" s="373"/>
      <c r="E109" s="371"/>
      <c r="F109" s="371"/>
      <c r="G109" s="371"/>
      <c r="H109" s="371"/>
      <c r="I109" s="371"/>
      <c r="J109" s="372"/>
      <c r="K109" s="373"/>
      <c r="L109" s="371"/>
      <c r="M109" s="371"/>
      <c r="N109" s="371"/>
      <c r="O109" s="371"/>
      <c r="P109" s="371"/>
      <c r="Q109" s="372"/>
      <c r="R109" s="374"/>
      <c r="S109" s="724" t="s">
        <v>1267</v>
      </c>
      <c r="T109" s="348"/>
      <c r="U109" s="348"/>
      <c r="V109" s="348"/>
      <c r="W109" s="348"/>
      <c r="X109" s="348"/>
      <c r="Y109" s="349"/>
      <c r="Z109" s="724" t="s">
        <v>1271</v>
      </c>
      <c r="AA109" s="348"/>
      <c r="AB109" s="348"/>
      <c r="AC109" s="348"/>
      <c r="AD109" s="348"/>
      <c r="AE109" s="348"/>
      <c r="AF109" s="349"/>
      <c r="AG109" s="912"/>
      <c r="AH109" s="913"/>
      <c r="AI109" s="724" t="s">
        <v>1275</v>
      </c>
      <c r="AJ109" s="348"/>
      <c r="AK109" s="348"/>
      <c r="AL109" s="348"/>
      <c r="AM109" s="349"/>
      <c r="AN109" s="724" t="str">
        <f>"入力パラメータの"&amp;Z109</f>
        <v>入力パラメータのDBコネクションオブジェクト</v>
      </c>
      <c r="AO109" s="348"/>
      <c r="AP109" s="348"/>
      <c r="AQ109" s="348"/>
      <c r="AR109" s="348"/>
      <c r="AS109" s="348"/>
      <c r="AT109" s="348"/>
      <c r="AU109" s="348"/>
      <c r="AV109" s="348"/>
      <c r="AW109" s="348"/>
      <c r="AX109" s="348"/>
      <c r="AY109" s="348"/>
      <c r="AZ109" s="348"/>
      <c r="BA109" s="348"/>
      <c r="BB109" s="349"/>
      <c r="BC109" s="371"/>
      <c r="BD109" s="371"/>
      <c r="BE109" s="372"/>
      <c r="BF109" s="219"/>
      <c r="BG109" s="219"/>
      <c r="BH109" s="219"/>
      <c r="BI109" s="219"/>
      <c r="BJ109" s="219"/>
      <c r="BK109" s="219"/>
      <c r="BL109" s="219"/>
      <c r="BM109" s="219"/>
      <c r="BN109" s="219"/>
      <c r="BO109" s="219"/>
      <c r="BP109" s="219"/>
      <c r="BQ109" s="219"/>
      <c r="BR109" s="219"/>
    </row>
    <row r="110" spans="3:74" ht="16.5" customHeight="1">
      <c r="C110" s="219"/>
      <c r="D110" s="373"/>
      <c r="E110" s="371"/>
      <c r="F110" s="371"/>
      <c r="G110" s="371"/>
      <c r="H110" s="371"/>
      <c r="I110" s="371"/>
      <c r="J110" s="372"/>
      <c r="K110" s="373"/>
      <c r="L110" s="371"/>
      <c r="M110" s="371"/>
      <c r="N110" s="371"/>
      <c r="O110" s="371"/>
      <c r="P110" s="371"/>
      <c r="Q110" s="372"/>
      <c r="R110" s="374"/>
      <c r="S110" s="724" t="s">
        <v>1268</v>
      </c>
      <c r="T110" s="348"/>
      <c r="U110" s="348"/>
      <c r="V110" s="348"/>
      <c r="W110" s="348"/>
      <c r="X110" s="348"/>
      <c r="Y110" s="349"/>
      <c r="Z110" s="724" t="s">
        <v>355</v>
      </c>
      <c r="AA110" s="348"/>
      <c r="AB110" s="348"/>
      <c r="AC110" s="348"/>
      <c r="AD110" s="348"/>
      <c r="AE110" s="348"/>
      <c r="AF110" s="349"/>
      <c r="AG110" s="912"/>
      <c r="AH110" s="913"/>
      <c r="AI110" s="724" t="s">
        <v>125</v>
      </c>
      <c r="AJ110" s="348"/>
      <c r="AK110" s="348"/>
      <c r="AL110" s="348"/>
      <c r="AM110" s="349"/>
      <c r="AN110" s="724" t="str">
        <f t="shared" ref="AN110:AN113" si="2">"入力パラメータの"&amp;Z110</f>
        <v>入力パラメータの顧客先コード</v>
      </c>
      <c r="AO110" s="348"/>
      <c r="AP110" s="348"/>
      <c r="AQ110" s="348"/>
      <c r="AR110" s="348"/>
      <c r="AS110" s="348"/>
      <c r="AT110" s="348"/>
      <c r="AU110" s="348"/>
      <c r="AV110" s="348"/>
      <c r="AW110" s="348"/>
      <c r="AX110" s="348"/>
      <c r="AY110" s="348"/>
      <c r="AZ110" s="348"/>
      <c r="BA110" s="348"/>
      <c r="BB110" s="349"/>
      <c r="BC110" s="371"/>
      <c r="BD110" s="371"/>
      <c r="BE110" s="372"/>
      <c r="BF110" s="219"/>
      <c r="BG110" s="219"/>
      <c r="BH110" s="219"/>
      <c r="BI110" s="219"/>
      <c r="BJ110" s="219"/>
      <c r="BK110" s="219"/>
      <c r="BL110" s="219"/>
      <c r="BM110" s="219"/>
      <c r="BN110" s="219"/>
      <c r="BO110" s="219"/>
      <c r="BP110" s="219"/>
      <c r="BQ110" s="219"/>
      <c r="BR110" s="219"/>
    </row>
    <row r="111" spans="3:74" ht="16.5" customHeight="1">
      <c r="C111" s="219"/>
      <c r="D111" s="373"/>
      <c r="E111" s="371"/>
      <c r="F111" s="371"/>
      <c r="G111" s="371"/>
      <c r="H111" s="371"/>
      <c r="I111" s="371"/>
      <c r="J111" s="372"/>
      <c r="K111" s="373"/>
      <c r="L111" s="371"/>
      <c r="M111" s="371"/>
      <c r="N111" s="371"/>
      <c r="O111" s="371"/>
      <c r="P111" s="371"/>
      <c r="Q111" s="372"/>
      <c r="R111" s="374"/>
      <c r="S111" s="724" t="s">
        <v>1269</v>
      </c>
      <c r="T111" s="348"/>
      <c r="U111" s="348"/>
      <c r="V111" s="348"/>
      <c r="W111" s="348"/>
      <c r="X111" s="348"/>
      <c r="Y111" s="349"/>
      <c r="Z111" s="724" t="s">
        <v>359</v>
      </c>
      <c r="AA111" s="348"/>
      <c r="AB111" s="348"/>
      <c r="AC111" s="348"/>
      <c r="AD111" s="348"/>
      <c r="AE111" s="348"/>
      <c r="AF111" s="349"/>
      <c r="AG111" s="912"/>
      <c r="AH111" s="913"/>
      <c r="AI111" s="724" t="s">
        <v>1276</v>
      </c>
      <c r="AJ111" s="348"/>
      <c r="AK111" s="348"/>
      <c r="AL111" s="348"/>
      <c r="AM111" s="349"/>
      <c r="AN111" s="724" t="str">
        <f t="shared" si="2"/>
        <v>入力パラメータの会計年度</v>
      </c>
      <c r="AO111" s="348"/>
      <c r="AP111" s="348"/>
      <c r="AQ111" s="348"/>
      <c r="AR111" s="348"/>
      <c r="AS111" s="348"/>
      <c r="AT111" s="348"/>
      <c r="AU111" s="348"/>
      <c r="AV111" s="348"/>
      <c r="AW111" s="348"/>
      <c r="AX111" s="348"/>
      <c r="AY111" s="348"/>
      <c r="AZ111" s="348"/>
      <c r="BA111" s="348"/>
      <c r="BB111" s="349"/>
      <c r="BC111" s="371"/>
      <c r="BD111" s="371"/>
      <c r="BE111" s="372"/>
      <c r="BF111" s="219"/>
      <c r="BG111" s="219"/>
      <c r="BH111" s="219"/>
      <c r="BI111" s="219"/>
      <c r="BJ111" s="219"/>
      <c r="BK111" s="219"/>
      <c r="BL111" s="219"/>
      <c r="BM111" s="219"/>
      <c r="BN111" s="219"/>
      <c r="BO111" s="219"/>
      <c r="BP111" s="219"/>
      <c r="BQ111" s="219"/>
      <c r="BR111" s="219"/>
    </row>
    <row r="112" spans="3:74" ht="16.5" customHeight="1">
      <c r="C112" s="219"/>
      <c r="D112" s="373"/>
      <c r="E112" s="371"/>
      <c r="F112" s="371"/>
      <c r="G112" s="371"/>
      <c r="H112" s="371"/>
      <c r="I112" s="371"/>
      <c r="J112" s="372"/>
      <c r="K112" s="373"/>
      <c r="L112" s="371"/>
      <c r="M112" s="371"/>
      <c r="N112" s="371"/>
      <c r="O112" s="371"/>
      <c r="P112" s="371"/>
      <c r="Q112" s="372"/>
      <c r="R112" s="374"/>
      <c r="S112" s="724" t="s">
        <v>198</v>
      </c>
      <c r="T112" s="348"/>
      <c r="U112" s="348"/>
      <c r="V112" s="348"/>
      <c r="W112" s="348"/>
      <c r="X112" s="348"/>
      <c r="Y112" s="349"/>
      <c r="Z112" s="724" t="s">
        <v>2211</v>
      </c>
      <c r="AA112" s="348"/>
      <c r="AB112" s="348"/>
      <c r="AC112" s="348"/>
      <c r="AD112" s="348"/>
      <c r="AE112" s="348"/>
      <c r="AF112" s="349"/>
      <c r="AG112" s="912"/>
      <c r="AH112" s="913"/>
      <c r="AI112" s="724" t="s">
        <v>123</v>
      </c>
      <c r="AJ112" s="348"/>
      <c r="AK112" s="348"/>
      <c r="AL112" s="348"/>
      <c r="AM112" s="349"/>
      <c r="AN112" s="724" t="str">
        <f t="shared" si="2"/>
        <v>入力パラメータの元帳パラメータ</v>
      </c>
      <c r="AO112" s="348"/>
      <c r="AP112" s="348"/>
      <c r="AQ112" s="348"/>
      <c r="AR112" s="348"/>
      <c r="AS112" s="348"/>
      <c r="AT112" s="348"/>
      <c r="AU112" s="348"/>
      <c r="AV112" s="348"/>
      <c r="AW112" s="348"/>
      <c r="AX112" s="348"/>
      <c r="AY112" s="348"/>
      <c r="AZ112" s="348"/>
      <c r="BA112" s="348"/>
      <c r="BB112" s="349"/>
      <c r="BC112" s="371"/>
      <c r="BD112" s="371"/>
      <c r="BE112" s="372"/>
      <c r="BF112" s="219"/>
      <c r="BG112" s="219"/>
      <c r="BH112" s="219"/>
      <c r="BI112" s="219"/>
      <c r="BJ112" s="219"/>
      <c r="BK112" s="219"/>
      <c r="BL112" s="219"/>
      <c r="BM112" s="219"/>
      <c r="BN112" s="219"/>
      <c r="BO112" s="219"/>
      <c r="BP112" s="219"/>
      <c r="BQ112" s="219"/>
      <c r="BR112" s="219"/>
    </row>
    <row r="113" spans="3:76" ht="16.5" customHeight="1">
      <c r="C113" s="219"/>
      <c r="D113" s="373"/>
      <c r="E113" s="371"/>
      <c r="F113" s="371"/>
      <c r="G113" s="371"/>
      <c r="H113" s="371"/>
      <c r="I113" s="371"/>
      <c r="J113" s="372"/>
      <c r="K113" s="373"/>
      <c r="L113" s="371"/>
      <c r="M113" s="371"/>
      <c r="N113" s="371"/>
      <c r="O113" s="371"/>
      <c r="P113" s="371"/>
      <c r="Q113" s="372"/>
      <c r="R113" s="374"/>
      <c r="S113" s="724" t="s">
        <v>1540</v>
      </c>
      <c r="T113" s="348"/>
      <c r="U113" s="348"/>
      <c r="V113" s="348"/>
      <c r="W113" s="348"/>
      <c r="X113" s="348"/>
      <c r="Y113" s="349"/>
      <c r="Z113" s="724" t="s">
        <v>195</v>
      </c>
      <c r="AA113" s="348"/>
      <c r="AB113" s="348"/>
      <c r="AC113" s="348"/>
      <c r="AD113" s="348"/>
      <c r="AE113" s="348"/>
      <c r="AF113" s="349"/>
      <c r="AG113" s="912"/>
      <c r="AH113" s="913"/>
      <c r="AI113" s="724" t="s">
        <v>1541</v>
      </c>
      <c r="AJ113" s="348"/>
      <c r="AK113" s="348"/>
      <c r="AL113" s="348"/>
      <c r="AM113" s="349"/>
      <c r="AN113" s="724" t="str">
        <f t="shared" si="2"/>
        <v>入力パラメータの元帳基本情報</v>
      </c>
      <c r="AO113" s="348"/>
      <c r="AP113" s="348"/>
      <c r="AQ113" s="348"/>
      <c r="AR113" s="348"/>
      <c r="AS113" s="348"/>
      <c r="AT113" s="348"/>
      <c r="AU113" s="348"/>
      <c r="AV113" s="348"/>
      <c r="AW113" s="348"/>
      <c r="AX113" s="348"/>
      <c r="AY113" s="348"/>
      <c r="AZ113" s="348"/>
      <c r="BA113" s="348"/>
      <c r="BB113" s="349"/>
      <c r="BC113" s="371"/>
      <c r="BD113" s="371"/>
      <c r="BE113" s="372"/>
      <c r="BF113" s="219"/>
      <c r="BG113" s="219"/>
      <c r="BH113" s="219"/>
      <c r="BI113" s="219"/>
      <c r="BJ113" s="219"/>
      <c r="BK113" s="219"/>
      <c r="BL113" s="219"/>
      <c r="BM113" s="219"/>
      <c r="BN113" s="219"/>
      <c r="BO113" s="219"/>
      <c r="BP113" s="219"/>
      <c r="BQ113" s="219"/>
      <c r="BR113" s="219"/>
    </row>
    <row r="114" spans="3:76" ht="16.5" customHeight="1">
      <c r="C114" s="219"/>
      <c r="D114" s="373"/>
      <c r="E114" s="371"/>
      <c r="F114" s="371"/>
      <c r="G114" s="371"/>
      <c r="H114" s="371"/>
      <c r="I114" s="371"/>
      <c r="J114" s="372"/>
      <c r="K114" s="373"/>
      <c r="L114" s="371"/>
      <c r="M114" s="371"/>
      <c r="N114" s="371"/>
      <c r="O114" s="371"/>
      <c r="P114" s="371"/>
      <c r="Q114" s="372"/>
      <c r="R114" s="374"/>
      <c r="S114" s="724" t="s">
        <v>1322</v>
      </c>
      <c r="T114" s="348"/>
      <c r="U114" s="348"/>
      <c r="V114" s="348"/>
      <c r="W114" s="348"/>
      <c r="X114" s="348"/>
      <c r="Y114" s="349"/>
      <c r="Z114" s="724" t="s">
        <v>2212</v>
      </c>
      <c r="AA114" s="348"/>
      <c r="AB114" s="348"/>
      <c r="AC114" s="348"/>
      <c r="AD114" s="348"/>
      <c r="AE114" s="348"/>
      <c r="AF114" s="349"/>
      <c r="AG114" s="912"/>
      <c r="AH114" s="913"/>
      <c r="AI114" s="724" t="s">
        <v>1247</v>
      </c>
      <c r="AJ114" s="348"/>
      <c r="AK114" s="348"/>
      <c r="AL114" s="348"/>
      <c r="AM114" s="349"/>
      <c r="AN114" s="724" t="s">
        <v>2213</v>
      </c>
      <c r="AO114" s="348"/>
      <c r="AP114" s="348"/>
      <c r="AQ114" s="348"/>
      <c r="AR114" s="348"/>
      <c r="AS114" s="348"/>
      <c r="AT114" s="348"/>
      <c r="AU114" s="348"/>
      <c r="AV114" s="348"/>
      <c r="AW114" s="348"/>
      <c r="AX114" s="348"/>
      <c r="AY114" s="348"/>
      <c r="AZ114" s="348"/>
      <c r="BA114" s="348"/>
      <c r="BB114" s="349"/>
      <c r="BC114" s="371"/>
      <c r="BD114" s="371"/>
      <c r="BE114" s="372"/>
      <c r="BF114" s="219"/>
      <c r="BG114" s="219"/>
      <c r="BH114" s="219"/>
      <c r="BI114" s="219"/>
      <c r="BJ114" s="219"/>
      <c r="BK114" s="219"/>
      <c r="BL114" s="219"/>
      <c r="BM114" s="219"/>
      <c r="BN114" s="219"/>
      <c r="BO114" s="219"/>
      <c r="BP114" s="219"/>
      <c r="BQ114" s="219"/>
      <c r="BR114" s="219"/>
    </row>
    <row r="115" spans="3:76" ht="16.5" customHeight="1">
      <c r="C115" s="219"/>
      <c r="D115" s="373"/>
      <c r="E115" s="371"/>
      <c r="F115" s="371"/>
      <c r="G115" s="371"/>
      <c r="H115" s="371"/>
      <c r="I115" s="371"/>
      <c r="J115" s="372"/>
      <c r="K115" s="373"/>
      <c r="L115" s="371"/>
      <c r="M115" s="371"/>
      <c r="N115" s="371"/>
      <c r="O115" s="371"/>
      <c r="P115" s="371"/>
      <c r="Q115" s="372"/>
      <c r="R115" s="374"/>
      <c r="S115" s="432"/>
      <c r="T115" s="452"/>
      <c r="U115" s="452"/>
      <c r="V115" s="452"/>
      <c r="W115" s="452"/>
      <c r="X115" s="452"/>
      <c r="Y115" s="452"/>
      <c r="Z115" s="432"/>
      <c r="AA115" s="452"/>
      <c r="AB115" s="452"/>
      <c r="AC115" s="452"/>
      <c r="AD115" s="452"/>
      <c r="AE115" s="452"/>
      <c r="AF115" s="452"/>
      <c r="AG115" s="467"/>
      <c r="AH115" s="467"/>
      <c r="AI115" s="432"/>
      <c r="AJ115" s="452"/>
      <c r="AK115" s="452"/>
      <c r="AL115" s="452"/>
      <c r="AM115" s="452"/>
      <c r="AN115" s="432"/>
      <c r="AO115" s="452"/>
      <c r="AP115" s="452"/>
      <c r="AQ115" s="452"/>
      <c r="AR115" s="452"/>
      <c r="AS115" s="452"/>
      <c r="AT115" s="452"/>
      <c r="AU115" s="452"/>
      <c r="AV115" s="452"/>
      <c r="AW115" s="452"/>
      <c r="AX115" s="452"/>
      <c r="AY115" s="452"/>
      <c r="AZ115" s="452"/>
      <c r="BA115" s="452"/>
      <c r="BB115" s="452"/>
      <c r="BC115" s="452"/>
      <c r="BD115" s="452"/>
      <c r="BE115" s="453"/>
      <c r="BF115" s="452"/>
      <c r="BG115" s="219"/>
      <c r="BH115" s="219"/>
      <c r="BI115" s="219"/>
      <c r="BJ115" s="219"/>
      <c r="BK115" s="219"/>
      <c r="BL115" s="219"/>
      <c r="BM115" s="219"/>
      <c r="BN115" s="219"/>
      <c r="BO115" s="219"/>
      <c r="BP115" s="219"/>
      <c r="BQ115" s="219"/>
      <c r="BR115" s="219"/>
      <c r="BS115" s="219"/>
      <c r="BT115" s="219"/>
      <c r="BU115" s="219"/>
      <c r="BV115" s="219"/>
    </row>
    <row r="116" spans="3:76" ht="16.5" customHeight="1">
      <c r="C116" s="219"/>
      <c r="D116" s="373"/>
      <c r="E116" s="371"/>
      <c r="F116" s="371"/>
      <c r="G116" s="371"/>
      <c r="H116" s="371"/>
      <c r="I116" s="371"/>
      <c r="J116" s="372"/>
      <c r="K116" s="373"/>
      <c r="L116" s="371"/>
      <c r="M116" s="371"/>
      <c r="N116" s="371"/>
      <c r="O116" s="371"/>
      <c r="P116" s="371"/>
      <c r="Q116" s="372"/>
      <c r="R116" s="374" t="s">
        <v>1915</v>
      </c>
      <c r="S116" s="432"/>
      <c r="T116" s="452"/>
      <c r="U116" s="452"/>
      <c r="V116" s="452"/>
      <c r="W116" s="452"/>
      <c r="X116" s="452"/>
      <c r="Y116" s="452"/>
      <c r="Z116" s="432"/>
      <c r="AA116" s="452"/>
      <c r="AB116" s="452"/>
      <c r="AC116" s="452"/>
      <c r="AD116" s="452"/>
      <c r="AE116" s="452"/>
      <c r="AF116" s="452"/>
      <c r="AG116" s="467"/>
      <c r="AH116" s="467"/>
      <c r="AI116" s="432"/>
      <c r="AJ116" s="452"/>
      <c r="AK116" s="452"/>
      <c r="AL116" s="452"/>
      <c r="AM116" s="452"/>
      <c r="AN116" s="432"/>
      <c r="AO116" s="452"/>
      <c r="AP116" s="452"/>
      <c r="AQ116" s="452"/>
      <c r="AR116" s="452"/>
      <c r="AS116" s="452"/>
      <c r="AT116" s="452"/>
      <c r="AU116" s="452"/>
      <c r="AV116" s="452"/>
      <c r="AW116" s="452"/>
      <c r="AX116" s="452"/>
      <c r="AY116" s="452"/>
      <c r="AZ116" s="452"/>
      <c r="BA116" s="452"/>
      <c r="BB116" s="452"/>
      <c r="BC116" s="452"/>
      <c r="BD116" s="452"/>
      <c r="BE116" s="453"/>
      <c r="BF116" s="452"/>
      <c r="BG116" s="219"/>
      <c r="BH116" s="219"/>
      <c r="BI116" s="219"/>
      <c r="BJ116" s="219"/>
      <c r="BK116" s="219"/>
      <c r="BL116" s="219"/>
      <c r="BM116" s="219"/>
      <c r="BN116" s="219"/>
      <c r="BO116" s="219"/>
      <c r="BP116" s="219"/>
      <c r="BQ116" s="219"/>
      <c r="BR116" s="219"/>
      <c r="BS116" s="219"/>
      <c r="BT116" s="219"/>
      <c r="BU116" s="219"/>
      <c r="BV116" s="219"/>
    </row>
    <row r="117" spans="3:76" ht="16.5" customHeight="1">
      <c r="C117" s="219"/>
      <c r="D117" s="373"/>
      <c r="E117" s="371"/>
      <c r="F117" s="371"/>
      <c r="G117" s="371"/>
      <c r="H117" s="371"/>
      <c r="I117" s="371"/>
      <c r="J117" s="372"/>
      <c r="K117" s="373"/>
      <c r="L117" s="371"/>
      <c r="M117" s="371"/>
      <c r="N117" s="371"/>
      <c r="O117" s="371"/>
      <c r="P117" s="371"/>
      <c r="Q117" s="372"/>
      <c r="R117" s="374"/>
      <c r="S117" s="371" t="s">
        <v>1916</v>
      </c>
      <c r="T117" s="452"/>
      <c r="U117" s="452"/>
      <c r="V117" s="452"/>
      <c r="W117" s="452"/>
      <c r="X117" s="452"/>
      <c r="Y117" s="452"/>
      <c r="Z117" s="432"/>
      <c r="AA117" s="452"/>
      <c r="AB117" s="452"/>
      <c r="AC117" s="452"/>
      <c r="AD117" s="452"/>
      <c r="AE117" s="452"/>
      <c r="AF117" s="452"/>
      <c r="AG117" s="467"/>
      <c r="AH117" s="467"/>
      <c r="AI117" s="432"/>
      <c r="AJ117" s="452"/>
      <c r="AK117" s="452"/>
      <c r="AL117" s="452"/>
      <c r="AM117" s="452"/>
      <c r="AN117" s="432"/>
      <c r="AO117" s="452"/>
      <c r="AP117" s="452"/>
      <c r="AQ117" s="452"/>
      <c r="AR117" s="452"/>
      <c r="AS117" s="452"/>
      <c r="AT117" s="452"/>
      <c r="AU117" s="452"/>
      <c r="AV117" s="452"/>
      <c r="AW117" s="452"/>
      <c r="AX117" s="452"/>
      <c r="AY117" s="452"/>
      <c r="AZ117" s="452"/>
      <c r="BA117" s="452"/>
      <c r="BB117" s="452"/>
      <c r="BC117" s="452"/>
      <c r="BD117" s="452"/>
      <c r="BE117" s="453"/>
      <c r="BF117" s="452"/>
      <c r="BG117" s="219"/>
      <c r="BH117" s="219"/>
      <c r="BI117" s="219"/>
      <c r="BJ117" s="219"/>
      <c r="BK117" s="219"/>
      <c r="BL117" s="219"/>
      <c r="BM117" s="219"/>
      <c r="BN117" s="219"/>
      <c r="BO117" s="219"/>
      <c r="BP117" s="219"/>
      <c r="BQ117" s="219"/>
      <c r="BR117" s="219"/>
      <c r="BS117" s="219"/>
      <c r="BT117" s="219"/>
      <c r="BU117" s="219"/>
      <c r="BV117" s="219"/>
    </row>
    <row r="118" spans="3:76" ht="16.5" customHeight="1">
      <c r="C118" s="219"/>
      <c r="D118" s="375"/>
      <c r="E118" s="376"/>
      <c r="F118" s="376"/>
      <c r="G118" s="376"/>
      <c r="H118" s="376"/>
      <c r="I118" s="376"/>
      <c r="J118" s="377"/>
      <c r="K118" s="375"/>
      <c r="L118" s="376"/>
      <c r="M118" s="376"/>
      <c r="N118" s="376"/>
      <c r="O118" s="376"/>
      <c r="P118" s="376"/>
      <c r="Q118" s="377"/>
      <c r="R118" s="375"/>
      <c r="S118" s="384"/>
      <c r="T118" s="376"/>
      <c r="U118" s="376"/>
      <c r="V118" s="510"/>
      <c r="W118" s="376"/>
      <c r="X118" s="510"/>
      <c r="Y118" s="376"/>
      <c r="Z118" s="500"/>
      <c r="AA118" s="376"/>
      <c r="AB118" s="397"/>
      <c r="AC118" s="397"/>
      <c r="AD118" s="397"/>
      <c r="AE118" s="397"/>
      <c r="AF118" s="397"/>
      <c r="AG118" s="397"/>
      <c r="AH118" s="397"/>
      <c r="AI118" s="384"/>
      <c r="AJ118" s="376"/>
      <c r="AK118" s="376"/>
      <c r="AL118" s="397"/>
      <c r="AM118" s="376"/>
      <c r="AN118" s="397"/>
      <c r="AO118" s="376"/>
      <c r="AP118" s="397"/>
      <c r="AQ118" s="376"/>
      <c r="AR118" s="397"/>
      <c r="AS118" s="397"/>
      <c r="AT118" s="397"/>
      <c r="AU118" s="397"/>
      <c r="AV118" s="397"/>
      <c r="AW118" s="397"/>
      <c r="AX118" s="397"/>
      <c r="AY118" s="397"/>
      <c r="AZ118" s="397"/>
      <c r="BA118" s="397"/>
      <c r="BB118" s="397"/>
      <c r="BC118" s="397"/>
      <c r="BD118" s="397"/>
      <c r="BE118" s="401"/>
      <c r="BF118" s="219"/>
      <c r="BG118" s="219"/>
      <c r="BH118" s="219"/>
      <c r="BI118" s="219"/>
      <c r="BJ118" s="219"/>
      <c r="BK118" s="219"/>
      <c r="BL118" s="219"/>
      <c r="BM118" s="219"/>
      <c r="BN118" s="219"/>
      <c r="BO118" s="219"/>
      <c r="BP118" s="219"/>
      <c r="BQ118" s="219"/>
      <c r="BR118" s="219"/>
      <c r="BS118" s="219"/>
      <c r="BT118" s="219"/>
      <c r="BU118" s="219"/>
      <c r="BV118" s="219"/>
    </row>
    <row r="119" spans="3:76" ht="16.5" customHeight="1">
      <c r="C119" s="219"/>
      <c r="D119" s="257" t="s">
        <v>2843</v>
      </c>
      <c r="E119" s="258"/>
      <c r="F119" s="258"/>
      <c r="G119" s="258"/>
      <c r="H119" s="258"/>
      <c r="I119" s="258"/>
      <c r="J119" s="381"/>
      <c r="K119" s="257" t="s">
        <v>2844</v>
      </c>
      <c r="L119" s="258"/>
      <c r="M119" s="258"/>
      <c r="N119" s="258"/>
      <c r="O119" s="258"/>
      <c r="P119" s="258"/>
      <c r="Q119" s="381"/>
      <c r="R119" s="257" t="s">
        <v>2859</v>
      </c>
      <c r="S119" s="407"/>
      <c r="T119" s="258"/>
      <c r="U119" s="258"/>
      <c r="V119" s="408"/>
      <c r="W119" s="258"/>
      <c r="X119" s="408"/>
      <c r="Y119" s="258"/>
      <c r="Z119" s="408"/>
      <c r="AA119" s="258"/>
      <c r="AB119" s="408"/>
      <c r="AC119" s="408"/>
      <c r="AD119" s="408"/>
      <c r="AE119" s="408"/>
      <c r="AF119" s="408"/>
      <c r="AG119" s="408"/>
      <c r="AH119" s="408"/>
      <c r="AI119" s="407"/>
      <c r="AJ119" s="258"/>
      <c r="AK119" s="258"/>
      <c r="AL119" s="408"/>
      <c r="AM119" s="258"/>
      <c r="AN119" s="408"/>
      <c r="AO119" s="258"/>
      <c r="AP119" s="408"/>
      <c r="AQ119" s="258"/>
      <c r="AR119" s="408"/>
      <c r="AS119" s="408"/>
      <c r="AT119" s="408"/>
      <c r="AU119" s="408"/>
      <c r="AV119" s="408"/>
      <c r="AW119" s="408"/>
      <c r="AX119" s="408"/>
      <c r="AY119" s="408"/>
      <c r="AZ119" s="408"/>
      <c r="BA119" s="408"/>
      <c r="BB119" s="408"/>
      <c r="BC119" s="408"/>
      <c r="BD119" s="408"/>
      <c r="BE119" s="729"/>
      <c r="BH119" s="219"/>
      <c r="BI119" s="219"/>
      <c r="BJ119" s="219"/>
      <c r="BK119" s="219"/>
      <c r="BL119" s="219"/>
      <c r="BM119" s="219"/>
      <c r="BN119" s="219"/>
      <c r="BO119" s="219"/>
      <c r="BP119" s="219"/>
      <c r="BQ119" s="219"/>
      <c r="BR119" s="219"/>
      <c r="BS119" s="219"/>
      <c r="BT119" s="219"/>
      <c r="BU119" s="219"/>
      <c r="BV119" s="219"/>
      <c r="BW119" s="219"/>
      <c r="BX119" s="219"/>
    </row>
    <row r="120" spans="3:76" ht="16.5" customHeight="1">
      <c r="C120" s="219"/>
      <c r="E120" s="219"/>
      <c r="F120" s="219"/>
      <c r="G120" s="219"/>
      <c r="H120" s="219"/>
      <c r="I120" s="219"/>
      <c r="J120" s="219"/>
      <c r="K120" s="219"/>
      <c r="L120" s="219"/>
      <c r="M120" s="219"/>
      <c r="N120" s="219"/>
      <c r="O120" s="219"/>
      <c r="P120" s="219"/>
      <c r="Q120" s="219"/>
      <c r="R120" s="219"/>
      <c r="S120" s="219"/>
      <c r="T120" s="219"/>
      <c r="U120" s="219"/>
      <c r="V120" s="219"/>
      <c r="W120" s="219"/>
      <c r="X120" s="219"/>
      <c r="Y120" s="219"/>
      <c r="Z120" s="219"/>
      <c r="AA120" s="219"/>
      <c r="AB120" s="219"/>
      <c r="AC120" s="219"/>
      <c r="AD120" s="219"/>
      <c r="AE120" s="219"/>
      <c r="AF120" s="219"/>
      <c r="AG120" s="219"/>
      <c r="AH120" s="219"/>
      <c r="AI120" s="219"/>
      <c r="AJ120" s="219"/>
      <c r="AK120" s="219"/>
      <c r="AL120" s="219"/>
      <c r="AM120" s="219"/>
      <c r="AN120" s="219"/>
      <c r="AO120" s="219"/>
      <c r="AP120" s="219"/>
      <c r="AQ120" s="219"/>
      <c r="AR120" s="219"/>
      <c r="AS120" s="219"/>
      <c r="AT120" s="219"/>
      <c r="AU120" s="219"/>
      <c r="AV120" s="219"/>
      <c r="AW120" s="219"/>
      <c r="AX120" s="219"/>
      <c r="AY120" s="219"/>
      <c r="AZ120" s="219"/>
      <c r="BA120" s="219"/>
      <c r="BB120" s="219"/>
      <c r="BC120" s="219"/>
      <c r="BD120" s="219"/>
      <c r="BE120" s="219"/>
      <c r="BF120" s="219"/>
      <c r="BG120" s="219"/>
      <c r="BH120" s="219"/>
      <c r="BI120" s="219"/>
      <c r="BJ120" s="219"/>
      <c r="BK120" s="219"/>
      <c r="BL120" s="219"/>
      <c r="BM120" s="219"/>
      <c r="BN120" s="219"/>
    </row>
    <row r="121" spans="3:76" ht="16.5" customHeight="1">
      <c r="C121" s="219" t="s">
        <v>3198</v>
      </c>
      <c r="D121" s="541"/>
      <c r="F121" s="219"/>
      <c r="G121" s="219"/>
      <c r="H121" s="219"/>
      <c r="I121" s="219"/>
      <c r="J121" s="219"/>
      <c r="K121" s="219"/>
      <c r="L121" s="219"/>
      <c r="M121" s="219"/>
      <c r="N121" s="219"/>
      <c r="O121" s="219"/>
      <c r="P121" s="219"/>
      <c r="Q121" s="219"/>
      <c r="R121" s="219"/>
      <c r="S121" s="219"/>
      <c r="T121" s="219"/>
      <c r="U121" s="219"/>
      <c r="V121" s="219"/>
      <c r="W121" s="219"/>
      <c r="X121" s="219"/>
      <c r="Y121" s="219"/>
      <c r="Z121" s="219"/>
      <c r="AA121" s="219"/>
      <c r="AB121" s="219"/>
      <c r="AC121" s="219"/>
      <c r="AD121" s="219"/>
      <c r="AE121" s="219"/>
      <c r="AF121" s="219"/>
      <c r="AG121" s="219"/>
      <c r="AH121" s="219"/>
      <c r="AI121" s="219"/>
      <c r="AJ121" s="219"/>
      <c r="AK121" s="219"/>
      <c r="AL121" s="219"/>
      <c r="AM121" s="219"/>
      <c r="AN121" s="219"/>
      <c r="AO121" s="219"/>
      <c r="AP121" s="219"/>
      <c r="AQ121" s="219"/>
      <c r="AR121" s="219"/>
      <c r="AS121" s="219"/>
      <c r="AT121" s="219"/>
      <c r="AU121" s="219"/>
      <c r="AV121" s="219"/>
      <c r="AW121" s="219"/>
      <c r="AX121" s="219"/>
      <c r="AY121" s="219"/>
      <c r="AZ121" s="219"/>
      <c r="BA121" s="219"/>
      <c r="BB121" s="219"/>
      <c r="BC121" s="219"/>
      <c r="BD121" s="219"/>
      <c r="BE121" s="219"/>
      <c r="BF121" s="219"/>
      <c r="BG121" s="219"/>
      <c r="BH121" s="219"/>
      <c r="BI121" s="219"/>
      <c r="BJ121" s="219"/>
      <c r="BK121" s="219"/>
      <c r="BL121" s="219"/>
      <c r="BM121" s="219"/>
      <c r="BN121" s="219"/>
      <c r="BO121" s="219"/>
    </row>
    <row r="122" spans="3:76" ht="16.5" customHeight="1">
      <c r="C122" s="219"/>
      <c r="D122" s="219"/>
      <c r="E122" s="219"/>
      <c r="F122" s="219"/>
      <c r="G122" s="219"/>
      <c r="H122" s="219"/>
      <c r="I122" s="219"/>
      <c r="J122" s="219"/>
      <c r="K122" s="219"/>
      <c r="L122" s="219"/>
      <c r="M122" s="219"/>
      <c r="N122" s="219"/>
      <c r="O122" s="219"/>
      <c r="P122" s="219"/>
      <c r="Q122" s="219"/>
      <c r="R122" s="219"/>
      <c r="S122" s="219"/>
      <c r="T122" s="219"/>
      <c r="U122" s="219"/>
      <c r="V122" s="219"/>
      <c r="W122" s="219"/>
      <c r="X122" s="219"/>
      <c r="Y122" s="219"/>
      <c r="Z122" s="219"/>
      <c r="AA122" s="219"/>
      <c r="AB122" s="219"/>
      <c r="AC122" s="219"/>
      <c r="AD122" s="219"/>
      <c r="AE122" s="219"/>
      <c r="AF122" s="219"/>
      <c r="AG122" s="219"/>
      <c r="AH122" s="219"/>
      <c r="AI122" s="219"/>
      <c r="AJ122" s="219"/>
      <c r="AK122" s="219"/>
      <c r="AL122" s="219"/>
      <c r="AM122" s="219"/>
      <c r="AN122" s="219"/>
      <c r="AO122" s="219"/>
      <c r="AP122" s="219"/>
      <c r="AQ122" s="219"/>
      <c r="AR122" s="219"/>
      <c r="AS122" s="219"/>
      <c r="AT122" s="219"/>
      <c r="AU122" s="219"/>
      <c r="AV122" s="219"/>
      <c r="AW122" s="219"/>
      <c r="AX122" s="219"/>
      <c r="AY122" s="219"/>
      <c r="AZ122" s="219"/>
      <c r="BA122" s="219"/>
      <c r="BB122" s="219"/>
      <c r="BC122" s="219"/>
      <c r="BD122" s="219"/>
      <c r="BE122" s="219"/>
      <c r="BF122" s="219"/>
      <c r="BG122" s="219"/>
      <c r="BH122" s="219"/>
      <c r="BI122" s="219"/>
      <c r="BJ122" s="219"/>
      <c r="BK122" s="219"/>
      <c r="BL122" s="219"/>
      <c r="BM122" s="219"/>
      <c r="BN122" s="219"/>
    </row>
    <row r="123" spans="3:76" ht="16.5" customHeight="1">
      <c r="C123" s="219"/>
      <c r="D123" s="402" t="s">
        <v>2114</v>
      </c>
      <c r="E123" s="403"/>
      <c r="F123" s="403"/>
      <c r="G123" s="403"/>
      <c r="H123" s="403"/>
      <c r="I123" s="403"/>
      <c r="J123" s="404"/>
      <c r="K123" s="402" t="s">
        <v>29</v>
      </c>
      <c r="L123" s="403"/>
      <c r="M123" s="403"/>
      <c r="N123" s="403"/>
      <c r="O123" s="403"/>
      <c r="P123" s="403"/>
      <c r="Q123" s="404"/>
      <c r="R123" s="509" t="s">
        <v>1420</v>
      </c>
      <c r="S123" s="403"/>
      <c r="T123" s="403"/>
      <c r="U123" s="403"/>
      <c r="V123" s="405"/>
      <c r="W123" s="403"/>
      <c r="X123" s="405"/>
      <c r="Y123" s="403"/>
      <c r="Z123" s="405"/>
      <c r="AA123" s="403"/>
      <c r="AB123" s="405"/>
      <c r="AC123" s="405"/>
      <c r="AD123" s="405"/>
      <c r="AE123" s="405"/>
      <c r="AF123" s="405"/>
      <c r="AG123" s="405"/>
      <c r="AH123" s="405"/>
      <c r="AI123" s="403"/>
      <c r="AJ123" s="403"/>
      <c r="AK123" s="403"/>
      <c r="AL123" s="405"/>
      <c r="AM123" s="403"/>
      <c r="AN123" s="405"/>
      <c r="AO123" s="403"/>
      <c r="AP123" s="405"/>
      <c r="AQ123" s="403"/>
      <c r="AR123" s="405"/>
      <c r="AS123" s="405"/>
      <c r="AT123" s="405"/>
      <c r="AU123" s="405"/>
      <c r="AV123" s="405"/>
      <c r="AW123" s="405"/>
      <c r="AX123" s="405"/>
      <c r="AY123" s="405"/>
      <c r="AZ123" s="405"/>
      <c r="BA123" s="405"/>
      <c r="BB123" s="405"/>
      <c r="BC123" s="405"/>
      <c r="BD123" s="405"/>
      <c r="BE123" s="406"/>
      <c r="BF123" s="219"/>
      <c r="BG123" s="219"/>
      <c r="BH123" s="219"/>
      <c r="BI123" s="219"/>
      <c r="BJ123" s="219"/>
      <c r="BK123" s="219"/>
      <c r="BL123" s="219"/>
      <c r="BM123" s="219"/>
      <c r="BN123" s="219"/>
      <c r="BO123" s="219"/>
      <c r="BP123" s="219"/>
      <c r="BQ123" s="219"/>
      <c r="BR123" s="219"/>
      <c r="BS123" s="219"/>
      <c r="BT123" s="219"/>
      <c r="BU123" s="219"/>
      <c r="BV123" s="219"/>
    </row>
    <row r="124" spans="3:76" ht="16.5" customHeight="1">
      <c r="C124" s="219"/>
      <c r="D124" s="257" t="s">
        <v>2112</v>
      </c>
      <c r="E124" s="258"/>
      <c r="F124" s="258"/>
      <c r="G124" s="258"/>
      <c r="H124" s="258"/>
      <c r="I124" s="258"/>
      <c r="J124" s="381"/>
      <c r="K124" s="257" t="s">
        <v>2115</v>
      </c>
      <c r="L124" s="258"/>
      <c r="M124" s="258"/>
      <c r="N124" s="258"/>
      <c r="O124" s="258"/>
      <c r="P124" s="258"/>
      <c r="Q124" s="381"/>
      <c r="R124" s="258" t="s">
        <v>2312</v>
      </c>
      <c r="S124" s="407"/>
      <c r="T124" s="258"/>
      <c r="U124" s="258"/>
      <c r="V124" s="258"/>
      <c r="W124" s="258"/>
      <c r="X124" s="258"/>
      <c r="Y124" s="258"/>
      <c r="Z124" s="561"/>
      <c r="AA124" s="258"/>
      <c r="AB124" s="444"/>
      <c r="AC124" s="444"/>
      <c r="AD124" s="444"/>
      <c r="AE124" s="444"/>
      <c r="AF124" s="444"/>
      <c r="AG124" s="444"/>
      <c r="AH124" s="444"/>
      <c r="AI124" s="407"/>
      <c r="AJ124" s="258"/>
      <c r="AK124" s="258"/>
      <c r="AL124" s="444"/>
      <c r="AM124" s="258"/>
      <c r="AN124" s="444"/>
      <c r="AO124" s="258"/>
      <c r="AP124" s="444"/>
      <c r="AQ124" s="258"/>
      <c r="AR124" s="444"/>
      <c r="AS124" s="444"/>
      <c r="AT124" s="444"/>
      <c r="AU124" s="444"/>
      <c r="AV124" s="444"/>
      <c r="AW124" s="444"/>
      <c r="AX124" s="444"/>
      <c r="AY124" s="444"/>
      <c r="AZ124" s="444"/>
      <c r="BA124" s="444"/>
      <c r="BB124" s="444"/>
      <c r="BC124" s="444"/>
      <c r="BD124" s="444"/>
      <c r="BE124" s="511"/>
      <c r="BF124" s="219"/>
      <c r="BG124" s="219"/>
      <c r="BH124" s="219"/>
      <c r="BI124" s="219"/>
      <c r="BJ124" s="219"/>
      <c r="BK124" s="219"/>
      <c r="BL124" s="219"/>
      <c r="BM124" s="219"/>
      <c r="BN124" s="219"/>
      <c r="BO124" s="219"/>
      <c r="BP124" s="219"/>
      <c r="BQ124" s="219"/>
      <c r="BR124" s="219"/>
      <c r="BS124" s="219"/>
      <c r="BT124" s="219"/>
      <c r="BU124" s="219"/>
      <c r="BV124" s="219"/>
    </row>
    <row r="125" spans="3:76" ht="16.5" customHeight="1">
      <c r="C125" s="219"/>
      <c r="D125" s="373" t="s">
        <v>2141</v>
      </c>
      <c r="E125" s="371"/>
      <c r="F125" s="371"/>
      <c r="G125" s="371"/>
      <c r="H125" s="371"/>
      <c r="I125" s="371"/>
      <c r="J125" s="372"/>
      <c r="K125" s="373" t="s">
        <v>2142</v>
      </c>
      <c r="L125" s="371"/>
      <c r="M125" s="371"/>
      <c r="N125" s="371"/>
      <c r="O125" s="371"/>
      <c r="P125" s="371"/>
      <c r="Q125" s="372"/>
      <c r="R125" s="371" t="s">
        <v>1919</v>
      </c>
      <c r="S125" s="17"/>
      <c r="T125" s="371"/>
      <c r="U125" s="371"/>
      <c r="V125" s="409"/>
      <c r="W125" s="371"/>
      <c r="X125" s="409"/>
      <c r="Y125" s="371"/>
      <c r="Z125" s="409"/>
      <c r="AA125" s="371"/>
      <c r="AI125" s="17"/>
      <c r="AJ125" s="371"/>
      <c r="AK125" s="371"/>
      <c r="AM125" s="371"/>
      <c r="AO125" s="371"/>
      <c r="AQ125" s="371"/>
      <c r="AU125" s="18"/>
      <c r="AV125" s="18"/>
      <c r="AW125" s="18"/>
      <c r="AX125" s="18"/>
      <c r="AY125" s="18"/>
      <c r="AZ125" s="18"/>
      <c r="BA125" s="18"/>
      <c r="BB125" s="18"/>
      <c r="BC125" s="18"/>
      <c r="BD125" s="18"/>
      <c r="BE125" s="400"/>
      <c r="BF125" s="219"/>
      <c r="BG125" s="219"/>
      <c r="BH125" s="219"/>
      <c r="BI125" s="219"/>
      <c r="BJ125" s="219"/>
      <c r="BK125" s="219"/>
      <c r="BL125" s="219"/>
      <c r="BM125" s="219"/>
      <c r="BN125" s="219"/>
      <c r="BO125" s="219"/>
      <c r="BP125" s="219"/>
      <c r="BQ125" s="219"/>
      <c r="BR125" s="219"/>
      <c r="BS125" s="219"/>
      <c r="BT125" s="219"/>
      <c r="BU125" s="219"/>
      <c r="BV125" s="219"/>
    </row>
    <row r="126" spans="3:76" ht="16.5" customHeight="1">
      <c r="C126" s="219"/>
      <c r="D126" s="373" t="s">
        <v>2144</v>
      </c>
      <c r="E126" s="371"/>
      <c r="F126" s="371"/>
      <c r="G126" s="371"/>
      <c r="H126" s="371"/>
      <c r="I126" s="371"/>
      <c r="J126" s="372"/>
      <c r="K126" s="373" t="s">
        <v>2143</v>
      </c>
      <c r="L126" s="371"/>
      <c r="M126" s="371"/>
      <c r="N126" s="371"/>
      <c r="O126" s="371"/>
      <c r="P126" s="371"/>
      <c r="Q126" s="372"/>
      <c r="R126" s="371"/>
      <c r="S126" s="17" t="s">
        <v>1913</v>
      </c>
      <c r="T126" s="371"/>
      <c r="U126" s="371"/>
      <c r="V126" s="409"/>
      <c r="W126" s="371"/>
      <c r="X126" s="409"/>
      <c r="Y126" s="371"/>
      <c r="Z126" s="501"/>
      <c r="AA126" s="371"/>
      <c r="AI126" s="17"/>
      <c r="AJ126" s="371"/>
      <c r="AK126" s="371"/>
      <c r="AM126" s="371"/>
      <c r="AO126" s="371"/>
      <c r="AQ126" s="371"/>
      <c r="AU126" s="18"/>
      <c r="AV126" s="18"/>
      <c r="AW126" s="18"/>
      <c r="AX126" s="18"/>
      <c r="AY126" s="18"/>
      <c r="AZ126" s="18"/>
      <c r="BA126" s="18"/>
      <c r="BB126" s="18"/>
      <c r="BC126" s="18"/>
      <c r="BD126" s="18"/>
      <c r="BE126" s="400"/>
      <c r="BF126" s="219"/>
      <c r="BG126" s="219"/>
      <c r="BH126" s="219"/>
      <c r="BI126" s="219"/>
      <c r="BJ126" s="219"/>
      <c r="BK126" s="219"/>
      <c r="BL126" s="219"/>
      <c r="BM126" s="219"/>
      <c r="BN126" s="219"/>
      <c r="BO126" s="219"/>
      <c r="BP126" s="219"/>
      <c r="BQ126" s="219"/>
      <c r="BR126" s="219"/>
      <c r="BS126" s="219"/>
      <c r="BT126" s="219"/>
      <c r="BU126" s="219"/>
      <c r="BV126" s="219"/>
    </row>
    <row r="127" spans="3:76" ht="16.5" customHeight="1">
      <c r="C127" s="219"/>
      <c r="D127" s="373"/>
      <c r="E127" s="371"/>
      <c r="F127" s="371"/>
      <c r="G127" s="371"/>
      <c r="H127" s="371"/>
      <c r="I127" s="371"/>
      <c r="J127" s="372"/>
      <c r="K127" s="371"/>
      <c r="L127" s="371"/>
      <c r="M127" s="371"/>
      <c r="N127" s="371"/>
      <c r="O127" s="371"/>
      <c r="P127" s="371"/>
      <c r="Q127" s="372"/>
      <c r="R127" s="371"/>
      <c r="S127" s="17"/>
      <c r="T127" s="371" t="s">
        <v>1918</v>
      </c>
      <c r="U127" s="371"/>
      <c r="V127" s="409"/>
      <c r="W127" s="371"/>
      <c r="X127" s="409"/>
      <c r="Y127" s="371"/>
      <c r="Z127" s="409"/>
      <c r="AA127" s="371"/>
      <c r="AI127" s="17"/>
      <c r="AJ127" s="371"/>
      <c r="AK127" s="371"/>
      <c r="AM127" s="371"/>
      <c r="AO127" s="371"/>
      <c r="AQ127" s="371"/>
      <c r="AU127" s="18"/>
      <c r="AV127" s="18"/>
      <c r="AW127" s="18"/>
      <c r="AX127" s="18"/>
      <c r="AY127" s="18"/>
      <c r="AZ127" s="18"/>
      <c r="BA127" s="18"/>
      <c r="BB127" s="18"/>
      <c r="BC127" s="18"/>
      <c r="BD127" s="18"/>
      <c r="BE127" s="400"/>
      <c r="BF127" s="219"/>
      <c r="BG127" s="219"/>
      <c r="BH127" s="219"/>
      <c r="BI127" s="219"/>
      <c r="BJ127" s="219"/>
      <c r="BK127" s="219"/>
      <c r="BL127" s="219"/>
      <c r="BM127" s="219"/>
      <c r="BN127" s="219"/>
      <c r="BO127" s="219"/>
      <c r="BP127" s="219"/>
      <c r="BQ127" s="219"/>
      <c r="BR127" s="219"/>
      <c r="BS127" s="219"/>
      <c r="BT127" s="219"/>
      <c r="BU127" s="219"/>
      <c r="BV127" s="219"/>
    </row>
    <row r="128" spans="3:76" ht="16.5" customHeight="1">
      <c r="C128" s="219"/>
      <c r="D128" s="373"/>
      <c r="E128" s="371"/>
      <c r="F128" s="371"/>
      <c r="G128" s="371"/>
      <c r="H128" s="371"/>
      <c r="I128" s="371"/>
      <c r="J128" s="372"/>
      <c r="K128" s="371"/>
      <c r="L128" s="371"/>
      <c r="M128" s="371"/>
      <c r="N128" s="371"/>
      <c r="O128" s="371"/>
      <c r="P128" s="371"/>
      <c r="Q128" s="372"/>
      <c r="R128" s="371"/>
      <c r="S128" s="17"/>
      <c r="T128" s="371"/>
      <c r="U128" s="371"/>
      <c r="V128" s="409"/>
      <c r="W128" s="371"/>
      <c r="X128" s="409"/>
      <c r="Y128" s="371"/>
      <c r="Z128" s="409"/>
      <c r="AA128" s="371"/>
      <c r="AI128" s="17"/>
      <c r="AJ128" s="371"/>
      <c r="AK128" s="371"/>
      <c r="AM128" s="371"/>
      <c r="AO128" s="371"/>
      <c r="AQ128" s="371"/>
      <c r="AU128" s="18"/>
      <c r="AV128" s="18"/>
      <c r="AW128" s="18"/>
      <c r="AX128" s="18"/>
      <c r="AY128" s="18"/>
      <c r="AZ128" s="18"/>
      <c r="BA128" s="18"/>
      <c r="BB128" s="18"/>
      <c r="BC128" s="18"/>
      <c r="BD128" s="18"/>
      <c r="BE128" s="400"/>
      <c r="BF128" s="219"/>
      <c r="BG128" s="219"/>
      <c r="BH128" s="219"/>
      <c r="BI128" s="219"/>
      <c r="BJ128" s="219"/>
      <c r="BK128" s="219"/>
      <c r="BL128" s="219"/>
      <c r="BM128" s="219"/>
      <c r="BN128" s="219"/>
      <c r="BO128" s="219"/>
      <c r="BP128" s="219"/>
      <c r="BQ128" s="219"/>
      <c r="BR128" s="219"/>
      <c r="BS128" s="219"/>
      <c r="BT128" s="219"/>
      <c r="BU128" s="219"/>
      <c r="BV128" s="219"/>
    </row>
    <row r="129" spans="3:74" ht="16.5" customHeight="1">
      <c r="C129" s="219"/>
      <c r="D129" s="373"/>
      <c r="E129" s="371"/>
      <c r="F129" s="371"/>
      <c r="G129" s="371"/>
      <c r="H129" s="371"/>
      <c r="I129" s="371"/>
      <c r="J129" s="372"/>
      <c r="K129" s="371"/>
      <c r="L129" s="371"/>
      <c r="M129" s="371"/>
      <c r="N129" s="371"/>
      <c r="O129" s="371"/>
      <c r="P129" s="371"/>
      <c r="Q129" s="372"/>
      <c r="R129" s="371"/>
      <c r="S129" s="17" t="s">
        <v>1914</v>
      </c>
      <c r="T129" s="371"/>
      <c r="U129" s="371"/>
      <c r="V129" s="409"/>
      <c r="W129" s="371"/>
      <c r="X129" s="409"/>
      <c r="Y129" s="371"/>
      <c r="Z129" s="501"/>
      <c r="AA129" s="371"/>
      <c r="AI129" s="17"/>
      <c r="AJ129" s="371"/>
      <c r="AK129" s="371"/>
      <c r="AM129" s="371"/>
      <c r="AO129" s="371"/>
      <c r="AQ129" s="371"/>
      <c r="AU129" s="18"/>
      <c r="AV129" s="18"/>
      <c r="AW129" s="18"/>
      <c r="AX129" s="18"/>
      <c r="AY129" s="18"/>
      <c r="AZ129" s="18"/>
      <c r="BA129" s="18"/>
      <c r="BB129" s="18"/>
      <c r="BC129" s="18"/>
      <c r="BD129" s="18"/>
      <c r="BE129" s="400"/>
      <c r="BF129" s="219"/>
      <c r="BG129" s="219"/>
      <c r="BH129" s="219"/>
      <c r="BI129" s="219"/>
      <c r="BJ129" s="219"/>
      <c r="BK129" s="219"/>
      <c r="BL129" s="219"/>
      <c r="BM129" s="219"/>
      <c r="BN129" s="219"/>
      <c r="BO129" s="219"/>
      <c r="BP129" s="219"/>
      <c r="BQ129" s="219"/>
      <c r="BR129" s="219"/>
      <c r="BS129" s="219"/>
      <c r="BT129" s="219"/>
      <c r="BU129" s="219"/>
      <c r="BV129" s="219"/>
    </row>
    <row r="130" spans="3:74" ht="16.5" customHeight="1">
      <c r="C130" s="219"/>
      <c r="D130" s="373"/>
      <c r="E130" s="371"/>
      <c r="F130" s="371"/>
      <c r="G130" s="371"/>
      <c r="H130" s="371"/>
      <c r="I130" s="371"/>
      <c r="J130" s="372"/>
      <c r="K130" s="371"/>
      <c r="L130" s="371"/>
      <c r="M130" s="371"/>
      <c r="N130" s="371"/>
      <c r="O130" s="371"/>
      <c r="P130" s="371"/>
      <c r="Q130" s="372"/>
      <c r="R130" s="371"/>
      <c r="S130" s="17"/>
      <c r="T130" s="371" t="s">
        <v>1917</v>
      </c>
      <c r="U130" s="371"/>
      <c r="V130" s="409"/>
      <c r="W130" s="371"/>
      <c r="X130" s="409"/>
      <c r="Y130" s="371"/>
      <c r="Z130" s="409"/>
      <c r="AA130" s="371"/>
      <c r="AI130" s="17"/>
      <c r="AJ130" s="371"/>
      <c r="AK130" s="371"/>
      <c r="AM130" s="371"/>
      <c r="AO130" s="371"/>
      <c r="AQ130" s="371"/>
      <c r="AU130" s="18"/>
      <c r="AV130" s="18"/>
      <c r="AW130" s="18"/>
      <c r="AX130" s="18"/>
      <c r="AY130" s="18"/>
      <c r="AZ130" s="18"/>
      <c r="BA130" s="18"/>
      <c r="BB130" s="18"/>
      <c r="BC130" s="18"/>
      <c r="BD130" s="18"/>
      <c r="BE130" s="400"/>
      <c r="BF130" s="219"/>
      <c r="BG130" s="219"/>
      <c r="BH130" s="219"/>
      <c r="BI130" s="219"/>
      <c r="BJ130" s="219"/>
      <c r="BK130" s="219"/>
      <c r="BL130" s="219"/>
      <c r="BM130" s="219"/>
      <c r="BN130" s="219"/>
      <c r="BO130" s="219"/>
      <c r="BP130" s="219"/>
      <c r="BQ130" s="219"/>
      <c r="BR130" s="219"/>
      <c r="BS130" s="219"/>
      <c r="BT130" s="219"/>
      <c r="BU130" s="219"/>
      <c r="BV130" s="219"/>
    </row>
    <row r="131" spans="3:74" ht="16.5" customHeight="1">
      <c r="C131" s="219"/>
      <c r="D131" s="373"/>
      <c r="E131" s="371"/>
      <c r="F131" s="371"/>
      <c r="G131" s="371"/>
      <c r="H131" s="371"/>
      <c r="I131" s="371"/>
      <c r="J131" s="372"/>
      <c r="K131" s="371"/>
      <c r="L131" s="371"/>
      <c r="M131" s="371"/>
      <c r="N131" s="371"/>
      <c r="O131" s="371"/>
      <c r="P131" s="371"/>
      <c r="Q131" s="372"/>
      <c r="R131" s="371"/>
      <c r="S131" s="17"/>
      <c r="T131" s="371"/>
      <c r="U131" s="371"/>
      <c r="V131" s="409"/>
      <c r="W131" s="371"/>
      <c r="X131" s="409"/>
      <c r="Y131" s="371"/>
      <c r="Z131" s="409"/>
      <c r="AA131" s="371"/>
      <c r="AI131" s="17"/>
      <c r="AJ131" s="371"/>
      <c r="AK131" s="371"/>
      <c r="AM131" s="371"/>
      <c r="AO131" s="371"/>
      <c r="AQ131" s="371"/>
      <c r="AU131" s="18"/>
      <c r="AV131" s="18"/>
      <c r="AW131" s="18"/>
      <c r="AX131" s="18"/>
      <c r="AY131" s="18"/>
      <c r="AZ131" s="18"/>
      <c r="BA131" s="18"/>
      <c r="BB131" s="18"/>
      <c r="BC131" s="18"/>
      <c r="BD131" s="18"/>
      <c r="BE131" s="400"/>
      <c r="BF131" s="219"/>
      <c r="BG131" s="219"/>
      <c r="BH131" s="219"/>
      <c r="BI131" s="219"/>
      <c r="BJ131" s="219"/>
      <c r="BK131" s="219"/>
      <c r="BL131" s="219"/>
      <c r="BM131" s="219"/>
      <c r="BN131" s="219"/>
      <c r="BO131" s="219"/>
      <c r="BP131" s="219"/>
      <c r="BQ131" s="219"/>
      <c r="BR131" s="219"/>
      <c r="BS131" s="219"/>
      <c r="BT131" s="219"/>
      <c r="BU131" s="219"/>
      <c r="BV131" s="219"/>
    </row>
    <row r="132" spans="3:74" ht="16.5" customHeight="1">
      <c r="C132" s="219"/>
      <c r="D132" s="373"/>
      <c r="E132" s="371"/>
      <c r="F132" s="371"/>
      <c r="G132" s="371"/>
      <c r="H132" s="371"/>
      <c r="I132" s="371"/>
      <c r="J132" s="372"/>
      <c r="K132" s="371"/>
      <c r="L132" s="371"/>
      <c r="M132" s="371"/>
      <c r="N132" s="371"/>
      <c r="O132" s="371"/>
      <c r="P132" s="371"/>
      <c r="Q132" s="372"/>
      <c r="R132" s="371"/>
      <c r="S132" s="17" t="s">
        <v>1915</v>
      </c>
      <c r="T132" s="371"/>
      <c r="U132" s="371"/>
      <c r="V132" s="409"/>
      <c r="W132" s="371"/>
      <c r="X132" s="409"/>
      <c r="Y132" s="371"/>
      <c r="Z132" s="409"/>
      <c r="AA132" s="371"/>
      <c r="AI132" s="17"/>
      <c r="AJ132" s="371"/>
      <c r="AK132" s="371"/>
      <c r="AM132" s="371"/>
      <c r="AO132" s="371"/>
      <c r="AQ132" s="371"/>
      <c r="AU132" s="18"/>
      <c r="AV132" s="18"/>
      <c r="AW132" s="18"/>
      <c r="AX132" s="18"/>
      <c r="AY132" s="18"/>
      <c r="AZ132" s="18"/>
      <c r="BA132" s="18"/>
      <c r="BB132" s="18"/>
      <c r="BC132" s="18"/>
      <c r="BD132" s="18"/>
      <c r="BE132" s="400"/>
      <c r="BF132" s="219"/>
      <c r="BG132" s="219"/>
      <c r="BH132" s="219"/>
      <c r="BI132" s="219"/>
      <c r="BJ132" s="219"/>
      <c r="BK132" s="219"/>
      <c r="BL132" s="219"/>
      <c r="BM132" s="219"/>
      <c r="BN132" s="219"/>
      <c r="BO132" s="219"/>
      <c r="BP132" s="219"/>
      <c r="BQ132" s="219"/>
      <c r="BR132" s="219"/>
      <c r="BS132" s="219"/>
      <c r="BT132" s="219"/>
      <c r="BU132" s="219"/>
      <c r="BV132" s="219"/>
    </row>
    <row r="133" spans="3:74" ht="16.5" customHeight="1">
      <c r="C133" s="219"/>
      <c r="D133" s="373"/>
      <c r="E133" s="371"/>
      <c r="F133" s="371"/>
      <c r="G133" s="371"/>
      <c r="H133" s="371"/>
      <c r="I133" s="371"/>
      <c r="J133" s="372"/>
      <c r="K133" s="371"/>
      <c r="L133" s="371"/>
      <c r="M133" s="371"/>
      <c r="N133" s="371"/>
      <c r="O133" s="371"/>
      <c r="P133" s="371"/>
      <c r="Q133" s="372"/>
      <c r="R133" s="373"/>
      <c r="S133" s="477"/>
      <c r="T133" s="16" t="s">
        <v>3458</v>
      </c>
      <c r="V133" s="16"/>
      <c r="W133" s="371"/>
      <c r="X133" s="409"/>
      <c r="Y133" s="371"/>
      <c r="Z133" s="409"/>
      <c r="AA133" s="371"/>
      <c r="AI133" s="17"/>
      <c r="AJ133" s="371"/>
      <c r="AK133" s="371"/>
      <c r="AM133" s="371"/>
      <c r="AO133" s="371"/>
      <c r="AQ133" s="371"/>
      <c r="AU133" s="18"/>
      <c r="AV133" s="18"/>
      <c r="AW133" s="18"/>
      <c r="AX133" s="18"/>
      <c r="AY133" s="18"/>
      <c r="AZ133" s="18"/>
      <c r="BA133" s="18"/>
      <c r="BB133" s="18"/>
      <c r="BC133" s="18"/>
      <c r="BD133" s="18"/>
      <c r="BE133" s="400"/>
      <c r="BF133" s="219"/>
      <c r="BG133" s="219"/>
      <c r="BH133" s="219"/>
      <c r="BI133" s="219"/>
      <c r="BJ133" s="219"/>
      <c r="BK133" s="219"/>
      <c r="BL133" s="219"/>
      <c r="BM133" s="219"/>
      <c r="BN133" s="219"/>
      <c r="BO133" s="219"/>
      <c r="BP133" s="219"/>
      <c r="BQ133" s="219"/>
      <c r="BR133" s="219"/>
      <c r="BS133" s="219"/>
      <c r="BT133" s="219"/>
      <c r="BU133" s="219"/>
      <c r="BV133" s="219"/>
    </row>
    <row r="134" spans="3:74" ht="16.5" customHeight="1">
      <c r="C134" s="219"/>
      <c r="D134" s="373"/>
      <c r="E134" s="371"/>
      <c r="F134" s="371"/>
      <c r="G134" s="371"/>
      <c r="H134" s="371"/>
      <c r="I134" s="371"/>
      <c r="J134" s="372"/>
      <c r="K134" s="371"/>
      <c r="L134" s="371"/>
      <c r="M134" s="371"/>
      <c r="N134" s="371"/>
      <c r="O134" s="371"/>
      <c r="P134" s="371"/>
      <c r="Q134" s="372"/>
      <c r="R134" s="373"/>
      <c r="S134" s="477"/>
      <c r="T134" s="16"/>
      <c r="U134" s="16" t="s">
        <v>3450</v>
      </c>
      <c r="V134" s="16"/>
      <c r="W134" s="371"/>
      <c r="X134" s="409"/>
      <c r="Y134" s="371"/>
      <c r="Z134" s="409"/>
      <c r="AA134" s="371"/>
      <c r="AI134" s="17"/>
      <c r="AJ134" s="371"/>
      <c r="AK134" s="371"/>
      <c r="AM134" s="371"/>
      <c r="AO134" s="371"/>
      <c r="AQ134" s="371"/>
      <c r="AU134" s="18"/>
      <c r="AV134" s="18"/>
      <c r="AW134" s="18"/>
      <c r="AX134" s="18"/>
      <c r="AY134" s="18"/>
      <c r="AZ134" s="18"/>
      <c r="BA134" s="18"/>
      <c r="BB134" s="18"/>
      <c r="BC134" s="18"/>
      <c r="BD134" s="18"/>
      <c r="BE134" s="400"/>
      <c r="BF134" s="219"/>
      <c r="BG134" s="219"/>
      <c r="BH134" s="219"/>
      <c r="BI134" s="219"/>
      <c r="BJ134" s="219"/>
      <c r="BK134" s="219"/>
      <c r="BL134" s="219"/>
      <c r="BM134" s="219"/>
      <c r="BN134" s="219"/>
      <c r="BO134" s="219"/>
      <c r="BP134" s="219"/>
      <c r="BQ134" s="219"/>
      <c r="BR134" s="219"/>
      <c r="BS134" s="219"/>
      <c r="BT134" s="219"/>
      <c r="BU134" s="219"/>
      <c r="BV134" s="219"/>
    </row>
    <row r="135" spans="3:74" ht="16.5" customHeight="1">
      <c r="C135" s="219"/>
      <c r="D135" s="373"/>
      <c r="E135" s="371"/>
      <c r="F135" s="371"/>
      <c r="G135" s="371"/>
      <c r="H135" s="371"/>
      <c r="I135" s="371"/>
      <c r="J135" s="372"/>
      <c r="K135" s="371"/>
      <c r="L135" s="371"/>
      <c r="M135" s="371"/>
      <c r="N135" s="371"/>
      <c r="O135" s="371"/>
      <c r="P135" s="371"/>
      <c r="Q135" s="372"/>
      <c r="R135" s="373"/>
      <c r="S135" s="477"/>
      <c r="T135" s="16"/>
      <c r="U135" s="16" t="s">
        <v>3451</v>
      </c>
      <c r="V135" s="16"/>
      <c r="W135" s="371"/>
      <c r="X135" s="409"/>
      <c r="Y135" s="371"/>
      <c r="Z135" s="409"/>
      <c r="AA135" s="371"/>
      <c r="AI135" s="17"/>
      <c r="AJ135" s="371"/>
      <c r="AK135" s="371"/>
      <c r="AM135" s="371"/>
      <c r="AO135" s="371"/>
      <c r="AQ135" s="371"/>
      <c r="AU135" s="18"/>
      <c r="AV135" s="18"/>
      <c r="AW135" s="18"/>
      <c r="AX135" s="18"/>
      <c r="AY135" s="18"/>
      <c r="AZ135" s="18"/>
      <c r="BA135" s="18"/>
      <c r="BB135" s="18"/>
      <c r="BC135" s="18"/>
      <c r="BD135" s="18"/>
      <c r="BE135" s="400"/>
      <c r="BF135" s="219"/>
      <c r="BG135" s="219"/>
      <c r="BH135" s="219"/>
      <c r="BI135" s="219"/>
      <c r="BJ135" s="219"/>
      <c r="BK135" s="219"/>
      <c r="BL135" s="219"/>
      <c r="BM135" s="219"/>
      <c r="BN135" s="219"/>
      <c r="BO135" s="219"/>
      <c r="BP135" s="219"/>
      <c r="BQ135" s="219"/>
      <c r="BR135" s="219"/>
      <c r="BS135" s="219"/>
      <c r="BT135" s="219"/>
      <c r="BU135" s="219"/>
      <c r="BV135" s="219"/>
    </row>
    <row r="136" spans="3:74" ht="16.5" customHeight="1">
      <c r="C136" s="219"/>
      <c r="D136" s="373"/>
      <c r="E136" s="371"/>
      <c r="F136" s="371"/>
      <c r="G136" s="371"/>
      <c r="H136" s="371"/>
      <c r="I136" s="371"/>
      <c r="J136" s="372"/>
      <c r="K136" s="371"/>
      <c r="L136" s="371"/>
      <c r="M136" s="371"/>
      <c r="N136" s="371"/>
      <c r="O136" s="371"/>
      <c r="P136" s="371"/>
      <c r="Q136" s="372"/>
      <c r="R136" s="373"/>
      <c r="S136" s="477"/>
      <c r="T136" s="16"/>
      <c r="U136" s="16"/>
      <c r="V136" s="16"/>
      <c r="W136" s="371"/>
      <c r="X136" s="409"/>
      <c r="Y136" s="371"/>
      <c r="Z136" s="409"/>
      <c r="AA136" s="371"/>
      <c r="AI136" s="17"/>
      <c r="AJ136" s="371"/>
      <c r="AK136" s="371"/>
      <c r="AM136" s="371"/>
      <c r="AO136" s="371"/>
      <c r="AQ136" s="371"/>
      <c r="AU136" s="18"/>
      <c r="AV136" s="18"/>
      <c r="AW136" s="18"/>
      <c r="AX136" s="18"/>
      <c r="AY136" s="18"/>
      <c r="AZ136" s="18"/>
      <c r="BA136" s="18"/>
      <c r="BB136" s="18"/>
      <c r="BC136" s="18"/>
      <c r="BD136" s="18"/>
      <c r="BE136" s="400"/>
      <c r="BF136" s="219"/>
      <c r="BG136" s="219"/>
      <c r="BH136" s="219"/>
      <c r="BI136" s="219"/>
      <c r="BJ136" s="219"/>
      <c r="BK136" s="219"/>
      <c r="BL136" s="219"/>
      <c r="BM136" s="219"/>
      <c r="BN136" s="219"/>
      <c r="BO136" s="219"/>
      <c r="BP136" s="219"/>
      <c r="BQ136" s="219"/>
      <c r="BR136" s="219"/>
      <c r="BS136" s="219"/>
      <c r="BT136" s="219"/>
      <c r="BU136" s="219"/>
      <c r="BV136" s="219"/>
    </row>
    <row r="137" spans="3:74" ht="16.5" customHeight="1">
      <c r="C137" s="219"/>
      <c r="D137" s="373"/>
      <c r="E137" s="371"/>
      <c r="F137" s="371"/>
      <c r="G137" s="371"/>
      <c r="H137" s="371"/>
      <c r="I137" s="371"/>
      <c r="J137" s="372"/>
      <c r="K137" s="371"/>
      <c r="L137" s="371"/>
      <c r="M137" s="371"/>
      <c r="N137" s="371"/>
      <c r="O137" s="371"/>
      <c r="P137" s="371"/>
      <c r="Q137" s="372"/>
      <c r="R137" s="373"/>
      <c r="S137" s="477"/>
      <c r="T137" s="16" t="s">
        <v>3459</v>
      </c>
      <c r="U137" s="16"/>
      <c r="V137" s="16"/>
      <c r="W137" s="371"/>
      <c r="X137" s="409"/>
      <c r="Y137" s="371"/>
      <c r="Z137" s="409"/>
      <c r="AA137" s="371"/>
      <c r="AI137" s="17"/>
      <c r="AJ137" s="371"/>
      <c r="AK137" s="371"/>
      <c r="AM137" s="371"/>
      <c r="AO137" s="371"/>
      <c r="AQ137" s="371"/>
      <c r="AU137" s="18"/>
      <c r="AV137" s="18"/>
      <c r="AW137" s="18"/>
      <c r="AX137" s="18"/>
      <c r="AY137" s="18"/>
      <c r="AZ137" s="18"/>
      <c r="BA137" s="18"/>
      <c r="BB137" s="18"/>
      <c r="BC137" s="18"/>
      <c r="BD137" s="18"/>
      <c r="BE137" s="400"/>
      <c r="BF137" s="219"/>
      <c r="BG137" s="219"/>
      <c r="BH137" s="219"/>
      <c r="BI137" s="219"/>
      <c r="BJ137" s="219"/>
      <c r="BK137" s="219"/>
      <c r="BL137" s="219"/>
      <c r="BM137" s="219"/>
      <c r="BN137" s="219"/>
      <c r="BO137" s="219"/>
      <c r="BP137" s="219"/>
      <c r="BQ137" s="219"/>
      <c r="BR137" s="219"/>
      <c r="BS137" s="219"/>
      <c r="BT137" s="219"/>
      <c r="BU137" s="219"/>
      <c r="BV137" s="219"/>
    </row>
    <row r="138" spans="3:74" ht="16.5" customHeight="1">
      <c r="C138" s="219"/>
      <c r="D138" s="373"/>
      <c r="E138" s="371"/>
      <c r="F138" s="371"/>
      <c r="G138" s="371"/>
      <c r="H138" s="371"/>
      <c r="I138" s="371"/>
      <c r="J138" s="372"/>
      <c r="K138" s="371"/>
      <c r="L138" s="371"/>
      <c r="M138" s="371"/>
      <c r="N138" s="371"/>
      <c r="O138" s="371"/>
      <c r="P138" s="371"/>
      <c r="Q138" s="372"/>
      <c r="R138" s="373"/>
      <c r="S138" s="477"/>
      <c r="T138" s="16"/>
      <c r="U138" s="371" t="s">
        <v>3453</v>
      </c>
      <c r="V138" s="371"/>
      <c r="W138" s="371"/>
      <c r="X138" s="409"/>
      <c r="Y138" s="371"/>
      <c r="Z138" s="409"/>
      <c r="AA138" s="371"/>
      <c r="AI138" s="17"/>
      <c r="AJ138" s="371"/>
      <c r="AK138" s="371"/>
      <c r="AM138" s="371"/>
      <c r="AO138" s="371"/>
      <c r="AQ138" s="371"/>
      <c r="AU138" s="18"/>
      <c r="AV138" s="18"/>
      <c r="AW138" s="18"/>
      <c r="AX138" s="18"/>
      <c r="AY138" s="18"/>
      <c r="AZ138" s="18"/>
      <c r="BA138" s="18"/>
      <c r="BB138" s="18"/>
      <c r="BC138" s="18"/>
      <c r="BD138" s="18"/>
      <c r="BE138" s="400"/>
      <c r="BF138" s="219"/>
      <c r="BG138" s="219"/>
      <c r="BH138" s="219"/>
      <c r="BI138" s="219"/>
      <c r="BJ138" s="219"/>
      <c r="BK138" s="219"/>
      <c r="BL138" s="219"/>
      <c r="BM138" s="219"/>
      <c r="BN138" s="219"/>
      <c r="BO138" s="219"/>
      <c r="BP138" s="219"/>
      <c r="BQ138" s="219"/>
      <c r="BR138" s="219"/>
      <c r="BS138" s="219"/>
      <c r="BT138" s="219"/>
      <c r="BU138" s="219"/>
      <c r="BV138" s="219"/>
    </row>
    <row r="139" spans="3:74" ht="16.5" customHeight="1">
      <c r="C139" s="219"/>
      <c r="D139" s="373"/>
      <c r="E139" s="371"/>
      <c r="F139" s="371"/>
      <c r="G139" s="371"/>
      <c r="H139" s="371"/>
      <c r="I139" s="371"/>
      <c r="J139" s="372"/>
      <c r="K139" s="371"/>
      <c r="L139" s="371"/>
      <c r="M139" s="371"/>
      <c r="N139" s="371"/>
      <c r="O139" s="371"/>
      <c r="P139" s="371"/>
      <c r="Q139" s="372"/>
      <c r="R139" s="373"/>
      <c r="S139" s="477"/>
      <c r="T139" s="16"/>
      <c r="U139" s="512" t="s">
        <v>3446</v>
      </c>
      <c r="V139" s="371"/>
      <c r="W139" s="371"/>
      <c r="X139" s="409"/>
      <c r="Y139" s="371"/>
      <c r="Z139" s="409"/>
      <c r="AA139" s="371"/>
      <c r="AI139" s="17"/>
      <c r="AJ139" s="371"/>
      <c r="AK139" s="371"/>
      <c r="AM139" s="371"/>
      <c r="AO139" s="371"/>
      <c r="AQ139" s="371"/>
      <c r="AU139" s="18"/>
      <c r="AV139" s="18"/>
      <c r="AW139" s="18"/>
      <c r="AX139" s="18"/>
      <c r="AY139" s="18"/>
      <c r="AZ139" s="18"/>
      <c r="BA139" s="18"/>
      <c r="BB139" s="18"/>
      <c r="BC139" s="18"/>
      <c r="BD139" s="18"/>
      <c r="BE139" s="400"/>
      <c r="BF139" s="219"/>
      <c r="BG139" s="219"/>
      <c r="BH139" s="219"/>
      <c r="BI139" s="219"/>
      <c r="BJ139" s="219"/>
      <c r="BK139" s="219"/>
      <c r="BL139" s="219"/>
      <c r="BM139" s="219"/>
      <c r="BN139" s="219"/>
      <c r="BO139" s="219"/>
      <c r="BP139" s="219"/>
      <c r="BQ139" s="219"/>
      <c r="BR139" s="219"/>
      <c r="BS139" s="219"/>
      <c r="BT139" s="219"/>
      <c r="BU139" s="219"/>
      <c r="BV139" s="219"/>
    </row>
    <row r="140" spans="3:74" ht="16.5" customHeight="1">
      <c r="C140" s="219"/>
      <c r="D140" s="373"/>
      <c r="E140" s="371"/>
      <c r="F140" s="371"/>
      <c r="G140" s="371"/>
      <c r="H140" s="371"/>
      <c r="I140" s="371"/>
      <c r="J140" s="372"/>
      <c r="K140" s="371"/>
      <c r="L140" s="371"/>
      <c r="M140" s="371"/>
      <c r="N140" s="371"/>
      <c r="O140" s="371"/>
      <c r="P140" s="371"/>
      <c r="Q140" s="372"/>
      <c r="R140" s="373"/>
      <c r="S140" s="477"/>
      <c r="T140" s="16"/>
      <c r="U140" s="512" t="s">
        <v>3447</v>
      </c>
      <c r="V140" s="371"/>
      <c r="W140" s="371"/>
      <c r="X140" s="409"/>
      <c r="Y140" s="371"/>
      <c r="Z140" s="409"/>
      <c r="AA140" s="371"/>
      <c r="AI140" s="17"/>
      <c r="AJ140" s="371"/>
      <c r="AK140" s="371"/>
      <c r="AM140" s="371"/>
      <c r="AO140" s="371"/>
      <c r="AQ140" s="371"/>
      <c r="AU140" s="18"/>
      <c r="AV140" s="18"/>
      <c r="AW140" s="18"/>
      <c r="AX140" s="18"/>
      <c r="AY140" s="18"/>
      <c r="AZ140" s="18"/>
      <c r="BA140" s="18"/>
      <c r="BB140" s="18"/>
      <c r="BC140" s="18"/>
      <c r="BD140" s="18"/>
      <c r="BE140" s="400"/>
      <c r="BF140" s="219"/>
      <c r="BG140" s="219"/>
      <c r="BH140" s="219"/>
      <c r="BI140" s="219"/>
      <c r="BJ140" s="219"/>
      <c r="BK140" s="219"/>
      <c r="BL140" s="219"/>
      <c r="BM140" s="219"/>
      <c r="BN140" s="219"/>
      <c r="BO140" s="219"/>
      <c r="BP140" s="219"/>
      <c r="BQ140" s="219"/>
      <c r="BR140" s="219"/>
      <c r="BS140" s="219"/>
      <c r="BT140" s="219"/>
      <c r="BU140" s="219"/>
      <c r="BV140" s="219"/>
    </row>
    <row r="141" spans="3:74" ht="16.5" customHeight="1">
      <c r="C141" s="219"/>
      <c r="D141" s="373"/>
      <c r="E141" s="371"/>
      <c r="F141" s="371"/>
      <c r="G141" s="371"/>
      <c r="H141" s="371"/>
      <c r="I141" s="371"/>
      <c r="J141" s="372"/>
      <c r="K141" s="371"/>
      <c r="L141" s="371"/>
      <c r="M141" s="371"/>
      <c r="N141" s="371"/>
      <c r="O141" s="371"/>
      <c r="P141" s="371"/>
      <c r="Q141" s="372"/>
      <c r="R141" s="373"/>
      <c r="S141" s="477"/>
      <c r="T141" s="16"/>
      <c r="U141" s="512"/>
      <c r="V141" s="371" t="s">
        <v>3452</v>
      </c>
      <c r="W141" s="371"/>
      <c r="X141" s="409"/>
      <c r="Y141" s="371"/>
      <c r="Z141" s="409"/>
      <c r="AA141" s="371"/>
      <c r="AI141" s="17"/>
      <c r="AJ141" s="371"/>
      <c r="AK141" s="371"/>
      <c r="AM141" s="371"/>
      <c r="AO141" s="371"/>
      <c r="AQ141" s="371"/>
      <c r="AU141" s="18"/>
      <c r="AV141" s="18"/>
      <c r="AW141" s="18"/>
      <c r="AX141" s="18"/>
      <c r="AY141" s="18"/>
      <c r="AZ141" s="18"/>
      <c r="BA141" s="18"/>
      <c r="BB141" s="18"/>
      <c r="BC141" s="18"/>
      <c r="BD141" s="18"/>
      <c r="BE141" s="400"/>
      <c r="BF141" s="219"/>
      <c r="BG141" s="219"/>
      <c r="BH141" s="219"/>
      <c r="BI141" s="219"/>
      <c r="BJ141" s="219"/>
      <c r="BK141" s="219"/>
      <c r="BL141" s="219"/>
      <c r="BM141" s="219"/>
      <c r="BN141" s="219"/>
      <c r="BO141" s="219"/>
      <c r="BP141" s="219"/>
      <c r="BQ141" s="219"/>
      <c r="BR141" s="219"/>
      <c r="BS141" s="219"/>
      <c r="BT141" s="219"/>
      <c r="BU141" s="219"/>
      <c r="BV141" s="219"/>
    </row>
    <row r="142" spans="3:74" ht="16.5" customHeight="1">
      <c r="C142" s="219"/>
      <c r="D142" s="373"/>
      <c r="E142" s="371"/>
      <c r="F142" s="371"/>
      <c r="G142" s="371"/>
      <c r="H142" s="371"/>
      <c r="I142" s="371"/>
      <c r="J142" s="372"/>
      <c r="K142" s="371"/>
      <c r="L142" s="371"/>
      <c r="M142" s="371"/>
      <c r="N142" s="371"/>
      <c r="O142" s="371"/>
      <c r="P142" s="371"/>
      <c r="Q142" s="372"/>
      <c r="R142" s="373"/>
      <c r="S142" s="477"/>
      <c r="T142" s="16"/>
      <c r="U142" s="371"/>
      <c r="V142" s="371" t="s">
        <v>3454</v>
      </c>
      <c r="W142" s="371"/>
      <c r="X142" s="409"/>
      <c r="Y142" s="371"/>
      <c r="Z142" s="409"/>
      <c r="AA142" s="371"/>
      <c r="AI142" s="17"/>
      <c r="AJ142" s="371"/>
      <c r="AK142" s="371"/>
      <c r="AM142" s="371"/>
      <c r="AO142" s="371"/>
      <c r="AQ142" s="371"/>
      <c r="AU142" s="18"/>
      <c r="AV142" s="18"/>
      <c r="AW142" s="18"/>
      <c r="AX142" s="18"/>
      <c r="AY142" s="18"/>
      <c r="AZ142" s="18"/>
      <c r="BA142" s="18"/>
      <c r="BB142" s="18"/>
      <c r="BC142" s="18"/>
      <c r="BD142" s="18"/>
      <c r="BE142" s="400"/>
      <c r="BF142" s="219"/>
      <c r="BG142" s="219"/>
      <c r="BH142" s="219"/>
      <c r="BI142" s="219"/>
      <c r="BJ142" s="219"/>
      <c r="BK142" s="219"/>
      <c r="BL142" s="219"/>
      <c r="BM142" s="219"/>
      <c r="BN142" s="219"/>
      <c r="BO142" s="219"/>
      <c r="BP142" s="219"/>
      <c r="BQ142" s="219"/>
      <c r="BR142" s="219"/>
      <c r="BS142" s="219"/>
      <c r="BT142" s="219"/>
      <c r="BU142" s="219"/>
      <c r="BV142" s="219"/>
    </row>
    <row r="143" spans="3:74" ht="16.5" customHeight="1">
      <c r="C143" s="219"/>
      <c r="D143" s="373"/>
      <c r="E143" s="371"/>
      <c r="F143" s="371"/>
      <c r="G143" s="371"/>
      <c r="H143" s="371"/>
      <c r="I143" s="371"/>
      <c r="J143" s="372"/>
      <c r="K143" s="371"/>
      <c r="L143" s="371"/>
      <c r="M143" s="371"/>
      <c r="N143" s="371"/>
      <c r="O143" s="371"/>
      <c r="P143" s="371"/>
      <c r="Q143" s="372"/>
      <c r="R143" s="371"/>
      <c r="S143" s="477"/>
      <c r="T143" s="371"/>
      <c r="U143" s="371"/>
      <c r="V143" s="409"/>
      <c r="W143" s="371"/>
      <c r="X143" s="409"/>
      <c r="Y143" s="371"/>
      <c r="Z143" s="409"/>
      <c r="AA143" s="371"/>
      <c r="AI143" s="17"/>
      <c r="AJ143" s="371"/>
      <c r="AK143" s="371"/>
      <c r="AM143" s="371"/>
      <c r="AO143" s="371"/>
      <c r="AQ143" s="371"/>
      <c r="AU143" s="18"/>
      <c r="AV143" s="18"/>
      <c r="AW143" s="18"/>
      <c r="AX143" s="18"/>
      <c r="AY143" s="18"/>
      <c r="AZ143" s="18"/>
      <c r="BA143" s="18"/>
      <c r="BB143" s="18"/>
      <c r="BC143" s="18"/>
      <c r="BD143" s="18"/>
      <c r="BE143" s="400"/>
      <c r="BF143" s="219"/>
      <c r="BG143" s="219"/>
      <c r="BH143" s="219"/>
      <c r="BI143" s="219"/>
      <c r="BJ143" s="219"/>
      <c r="BK143" s="219"/>
      <c r="BL143" s="219"/>
      <c r="BM143" s="219"/>
      <c r="BN143" s="219"/>
      <c r="BO143" s="219"/>
      <c r="BP143" s="219"/>
      <c r="BQ143" s="219"/>
      <c r="BR143" s="219"/>
      <c r="BS143" s="219"/>
      <c r="BT143" s="219"/>
      <c r="BU143" s="219"/>
      <c r="BV143" s="219"/>
    </row>
    <row r="144" spans="3:74" ht="16.5" customHeight="1">
      <c r="C144" s="219"/>
      <c r="D144" s="373"/>
      <c r="E144" s="371"/>
      <c r="F144" s="371"/>
      <c r="G144" s="371"/>
      <c r="H144" s="371"/>
      <c r="I144" s="371"/>
      <c r="J144" s="372"/>
      <c r="K144" s="371"/>
      <c r="L144" s="371"/>
      <c r="M144" s="371"/>
      <c r="N144" s="371"/>
      <c r="O144" s="371"/>
      <c r="P144" s="371"/>
      <c r="Q144" s="372"/>
      <c r="R144" s="371"/>
      <c r="S144" s="477"/>
      <c r="T144" s="371" t="s">
        <v>3457</v>
      </c>
      <c r="U144" s="371"/>
      <c r="V144" s="409"/>
      <c r="W144" s="371"/>
      <c r="X144" s="409"/>
      <c r="Y144" s="371"/>
      <c r="Z144" s="409"/>
      <c r="AA144" s="371"/>
      <c r="AI144" s="17"/>
      <c r="AJ144" s="371"/>
      <c r="AK144" s="371"/>
      <c r="AM144" s="371"/>
      <c r="AO144" s="371"/>
      <c r="AQ144" s="371"/>
      <c r="AU144" s="18"/>
      <c r="AV144" s="18"/>
      <c r="AW144" s="18"/>
      <c r="AX144" s="18"/>
      <c r="AY144" s="18"/>
      <c r="AZ144" s="18"/>
      <c r="BA144" s="18"/>
      <c r="BB144" s="18"/>
      <c r="BC144" s="18"/>
      <c r="BD144" s="18"/>
      <c r="BE144" s="400"/>
      <c r="BF144" s="219"/>
      <c r="BG144" s="219"/>
      <c r="BH144" s="219"/>
      <c r="BI144" s="219"/>
      <c r="BJ144" s="219"/>
      <c r="BK144" s="219"/>
      <c r="BL144" s="219"/>
      <c r="BM144" s="219"/>
      <c r="BN144" s="219"/>
      <c r="BO144" s="219"/>
      <c r="BP144" s="219"/>
      <c r="BQ144" s="219"/>
      <c r="BR144" s="219"/>
      <c r="BS144" s="219"/>
      <c r="BT144" s="219"/>
      <c r="BU144" s="219"/>
      <c r="BV144" s="219"/>
    </row>
    <row r="145" spans="3:76" ht="16.5" customHeight="1">
      <c r="C145" s="219"/>
      <c r="D145" s="373"/>
      <c r="E145" s="371"/>
      <c r="F145" s="371"/>
      <c r="G145" s="371"/>
      <c r="H145" s="371"/>
      <c r="I145" s="371"/>
      <c r="J145" s="372"/>
      <c r="K145" s="371"/>
      <c r="L145" s="371"/>
      <c r="M145" s="371"/>
      <c r="N145" s="371"/>
      <c r="O145" s="371"/>
      <c r="P145" s="371"/>
      <c r="Q145" s="372"/>
      <c r="R145" s="373"/>
      <c r="S145" s="477"/>
      <c r="T145" s="16"/>
      <c r="U145" s="18" t="s">
        <v>3448</v>
      </c>
      <c r="W145" s="371"/>
      <c r="X145" s="409"/>
      <c r="Y145" s="371"/>
      <c r="Z145" s="409"/>
      <c r="AA145" s="371"/>
      <c r="AI145" s="17"/>
      <c r="AJ145" s="371"/>
      <c r="AK145" s="371"/>
      <c r="AM145" s="371"/>
      <c r="AO145" s="371"/>
      <c r="AQ145" s="371"/>
      <c r="AU145" s="18"/>
      <c r="AV145" s="18"/>
      <c r="AW145" s="18"/>
      <c r="AX145" s="18"/>
      <c r="AY145" s="18"/>
      <c r="AZ145" s="18"/>
      <c r="BA145" s="18"/>
      <c r="BB145" s="18"/>
      <c r="BC145" s="18"/>
      <c r="BD145" s="18"/>
      <c r="BE145" s="400"/>
      <c r="BF145" s="219"/>
      <c r="BG145" s="219"/>
      <c r="BH145" s="219"/>
      <c r="BI145" s="219"/>
      <c r="BJ145" s="219"/>
      <c r="BK145" s="219"/>
      <c r="BL145" s="219"/>
      <c r="BM145" s="219"/>
      <c r="BN145" s="219"/>
      <c r="BO145" s="219"/>
      <c r="BP145" s="219"/>
      <c r="BQ145" s="219"/>
      <c r="BR145" s="219"/>
      <c r="BS145" s="219"/>
      <c r="BT145" s="219"/>
      <c r="BU145" s="219"/>
      <c r="BV145" s="219"/>
    </row>
    <row r="146" spans="3:76" ht="16.5" customHeight="1">
      <c r="C146" s="219"/>
      <c r="D146" s="373"/>
      <c r="E146" s="371"/>
      <c r="F146" s="371"/>
      <c r="G146" s="371"/>
      <c r="H146" s="371"/>
      <c r="I146" s="371"/>
      <c r="J146" s="372"/>
      <c r="K146" s="371"/>
      <c r="L146" s="371"/>
      <c r="M146" s="371"/>
      <c r="N146" s="371"/>
      <c r="O146" s="371"/>
      <c r="P146" s="371"/>
      <c r="Q146" s="372"/>
      <c r="R146" s="373"/>
      <c r="S146" s="477"/>
      <c r="T146" s="16"/>
      <c r="V146" s="18" t="s">
        <v>3455</v>
      </c>
      <c r="W146" s="371"/>
      <c r="X146" s="409"/>
      <c r="Y146" s="371"/>
      <c r="Z146" s="409"/>
      <c r="AA146" s="371"/>
      <c r="AI146" s="17"/>
      <c r="AJ146" s="371"/>
      <c r="AK146" s="371"/>
      <c r="AM146" s="371"/>
      <c r="AO146" s="371"/>
      <c r="AQ146" s="371"/>
      <c r="AU146" s="18"/>
      <c r="AV146" s="18"/>
      <c r="AW146" s="18"/>
      <c r="AX146" s="18"/>
      <c r="AY146" s="18"/>
      <c r="AZ146" s="18"/>
      <c r="BA146" s="18"/>
      <c r="BB146" s="18"/>
      <c r="BC146" s="18"/>
      <c r="BD146" s="18"/>
      <c r="BE146" s="400"/>
      <c r="BF146" s="219"/>
      <c r="BG146" s="219"/>
      <c r="BH146" s="219"/>
      <c r="BI146" s="219"/>
      <c r="BJ146" s="219"/>
      <c r="BK146" s="219"/>
      <c r="BL146" s="219"/>
      <c r="BM146" s="219"/>
      <c r="BN146" s="219"/>
      <c r="BO146" s="219"/>
      <c r="BP146" s="219"/>
      <c r="BQ146" s="219"/>
      <c r="BR146" s="219"/>
      <c r="BS146" s="219"/>
      <c r="BT146" s="219"/>
      <c r="BU146" s="219"/>
      <c r="BV146" s="219"/>
    </row>
    <row r="147" spans="3:76" ht="16.5" customHeight="1">
      <c r="C147" s="219"/>
      <c r="D147" s="373"/>
      <c r="E147" s="371"/>
      <c r="F147" s="371"/>
      <c r="G147" s="371"/>
      <c r="H147" s="371"/>
      <c r="I147" s="371"/>
      <c r="J147" s="372"/>
      <c r="K147" s="371"/>
      <c r="L147" s="371"/>
      <c r="M147" s="371"/>
      <c r="N147" s="371"/>
      <c r="O147" s="371"/>
      <c r="P147" s="371"/>
      <c r="Q147" s="372"/>
      <c r="R147" s="373"/>
      <c r="S147" s="477"/>
      <c r="T147" s="16"/>
      <c r="U147" s="18" t="s">
        <v>3449</v>
      </c>
      <c r="W147" s="371"/>
      <c r="X147" s="409"/>
      <c r="Y147" s="371"/>
      <c r="Z147" s="409"/>
      <c r="AA147" s="371"/>
      <c r="AI147" s="17"/>
      <c r="AJ147" s="371"/>
      <c r="AK147" s="371"/>
      <c r="AM147" s="371"/>
      <c r="AO147" s="371"/>
      <c r="AQ147" s="371"/>
      <c r="AU147" s="18"/>
      <c r="AV147" s="18"/>
      <c r="AW147" s="18"/>
      <c r="AX147" s="18"/>
      <c r="AY147" s="18"/>
      <c r="AZ147" s="18"/>
      <c r="BA147" s="18"/>
      <c r="BB147" s="18"/>
      <c r="BC147" s="18"/>
      <c r="BD147" s="18"/>
      <c r="BE147" s="400"/>
      <c r="BF147" s="219"/>
      <c r="BG147" s="219"/>
      <c r="BH147" s="219"/>
      <c r="BI147" s="219"/>
      <c r="BJ147" s="219"/>
      <c r="BK147" s="219"/>
      <c r="BL147" s="219"/>
      <c r="BM147" s="219"/>
      <c r="BN147" s="219"/>
      <c r="BO147" s="219"/>
      <c r="BP147" s="219"/>
      <c r="BQ147" s="219"/>
      <c r="BR147" s="219"/>
      <c r="BS147" s="219"/>
      <c r="BT147" s="219"/>
      <c r="BU147" s="219"/>
      <c r="BV147" s="219"/>
    </row>
    <row r="148" spans="3:76" ht="16.5" customHeight="1">
      <c r="C148" s="219"/>
      <c r="D148" s="373"/>
      <c r="E148" s="371"/>
      <c r="F148" s="371"/>
      <c r="G148" s="371"/>
      <c r="H148" s="371"/>
      <c r="I148" s="371"/>
      <c r="J148" s="372"/>
      <c r="K148" s="371"/>
      <c r="L148" s="371"/>
      <c r="M148" s="371"/>
      <c r="N148" s="371"/>
      <c r="O148" s="371"/>
      <c r="P148" s="371"/>
      <c r="Q148" s="372"/>
      <c r="R148" s="373"/>
      <c r="S148" s="477"/>
      <c r="T148" s="16"/>
      <c r="U148" s="16"/>
      <c r="V148" s="18" t="s">
        <v>3456</v>
      </c>
      <c r="W148" s="371"/>
      <c r="X148" s="409"/>
      <c r="Y148" s="371"/>
      <c r="Z148" s="409"/>
      <c r="AA148" s="371"/>
      <c r="AI148" s="17"/>
      <c r="AJ148" s="371"/>
      <c r="AK148" s="371"/>
      <c r="AM148" s="371"/>
      <c r="AO148" s="371"/>
      <c r="AQ148" s="371"/>
      <c r="AU148" s="18"/>
      <c r="AV148" s="18"/>
      <c r="AW148" s="18"/>
      <c r="AX148" s="18"/>
      <c r="AY148" s="18"/>
      <c r="AZ148" s="18"/>
      <c r="BA148" s="18"/>
      <c r="BB148" s="18"/>
      <c r="BC148" s="18"/>
      <c r="BD148" s="18"/>
      <c r="BE148" s="400"/>
      <c r="BF148" s="219"/>
      <c r="BG148" s="219"/>
      <c r="BH148" s="219"/>
      <c r="BI148" s="219"/>
      <c r="BJ148" s="219"/>
      <c r="BK148" s="219"/>
      <c r="BL148" s="219"/>
      <c r="BM148" s="219"/>
      <c r="BN148" s="219"/>
      <c r="BO148" s="219"/>
      <c r="BP148" s="219"/>
      <c r="BQ148" s="219"/>
      <c r="BR148" s="219"/>
      <c r="BS148" s="219"/>
      <c r="BT148" s="219"/>
      <c r="BU148" s="219"/>
      <c r="BV148" s="219"/>
    </row>
    <row r="149" spans="3:76" ht="16.5" customHeight="1">
      <c r="C149" s="219"/>
      <c r="D149" s="373"/>
      <c r="E149" s="371"/>
      <c r="F149" s="371"/>
      <c r="G149" s="371"/>
      <c r="H149" s="371"/>
      <c r="I149" s="371"/>
      <c r="J149" s="372"/>
      <c r="K149" s="371"/>
      <c r="L149" s="371"/>
      <c r="M149" s="371"/>
      <c r="N149" s="371"/>
      <c r="O149" s="371"/>
      <c r="P149" s="371"/>
      <c r="Q149" s="372"/>
      <c r="R149" s="373"/>
      <c r="S149" s="477"/>
      <c r="T149" s="16"/>
      <c r="V149" s="16"/>
      <c r="W149" s="371"/>
      <c r="X149" s="409"/>
      <c r="Y149" s="371"/>
      <c r="Z149" s="409"/>
      <c r="AA149" s="371"/>
      <c r="AI149" s="17"/>
      <c r="AJ149" s="371"/>
      <c r="AK149" s="371"/>
      <c r="AM149" s="371"/>
      <c r="AO149" s="371"/>
      <c r="AQ149" s="371"/>
      <c r="AU149" s="18"/>
      <c r="AV149" s="18"/>
      <c r="AW149" s="18"/>
      <c r="AX149" s="18"/>
      <c r="AY149" s="18"/>
      <c r="AZ149" s="18"/>
      <c r="BA149" s="18"/>
      <c r="BB149" s="18"/>
      <c r="BC149" s="18"/>
      <c r="BD149" s="18"/>
      <c r="BE149" s="400"/>
      <c r="BF149" s="219"/>
      <c r="BG149" s="219"/>
      <c r="BH149" s="219"/>
      <c r="BI149" s="219"/>
      <c r="BJ149" s="219"/>
      <c r="BK149" s="219"/>
      <c r="BL149" s="219"/>
      <c r="BM149" s="219"/>
      <c r="BN149" s="219"/>
      <c r="BO149" s="219"/>
      <c r="BP149" s="219"/>
      <c r="BQ149" s="219"/>
      <c r="BR149" s="219"/>
      <c r="BS149" s="219"/>
      <c r="BT149" s="219"/>
      <c r="BU149" s="219"/>
      <c r="BV149" s="219"/>
    </row>
    <row r="150" spans="3:76" ht="16.5" customHeight="1">
      <c r="C150" s="219"/>
      <c r="D150" s="375"/>
      <c r="E150" s="376"/>
      <c r="F150" s="376"/>
      <c r="G150" s="376"/>
      <c r="H150" s="376"/>
      <c r="I150" s="376"/>
      <c r="J150" s="377"/>
      <c r="K150" s="376"/>
      <c r="L150" s="376"/>
      <c r="M150" s="376"/>
      <c r="N150" s="376"/>
      <c r="O150" s="376"/>
      <c r="P150" s="376"/>
      <c r="Q150" s="377"/>
      <c r="R150" s="375"/>
      <c r="S150" s="384"/>
      <c r="T150" s="376"/>
      <c r="U150" s="376"/>
      <c r="V150" s="397"/>
      <c r="W150" s="376"/>
      <c r="X150" s="397"/>
      <c r="Y150" s="376"/>
      <c r="Z150" s="397"/>
      <c r="AA150" s="376"/>
      <c r="AB150" s="397"/>
      <c r="AC150" s="397"/>
      <c r="AD150" s="397"/>
      <c r="AE150" s="397"/>
      <c r="AF150" s="397"/>
      <c r="AG150" s="397"/>
      <c r="AH150" s="397"/>
      <c r="AI150" s="384"/>
      <c r="AJ150" s="376"/>
      <c r="AK150" s="376"/>
      <c r="AL150" s="397"/>
      <c r="AM150" s="376"/>
      <c r="AN150" s="397"/>
      <c r="AO150" s="376"/>
      <c r="AP150" s="397"/>
      <c r="AQ150" s="376"/>
      <c r="AR150" s="397"/>
      <c r="AS150" s="397"/>
      <c r="AT150" s="397"/>
      <c r="AU150" s="397"/>
      <c r="AV150" s="397"/>
      <c r="AW150" s="397"/>
      <c r="AX150" s="397"/>
      <c r="AY150" s="397"/>
      <c r="AZ150" s="397"/>
      <c r="BA150" s="397"/>
      <c r="BB150" s="397"/>
      <c r="BC150" s="397"/>
      <c r="BD150" s="397"/>
      <c r="BE150" s="401"/>
      <c r="BF150" s="219"/>
      <c r="BG150" s="219"/>
      <c r="BH150" s="219"/>
      <c r="BI150" s="219"/>
      <c r="BJ150" s="219"/>
      <c r="BK150" s="219"/>
      <c r="BL150" s="219"/>
      <c r="BM150" s="219"/>
      <c r="BN150" s="219"/>
      <c r="BO150" s="219"/>
      <c r="BP150" s="219"/>
      <c r="BQ150" s="219"/>
      <c r="BR150" s="219"/>
      <c r="BS150" s="219"/>
      <c r="BT150" s="219"/>
      <c r="BU150" s="219"/>
      <c r="BV150" s="219"/>
    </row>
    <row r="151" spans="3:76" ht="16.5" customHeight="1">
      <c r="C151" s="219"/>
      <c r="D151" s="257" t="s">
        <v>2843</v>
      </c>
      <c r="E151" s="258"/>
      <c r="F151" s="258"/>
      <c r="G151" s="258"/>
      <c r="H151" s="258"/>
      <c r="I151" s="258"/>
      <c r="J151" s="381"/>
      <c r="K151" s="257" t="s">
        <v>2844</v>
      </c>
      <c r="L151" s="258"/>
      <c r="M151" s="258"/>
      <c r="N151" s="258"/>
      <c r="O151" s="258"/>
      <c r="P151" s="258"/>
      <c r="Q151" s="381"/>
      <c r="R151" s="257" t="s">
        <v>2860</v>
      </c>
      <c r="S151" s="407"/>
      <c r="T151" s="258"/>
      <c r="U151" s="258"/>
      <c r="V151" s="408"/>
      <c r="W151" s="258"/>
      <c r="X151" s="408"/>
      <c r="Y151" s="258"/>
      <c r="Z151" s="408"/>
      <c r="AA151" s="258"/>
      <c r="AB151" s="408"/>
      <c r="AC151" s="408"/>
      <c r="AD151" s="408"/>
      <c r="AE151" s="408"/>
      <c r="AF151" s="408"/>
      <c r="AG151" s="408"/>
      <c r="AH151" s="408"/>
      <c r="AI151" s="407"/>
      <c r="AJ151" s="258"/>
      <c r="AK151" s="258"/>
      <c r="AL151" s="408"/>
      <c r="AM151" s="258"/>
      <c r="AN151" s="408"/>
      <c r="AO151" s="258"/>
      <c r="AP151" s="408"/>
      <c r="AQ151" s="258"/>
      <c r="AR151" s="408"/>
      <c r="AS151" s="408"/>
      <c r="AT151" s="408"/>
      <c r="AU151" s="408"/>
      <c r="AV151" s="408"/>
      <c r="AW151" s="408"/>
      <c r="AX151" s="408"/>
      <c r="AY151" s="408"/>
      <c r="AZ151" s="408"/>
      <c r="BA151" s="408"/>
      <c r="BB151" s="408"/>
      <c r="BC151" s="408"/>
      <c r="BD151" s="408"/>
      <c r="BE151" s="729"/>
      <c r="BH151" s="219"/>
      <c r="BI151" s="219"/>
      <c r="BJ151" s="219"/>
      <c r="BK151" s="219"/>
      <c r="BL151" s="219"/>
      <c r="BM151" s="219"/>
      <c r="BN151" s="219"/>
      <c r="BO151" s="219"/>
      <c r="BP151" s="219"/>
      <c r="BQ151" s="219"/>
      <c r="BR151" s="219"/>
      <c r="BS151" s="219"/>
      <c r="BT151" s="219"/>
      <c r="BU151" s="219"/>
      <c r="BV151" s="219"/>
      <c r="BW151" s="219"/>
      <c r="BX151" s="219"/>
    </row>
    <row r="152" spans="3:76" ht="16.5" customHeight="1">
      <c r="C152" s="219"/>
      <c r="D152" s="219"/>
      <c r="E152" s="219"/>
      <c r="F152" s="219"/>
      <c r="G152" s="219"/>
      <c r="H152" s="219"/>
      <c r="I152" s="219"/>
      <c r="J152" s="219"/>
      <c r="K152" s="219"/>
      <c r="L152" s="219"/>
      <c r="M152" s="219"/>
      <c r="N152" s="219"/>
      <c r="O152" s="219"/>
      <c r="P152" s="219"/>
      <c r="Q152" s="219"/>
      <c r="R152" s="219"/>
      <c r="S152" s="219"/>
      <c r="T152" s="219"/>
      <c r="U152" s="219"/>
      <c r="V152" s="219"/>
      <c r="W152" s="219"/>
      <c r="X152" s="219"/>
      <c r="Y152" s="219"/>
      <c r="Z152" s="219"/>
      <c r="AA152" s="219"/>
      <c r="AB152" s="219"/>
      <c r="AC152" s="219"/>
      <c r="AD152" s="219"/>
      <c r="AE152" s="219"/>
      <c r="AF152" s="219"/>
      <c r="AG152" s="219"/>
      <c r="AH152" s="219"/>
      <c r="AI152" s="219"/>
      <c r="AJ152" s="219"/>
      <c r="AK152" s="219"/>
      <c r="AL152" s="219"/>
      <c r="AM152" s="219"/>
      <c r="AN152" s="219"/>
      <c r="AO152" s="219"/>
      <c r="AP152" s="219"/>
      <c r="AQ152" s="219"/>
      <c r="AR152" s="219"/>
      <c r="AS152" s="219"/>
      <c r="AT152" s="219"/>
      <c r="AU152" s="219"/>
      <c r="AV152" s="219"/>
      <c r="AW152" s="219"/>
      <c r="AX152" s="219"/>
      <c r="AY152" s="219"/>
      <c r="AZ152" s="219"/>
      <c r="BA152" s="219"/>
      <c r="BB152" s="219"/>
      <c r="BC152" s="219"/>
      <c r="BD152" s="219"/>
      <c r="BE152" s="219"/>
      <c r="BF152" s="219"/>
      <c r="BG152" s="219"/>
      <c r="BH152" s="219"/>
      <c r="BI152" s="219"/>
      <c r="BJ152" s="219"/>
      <c r="BK152" s="219"/>
      <c r="BL152" s="219"/>
      <c r="BM152" s="219"/>
      <c r="BN152" s="219"/>
      <c r="BO152" s="219"/>
    </row>
    <row r="153" spans="3:76" ht="16.5" customHeight="1">
      <c r="C153" s="17" t="s">
        <v>3187</v>
      </c>
      <c r="D153" s="240"/>
      <c r="E153" s="240"/>
      <c r="F153" s="240"/>
      <c r="G153" s="240"/>
      <c r="H153" s="240"/>
      <c r="I153" s="240"/>
      <c r="J153" s="241"/>
      <c r="K153" s="241"/>
      <c r="L153" s="241"/>
      <c r="M153" s="241"/>
      <c r="N153" s="241"/>
      <c r="O153" s="241"/>
      <c r="P153" s="731"/>
      <c r="Q153" s="731"/>
      <c r="R153" s="731"/>
      <c r="S153" s="731"/>
      <c r="T153" s="731"/>
      <c r="U153" s="731"/>
      <c r="V153" s="731"/>
      <c r="W153" s="731"/>
      <c r="X153" s="731"/>
      <c r="Y153" s="731"/>
      <c r="Z153" s="730"/>
      <c r="AA153" s="730"/>
      <c r="AB153" s="730"/>
      <c r="AC153" s="730"/>
      <c r="AD153" s="730"/>
      <c r="AE153" s="730"/>
      <c r="AF153" s="730"/>
      <c r="AG153" s="730"/>
      <c r="AH153" s="730"/>
      <c r="AI153" s="730"/>
      <c r="AJ153" s="730"/>
      <c r="AK153" s="730"/>
      <c r="AL153" s="219"/>
      <c r="AM153" s="219"/>
      <c r="AN153" s="219"/>
      <c r="AO153" s="219"/>
      <c r="AP153" s="219"/>
      <c r="AQ153" s="219"/>
      <c r="AR153" s="219"/>
      <c r="AS153" s="219"/>
      <c r="AT153" s="219"/>
      <c r="AU153" s="219"/>
      <c r="AV153" s="219"/>
      <c r="AW153" s="219"/>
      <c r="AX153" s="219"/>
      <c r="AY153" s="219"/>
      <c r="AZ153" s="219"/>
      <c r="BA153" s="219"/>
      <c r="BB153" s="219"/>
      <c r="BC153" s="219"/>
      <c r="BD153" s="219"/>
      <c r="BE153" s="219"/>
      <c r="BF153" s="219"/>
      <c r="BG153" s="219"/>
      <c r="BH153" s="219"/>
      <c r="BI153" s="219"/>
      <c r="BJ153" s="219"/>
      <c r="BK153" s="219"/>
      <c r="BL153" s="219"/>
      <c r="BM153" s="219"/>
      <c r="BN153" s="219"/>
      <c r="BO153" s="219"/>
      <c r="BP153" s="219"/>
    </row>
  </sheetData>
  <mergeCells count="150">
    <mergeCell ref="O2:Q2"/>
    <mergeCell ref="R2:Y2"/>
    <mergeCell ref="Z2:AB2"/>
    <mergeCell ref="AC2:AI2"/>
    <mergeCell ref="AJ2:AL2"/>
    <mergeCell ref="AM2:AS2"/>
    <mergeCell ref="O4:Q4"/>
    <mergeCell ref="R4:Y4"/>
    <mergeCell ref="Z4:AB4"/>
    <mergeCell ref="AC4:AI4"/>
    <mergeCell ref="AJ4:AL4"/>
    <mergeCell ref="AM4:AS4"/>
    <mergeCell ref="O3:Q3"/>
    <mergeCell ref="R3:Y3"/>
    <mergeCell ref="Z3:AB3"/>
    <mergeCell ref="AC3:AI3"/>
    <mergeCell ref="AJ3:AL3"/>
    <mergeCell ref="AM3:AS3"/>
    <mergeCell ref="AB19:AC19"/>
    <mergeCell ref="AD19:AU19"/>
    <mergeCell ref="AV19:BM19"/>
    <mergeCell ref="AB20:AC20"/>
    <mergeCell ref="AB21:AC21"/>
    <mergeCell ref="AB22:AC22"/>
    <mergeCell ref="I7:P7"/>
    <mergeCell ref="Q7:Y7"/>
    <mergeCell ref="I8:P8"/>
    <mergeCell ref="I9:P9"/>
    <mergeCell ref="Q9:Y9"/>
    <mergeCell ref="D19:K19"/>
    <mergeCell ref="L19:S19"/>
    <mergeCell ref="T19:AA19"/>
    <mergeCell ref="AD32:AU32"/>
    <mergeCell ref="AV32:BM32"/>
    <mergeCell ref="D33:K33"/>
    <mergeCell ref="L33:S33"/>
    <mergeCell ref="T33:AA33"/>
    <mergeCell ref="AB33:AC33"/>
    <mergeCell ref="AD33:AU33"/>
    <mergeCell ref="AV33:BM33"/>
    <mergeCell ref="AB23:AC23"/>
    <mergeCell ref="AB24:AC24"/>
    <mergeCell ref="AB25:AC25"/>
    <mergeCell ref="AB27:AC27"/>
    <mergeCell ref="D32:K32"/>
    <mergeCell ref="L32:S32"/>
    <mergeCell ref="T32:AA32"/>
    <mergeCell ref="AB32:AC32"/>
    <mergeCell ref="AB26:AC26"/>
    <mergeCell ref="D44:N44"/>
    <mergeCell ref="O44:AA44"/>
    <mergeCell ref="AB44:AF44"/>
    <mergeCell ref="AG44:BK44"/>
    <mergeCell ref="D38:K38"/>
    <mergeCell ref="L38:S38"/>
    <mergeCell ref="T38:AS38"/>
    <mergeCell ref="AT38:BK38"/>
    <mergeCell ref="D39:K39"/>
    <mergeCell ref="L39:S39"/>
    <mergeCell ref="T39:AS39"/>
    <mergeCell ref="AT39:BK39"/>
    <mergeCell ref="AH53:AK53"/>
    <mergeCell ref="D54:F54"/>
    <mergeCell ref="G54:I54"/>
    <mergeCell ref="J54:O54"/>
    <mergeCell ref="P54:Y54"/>
    <mergeCell ref="Z54:AC54"/>
    <mergeCell ref="AD54:AG54"/>
    <mergeCell ref="AH54:AK54"/>
    <mergeCell ref="D45:N45"/>
    <mergeCell ref="O45:AA45"/>
    <mergeCell ref="AB45:AF45"/>
    <mergeCell ref="AG45:BK45"/>
    <mergeCell ref="D53:F53"/>
    <mergeCell ref="G53:I53"/>
    <mergeCell ref="J53:O53"/>
    <mergeCell ref="P53:Y53"/>
    <mergeCell ref="Z53:AC53"/>
    <mergeCell ref="AD53:AG53"/>
    <mergeCell ref="AH55:AK55"/>
    <mergeCell ref="D56:F56"/>
    <mergeCell ref="G56:I56"/>
    <mergeCell ref="J56:O56"/>
    <mergeCell ref="P56:Y56"/>
    <mergeCell ref="Z56:AC56"/>
    <mergeCell ref="AD56:AG56"/>
    <mergeCell ref="AH56:AK56"/>
    <mergeCell ref="D55:F55"/>
    <mergeCell ref="G55:I55"/>
    <mergeCell ref="J55:O55"/>
    <mergeCell ref="P55:Y55"/>
    <mergeCell ref="Z55:AC55"/>
    <mergeCell ref="AD55:AG55"/>
    <mergeCell ref="AH57:AK57"/>
    <mergeCell ref="D58:F58"/>
    <mergeCell ref="G58:I58"/>
    <mergeCell ref="J58:O58"/>
    <mergeCell ref="P58:Y58"/>
    <mergeCell ref="Z58:AC58"/>
    <mergeCell ref="AD58:AG58"/>
    <mergeCell ref="AH58:AK58"/>
    <mergeCell ref="D57:F57"/>
    <mergeCell ref="G57:I57"/>
    <mergeCell ref="J57:O57"/>
    <mergeCell ref="P57:Y57"/>
    <mergeCell ref="Z57:AC57"/>
    <mergeCell ref="AD57:AG57"/>
    <mergeCell ref="AH61:AK61"/>
    <mergeCell ref="D61:F61"/>
    <mergeCell ref="G61:I61"/>
    <mergeCell ref="J61:O61"/>
    <mergeCell ref="P61:Y61"/>
    <mergeCell ref="Z61:AC61"/>
    <mergeCell ref="AD61:AG61"/>
    <mergeCell ref="AH59:AK59"/>
    <mergeCell ref="D60:F60"/>
    <mergeCell ref="G60:I60"/>
    <mergeCell ref="J60:O60"/>
    <mergeCell ref="P60:Y60"/>
    <mergeCell ref="Z60:AC60"/>
    <mergeCell ref="AD60:AG60"/>
    <mergeCell ref="AH60:AK60"/>
    <mergeCell ref="D59:F59"/>
    <mergeCell ref="G59:I59"/>
    <mergeCell ref="J59:O59"/>
    <mergeCell ref="P59:Y59"/>
    <mergeCell ref="Z59:AC59"/>
    <mergeCell ref="AD59:AG59"/>
    <mergeCell ref="S108:Y108"/>
    <mergeCell ref="Z108:AF108"/>
    <mergeCell ref="AG108:AH108"/>
    <mergeCell ref="S98:Y98"/>
    <mergeCell ref="Z98:AF98"/>
    <mergeCell ref="AG98:AH98"/>
    <mergeCell ref="AI98:AM98"/>
    <mergeCell ref="AN98:BB98"/>
    <mergeCell ref="AG99:AH99"/>
    <mergeCell ref="AG113:AH113"/>
    <mergeCell ref="AG114:AH114"/>
    <mergeCell ref="AI108:AM108"/>
    <mergeCell ref="AN108:BB108"/>
    <mergeCell ref="AG109:AH109"/>
    <mergeCell ref="AG110:AH110"/>
    <mergeCell ref="AG111:AH111"/>
    <mergeCell ref="AG112:AH112"/>
    <mergeCell ref="AG100:AH100"/>
    <mergeCell ref="AG101:AH101"/>
    <mergeCell ref="AG102:AH102"/>
    <mergeCell ref="AG103:AH103"/>
    <mergeCell ref="AG104:AH104"/>
  </mergeCells>
  <phoneticPr fontId="2"/>
  <hyperlinks>
    <hyperlink ref="AD79" location="【補足資料】特定科目!A1" display="「【補足資料】特定科目」参照"/>
    <hyperlink ref="Z96" location="【補足資料】特定科目!A1" display="「【補足資料】特定科目」参照"/>
    <hyperlink ref="Z106" location="【補足資料】特定科目!A1" display="「【補足資料】特定科目」参照"/>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sheetPr>
    <tabColor rgb="FF00B050"/>
  </sheetPr>
  <dimension ref="B1:CC198"/>
  <sheetViews>
    <sheetView showGridLines="0" zoomScale="90" zoomScaleNormal="90" workbookViewId="0"/>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850" t="str">
        <f>表紙!E12</f>
        <v>システム名</v>
      </c>
      <c r="P2" s="851"/>
      <c r="Q2" s="852"/>
      <c r="R2" s="859" t="str">
        <f>表紙!L12</f>
        <v>Acelink</v>
      </c>
      <c r="S2" s="860"/>
      <c r="T2" s="860"/>
      <c r="U2" s="860"/>
      <c r="V2" s="860"/>
      <c r="W2" s="860"/>
      <c r="X2" s="860"/>
      <c r="Y2" s="861"/>
      <c r="Z2" s="868" t="str">
        <f>表紙!E15</f>
        <v>機能ID</v>
      </c>
      <c r="AA2" s="851"/>
      <c r="AB2" s="852"/>
      <c r="AC2" s="859" t="str">
        <f>表紙!L15</f>
        <v>VKZ340100</v>
      </c>
      <c r="AD2" s="860"/>
      <c r="AE2" s="860"/>
      <c r="AF2" s="860"/>
      <c r="AG2" s="860"/>
      <c r="AH2" s="860"/>
      <c r="AI2" s="861"/>
      <c r="AJ2" s="868" t="str">
        <f>表紙!E16</f>
        <v>機能名</v>
      </c>
      <c r="AK2" s="851"/>
      <c r="AL2" s="852"/>
      <c r="AM2" s="859" t="str">
        <f>表紙!L16</f>
        <v>元帳データ集計</v>
      </c>
      <c r="AN2" s="860"/>
      <c r="AO2" s="860"/>
      <c r="AP2" s="860"/>
      <c r="AQ2" s="860"/>
      <c r="AR2" s="860"/>
      <c r="AS2" s="874"/>
      <c r="AT2" s="5"/>
    </row>
    <row r="3" spans="2:46" s="3" customFormat="1" ht="15.75">
      <c r="O3" s="853" t="str">
        <f>表紙!E13</f>
        <v>サブシステムID</v>
      </c>
      <c r="P3" s="854"/>
      <c r="Q3" s="855"/>
      <c r="R3" s="862" t="str">
        <f>表紙!L13</f>
        <v>AL</v>
      </c>
      <c r="S3" s="863"/>
      <c r="T3" s="863"/>
      <c r="U3" s="863"/>
      <c r="V3" s="863"/>
      <c r="W3" s="863"/>
      <c r="X3" s="863"/>
      <c r="Y3" s="864"/>
      <c r="Z3" s="869" t="str">
        <f>表紙!E18</f>
        <v>作成年月日</v>
      </c>
      <c r="AA3" s="854"/>
      <c r="AB3" s="855"/>
      <c r="AC3" s="875">
        <f>表紙!L18</f>
        <v>42562</v>
      </c>
      <c r="AD3" s="876"/>
      <c r="AE3" s="876"/>
      <c r="AF3" s="876"/>
      <c r="AG3" s="876"/>
      <c r="AH3" s="876"/>
      <c r="AI3" s="877"/>
      <c r="AJ3" s="869" t="str">
        <f>表紙!E19</f>
        <v>作成者</v>
      </c>
      <c r="AK3" s="854"/>
      <c r="AL3" s="855"/>
      <c r="AM3" s="862" t="str">
        <f>表紙!L19</f>
        <v>宇野 淳</v>
      </c>
      <c r="AN3" s="863"/>
      <c r="AO3" s="863"/>
      <c r="AP3" s="863"/>
      <c r="AQ3" s="863"/>
      <c r="AR3" s="863"/>
      <c r="AS3" s="872"/>
      <c r="AT3" s="5"/>
    </row>
    <row r="4" spans="2:46" s="3" customFormat="1" thickBot="1">
      <c r="O4" s="856" t="str">
        <f>表紙!E14</f>
        <v>サブシステム名</v>
      </c>
      <c r="P4" s="857"/>
      <c r="Q4" s="858"/>
      <c r="R4" s="865" t="str">
        <f>表紙!L14</f>
        <v>VKZ</v>
      </c>
      <c r="S4" s="866"/>
      <c r="T4" s="866"/>
      <c r="U4" s="866"/>
      <c r="V4" s="866"/>
      <c r="W4" s="866"/>
      <c r="X4" s="866"/>
      <c r="Y4" s="867"/>
      <c r="Z4" s="870" t="str">
        <f>表紙!E20</f>
        <v>最終更新年月日</v>
      </c>
      <c r="AA4" s="857"/>
      <c r="AB4" s="858"/>
      <c r="AC4" s="878">
        <f>表紙!L20</f>
        <v>42655</v>
      </c>
      <c r="AD4" s="879"/>
      <c r="AE4" s="879"/>
      <c r="AF4" s="879"/>
      <c r="AG4" s="879"/>
      <c r="AH4" s="879"/>
      <c r="AI4" s="880"/>
      <c r="AJ4" s="870" t="str">
        <f>表紙!E21</f>
        <v>最終更新者</v>
      </c>
      <c r="AK4" s="857"/>
      <c r="AL4" s="858"/>
      <c r="AM4" s="865" t="str">
        <f>表紙!L21</f>
        <v>宇野 淳</v>
      </c>
      <c r="AN4" s="866"/>
      <c r="AO4" s="866"/>
      <c r="AP4" s="866"/>
      <c r="AQ4" s="866"/>
      <c r="AR4" s="866"/>
      <c r="AS4" s="871"/>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178</v>
      </c>
      <c r="I7" s="929" t="s">
        <v>3091</v>
      </c>
      <c r="J7" s="929"/>
      <c r="K7" s="929"/>
      <c r="L7" s="929"/>
      <c r="M7" s="929"/>
      <c r="N7" s="929"/>
      <c r="O7" s="929"/>
      <c r="P7" s="929"/>
      <c r="Q7" s="929" t="s">
        <v>2967</v>
      </c>
      <c r="R7" s="929"/>
      <c r="S7" s="929"/>
      <c r="T7" s="929"/>
      <c r="U7" s="929"/>
      <c r="V7" s="929"/>
      <c r="W7" s="929"/>
      <c r="X7" s="929"/>
      <c r="Y7" s="929"/>
      <c r="AO7" s="4"/>
      <c r="AP7" s="4"/>
      <c r="AQ7" s="4"/>
      <c r="AR7" s="4"/>
      <c r="AS7" s="5"/>
      <c r="AT7" s="5"/>
    </row>
    <row r="8" spans="2:46" s="3" customFormat="1">
      <c r="B8" s="66" t="s">
        <v>1363</v>
      </c>
      <c r="I8" s="929" t="str">
        <f>"I"&amp;I7</f>
        <v>ILedgerSwkNamesStoreLogic</v>
      </c>
      <c r="J8" s="929"/>
      <c r="K8" s="929"/>
      <c r="L8" s="929"/>
      <c r="M8" s="929"/>
      <c r="N8" s="929"/>
      <c r="O8" s="929"/>
      <c r="P8" s="929"/>
      <c r="AO8" s="4"/>
      <c r="AP8" s="4"/>
      <c r="AQ8" s="4"/>
      <c r="AR8" s="4"/>
      <c r="AS8" s="5"/>
      <c r="AT8" s="5"/>
    </row>
    <row r="9" spans="2:46" s="3" customFormat="1">
      <c r="B9" s="66" t="s">
        <v>1364</v>
      </c>
      <c r="I9" s="929" t="s">
        <v>3092</v>
      </c>
      <c r="J9" s="929"/>
      <c r="K9" s="929"/>
      <c r="L9" s="929"/>
      <c r="M9" s="929"/>
      <c r="N9" s="929"/>
      <c r="O9" s="929"/>
      <c r="P9" s="929"/>
      <c r="Q9" s="929" t="s">
        <v>2968</v>
      </c>
      <c r="R9" s="929"/>
      <c r="S9" s="929"/>
      <c r="T9" s="929"/>
      <c r="U9" s="929"/>
      <c r="V9" s="929"/>
      <c r="W9" s="929"/>
      <c r="X9" s="929"/>
      <c r="Y9" s="929"/>
      <c r="AO9" s="4"/>
      <c r="AP9" s="4"/>
      <c r="AQ9" s="4"/>
      <c r="AR9" s="4"/>
      <c r="AS9" s="5"/>
      <c r="AT9" s="5"/>
    </row>
    <row r="10" spans="2:46" s="3" customFormat="1" ht="15.75">
      <c r="AO10" s="4"/>
      <c r="AP10" s="4"/>
      <c r="AQ10" s="4"/>
      <c r="AR10" s="4"/>
      <c r="AS10" s="5"/>
      <c r="AT10" s="5"/>
    </row>
    <row r="11" spans="2:46" s="3" customFormat="1" ht="15.75">
      <c r="AO11" s="4"/>
      <c r="AP11" s="4"/>
      <c r="AQ11" s="4"/>
      <c r="AR11" s="4"/>
      <c r="AS11" s="5"/>
      <c r="AT11" s="5"/>
    </row>
    <row r="12" spans="2:46" s="3" customFormat="1">
      <c r="B12" s="66" t="s">
        <v>22</v>
      </c>
      <c r="AO12" s="4"/>
      <c r="AP12" s="4"/>
      <c r="AQ12" s="4"/>
      <c r="AR12" s="4"/>
      <c r="AS12" s="5"/>
      <c r="AT12" s="5"/>
    </row>
    <row r="13" spans="2:46" s="3" customFormat="1" ht="15.75">
      <c r="AO13" s="4"/>
      <c r="AP13" s="4"/>
      <c r="AQ13" s="4"/>
      <c r="AR13" s="4"/>
      <c r="AS13" s="5"/>
      <c r="AT13" s="5"/>
    </row>
    <row r="14" spans="2:46" s="3" customFormat="1" ht="15.75">
      <c r="C14" s="3" t="s">
        <v>3087</v>
      </c>
      <c r="AO14" s="4"/>
      <c r="AP14" s="4"/>
      <c r="AQ14" s="4"/>
      <c r="AR14" s="4"/>
      <c r="AS14" s="5"/>
      <c r="AT14" s="5"/>
    </row>
    <row r="15" spans="2:46" s="3" customFormat="1" ht="15.75">
      <c r="AO15" s="4"/>
      <c r="AP15" s="4"/>
      <c r="AQ15" s="4"/>
      <c r="AR15" s="4"/>
      <c r="AS15" s="5"/>
      <c r="AT15" s="5"/>
    </row>
    <row r="16" spans="2:46" s="3" customFormat="1" ht="15.7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686" t="s">
        <v>92</v>
      </c>
      <c r="D19" s="922" t="s">
        <v>87</v>
      </c>
      <c r="E19" s="923"/>
      <c r="F19" s="923"/>
      <c r="G19" s="923"/>
      <c r="H19" s="923"/>
      <c r="I19" s="923"/>
      <c r="J19" s="923"/>
      <c r="K19" s="924"/>
      <c r="L19" s="925" t="s">
        <v>88</v>
      </c>
      <c r="M19" s="926"/>
      <c r="N19" s="926"/>
      <c r="O19" s="926"/>
      <c r="P19" s="926"/>
      <c r="Q19" s="926"/>
      <c r="R19" s="926"/>
      <c r="S19" s="927"/>
      <c r="T19" s="922" t="s">
        <v>95</v>
      </c>
      <c r="U19" s="923"/>
      <c r="V19" s="923"/>
      <c r="W19" s="923"/>
      <c r="X19" s="923"/>
      <c r="Y19" s="923"/>
      <c r="Z19" s="923"/>
      <c r="AA19" s="924"/>
      <c r="AB19" s="925" t="s">
        <v>107</v>
      </c>
      <c r="AC19" s="926"/>
      <c r="AD19" s="925" t="s">
        <v>96</v>
      </c>
      <c r="AE19" s="926"/>
      <c r="AF19" s="926"/>
      <c r="AG19" s="926"/>
      <c r="AH19" s="926"/>
      <c r="AI19" s="926"/>
      <c r="AJ19" s="926"/>
      <c r="AK19" s="926"/>
      <c r="AL19" s="926"/>
      <c r="AM19" s="926"/>
      <c r="AN19" s="926"/>
      <c r="AO19" s="926"/>
      <c r="AP19" s="926"/>
      <c r="AQ19" s="926"/>
      <c r="AR19" s="926"/>
      <c r="AS19" s="926"/>
      <c r="AT19" s="926"/>
      <c r="AU19" s="927"/>
      <c r="AV19" s="925" t="s">
        <v>30</v>
      </c>
      <c r="AW19" s="926"/>
      <c r="AX19" s="926"/>
      <c r="AY19" s="926"/>
      <c r="AZ19" s="926"/>
      <c r="BA19" s="926"/>
      <c r="BB19" s="926"/>
      <c r="BC19" s="926"/>
      <c r="BD19" s="926"/>
      <c r="BE19" s="926"/>
      <c r="BF19" s="926"/>
      <c r="BG19" s="926"/>
      <c r="BH19" s="926"/>
      <c r="BI19" s="926"/>
      <c r="BJ19" s="926"/>
      <c r="BK19" s="926"/>
      <c r="BL19" s="926"/>
      <c r="BM19" s="927"/>
      <c r="BN19" s="16"/>
      <c r="BO19" s="16"/>
      <c r="BP19" s="16"/>
      <c r="BQ19" s="16"/>
      <c r="BR19" s="16"/>
      <c r="BS19" s="16"/>
      <c r="BT19" s="16"/>
      <c r="BU19" s="16"/>
      <c r="BV19" s="16"/>
      <c r="BW19" s="16"/>
      <c r="BX19" s="16"/>
      <c r="BY19" s="16"/>
      <c r="BZ19" s="16"/>
      <c r="CA19" s="16"/>
      <c r="CB19" s="16"/>
      <c r="CC19" s="16"/>
    </row>
    <row r="20" spans="2:81" s="14" customFormat="1" ht="14.25" customHeight="1">
      <c r="B20" s="17"/>
      <c r="C20" s="687">
        <v>1</v>
      </c>
      <c r="D20" s="928" t="s">
        <v>197</v>
      </c>
      <c r="E20" s="928"/>
      <c r="F20" s="928"/>
      <c r="G20" s="928"/>
      <c r="H20" s="928"/>
      <c r="I20" s="928"/>
      <c r="J20" s="928"/>
      <c r="K20" s="928"/>
      <c r="L20" s="928" t="s">
        <v>195</v>
      </c>
      <c r="M20" s="928"/>
      <c r="N20" s="928"/>
      <c r="O20" s="928"/>
      <c r="P20" s="928"/>
      <c r="Q20" s="928"/>
      <c r="R20" s="928"/>
      <c r="S20" s="928"/>
      <c r="T20" s="928" t="s">
        <v>1541</v>
      </c>
      <c r="U20" s="928"/>
      <c r="V20" s="928"/>
      <c r="W20" s="928"/>
      <c r="X20" s="928"/>
      <c r="Y20" s="928"/>
      <c r="Z20" s="928"/>
      <c r="AA20" s="928"/>
      <c r="AB20" s="912"/>
      <c r="AC20" s="921"/>
      <c r="AD20" s="928" t="s">
        <v>1254</v>
      </c>
      <c r="AE20" s="928"/>
      <c r="AF20" s="928"/>
      <c r="AG20" s="928"/>
      <c r="AH20" s="928"/>
      <c r="AI20" s="928"/>
      <c r="AJ20" s="928"/>
      <c r="AK20" s="928"/>
      <c r="AL20" s="928"/>
      <c r="AM20" s="928"/>
      <c r="AN20" s="928"/>
      <c r="AO20" s="928"/>
      <c r="AP20" s="928"/>
      <c r="AQ20" s="928"/>
      <c r="AR20" s="928"/>
      <c r="AS20" s="928"/>
      <c r="AT20" s="928"/>
      <c r="AU20" s="928"/>
      <c r="AV20" s="928"/>
      <c r="AW20" s="928"/>
      <c r="AX20" s="928"/>
      <c r="AY20" s="928"/>
      <c r="AZ20" s="928"/>
      <c r="BA20" s="928"/>
      <c r="BB20" s="928"/>
      <c r="BC20" s="928"/>
      <c r="BD20" s="928"/>
      <c r="BE20" s="928"/>
      <c r="BF20" s="928"/>
      <c r="BG20" s="928"/>
      <c r="BH20" s="928"/>
      <c r="BI20" s="928"/>
      <c r="BJ20" s="928"/>
      <c r="BK20" s="928"/>
      <c r="BL20" s="928"/>
      <c r="BM20" s="928"/>
      <c r="BN20" s="16"/>
      <c r="BO20" s="16"/>
      <c r="BP20" s="16"/>
      <c r="BQ20" s="16"/>
      <c r="BR20" s="16"/>
      <c r="BS20" s="16"/>
      <c r="BT20" s="16"/>
      <c r="BU20" s="16"/>
      <c r="BV20" s="16"/>
      <c r="BW20" s="16"/>
      <c r="BX20" s="16"/>
      <c r="BY20" s="16"/>
      <c r="BZ20" s="16"/>
      <c r="CA20" s="16"/>
      <c r="CB20" s="16"/>
      <c r="CC20" s="16"/>
    </row>
    <row r="21" spans="2:81" s="14" customFormat="1" ht="14.25" customHeight="1">
      <c r="B21" s="17"/>
      <c r="C21" s="687">
        <v>2</v>
      </c>
      <c r="D21" s="928" t="s">
        <v>2673</v>
      </c>
      <c r="E21" s="928"/>
      <c r="F21" s="928"/>
      <c r="G21" s="928"/>
      <c r="H21" s="928"/>
      <c r="I21" s="928"/>
      <c r="J21" s="928"/>
      <c r="K21" s="928"/>
      <c r="L21" s="928" t="s">
        <v>2982</v>
      </c>
      <c r="M21" s="928"/>
      <c r="N21" s="928"/>
      <c r="O21" s="928"/>
      <c r="P21" s="928"/>
      <c r="Q21" s="928"/>
      <c r="R21" s="928"/>
      <c r="S21" s="928"/>
      <c r="T21" s="928" t="s">
        <v>2974</v>
      </c>
      <c r="U21" s="928"/>
      <c r="V21" s="928"/>
      <c r="W21" s="928"/>
      <c r="X21" s="928"/>
      <c r="Y21" s="928"/>
      <c r="Z21" s="928"/>
      <c r="AA21" s="928"/>
      <c r="AB21" s="912"/>
      <c r="AC21" s="921"/>
      <c r="AD21" s="928" t="s">
        <v>2975</v>
      </c>
      <c r="AE21" s="928"/>
      <c r="AF21" s="928"/>
      <c r="AG21" s="928"/>
      <c r="AH21" s="928"/>
      <c r="AI21" s="928"/>
      <c r="AJ21" s="928"/>
      <c r="AK21" s="928"/>
      <c r="AL21" s="928"/>
      <c r="AM21" s="928"/>
      <c r="AN21" s="928"/>
      <c r="AO21" s="928"/>
      <c r="AP21" s="928"/>
      <c r="AQ21" s="928"/>
      <c r="AR21" s="928"/>
      <c r="AS21" s="928"/>
      <c r="AT21" s="928"/>
      <c r="AU21" s="928"/>
      <c r="AV21" s="928"/>
      <c r="AW21" s="928"/>
      <c r="AX21" s="928"/>
      <c r="AY21" s="928"/>
      <c r="AZ21" s="928"/>
      <c r="BA21" s="928"/>
      <c r="BB21" s="928"/>
      <c r="BC21" s="928"/>
      <c r="BD21" s="928"/>
      <c r="BE21" s="928"/>
      <c r="BF21" s="928"/>
      <c r="BG21" s="928"/>
      <c r="BH21" s="928"/>
      <c r="BI21" s="928"/>
      <c r="BJ21" s="928"/>
      <c r="BK21" s="928"/>
      <c r="BL21" s="928"/>
      <c r="BM21" s="928"/>
      <c r="BN21" s="16"/>
      <c r="BO21" s="16"/>
      <c r="BP21" s="16"/>
      <c r="BQ21" s="16"/>
      <c r="BR21" s="16"/>
      <c r="BS21" s="16"/>
      <c r="BT21" s="16"/>
      <c r="BU21" s="16"/>
      <c r="BV21" s="16"/>
      <c r="BW21" s="16"/>
      <c r="BX21" s="16"/>
      <c r="BY21" s="16"/>
      <c r="BZ21" s="16"/>
      <c r="CA21" s="16"/>
      <c r="CB21" s="16"/>
      <c r="CC21" s="16"/>
    </row>
    <row r="24" spans="2:81" ht="16.5" customHeight="1">
      <c r="B24" s="65" t="s">
        <v>91</v>
      </c>
    </row>
    <row r="26" spans="2:81" s="31" customFormat="1" ht="15" customHeight="1">
      <c r="B26" s="17"/>
      <c r="C26" s="686" t="s">
        <v>92</v>
      </c>
      <c r="D26" s="922" t="s">
        <v>87</v>
      </c>
      <c r="E26" s="923"/>
      <c r="F26" s="923"/>
      <c r="G26" s="923"/>
      <c r="H26" s="923"/>
      <c r="I26" s="923"/>
      <c r="J26" s="923"/>
      <c r="K26" s="924"/>
      <c r="L26" s="925" t="s">
        <v>88</v>
      </c>
      <c r="M26" s="926"/>
      <c r="N26" s="926"/>
      <c r="O26" s="926"/>
      <c r="P26" s="926"/>
      <c r="Q26" s="926"/>
      <c r="R26" s="926"/>
      <c r="S26" s="927"/>
      <c r="T26" s="922" t="s">
        <v>95</v>
      </c>
      <c r="U26" s="923"/>
      <c r="V26" s="923"/>
      <c r="W26" s="923"/>
      <c r="X26" s="923"/>
      <c r="Y26" s="923"/>
      <c r="Z26" s="923"/>
      <c r="AA26" s="924"/>
      <c r="AB26" s="925" t="s">
        <v>107</v>
      </c>
      <c r="AC26" s="926"/>
      <c r="AD26" s="925" t="s">
        <v>96</v>
      </c>
      <c r="AE26" s="926"/>
      <c r="AF26" s="926"/>
      <c r="AG26" s="926"/>
      <c r="AH26" s="926"/>
      <c r="AI26" s="926"/>
      <c r="AJ26" s="926"/>
      <c r="AK26" s="926"/>
      <c r="AL26" s="926"/>
      <c r="AM26" s="926"/>
      <c r="AN26" s="926"/>
      <c r="AO26" s="926"/>
      <c r="AP26" s="926"/>
      <c r="AQ26" s="926"/>
      <c r="AR26" s="926"/>
      <c r="AS26" s="926"/>
      <c r="AT26" s="926"/>
      <c r="AU26" s="927"/>
      <c r="AV26" s="925" t="s">
        <v>30</v>
      </c>
      <c r="AW26" s="926"/>
      <c r="AX26" s="926"/>
      <c r="AY26" s="926"/>
      <c r="AZ26" s="926"/>
      <c r="BA26" s="926"/>
      <c r="BB26" s="926"/>
      <c r="BC26" s="926"/>
      <c r="BD26" s="926"/>
      <c r="BE26" s="926"/>
      <c r="BF26" s="926"/>
      <c r="BG26" s="926"/>
      <c r="BH26" s="926"/>
      <c r="BI26" s="926"/>
      <c r="BJ26" s="926"/>
      <c r="BK26" s="926"/>
      <c r="BL26" s="926"/>
      <c r="BM26" s="927"/>
      <c r="BN26" s="16"/>
      <c r="BO26" s="16"/>
      <c r="BP26" s="16"/>
      <c r="BQ26" s="16"/>
      <c r="BR26" s="16"/>
      <c r="BS26" s="16"/>
      <c r="BT26" s="16"/>
      <c r="BU26" s="16"/>
      <c r="BV26" s="16"/>
      <c r="BW26" s="16"/>
      <c r="BX26" s="16"/>
      <c r="BY26" s="16"/>
      <c r="BZ26" s="16"/>
      <c r="CA26" s="16"/>
      <c r="CB26" s="16"/>
      <c r="CC26" s="16"/>
    </row>
    <row r="27" spans="2:81" s="14" customFormat="1" ht="14.25" customHeight="1">
      <c r="B27" s="17"/>
      <c r="C27" s="687">
        <v>1</v>
      </c>
      <c r="D27" s="928" t="s">
        <v>2970</v>
      </c>
      <c r="E27" s="928"/>
      <c r="F27" s="928"/>
      <c r="G27" s="928"/>
      <c r="H27" s="928"/>
      <c r="I27" s="928"/>
      <c r="J27" s="928"/>
      <c r="K27" s="928"/>
      <c r="L27" s="928" t="s">
        <v>2971</v>
      </c>
      <c r="M27" s="928"/>
      <c r="N27" s="928"/>
      <c r="O27" s="928"/>
      <c r="P27" s="928"/>
      <c r="Q27" s="928"/>
      <c r="R27" s="928"/>
      <c r="S27" s="928"/>
      <c r="T27" s="928" t="s">
        <v>2969</v>
      </c>
      <c r="U27" s="928"/>
      <c r="V27" s="928"/>
      <c r="W27" s="928"/>
      <c r="X27" s="928"/>
      <c r="Y27" s="928"/>
      <c r="Z27" s="928"/>
      <c r="AA27" s="928"/>
      <c r="AB27" s="912"/>
      <c r="AC27" s="921"/>
      <c r="AD27" s="928" t="s">
        <v>2972</v>
      </c>
      <c r="AE27" s="928"/>
      <c r="AF27" s="928"/>
      <c r="AG27" s="928"/>
      <c r="AH27" s="928"/>
      <c r="AI27" s="928"/>
      <c r="AJ27" s="928"/>
      <c r="AK27" s="928"/>
      <c r="AL27" s="928"/>
      <c r="AM27" s="928"/>
      <c r="AN27" s="928"/>
      <c r="AO27" s="928"/>
      <c r="AP27" s="928"/>
      <c r="AQ27" s="928"/>
      <c r="AR27" s="928"/>
      <c r="AS27" s="928"/>
      <c r="AT27" s="928"/>
      <c r="AU27" s="928"/>
      <c r="AV27" s="928"/>
      <c r="AW27" s="928"/>
      <c r="AX27" s="928"/>
      <c r="AY27" s="928"/>
      <c r="AZ27" s="928"/>
      <c r="BA27" s="928"/>
      <c r="BB27" s="928"/>
      <c r="BC27" s="928"/>
      <c r="BD27" s="928"/>
      <c r="BE27" s="928"/>
      <c r="BF27" s="928"/>
      <c r="BG27" s="928"/>
      <c r="BH27" s="928"/>
      <c r="BI27" s="928"/>
      <c r="BJ27" s="928"/>
      <c r="BK27" s="928"/>
      <c r="BL27" s="928"/>
      <c r="BM27" s="928"/>
      <c r="BN27" s="16"/>
      <c r="BO27" s="16"/>
      <c r="BP27" s="16"/>
      <c r="BQ27" s="16"/>
      <c r="BR27" s="16"/>
      <c r="BS27" s="16"/>
      <c r="BT27" s="16"/>
      <c r="BU27" s="16"/>
      <c r="BV27" s="16"/>
      <c r="BW27" s="16"/>
      <c r="BX27" s="16"/>
      <c r="BY27" s="16"/>
      <c r="BZ27" s="16"/>
      <c r="CA27" s="16"/>
      <c r="CB27" s="16"/>
      <c r="CC27" s="16"/>
    </row>
    <row r="30" spans="2:81" ht="16.5" customHeight="1">
      <c r="B30" s="65" t="s">
        <v>106</v>
      </c>
    </row>
    <row r="32" spans="2:81" ht="16.5" customHeight="1">
      <c r="C32" s="686" t="s">
        <v>92</v>
      </c>
      <c r="D32" s="922" t="s">
        <v>87</v>
      </c>
      <c r="E32" s="923"/>
      <c r="F32" s="923"/>
      <c r="G32" s="923"/>
      <c r="H32" s="923"/>
      <c r="I32" s="923"/>
      <c r="J32" s="923"/>
      <c r="K32" s="924"/>
      <c r="L32" s="925" t="s">
        <v>88</v>
      </c>
      <c r="M32" s="926"/>
      <c r="N32" s="926"/>
      <c r="O32" s="926"/>
      <c r="P32" s="926"/>
      <c r="Q32" s="926"/>
      <c r="R32" s="926"/>
      <c r="S32" s="927"/>
      <c r="T32" s="925" t="s">
        <v>105</v>
      </c>
      <c r="U32" s="926"/>
      <c r="V32" s="926"/>
      <c r="W32" s="926"/>
      <c r="X32" s="926"/>
      <c r="Y32" s="926"/>
      <c r="Z32" s="926"/>
      <c r="AA32" s="926"/>
      <c r="AB32" s="926"/>
      <c r="AC32" s="926"/>
      <c r="AD32" s="926"/>
      <c r="AE32" s="926"/>
      <c r="AF32" s="926"/>
      <c r="AG32" s="926"/>
      <c r="AH32" s="926"/>
      <c r="AI32" s="926"/>
      <c r="AJ32" s="926"/>
      <c r="AK32" s="926"/>
      <c r="AL32" s="926"/>
      <c r="AM32" s="926"/>
      <c r="AN32" s="926"/>
      <c r="AO32" s="926"/>
      <c r="AP32" s="926"/>
      <c r="AQ32" s="926"/>
      <c r="AR32" s="926"/>
      <c r="AS32" s="927"/>
      <c r="AT32" s="925" t="s">
        <v>30</v>
      </c>
      <c r="AU32" s="926"/>
      <c r="AV32" s="926"/>
      <c r="AW32" s="926"/>
      <c r="AX32" s="926"/>
      <c r="AY32" s="926"/>
      <c r="AZ32" s="926"/>
      <c r="BA32" s="926"/>
      <c r="BB32" s="926"/>
      <c r="BC32" s="926"/>
      <c r="BD32" s="926"/>
      <c r="BE32" s="926"/>
      <c r="BF32" s="926"/>
      <c r="BG32" s="926"/>
      <c r="BH32" s="926"/>
      <c r="BI32" s="926"/>
      <c r="BJ32" s="926"/>
      <c r="BK32" s="927"/>
    </row>
    <row r="33" spans="2:81" ht="14.25" customHeight="1">
      <c r="C33" s="687"/>
      <c r="D33" s="683"/>
      <c r="E33" s="684"/>
      <c r="F33" s="684"/>
      <c r="G33" s="684"/>
      <c r="H33" s="684"/>
      <c r="I33" s="684"/>
      <c r="J33" s="684"/>
      <c r="K33" s="685"/>
      <c r="L33" s="683"/>
      <c r="M33" s="684"/>
      <c r="N33" s="684"/>
      <c r="O33" s="684"/>
      <c r="P33" s="684"/>
      <c r="Q33" s="684"/>
      <c r="R33" s="684"/>
      <c r="S33" s="685"/>
      <c r="T33" s="683"/>
      <c r="U33" s="684"/>
      <c r="V33" s="684"/>
      <c r="W33" s="684"/>
      <c r="X33" s="684"/>
      <c r="Y33" s="684"/>
      <c r="Z33" s="684"/>
      <c r="AA33" s="684"/>
      <c r="AB33" s="684"/>
      <c r="AC33" s="684"/>
      <c r="AD33" s="684"/>
      <c r="AE33" s="684"/>
      <c r="AF33" s="684"/>
      <c r="AG33" s="684"/>
      <c r="AH33" s="684"/>
      <c r="AI33" s="684"/>
      <c r="AJ33" s="684"/>
      <c r="AK33" s="684"/>
      <c r="AL33" s="684"/>
      <c r="AM33" s="684"/>
      <c r="AN33" s="684"/>
      <c r="AO33" s="684"/>
      <c r="AP33" s="684"/>
      <c r="AQ33" s="684"/>
      <c r="AR33" s="684"/>
      <c r="AS33" s="685"/>
      <c r="AT33" s="683"/>
      <c r="AU33" s="684"/>
      <c r="AV33" s="684"/>
      <c r="AW33" s="684"/>
      <c r="AX33" s="684"/>
      <c r="AY33" s="684"/>
      <c r="AZ33" s="684"/>
      <c r="BA33" s="684"/>
      <c r="BB33" s="684"/>
      <c r="BC33" s="684"/>
      <c r="BD33" s="684"/>
      <c r="BE33" s="684"/>
      <c r="BF33" s="684"/>
      <c r="BG33" s="684"/>
      <c r="BH33" s="684"/>
      <c r="BI33" s="684"/>
      <c r="BJ33" s="684"/>
      <c r="BK33" s="685"/>
    </row>
    <row r="36" spans="2:81" ht="16.5" customHeight="1">
      <c r="B36" s="65" t="s">
        <v>97</v>
      </c>
    </row>
    <row r="38" spans="2:81" ht="16.5" customHeight="1">
      <c r="C38" s="686" t="s">
        <v>92</v>
      </c>
      <c r="D38" s="903" t="s">
        <v>101</v>
      </c>
      <c r="E38" s="903"/>
      <c r="F38" s="903"/>
      <c r="G38" s="903"/>
      <c r="H38" s="903"/>
      <c r="I38" s="903"/>
      <c r="J38" s="903"/>
      <c r="K38" s="903"/>
      <c r="L38" s="903"/>
      <c r="M38" s="903"/>
      <c r="N38" s="903"/>
      <c r="O38" s="904" t="s">
        <v>98</v>
      </c>
      <c r="P38" s="904"/>
      <c r="Q38" s="904"/>
      <c r="R38" s="904"/>
      <c r="S38" s="904"/>
      <c r="T38" s="904"/>
      <c r="U38" s="904"/>
      <c r="V38" s="904"/>
      <c r="W38" s="904"/>
      <c r="X38" s="904"/>
      <c r="Y38" s="904"/>
      <c r="Z38" s="904"/>
      <c r="AA38" s="904"/>
      <c r="AB38" s="904" t="s">
        <v>99</v>
      </c>
      <c r="AC38" s="904"/>
      <c r="AD38" s="904"/>
      <c r="AE38" s="904"/>
      <c r="AF38" s="904"/>
      <c r="AG38" s="904" t="s">
        <v>100</v>
      </c>
      <c r="AH38" s="904"/>
      <c r="AI38" s="904"/>
      <c r="AJ38" s="904"/>
      <c r="AK38" s="904"/>
      <c r="AL38" s="904"/>
      <c r="AM38" s="904"/>
      <c r="AN38" s="904"/>
      <c r="AO38" s="904"/>
      <c r="AP38" s="904"/>
      <c r="AQ38" s="904"/>
      <c r="AR38" s="904"/>
      <c r="AS38" s="904"/>
      <c r="AT38" s="904"/>
      <c r="AU38" s="904"/>
      <c r="AV38" s="904"/>
      <c r="AW38" s="904"/>
      <c r="AX38" s="904"/>
      <c r="AY38" s="904"/>
      <c r="AZ38" s="904"/>
      <c r="BA38" s="904"/>
      <c r="BB38" s="904"/>
      <c r="BC38" s="904"/>
      <c r="BD38" s="904"/>
      <c r="BE38" s="904"/>
      <c r="BF38" s="904"/>
      <c r="BG38" s="904"/>
      <c r="BH38" s="904"/>
      <c r="BI38" s="904"/>
      <c r="BJ38" s="904"/>
      <c r="BK38" s="904"/>
    </row>
    <row r="39" spans="2:81" s="14" customFormat="1" ht="14.25" customHeight="1">
      <c r="B39" s="17"/>
      <c r="C39" s="687"/>
      <c r="D39" s="897"/>
      <c r="E39" s="898"/>
      <c r="F39" s="898"/>
      <c r="G39" s="898"/>
      <c r="H39" s="898"/>
      <c r="I39" s="898"/>
      <c r="J39" s="898"/>
      <c r="K39" s="898"/>
      <c r="L39" s="898"/>
      <c r="M39" s="898"/>
      <c r="N39" s="899"/>
      <c r="O39" s="897"/>
      <c r="P39" s="898"/>
      <c r="Q39" s="898"/>
      <c r="R39" s="898"/>
      <c r="S39" s="898"/>
      <c r="T39" s="898"/>
      <c r="U39" s="898"/>
      <c r="V39" s="898"/>
      <c r="W39" s="898"/>
      <c r="X39" s="898"/>
      <c r="Y39" s="898"/>
      <c r="Z39" s="898"/>
      <c r="AA39" s="899"/>
      <c r="AB39" s="897"/>
      <c r="AC39" s="898"/>
      <c r="AD39" s="898"/>
      <c r="AE39" s="898"/>
      <c r="AF39" s="899"/>
      <c r="AG39" s="897"/>
      <c r="AH39" s="898"/>
      <c r="AI39" s="898"/>
      <c r="AJ39" s="898"/>
      <c r="AK39" s="898"/>
      <c r="AL39" s="898"/>
      <c r="AM39" s="898"/>
      <c r="AN39" s="898"/>
      <c r="AO39" s="898"/>
      <c r="AP39" s="898"/>
      <c r="AQ39" s="898"/>
      <c r="AR39" s="898"/>
      <c r="AS39" s="898"/>
      <c r="AT39" s="898"/>
      <c r="AU39" s="898"/>
      <c r="AV39" s="898"/>
      <c r="AW39" s="898"/>
      <c r="AX39" s="898"/>
      <c r="AY39" s="898"/>
      <c r="AZ39" s="898"/>
      <c r="BA39" s="898"/>
      <c r="BB39" s="898"/>
      <c r="BC39" s="898"/>
      <c r="BD39" s="898"/>
      <c r="BE39" s="898"/>
      <c r="BF39" s="898"/>
      <c r="BG39" s="898"/>
      <c r="BH39" s="898"/>
      <c r="BI39" s="898"/>
      <c r="BJ39" s="898"/>
      <c r="BK39" s="899"/>
      <c r="BL39" s="16"/>
      <c r="BM39" s="16"/>
      <c r="BN39" s="16"/>
      <c r="BO39" s="16"/>
      <c r="BP39" s="16"/>
      <c r="BQ39" s="16"/>
      <c r="BR39" s="16"/>
      <c r="BS39" s="16"/>
      <c r="BT39" s="16"/>
      <c r="BU39" s="16"/>
      <c r="BV39" s="16"/>
      <c r="BW39" s="16"/>
      <c r="BX39" s="16"/>
      <c r="BY39" s="16"/>
      <c r="BZ39" s="16"/>
      <c r="CA39" s="16"/>
      <c r="CB39" s="16"/>
      <c r="CC39" s="16"/>
    </row>
    <row r="40" spans="2:81" ht="16.5" customHeight="1">
      <c r="O40" s="468"/>
    </row>
    <row r="42" spans="2:81" s="17" customFormat="1" ht="16.5" customHeight="1">
      <c r="B42" s="65" t="s">
        <v>103</v>
      </c>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6"/>
      <c r="AV42" s="16"/>
      <c r="AW42" s="16"/>
      <c r="AX42" s="16"/>
      <c r="AY42" s="16"/>
      <c r="AZ42" s="16"/>
      <c r="BA42" s="16"/>
      <c r="BB42" s="16"/>
      <c r="BC42" s="16"/>
      <c r="BD42" s="16"/>
      <c r="BE42" s="16"/>
      <c r="BF42" s="16"/>
      <c r="BG42" s="16"/>
      <c r="BH42" s="16"/>
      <c r="BI42" s="16"/>
      <c r="BJ42" s="16"/>
      <c r="BK42" s="16"/>
      <c r="BL42" s="16"/>
      <c r="BM42" s="16"/>
      <c r="BN42" s="16"/>
      <c r="BO42" s="16"/>
      <c r="BP42" s="16"/>
      <c r="BQ42" s="16"/>
      <c r="BR42" s="16"/>
      <c r="BS42" s="16"/>
      <c r="BT42" s="16"/>
      <c r="BU42" s="16"/>
      <c r="BV42" s="16"/>
      <c r="BW42" s="16"/>
      <c r="BX42" s="16"/>
      <c r="BY42" s="16"/>
      <c r="BZ42" s="16"/>
      <c r="CA42" s="16"/>
      <c r="CB42" s="16"/>
      <c r="CC42" s="16"/>
    </row>
    <row r="44" spans="2:81" s="3" customFormat="1" ht="15.75">
      <c r="C44" s="3" t="s">
        <v>2976</v>
      </c>
      <c r="O44" s="96"/>
      <c r="AO44" s="4"/>
      <c r="AP44" s="4"/>
      <c r="AQ44" s="4"/>
      <c r="AR44" s="4"/>
      <c r="AS44" s="5"/>
      <c r="AT44" s="5"/>
    </row>
    <row r="45" spans="2:81" s="3" customFormat="1" ht="15.75">
      <c r="AN45" s="4"/>
      <c r="AO45" s="4"/>
      <c r="AP45" s="4"/>
      <c r="AQ45" s="4"/>
      <c r="AR45" s="5"/>
      <c r="AS45" s="5"/>
    </row>
    <row r="46" spans="2:81" ht="16.5" customHeight="1">
      <c r="C46" s="3" t="s">
        <v>2977</v>
      </c>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4"/>
      <c r="AS46" s="16"/>
      <c r="AT46" s="16"/>
    </row>
    <row r="47" spans="2:81" ht="16.5" customHeight="1">
      <c r="C47" s="3"/>
      <c r="D47" s="3" t="s">
        <v>2994</v>
      </c>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4"/>
      <c r="AS47" s="16"/>
      <c r="AT47" s="16"/>
    </row>
    <row r="48" spans="2:81" ht="16.5" customHeight="1">
      <c r="C48" s="3"/>
      <c r="D48" s="3"/>
      <c r="E48" s="3" t="s">
        <v>2986</v>
      </c>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4"/>
      <c r="AS48" s="16"/>
      <c r="AT48" s="16"/>
    </row>
    <row r="49" spans="3:46" ht="16.5" customHeight="1">
      <c r="C49" s="3"/>
      <c r="D49" s="3"/>
      <c r="E49" s="903" t="s">
        <v>2247</v>
      </c>
      <c r="F49" s="903"/>
      <c r="G49" s="903"/>
      <c r="H49" s="903"/>
      <c r="I49" s="903"/>
      <c r="J49" s="903"/>
      <c r="K49" s="903"/>
      <c r="L49" s="903" t="s">
        <v>29</v>
      </c>
      <c r="M49" s="903"/>
      <c r="N49" s="903"/>
      <c r="O49" s="903"/>
      <c r="P49" s="903"/>
      <c r="Q49" s="903"/>
      <c r="R49" s="903"/>
      <c r="S49" s="922" t="s">
        <v>1667</v>
      </c>
      <c r="T49" s="923"/>
      <c r="U49" s="923"/>
      <c r="V49" s="923"/>
      <c r="W49" s="923"/>
      <c r="X49" s="923"/>
      <c r="Y49" s="923"/>
      <c r="Z49" s="923"/>
      <c r="AA49" s="923"/>
      <c r="AB49" s="923"/>
      <c r="AC49" s="923"/>
      <c r="AD49" s="923"/>
      <c r="AE49" s="923"/>
      <c r="AF49" s="923"/>
      <c r="AG49" s="924"/>
      <c r="AH49" s="3"/>
      <c r="AI49" s="3"/>
      <c r="AJ49" s="3"/>
      <c r="AK49" s="3"/>
      <c r="AL49" s="3"/>
      <c r="AM49" s="4"/>
      <c r="AS49" s="16"/>
      <c r="AT49" s="16"/>
    </row>
    <row r="50" spans="3:46" ht="16.5" customHeight="1">
      <c r="C50" s="3"/>
      <c r="D50" s="3"/>
      <c r="E50" s="605" t="s">
        <v>2979</v>
      </c>
      <c r="F50" s="407"/>
      <c r="G50" s="606"/>
      <c r="H50" s="606"/>
      <c r="I50" s="606"/>
      <c r="J50" s="407"/>
      <c r="K50" s="607"/>
      <c r="L50" s="606" t="s">
        <v>1279</v>
      </c>
      <c r="M50" s="606"/>
      <c r="N50" s="444"/>
      <c r="O50" s="606"/>
      <c r="P50" s="606"/>
      <c r="Q50" s="606"/>
      <c r="R50" s="607"/>
      <c r="S50" s="605" t="s">
        <v>2978</v>
      </c>
      <c r="T50" s="606"/>
      <c r="U50" s="606"/>
      <c r="V50" s="606"/>
      <c r="W50" s="606"/>
      <c r="X50" s="606"/>
      <c r="Y50" s="444"/>
      <c r="Z50" s="606"/>
      <c r="AA50" s="606"/>
      <c r="AB50" s="606"/>
      <c r="AC50" s="606"/>
      <c r="AD50" s="606"/>
      <c r="AE50" s="606"/>
      <c r="AF50" s="606"/>
      <c r="AG50" s="607"/>
      <c r="AH50" s="3"/>
      <c r="AI50" s="3"/>
      <c r="AJ50" s="3"/>
      <c r="AK50" s="3"/>
      <c r="AL50" s="3"/>
      <c r="AM50" s="4"/>
      <c r="AS50" s="16"/>
      <c r="AT50" s="16"/>
    </row>
    <row r="51" spans="3:46" ht="16.5" customHeight="1">
      <c r="C51" s="3"/>
      <c r="D51" s="3"/>
      <c r="E51" s="694" t="s">
        <v>2980</v>
      </c>
      <c r="F51" s="384"/>
      <c r="G51" s="695"/>
      <c r="H51" s="695"/>
      <c r="I51" s="695"/>
      <c r="J51" s="384"/>
      <c r="K51" s="696"/>
      <c r="L51" s="695" t="s">
        <v>1791</v>
      </c>
      <c r="M51" s="695"/>
      <c r="N51" s="397"/>
      <c r="O51" s="695"/>
      <c r="P51" s="695"/>
      <c r="Q51" s="695"/>
      <c r="R51" s="696"/>
      <c r="S51" s="694" t="s">
        <v>2983</v>
      </c>
      <c r="T51" s="695"/>
      <c r="U51" s="695"/>
      <c r="V51" s="695"/>
      <c r="W51" s="695"/>
      <c r="X51" s="695"/>
      <c r="Y51" s="397"/>
      <c r="Z51" s="695"/>
      <c r="AA51" s="695"/>
      <c r="AB51" s="695"/>
      <c r="AC51" s="695"/>
      <c r="AD51" s="695"/>
      <c r="AE51" s="695"/>
      <c r="AF51" s="695"/>
      <c r="AG51" s="696"/>
      <c r="AH51" s="3"/>
      <c r="AI51" s="3"/>
      <c r="AJ51" s="3"/>
      <c r="AK51" s="3"/>
      <c r="AL51" s="3"/>
      <c r="AM51" s="4"/>
      <c r="AS51" s="16"/>
      <c r="AT51" s="16"/>
    </row>
    <row r="52" spans="3:46" ht="16.5" customHeight="1">
      <c r="C52" s="3"/>
      <c r="D52" s="3"/>
      <c r="E52" s="694" t="s">
        <v>2981</v>
      </c>
      <c r="F52" s="695"/>
      <c r="G52" s="695"/>
      <c r="H52" s="695"/>
      <c r="I52" s="695"/>
      <c r="J52" s="695"/>
      <c r="K52" s="696"/>
      <c r="L52" s="695" t="s">
        <v>2985</v>
      </c>
      <c r="M52" s="695"/>
      <c r="N52" s="397"/>
      <c r="O52" s="695"/>
      <c r="P52" s="695"/>
      <c r="Q52" s="695"/>
      <c r="R52" s="696"/>
      <c r="S52" s="694" t="s">
        <v>2984</v>
      </c>
      <c r="T52" s="695"/>
      <c r="U52" s="695"/>
      <c r="V52" s="695"/>
      <c r="W52" s="695"/>
      <c r="X52" s="695"/>
      <c r="Y52" s="397"/>
      <c r="Z52" s="695"/>
      <c r="AA52" s="695"/>
      <c r="AB52" s="695"/>
      <c r="AC52" s="695"/>
      <c r="AD52" s="695"/>
      <c r="AE52" s="695"/>
      <c r="AF52" s="695"/>
      <c r="AG52" s="696"/>
      <c r="AH52" s="3"/>
      <c r="AI52" s="3"/>
      <c r="AJ52" s="3"/>
      <c r="AK52" s="3"/>
      <c r="AL52" s="3"/>
      <c r="AM52" s="4"/>
      <c r="AS52" s="16"/>
      <c r="AT52" s="16"/>
    </row>
    <row r="53" spans="3:46" ht="16.5" customHeight="1">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4"/>
      <c r="AS53" s="16"/>
      <c r="AT53" s="16"/>
    </row>
    <row r="54" spans="3:46" ht="16.5" customHeight="1">
      <c r="C54" s="3"/>
      <c r="D54" s="3"/>
      <c r="E54" s="3" t="s">
        <v>2987</v>
      </c>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4"/>
      <c r="AS54" s="16"/>
      <c r="AT54" s="16"/>
    </row>
    <row r="55" spans="3:46" ht="16.5" customHeight="1">
      <c r="C55" s="3"/>
      <c r="D55" s="3"/>
      <c r="E55" s="903" t="s">
        <v>2247</v>
      </c>
      <c r="F55" s="903"/>
      <c r="G55" s="903"/>
      <c r="H55" s="903"/>
      <c r="I55" s="903"/>
      <c r="J55" s="903"/>
      <c r="K55" s="903"/>
      <c r="L55" s="903" t="s">
        <v>29</v>
      </c>
      <c r="M55" s="903"/>
      <c r="N55" s="903"/>
      <c r="O55" s="903"/>
      <c r="P55" s="903"/>
      <c r="Q55" s="903"/>
      <c r="R55" s="903"/>
      <c r="S55" s="922" t="s">
        <v>1667</v>
      </c>
      <c r="T55" s="923"/>
      <c r="U55" s="923"/>
      <c r="V55" s="923"/>
      <c r="W55" s="923"/>
      <c r="X55" s="923"/>
      <c r="Y55" s="923"/>
      <c r="Z55" s="923"/>
      <c r="AA55" s="923"/>
      <c r="AB55" s="923"/>
      <c r="AC55" s="923"/>
      <c r="AD55" s="923"/>
      <c r="AE55" s="923"/>
      <c r="AF55" s="923"/>
      <c r="AG55" s="924"/>
      <c r="AH55" s="3"/>
      <c r="AI55" s="3"/>
      <c r="AJ55" s="3"/>
      <c r="AK55" s="3"/>
      <c r="AL55" s="3"/>
      <c r="AM55" s="4"/>
      <c r="AS55" s="16"/>
      <c r="AT55" s="16"/>
    </row>
    <row r="56" spans="3:46" ht="16.5" customHeight="1">
      <c r="C56" s="3"/>
      <c r="D56" s="3"/>
      <c r="E56" s="605" t="s">
        <v>2988</v>
      </c>
      <c r="F56" s="407"/>
      <c r="G56" s="606"/>
      <c r="H56" s="606"/>
      <c r="I56" s="606"/>
      <c r="J56" s="407"/>
      <c r="K56" s="607"/>
      <c r="L56" s="606" t="s">
        <v>2989</v>
      </c>
      <c r="M56" s="606"/>
      <c r="N56" s="444"/>
      <c r="O56" s="606"/>
      <c r="P56" s="606"/>
      <c r="Q56" s="606"/>
      <c r="R56" s="607"/>
      <c r="S56" s="605" t="s">
        <v>2992</v>
      </c>
      <c r="T56" s="606"/>
      <c r="U56" s="606"/>
      <c r="V56" s="606"/>
      <c r="W56" s="606"/>
      <c r="X56" s="606"/>
      <c r="Y56" s="444"/>
      <c r="Z56" s="606"/>
      <c r="AA56" s="606"/>
      <c r="AB56" s="606"/>
      <c r="AC56" s="606"/>
      <c r="AD56" s="606"/>
      <c r="AE56" s="606"/>
      <c r="AF56" s="606"/>
      <c r="AG56" s="607"/>
      <c r="AH56" s="3"/>
      <c r="AI56" s="3"/>
      <c r="AJ56" s="3"/>
      <c r="AK56" s="3"/>
      <c r="AL56" s="3"/>
      <c r="AM56" s="4"/>
      <c r="AS56" s="16"/>
      <c r="AT56" s="16"/>
    </row>
    <row r="57" spans="3:46" ht="16.5" customHeight="1">
      <c r="C57" s="3"/>
      <c r="D57" s="3"/>
      <c r="E57" s="694" t="s">
        <v>2990</v>
      </c>
      <c r="F57" s="384"/>
      <c r="G57" s="695"/>
      <c r="H57" s="695"/>
      <c r="I57" s="695"/>
      <c r="J57" s="384"/>
      <c r="K57" s="696"/>
      <c r="L57" s="695" t="s">
        <v>2991</v>
      </c>
      <c r="M57" s="695"/>
      <c r="N57" s="397"/>
      <c r="O57" s="695"/>
      <c r="P57" s="695"/>
      <c r="Q57" s="695"/>
      <c r="R57" s="696"/>
      <c r="S57" s="605" t="s">
        <v>2993</v>
      </c>
      <c r="T57" s="695"/>
      <c r="U57" s="695"/>
      <c r="V57" s="695"/>
      <c r="W57" s="695"/>
      <c r="X57" s="695"/>
      <c r="Y57" s="397"/>
      <c r="Z57" s="695"/>
      <c r="AA57" s="695"/>
      <c r="AB57" s="695"/>
      <c r="AC57" s="695"/>
      <c r="AD57" s="695"/>
      <c r="AE57" s="695"/>
      <c r="AF57" s="695"/>
      <c r="AG57" s="696"/>
      <c r="AH57" s="3"/>
      <c r="AI57" s="3"/>
      <c r="AJ57" s="3"/>
      <c r="AK57" s="3"/>
      <c r="AL57" s="3"/>
      <c r="AM57" s="4"/>
      <c r="AS57" s="16"/>
      <c r="AT57" s="16"/>
    </row>
    <row r="58" spans="3:46" ht="16.5" customHeight="1">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4"/>
      <c r="AS58" s="16"/>
      <c r="AT58" s="16"/>
    </row>
    <row r="59" spans="3:46" ht="16.5" customHeight="1">
      <c r="C59" s="3"/>
      <c r="D59" s="3" t="s">
        <v>2995</v>
      </c>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4"/>
      <c r="AS59" s="16"/>
      <c r="AT59" s="16"/>
    </row>
    <row r="60" spans="3:46" ht="16.5" customHeight="1">
      <c r="C60" s="3"/>
      <c r="D60" s="3"/>
      <c r="E60" s="3" t="s">
        <v>2986</v>
      </c>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4"/>
      <c r="AS60" s="16"/>
      <c r="AT60" s="16"/>
    </row>
    <row r="61" spans="3:46" ht="16.5" customHeight="1">
      <c r="C61" s="3"/>
      <c r="D61" s="3"/>
      <c r="E61" s="903" t="s">
        <v>2247</v>
      </c>
      <c r="F61" s="903"/>
      <c r="G61" s="903"/>
      <c r="H61" s="903"/>
      <c r="I61" s="903"/>
      <c r="J61" s="903"/>
      <c r="K61" s="903"/>
      <c r="L61" s="903" t="s">
        <v>29</v>
      </c>
      <c r="M61" s="903"/>
      <c r="N61" s="903"/>
      <c r="O61" s="903"/>
      <c r="P61" s="903"/>
      <c r="Q61" s="903"/>
      <c r="R61" s="903"/>
      <c r="S61" s="922" t="s">
        <v>1667</v>
      </c>
      <c r="T61" s="923"/>
      <c r="U61" s="923"/>
      <c r="V61" s="923"/>
      <c r="W61" s="923"/>
      <c r="X61" s="923"/>
      <c r="Y61" s="923"/>
      <c r="Z61" s="923"/>
      <c r="AA61" s="923"/>
      <c r="AB61" s="923"/>
      <c r="AC61" s="923"/>
      <c r="AD61" s="923"/>
      <c r="AE61" s="923"/>
      <c r="AF61" s="923"/>
      <c r="AG61" s="924"/>
      <c r="AH61" s="3"/>
      <c r="AI61" s="3"/>
      <c r="AJ61" s="3"/>
      <c r="AK61" s="3"/>
      <c r="AL61" s="3"/>
      <c r="AM61" s="4"/>
      <c r="AS61" s="16"/>
      <c r="AT61" s="16"/>
    </row>
    <row r="62" spans="3:46" ht="16.5" customHeight="1">
      <c r="C62" s="3"/>
      <c r="D62" s="3"/>
      <c r="E62" s="605" t="s">
        <v>2979</v>
      </c>
      <c r="F62" s="407"/>
      <c r="G62" s="606"/>
      <c r="H62" s="606"/>
      <c r="I62" s="606"/>
      <c r="J62" s="407"/>
      <c r="K62" s="607"/>
      <c r="L62" s="606" t="s">
        <v>1279</v>
      </c>
      <c r="M62" s="606"/>
      <c r="N62" s="444"/>
      <c r="O62" s="606"/>
      <c r="P62" s="606"/>
      <c r="Q62" s="606"/>
      <c r="R62" s="607"/>
      <c r="S62" s="605" t="s">
        <v>2978</v>
      </c>
      <c r="T62" s="606"/>
      <c r="U62" s="606"/>
      <c r="V62" s="606"/>
      <c r="W62" s="606"/>
      <c r="X62" s="606"/>
      <c r="Y62" s="444"/>
      <c r="Z62" s="606"/>
      <c r="AA62" s="606"/>
      <c r="AB62" s="606"/>
      <c r="AC62" s="606"/>
      <c r="AD62" s="606"/>
      <c r="AE62" s="606"/>
      <c r="AF62" s="606"/>
      <c r="AG62" s="607"/>
      <c r="AH62" s="3"/>
      <c r="AI62" s="3"/>
      <c r="AJ62" s="3"/>
      <c r="AK62" s="3"/>
      <c r="AL62" s="3"/>
      <c r="AM62" s="4"/>
      <c r="AS62" s="16"/>
      <c r="AT62" s="16"/>
    </row>
    <row r="63" spans="3:46" ht="16.5" customHeight="1">
      <c r="C63" s="3"/>
      <c r="D63" s="3"/>
      <c r="E63" s="694" t="s">
        <v>2980</v>
      </c>
      <c r="F63" s="384"/>
      <c r="G63" s="695"/>
      <c r="H63" s="695"/>
      <c r="I63" s="695"/>
      <c r="J63" s="384"/>
      <c r="K63" s="696"/>
      <c r="L63" s="695" t="s">
        <v>1791</v>
      </c>
      <c r="M63" s="695"/>
      <c r="N63" s="397"/>
      <c r="O63" s="695"/>
      <c r="P63" s="695"/>
      <c r="Q63" s="695"/>
      <c r="R63" s="696"/>
      <c r="S63" s="694" t="s">
        <v>2998</v>
      </c>
      <c r="T63" s="695"/>
      <c r="U63" s="695"/>
      <c r="V63" s="695"/>
      <c r="W63" s="695"/>
      <c r="X63" s="695"/>
      <c r="Y63" s="397"/>
      <c r="Z63" s="695"/>
      <c r="AA63" s="695"/>
      <c r="AB63" s="695"/>
      <c r="AC63" s="695"/>
      <c r="AD63" s="695"/>
      <c r="AE63" s="695"/>
      <c r="AF63" s="695"/>
      <c r="AG63" s="696"/>
      <c r="AH63" s="3"/>
      <c r="AI63" s="3"/>
      <c r="AJ63" s="3"/>
      <c r="AK63" s="3"/>
      <c r="AL63" s="3"/>
      <c r="AM63" s="4"/>
      <c r="AS63" s="16"/>
      <c r="AT63" s="16"/>
    </row>
    <row r="64" spans="3:46" ht="16.5" customHeight="1">
      <c r="C64" s="3"/>
      <c r="D64" s="3"/>
      <c r="E64" s="694" t="s">
        <v>2981</v>
      </c>
      <c r="F64" s="695"/>
      <c r="G64" s="695"/>
      <c r="H64" s="695"/>
      <c r="I64" s="695"/>
      <c r="J64" s="695"/>
      <c r="K64" s="696"/>
      <c r="L64" s="695" t="s">
        <v>2985</v>
      </c>
      <c r="M64" s="695"/>
      <c r="N64" s="397"/>
      <c r="O64" s="695"/>
      <c r="P64" s="695"/>
      <c r="Q64" s="695"/>
      <c r="R64" s="696"/>
      <c r="S64" s="694" t="s">
        <v>2999</v>
      </c>
      <c r="T64" s="695"/>
      <c r="U64" s="695"/>
      <c r="V64" s="695"/>
      <c r="W64" s="695"/>
      <c r="X64" s="695"/>
      <c r="Y64" s="397"/>
      <c r="Z64" s="695"/>
      <c r="AA64" s="695"/>
      <c r="AB64" s="695"/>
      <c r="AC64" s="695"/>
      <c r="AD64" s="695"/>
      <c r="AE64" s="695"/>
      <c r="AF64" s="695"/>
      <c r="AG64" s="696"/>
      <c r="AH64" s="3"/>
      <c r="AI64" s="3"/>
      <c r="AJ64" s="3"/>
      <c r="AK64" s="3"/>
      <c r="AL64" s="3"/>
      <c r="AM64" s="4"/>
      <c r="AS64" s="16"/>
      <c r="AT64" s="16"/>
    </row>
    <row r="65" spans="3:46" ht="16.5" customHeight="1">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4"/>
      <c r="AS65" s="16"/>
      <c r="AT65" s="16"/>
    </row>
    <row r="66" spans="3:46" ht="16.5" customHeight="1">
      <c r="C66" s="3"/>
      <c r="D66" s="3"/>
      <c r="E66" s="3" t="s">
        <v>2987</v>
      </c>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4"/>
      <c r="AS66" s="16"/>
      <c r="AT66" s="16"/>
    </row>
    <row r="67" spans="3:46" ht="16.5" customHeight="1">
      <c r="C67" s="3"/>
      <c r="D67" s="3"/>
      <c r="E67" s="903" t="s">
        <v>2247</v>
      </c>
      <c r="F67" s="903"/>
      <c r="G67" s="903"/>
      <c r="H67" s="903"/>
      <c r="I67" s="903"/>
      <c r="J67" s="903"/>
      <c r="K67" s="903"/>
      <c r="L67" s="903" t="s">
        <v>29</v>
      </c>
      <c r="M67" s="903"/>
      <c r="N67" s="903"/>
      <c r="O67" s="903"/>
      <c r="P67" s="903"/>
      <c r="Q67" s="903"/>
      <c r="R67" s="903"/>
      <c r="S67" s="922" t="s">
        <v>1667</v>
      </c>
      <c r="T67" s="923"/>
      <c r="U67" s="923"/>
      <c r="V67" s="923"/>
      <c r="W67" s="923"/>
      <c r="X67" s="923"/>
      <c r="Y67" s="923"/>
      <c r="Z67" s="923"/>
      <c r="AA67" s="923"/>
      <c r="AB67" s="923"/>
      <c r="AC67" s="923"/>
      <c r="AD67" s="923"/>
      <c r="AE67" s="923"/>
      <c r="AF67" s="923"/>
      <c r="AG67" s="924"/>
      <c r="AH67" s="3"/>
      <c r="AI67" s="3"/>
      <c r="AJ67" s="3"/>
      <c r="AK67" s="3"/>
      <c r="AL67" s="3"/>
      <c r="AM67" s="4"/>
      <c r="AS67" s="16"/>
      <c r="AT67" s="16"/>
    </row>
    <row r="68" spans="3:46" ht="16.5" customHeight="1">
      <c r="C68" s="3"/>
      <c r="D68" s="3"/>
      <c r="E68" s="605" t="s">
        <v>3000</v>
      </c>
      <c r="F68" s="407"/>
      <c r="G68" s="606"/>
      <c r="H68" s="606"/>
      <c r="I68" s="606"/>
      <c r="J68" s="407"/>
      <c r="K68" s="607"/>
      <c r="L68" s="606" t="s">
        <v>2996</v>
      </c>
      <c r="M68" s="606"/>
      <c r="N68" s="444"/>
      <c r="O68" s="606"/>
      <c r="P68" s="606"/>
      <c r="Q68" s="606"/>
      <c r="R68" s="607"/>
      <c r="S68" s="605" t="s">
        <v>2992</v>
      </c>
      <c r="T68" s="606"/>
      <c r="U68" s="606"/>
      <c r="V68" s="606"/>
      <c r="W68" s="606"/>
      <c r="X68" s="606"/>
      <c r="Y68" s="444"/>
      <c r="Z68" s="606"/>
      <c r="AA68" s="606"/>
      <c r="AB68" s="606"/>
      <c r="AC68" s="606"/>
      <c r="AD68" s="606"/>
      <c r="AE68" s="606"/>
      <c r="AF68" s="606"/>
      <c r="AG68" s="607"/>
      <c r="AH68" s="3"/>
      <c r="AI68" s="3"/>
      <c r="AJ68" s="3"/>
      <c r="AK68" s="3"/>
      <c r="AL68" s="3"/>
      <c r="AM68" s="4"/>
      <c r="AS68" s="16"/>
      <c r="AT68" s="16"/>
    </row>
    <row r="69" spans="3:46" ht="16.5" customHeight="1">
      <c r="C69" s="3"/>
      <c r="D69" s="3"/>
      <c r="E69" s="694" t="s">
        <v>3001</v>
      </c>
      <c r="F69" s="384"/>
      <c r="G69" s="695"/>
      <c r="H69" s="695"/>
      <c r="I69" s="695"/>
      <c r="J69" s="384"/>
      <c r="K69" s="696"/>
      <c r="L69" s="695" t="s">
        <v>2997</v>
      </c>
      <c r="M69" s="695"/>
      <c r="N69" s="397"/>
      <c r="O69" s="695"/>
      <c r="P69" s="695"/>
      <c r="Q69" s="695"/>
      <c r="R69" s="696"/>
      <c r="S69" s="605" t="s">
        <v>2993</v>
      </c>
      <c r="T69" s="695"/>
      <c r="U69" s="695"/>
      <c r="V69" s="695"/>
      <c r="W69" s="695"/>
      <c r="X69" s="695"/>
      <c r="Y69" s="397"/>
      <c r="Z69" s="695"/>
      <c r="AA69" s="695"/>
      <c r="AB69" s="695"/>
      <c r="AC69" s="695"/>
      <c r="AD69" s="695"/>
      <c r="AE69" s="695"/>
      <c r="AF69" s="695"/>
      <c r="AG69" s="696"/>
      <c r="AH69" s="3"/>
      <c r="AI69" s="3"/>
      <c r="AJ69" s="3"/>
      <c r="AK69" s="3"/>
      <c r="AL69" s="3"/>
      <c r="AM69" s="4"/>
      <c r="AS69" s="16"/>
      <c r="AT69" s="16"/>
    </row>
    <row r="70" spans="3:46" s="3" customFormat="1" ht="15.75">
      <c r="AN70" s="4"/>
      <c r="AO70" s="4"/>
      <c r="AP70" s="4"/>
      <c r="AQ70" s="4"/>
      <c r="AR70" s="5"/>
      <c r="AS70" s="5"/>
    </row>
    <row r="71" spans="3:46" ht="16.5" customHeight="1">
      <c r="C71" s="698" t="s">
        <v>3011</v>
      </c>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4"/>
      <c r="AS71" s="16"/>
      <c r="AT71" s="16"/>
    </row>
    <row r="72" spans="3:46" ht="16.5" customHeight="1">
      <c r="C72" s="3"/>
      <c r="D72" s="3" t="s">
        <v>3012</v>
      </c>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4"/>
      <c r="AS72" s="16"/>
      <c r="AT72" s="16"/>
    </row>
    <row r="73" spans="3:46" ht="16.5" customHeight="1">
      <c r="C73" s="3"/>
      <c r="D73" s="3"/>
      <c r="E73" s="3" t="s">
        <v>3026</v>
      </c>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4"/>
      <c r="AS73" s="16"/>
      <c r="AT73" s="16"/>
    </row>
    <row r="74" spans="3:46" ht="16.5" customHeight="1">
      <c r="C74" s="3"/>
      <c r="D74" s="3"/>
      <c r="E74" s="903" t="s">
        <v>2247</v>
      </c>
      <c r="F74" s="903"/>
      <c r="G74" s="903"/>
      <c r="H74" s="903"/>
      <c r="I74" s="903"/>
      <c r="J74" s="903"/>
      <c r="K74" s="903"/>
      <c r="L74" s="903" t="s">
        <v>29</v>
      </c>
      <c r="M74" s="903"/>
      <c r="N74" s="903"/>
      <c r="O74" s="903"/>
      <c r="P74" s="903"/>
      <c r="Q74" s="903"/>
      <c r="R74" s="903"/>
      <c r="S74" s="922" t="s">
        <v>1667</v>
      </c>
      <c r="T74" s="923"/>
      <c r="U74" s="923"/>
      <c r="V74" s="923"/>
      <c r="W74" s="923"/>
      <c r="X74" s="923"/>
      <c r="Y74" s="923"/>
      <c r="Z74" s="923"/>
      <c r="AA74" s="923"/>
      <c r="AB74" s="923"/>
      <c r="AC74" s="923"/>
      <c r="AD74" s="923"/>
      <c r="AE74" s="923"/>
      <c r="AF74" s="923"/>
      <c r="AG74" s="924"/>
      <c r="AH74" s="3"/>
      <c r="AI74" s="3"/>
      <c r="AJ74" s="3"/>
      <c r="AK74" s="3"/>
      <c r="AL74" s="3"/>
      <c r="AM74" s="4"/>
      <c r="AS74" s="16"/>
      <c r="AT74" s="16"/>
    </row>
    <row r="75" spans="3:46" ht="16.5" customHeight="1">
      <c r="C75" s="3"/>
      <c r="D75" s="3"/>
      <c r="E75" s="605" t="s">
        <v>2979</v>
      </c>
      <c r="F75" s="407"/>
      <c r="G75" s="606"/>
      <c r="H75" s="606"/>
      <c r="I75" s="606"/>
      <c r="J75" s="407"/>
      <c r="K75" s="607"/>
      <c r="L75" s="606" t="s">
        <v>1279</v>
      </c>
      <c r="M75" s="606"/>
      <c r="N75" s="444"/>
      <c r="O75" s="606"/>
      <c r="P75" s="606"/>
      <c r="Q75" s="606"/>
      <c r="R75" s="607"/>
      <c r="S75" s="608" t="s">
        <v>3002</v>
      </c>
      <c r="T75" s="609"/>
      <c r="U75" s="609"/>
      <c r="V75" s="609"/>
      <c r="W75" s="609"/>
      <c r="X75" s="609"/>
      <c r="Y75" s="444"/>
      <c r="Z75" s="609"/>
      <c r="AA75" s="609"/>
      <c r="AB75" s="609"/>
      <c r="AC75" s="609"/>
      <c r="AD75" s="609"/>
      <c r="AE75" s="609"/>
      <c r="AF75" s="609"/>
      <c r="AG75" s="610"/>
      <c r="AH75" s="3"/>
      <c r="AI75" s="3"/>
      <c r="AJ75" s="3"/>
      <c r="AK75" s="3"/>
      <c r="AL75" s="3"/>
      <c r="AM75" s="4"/>
      <c r="AS75" s="16"/>
      <c r="AT75" s="16"/>
    </row>
    <row r="76" spans="3:46" ht="16.5" customHeight="1">
      <c r="C76" s="3"/>
      <c r="D76" s="3"/>
      <c r="E76" s="694" t="s">
        <v>2980</v>
      </c>
      <c r="F76" s="384"/>
      <c r="G76" s="695"/>
      <c r="H76" s="695"/>
      <c r="I76" s="695"/>
      <c r="J76" s="384"/>
      <c r="K76" s="696"/>
      <c r="L76" s="695" t="s">
        <v>1791</v>
      </c>
      <c r="M76" s="695"/>
      <c r="N76" s="397"/>
      <c r="O76" s="695"/>
      <c r="P76" s="695"/>
      <c r="Q76" s="695"/>
      <c r="R76" s="696"/>
      <c r="S76" s="699" t="s">
        <v>3003</v>
      </c>
      <c r="T76" s="700"/>
      <c r="U76" s="700"/>
      <c r="V76" s="700"/>
      <c r="W76" s="700"/>
      <c r="X76" s="700"/>
      <c r="Y76" s="397"/>
      <c r="Z76" s="700"/>
      <c r="AA76" s="700"/>
      <c r="AB76" s="700"/>
      <c r="AC76" s="700"/>
      <c r="AD76" s="700"/>
      <c r="AE76" s="700"/>
      <c r="AF76" s="700"/>
      <c r="AG76" s="701"/>
      <c r="AH76" s="3"/>
      <c r="AI76" s="3"/>
      <c r="AJ76" s="3"/>
      <c r="AK76" s="3"/>
      <c r="AL76" s="3"/>
      <c r="AM76" s="4"/>
      <c r="AS76" s="16"/>
      <c r="AT76" s="16"/>
    </row>
    <row r="77" spans="3:46" ht="16.5" customHeight="1">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4"/>
      <c r="AS77" s="16"/>
      <c r="AT77" s="16"/>
    </row>
    <row r="78" spans="3:46" ht="16.5" customHeight="1">
      <c r="C78" s="3"/>
      <c r="D78" s="3"/>
      <c r="E78" s="3" t="s">
        <v>2987</v>
      </c>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4"/>
      <c r="AS78" s="16"/>
      <c r="AT78" s="16"/>
    </row>
    <row r="79" spans="3:46" ht="16.5" customHeight="1">
      <c r="C79" s="3"/>
      <c r="D79" s="3"/>
      <c r="E79" s="903" t="s">
        <v>2247</v>
      </c>
      <c r="F79" s="903"/>
      <c r="G79" s="903"/>
      <c r="H79" s="903"/>
      <c r="I79" s="903"/>
      <c r="J79" s="903"/>
      <c r="K79" s="903"/>
      <c r="L79" s="903" t="s">
        <v>29</v>
      </c>
      <c r="M79" s="903"/>
      <c r="N79" s="903"/>
      <c r="O79" s="903"/>
      <c r="P79" s="903"/>
      <c r="Q79" s="903"/>
      <c r="R79" s="903"/>
      <c r="S79" s="922" t="s">
        <v>1667</v>
      </c>
      <c r="T79" s="923"/>
      <c r="U79" s="923"/>
      <c r="V79" s="923"/>
      <c r="W79" s="923"/>
      <c r="X79" s="923"/>
      <c r="Y79" s="923"/>
      <c r="Z79" s="923"/>
      <c r="AA79" s="923"/>
      <c r="AB79" s="923"/>
      <c r="AC79" s="923"/>
      <c r="AD79" s="923"/>
      <c r="AE79" s="923"/>
      <c r="AF79" s="923"/>
      <c r="AG79" s="924"/>
      <c r="AH79" s="3"/>
      <c r="AI79" s="3"/>
      <c r="AJ79" s="3"/>
      <c r="AK79" s="3"/>
      <c r="AL79" s="3"/>
      <c r="AM79" s="4"/>
      <c r="AS79" s="16"/>
      <c r="AT79" s="16"/>
    </row>
    <row r="80" spans="3:46" ht="16.5" customHeight="1">
      <c r="C80" s="3"/>
      <c r="D80" s="3"/>
      <c r="E80" s="608" t="s">
        <v>3005</v>
      </c>
      <c r="F80" s="407"/>
      <c r="G80" s="609"/>
      <c r="H80" s="609"/>
      <c r="I80" s="609"/>
      <c r="J80" s="407"/>
      <c r="K80" s="610"/>
      <c r="L80" s="609" t="s">
        <v>3008</v>
      </c>
      <c r="M80" s="609"/>
      <c r="N80" s="444"/>
      <c r="O80" s="609"/>
      <c r="P80" s="609"/>
      <c r="Q80" s="609"/>
      <c r="R80" s="610"/>
      <c r="S80" s="605" t="s">
        <v>2992</v>
      </c>
      <c r="T80" s="606"/>
      <c r="U80" s="606"/>
      <c r="V80" s="606"/>
      <c r="W80" s="606"/>
      <c r="X80" s="606"/>
      <c r="Y80" s="444"/>
      <c r="Z80" s="606"/>
      <c r="AA80" s="606"/>
      <c r="AB80" s="606"/>
      <c r="AC80" s="606"/>
      <c r="AD80" s="606"/>
      <c r="AE80" s="606"/>
      <c r="AF80" s="606"/>
      <c r="AG80" s="607"/>
      <c r="AH80" s="3"/>
      <c r="AI80" s="3"/>
      <c r="AJ80" s="3"/>
      <c r="AK80" s="3"/>
      <c r="AL80" s="3"/>
      <c r="AM80" s="4"/>
      <c r="AS80" s="16"/>
      <c r="AT80" s="16"/>
    </row>
    <row r="81" spans="3:46" ht="16.5" customHeight="1">
      <c r="C81" s="3"/>
      <c r="D81" s="3"/>
      <c r="E81" s="699" t="s">
        <v>3006</v>
      </c>
      <c r="F81" s="384"/>
      <c r="G81" s="700"/>
      <c r="H81" s="700"/>
      <c r="I81" s="700"/>
      <c r="J81" s="384"/>
      <c r="K81" s="701"/>
      <c r="L81" s="700" t="s">
        <v>3007</v>
      </c>
      <c r="M81" s="700"/>
      <c r="N81" s="397"/>
      <c r="O81" s="700"/>
      <c r="P81" s="700"/>
      <c r="Q81" s="700"/>
      <c r="R81" s="701"/>
      <c r="S81" s="605" t="s">
        <v>2993</v>
      </c>
      <c r="T81" s="695"/>
      <c r="U81" s="695"/>
      <c r="V81" s="695"/>
      <c r="W81" s="695"/>
      <c r="X81" s="695"/>
      <c r="Y81" s="397"/>
      <c r="Z81" s="695"/>
      <c r="AA81" s="695"/>
      <c r="AB81" s="695"/>
      <c r="AC81" s="695"/>
      <c r="AD81" s="695"/>
      <c r="AE81" s="695"/>
      <c r="AF81" s="695"/>
      <c r="AG81" s="696"/>
      <c r="AH81" s="3"/>
      <c r="AI81" s="3"/>
      <c r="AJ81" s="3"/>
      <c r="AK81" s="3"/>
      <c r="AL81" s="3"/>
      <c r="AM81" s="4"/>
      <c r="AS81" s="16"/>
      <c r="AT81" s="16"/>
    </row>
    <row r="82" spans="3:46" ht="16.5" customHeight="1">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4"/>
      <c r="AS82" s="16"/>
      <c r="AT82" s="16"/>
    </row>
    <row r="83" spans="3:46" ht="16.5" customHeight="1">
      <c r="C83" s="3"/>
      <c r="D83" s="3" t="s">
        <v>3013</v>
      </c>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4"/>
      <c r="AS83" s="16"/>
      <c r="AT83" s="16"/>
    </row>
    <row r="84" spans="3:46" ht="16.5" customHeight="1">
      <c r="C84" s="3"/>
      <c r="D84" s="3"/>
      <c r="E84" s="3" t="s">
        <v>3026</v>
      </c>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4"/>
      <c r="AS84" s="16"/>
      <c r="AT84" s="16"/>
    </row>
    <row r="85" spans="3:46" ht="16.5" customHeight="1">
      <c r="C85" s="3"/>
      <c r="D85" s="3"/>
      <c r="E85" s="903" t="s">
        <v>2247</v>
      </c>
      <c r="F85" s="903"/>
      <c r="G85" s="903"/>
      <c r="H85" s="903"/>
      <c r="I85" s="903"/>
      <c r="J85" s="903"/>
      <c r="K85" s="903"/>
      <c r="L85" s="903" t="s">
        <v>29</v>
      </c>
      <c r="M85" s="903"/>
      <c r="N85" s="903"/>
      <c r="O85" s="903"/>
      <c r="P85" s="903"/>
      <c r="Q85" s="903"/>
      <c r="R85" s="903"/>
      <c r="S85" s="922" t="s">
        <v>1667</v>
      </c>
      <c r="T85" s="923"/>
      <c r="U85" s="923"/>
      <c r="V85" s="923"/>
      <c r="W85" s="923"/>
      <c r="X85" s="923"/>
      <c r="Y85" s="923"/>
      <c r="Z85" s="923"/>
      <c r="AA85" s="923"/>
      <c r="AB85" s="923"/>
      <c r="AC85" s="923"/>
      <c r="AD85" s="923"/>
      <c r="AE85" s="923"/>
      <c r="AF85" s="923"/>
      <c r="AG85" s="924"/>
      <c r="AH85" s="3"/>
      <c r="AI85" s="3"/>
      <c r="AJ85" s="3"/>
      <c r="AK85" s="3"/>
      <c r="AL85" s="3"/>
      <c r="AM85" s="4"/>
      <c r="AS85" s="16"/>
      <c r="AT85" s="16"/>
    </row>
    <row r="86" spans="3:46" ht="16.5" customHeight="1">
      <c r="C86" s="3"/>
      <c r="D86" s="3"/>
      <c r="E86" s="605" t="s">
        <v>2979</v>
      </c>
      <c r="F86" s="407"/>
      <c r="G86" s="606"/>
      <c r="H86" s="606"/>
      <c r="I86" s="606"/>
      <c r="J86" s="407"/>
      <c r="K86" s="607"/>
      <c r="L86" s="606" t="s">
        <v>1279</v>
      </c>
      <c r="M86" s="606"/>
      <c r="N86" s="444"/>
      <c r="O86" s="606"/>
      <c r="P86" s="606"/>
      <c r="Q86" s="606"/>
      <c r="R86" s="607"/>
      <c r="S86" s="608" t="s">
        <v>3002</v>
      </c>
      <c r="T86" s="609"/>
      <c r="U86" s="609"/>
      <c r="V86" s="609"/>
      <c r="W86" s="609"/>
      <c r="X86" s="609"/>
      <c r="Y86" s="444"/>
      <c r="Z86" s="609"/>
      <c r="AA86" s="609"/>
      <c r="AB86" s="609"/>
      <c r="AC86" s="609"/>
      <c r="AD86" s="609"/>
      <c r="AE86" s="609"/>
      <c r="AF86" s="609"/>
      <c r="AG86" s="610"/>
      <c r="AH86" s="3"/>
      <c r="AI86" s="3"/>
      <c r="AJ86" s="3"/>
      <c r="AK86" s="3"/>
      <c r="AL86" s="3"/>
      <c r="AM86" s="4"/>
      <c r="AS86" s="16"/>
      <c r="AT86" s="16"/>
    </row>
    <row r="87" spans="3:46" ht="16.5" customHeight="1">
      <c r="C87" s="3"/>
      <c r="D87" s="3"/>
      <c r="E87" s="694" t="s">
        <v>2980</v>
      </c>
      <c r="F87" s="384"/>
      <c r="G87" s="695"/>
      <c r="H87" s="695"/>
      <c r="I87" s="695"/>
      <c r="J87" s="384"/>
      <c r="K87" s="696"/>
      <c r="L87" s="695" t="s">
        <v>1791</v>
      </c>
      <c r="M87" s="695"/>
      <c r="N87" s="397"/>
      <c r="O87" s="695"/>
      <c r="P87" s="695"/>
      <c r="Q87" s="695"/>
      <c r="R87" s="696"/>
      <c r="S87" s="699" t="s">
        <v>3004</v>
      </c>
      <c r="T87" s="700"/>
      <c r="U87" s="700"/>
      <c r="V87" s="700"/>
      <c r="W87" s="700"/>
      <c r="X87" s="700"/>
      <c r="Y87" s="397"/>
      <c r="Z87" s="700"/>
      <c r="AA87" s="700"/>
      <c r="AB87" s="700"/>
      <c r="AC87" s="700"/>
      <c r="AD87" s="700"/>
      <c r="AE87" s="700"/>
      <c r="AF87" s="700"/>
      <c r="AG87" s="701"/>
      <c r="AH87" s="3"/>
      <c r="AI87" s="3"/>
      <c r="AJ87" s="3"/>
      <c r="AK87" s="3"/>
      <c r="AL87" s="3"/>
      <c r="AM87" s="4"/>
      <c r="AS87" s="16"/>
      <c r="AT87" s="16"/>
    </row>
    <row r="88" spans="3:46" ht="16.5" customHeight="1">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4"/>
      <c r="AS88" s="16"/>
      <c r="AT88" s="16"/>
    </row>
    <row r="89" spans="3:46" ht="16.5" customHeight="1">
      <c r="C89" s="3"/>
      <c r="D89" s="3"/>
      <c r="E89" s="3" t="s">
        <v>2987</v>
      </c>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4"/>
      <c r="AS89" s="16"/>
      <c r="AT89" s="16"/>
    </row>
    <row r="90" spans="3:46" ht="16.5" customHeight="1">
      <c r="C90" s="3"/>
      <c r="D90" s="3"/>
      <c r="E90" s="903" t="s">
        <v>2247</v>
      </c>
      <c r="F90" s="903"/>
      <c r="G90" s="903"/>
      <c r="H90" s="903"/>
      <c r="I90" s="903"/>
      <c r="J90" s="903"/>
      <c r="K90" s="903"/>
      <c r="L90" s="903" t="s">
        <v>29</v>
      </c>
      <c r="M90" s="903"/>
      <c r="N90" s="903"/>
      <c r="O90" s="903"/>
      <c r="P90" s="903"/>
      <c r="Q90" s="903"/>
      <c r="R90" s="903"/>
      <c r="S90" s="922" t="s">
        <v>1667</v>
      </c>
      <c r="T90" s="923"/>
      <c r="U90" s="923"/>
      <c r="V90" s="923"/>
      <c r="W90" s="923"/>
      <c r="X90" s="923"/>
      <c r="Y90" s="923"/>
      <c r="Z90" s="923"/>
      <c r="AA90" s="923"/>
      <c r="AB90" s="923"/>
      <c r="AC90" s="923"/>
      <c r="AD90" s="923"/>
      <c r="AE90" s="923"/>
      <c r="AF90" s="923"/>
      <c r="AG90" s="924"/>
      <c r="AH90" s="3"/>
      <c r="AI90" s="3"/>
      <c r="AJ90" s="3"/>
      <c r="AK90" s="3"/>
      <c r="AL90" s="3"/>
      <c r="AM90" s="4"/>
      <c r="AS90" s="16"/>
      <c r="AT90" s="16"/>
    </row>
    <row r="91" spans="3:46" ht="16.5" customHeight="1">
      <c r="C91" s="3"/>
      <c r="D91" s="3"/>
      <c r="E91" s="608" t="s">
        <v>3071</v>
      </c>
      <c r="F91" s="407"/>
      <c r="G91" s="609"/>
      <c r="H91" s="609"/>
      <c r="I91" s="609"/>
      <c r="J91" s="407"/>
      <c r="K91" s="610"/>
      <c r="L91" s="609" t="s">
        <v>3009</v>
      </c>
      <c r="M91" s="609"/>
      <c r="N91" s="444"/>
      <c r="O91" s="609"/>
      <c r="P91" s="609"/>
      <c r="Q91" s="609"/>
      <c r="R91" s="610"/>
      <c r="S91" s="605" t="s">
        <v>2992</v>
      </c>
      <c r="T91" s="606"/>
      <c r="U91" s="606"/>
      <c r="V91" s="606"/>
      <c r="W91" s="606"/>
      <c r="X91" s="606"/>
      <c r="Y91" s="444"/>
      <c r="Z91" s="606"/>
      <c r="AA91" s="606"/>
      <c r="AB91" s="606"/>
      <c r="AC91" s="606"/>
      <c r="AD91" s="606"/>
      <c r="AE91" s="606"/>
      <c r="AF91" s="606"/>
      <c r="AG91" s="607"/>
      <c r="AH91" s="3"/>
      <c r="AI91" s="3"/>
      <c r="AJ91" s="3"/>
      <c r="AK91" s="3"/>
      <c r="AL91" s="3"/>
      <c r="AM91" s="4"/>
      <c r="AS91" s="16"/>
      <c r="AT91" s="16"/>
    </row>
    <row r="92" spans="3:46" ht="16.5" customHeight="1">
      <c r="C92" s="3"/>
      <c r="D92" s="3"/>
      <c r="E92" s="699" t="s">
        <v>3072</v>
      </c>
      <c r="F92" s="384"/>
      <c r="G92" s="700"/>
      <c r="H92" s="700"/>
      <c r="I92" s="700"/>
      <c r="J92" s="384"/>
      <c r="K92" s="701"/>
      <c r="L92" s="700" t="s">
        <v>3010</v>
      </c>
      <c r="M92" s="700"/>
      <c r="N92" s="397"/>
      <c r="O92" s="700"/>
      <c r="P92" s="700"/>
      <c r="Q92" s="700"/>
      <c r="R92" s="701"/>
      <c r="S92" s="605" t="s">
        <v>2993</v>
      </c>
      <c r="T92" s="695"/>
      <c r="U92" s="695"/>
      <c r="V92" s="695"/>
      <c r="W92" s="695"/>
      <c r="X92" s="695"/>
      <c r="Y92" s="397"/>
      <c r="Z92" s="695"/>
      <c r="AA92" s="695"/>
      <c r="AB92" s="695"/>
      <c r="AC92" s="695"/>
      <c r="AD92" s="695"/>
      <c r="AE92" s="695"/>
      <c r="AF92" s="695"/>
      <c r="AG92" s="696"/>
      <c r="AH92" s="3"/>
      <c r="AI92" s="3"/>
      <c r="AJ92" s="3"/>
      <c r="AK92" s="3"/>
      <c r="AL92" s="3"/>
      <c r="AM92" s="4"/>
      <c r="AS92" s="16"/>
      <c r="AT92" s="16"/>
    </row>
    <row r="93" spans="3:46" s="3" customFormat="1" ht="15.75">
      <c r="AN93" s="4"/>
      <c r="AO93" s="4"/>
      <c r="AP93" s="4"/>
      <c r="AQ93" s="4"/>
      <c r="AR93" s="5"/>
      <c r="AS93" s="5"/>
    </row>
    <row r="94" spans="3:46" ht="16.5" customHeight="1">
      <c r="C94" s="698" t="s">
        <v>3016</v>
      </c>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4"/>
      <c r="AS94" s="16"/>
      <c r="AT94" s="16"/>
    </row>
    <row r="95" spans="3:46" ht="16.5" customHeight="1">
      <c r="C95" s="3"/>
      <c r="D95" s="3" t="s">
        <v>3014</v>
      </c>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4"/>
      <c r="AS95" s="16"/>
      <c r="AT95" s="16"/>
    </row>
    <row r="96" spans="3:46" ht="16.5" customHeight="1">
      <c r="C96" s="3"/>
      <c r="D96" s="3"/>
      <c r="E96" s="3" t="s">
        <v>3026</v>
      </c>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4"/>
      <c r="AS96" s="16"/>
      <c r="AT96" s="16"/>
    </row>
    <row r="97" spans="3:46" ht="16.5" customHeight="1">
      <c r="C97" s="3"/>
      <c r="D97" s="3"/>
      <c r="E97" s="903" t="s">
        <v>2247</v>
      </c>
      <c r="F97" s="903"/>
      <c r="G97" s="903"/>
      <c r="H97" s="903"/>
      <c r="I97" s="903"/>
      <c r="J97" s="903"/>
      <c r="K97" s="903"/>
      <c r="L97" s="903" t="s">
        <v>29</v>
      </c>
      <c r="M97" s="903"/>
      <c r="N97" s="903"/>
      <c r="O97" s="903"/>
      <c r="P97" s="903"/>
      <c r="Q97" s="903"/>
      <c r="R97" s="903"/>
      <c r="S97" s="922" t="s">
        <v>1667</v>
      </c>
      <c r="T97" s="923"/>
      <c r="U97" s="923"/>
      <c r="V97" s="923"/>
      <c r="W97" s="923"/>
      <c r="X97" s="923"/>
      <c r="Y97" s="923"/>
      <c r="Z97" s="923"/>
      <c r="AA97" s="923"/>
      <c r="AB97" s="923"/>
      <c r="AC97" s="923"/>
      <c r="AD97" s="923"/>
      <c r="AE97" s="923"/>
      <c r="AF97" s="923"/>
      <c r="AG97" s="924"/>
      <c r="AH97" s="3"/>
      <c r="AI97" s="3"/>
      <c r="AJ97" s="3"/>
      <c r="AK97" s="3"/>
      <c r="AL97" s="3"/>
      <c r="AM97" s="4"/>
      <c r="AS97" s="16"/>
      <c r="AT97" s="16"/>
    </row>
    <row r="98" spans="3:46" ht="16.5" customHeight="1">
      <c r="C98" s="3"/>
      <c r="D98" s="3"/>
      <c r="E98" s="605" t="s">
        <v>2979</v>
      </c>
      <c r="F98" s="407"/>
      <c r="G98" s="606"/>
      <c r="H98" s="606"/>
      <c r="I98" s="606"/>
      <c r="J98" s="407"/>
      <c r="K98" s="607"/>
      <c r="L98" s="606" t="s">
        <v>1279</v>
      </c>
      <c r="M98" s="606"/>
      <c r="N98" s="444"/>
      <c r="O98" s="606"/>
      <c r="P98" s="606"/>
      <c r="Q98" s="606"/>
      <c r="R98" s="607"/>
      <c r="S98" s="608" t="s">
        <v>3021</v>
      </c>
      <c r="T98" s="609"/>
      <c r="U98" s="609"/>
      <c r="V98" s="609"/>
      <c r="W98" s="609"/>
      <c r="X98" s="609"/>
      <c r="Y98" s="444"/>
      <c r="Z98" s="609"/>
      <c r="AA98" s="609"/>
      <c r="AB98" s="609"/>
      <c r="AC98" s="609"/>
      <c r="AD98" s="609"/>
      <c r="AE98" s="609"/>
      <c r="AF98" s="609"/>
      <c r="AG98" s="610"/>
      <c r="AH98" s="3"/>
      <c r="AI98" s="3"/>
      <c r="AJ98" s="3"/>
      <c r="AK98" s="3"/>
      <c r="AL98" s="3"/>
      <c r="AM98" s="4"/>
      <c r="AS98" s="16"/>
      <c r="AT98" s="16"/>
    </row>
    <row r="99" spans="3:46" ht="16.5" customHeight="1">
      <c r="C99" s="3"/>
      <c r="D99" s="3"/>
      <c r="E99" s="694" t="s">
        <v>2980</v>
      </c>
      <c r="F99" s="384"/>
      <c r="G99" s="695"/>
      <c r="H99" s="695"/>
      <c r="I99" s="695"/>
      <c r="J99" s="384"/>
      <c r="K99" s="696"/>
      <c r="L99" s="695" t="s">
        <v>1791</v>
      </c>
      <c r="M99" s="695"/>
      <c r="N99" s="397"/>
      <c r="O99" s="695"/>
      <c r="P99" s="695"/>
      <c r="Q99" s="695"/>
      <c r="R99" s="696"/>
      <c r="S99" s="699" t="s">
        <v>3022</v>
      </c>
      <c r="T99" s="700"/>
      <c r="U99" s="700"/>
      <c r="V99" s="700"/>
      <c r="W99" s="700"/>
      <c r="X99" s="700"/>
      <c r="Y99" s="397"/>
      <c r="Z99" s="700"/>
      <c r="AA99" s="700"/>
      <c r="AB99" s="700"/>
      <c r="AC99" s="700"/>
      <c r="AD99" s="700"/>
      <c r="AE99" s="700"/>
      <c r="AF99" s="700"/>
      <c r="AG99" s="701"/>
      <c r="AH99" s="3"/>
      <c r="AI99" s="3"/>
      <c r="AJ99" s="3"/>
      <c r="AK99" s="3"/>
      <c r="AL99" s="3"/>
      <c r="AM99" s="4"/>
      <c r="AS99" s="16"/>
      <c r="AT99" s="16"/>
    </row>
    <row r="100" spans="3:46" ht="16.5" customHeight="1">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4"/>
      <c r="AS100" s="16"/>
      <c r="AT100" s="16"/>
    </row>
    <row r="101" spans="3:46" ht="16.5" customHeight="1">
      <c r="C101" s="3"/>
      <c r="D101" s="3"/>
      <c r="E101" s="3" t="s">
        <v>2987</v>
      </c>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4"/>
      <c r="AS101" s="16"/>
      <c r="AT101" s="16"/>
    </row>
    <row r="102" spans="3:46" ht="16.5" customHeight="1">
      <c r="C102" s="3"/>
      <c r="D102" s="3"/>
      <c r="E102" s="903" t="s">
        <v>2247</v>
      </c>
      <c r="F102" s="903"/>
      <c r="G102" s="903"/>
      <c r="H102" s="903"/>
      <c r="I102" s="903"/>
      <c r="J102" s="903"/>
      <c r="K102" s="903"/>
      <c r="L102" s="903" t="s">
        <v>29</v>
      </c>
      <c r="M102" s="903"/>
      <c r="N102" s="903"/>
      <c r="O102" s="903"/>
      <c r="P102" s="903"/>
      <c r="Q102" s="903"/>
      <c r="R102" s="903"/>
      <c r="S102" s="922" t="s">
        <v>1667</v>
      </c>
      <c r="T102" s="923"/>
      <c r="U102" s="923"/>
      <c r="V102" s="923"/>
      <c r="W102" s="923"/>
      <c r="X102" s="923"/>
      <c r="Y102" s="923"/>
      <c r="Z102" s="923"/>
      <c r="AA102" s="923"/>
      <c r="AB102" s="923"/>
      <c r="AC102" s="923"/>
      <c r="AD102" s="923"/>
      <c r="AE102" s="923"/>
      <c r="AF102" s="923"/>
      <c r="AG102" s="924"/>
      <c r="AH102" s="3"/>
      <c r="AI102" s="3"/>
      <c r="AJ102" s="3"/>
      <c r="AK102" s="3"/>
      <c r="AL102" s="3"/>
      <c r="AM102" s="4"/>
      <c r="AS102" s="16"/>
      <c r="AT102" s="16"/>
    </row>
    <row r="103" spans="3:46" ht="16.5" customHeight="1">
      <c r="C103" s="3"/>
      <c r="D103" s="3"/>
      <c r="E103" s="608" t="s">
        <v>3073</v>
      </c>
      <c r="F103" s="407"/>
      <c r="G103" s="609"/>
      <c r="H103" s="609"/>
      <c r="I103" s="609"/>
      <c r="J103" s="407"/>
      <c r="K103" s="610"/>
      <c r="L103" s="609" t="s">
        <v>3017</v>
      </c>
      <c r="M103" s="609"/>
      <c r="N103" s="444"/>
      <c r="O103" s="609"/>
      <c r="P103" s="609"/>
      <c r="Q103" s="609"/>
      <c r="R103" s="610"/>
      <c r="S103" s="605" t="s">
        <v>2992</v>
      </c>
      <c r="T103" s="606"/>
      <c r="U103" s="606"/>
      <c r="V103" s="606"/>
      <c r="W103" s="606"/>
      <c r="X103" s="606"/>
      <c r="Y103" s="444"/>
      <c r="Z103" s="606"/>
      <c r="AA103" s="606"/>
      <c r="AB103" s="606"/>
      <c r="AC103" s="606"/>
      <c r="AD103" s="606"/>
      <c r="AE103" s="606"/>
      <c r="AF103" s="606"/>
      <c r="AG103" s="607"/>
      <c r="AH103" s="3"/>
      <c r="AI103" s="3"/>
      <c r="AJ103" s="3"/>
      <c r="AK103" s="3"/>
      <c r="AL103" s="3"/>
      <c r="AM103" s="4"/>
      <c r="AS103" s="16"/>
      <c r="AT103" s="16"/>
    </row>
    <row r="104" spans="3:46" ht="16.5" customHeight="1">
      <c r="C104" s="3"/>
      <c r="D104" s="3"/>
      <c r="E104" s="699" t="s">
        <v>3074</v>
      </c>
      <c r="F104" s="384"/>
      <c r="G104" s="700"/>
      <c r="H104" s="700"/>
      <c r="I104" s="700"/>
      <c r="J104" s="384"/>
      <c r="K104" s="701"/>
      <c r="L104" s="700" t="s">
        <v>3018</v>
      </c>
      <c r="M104" s="700"/>
      <c r="N104" s="397"/>
      <c r="O104" s="700"/>
      <c r="P104" s="700"/>
      <c r="Q104" s="700"/>
      <c r="R104" s="701"/>
      <c r="S104" s="605" t="s">
        <v>2993</v>
      </c>
      <c r="T104" s="695"/>
      <c r="U104" s="695"/>
      <c r="V104" s="695"/>
      <c r="W104" s="695"/>
      <c r="X104" s="695"/>
      <c r="Y104" s="397"/>
      <c r="Z104" s="695"/>
      <c r="AA104" s="695"/>
      <c r="AB104" s="695"/>
      <c r="AC104" s="695"/>
      <c r="AD104" s="695"/>
      <c r="AE104" s="695"/>
      <c r="AF104" s="695"/>
      <c r="AG104" s="696"/>
      <c r="AH104" s="3"/>
      <c r="AI104" s="3"/>
      <c r="AJ104" s="3"/>
      <c r="AK104" s="3"/>
      <c r="AL104" s="3"/>
      <c r="AM104" s="4"/>
      <c r="AS104" s="16"/>
      <c r="AT104" s="16"/>
    </row>
    <row r="105" spans="3:46" ht="16.5" customHeight="1">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4"/>
      <c r="AS105" s="16"/>
      <c r="AT105" s="16"/>
    </row>
    <row r="106" spans="3:46" ht="16.5" customHeight="1">
      <c r="C106" s="3"/>
      <c r="D106" s="3" t="s">
        <v>3015</v>
      </c>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4"/>
      <c r="AS106" s="16"/>
      <c r="AT106" s="16"/>
    </row>
    <row r="107" spans="3:46" ht="16.5" customHeight="1">
      <c r="C107" s="3"/>
      <c r="D107" s="3"/>
      <c r="E107" s="3" t="s">
        <v>3026</v>
      </c>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4"/>
      <c r="AS107" s="16"/>
      <c r="AT107" s="16"/>
    </row>
    <row r="108" spans="3:46" ht="16.5" customHeight="1">
      <c r="C108" s="3"/>
      <c r="D108" s="3"/>
      <c r="E108" s="903" t="s">
        <v>2247</v>
      </c>
      <c r="F108" s="903"/>
      <c r="G108" s="903"/>
      <c r="H108" s="903"/>
      <c r="I108" s="903"/>
      <c r="J108" s="903"/>
      <c r="K108" s="903"/>
      <c r="L108" s="903" t="s">
        <v>29</v>
      </c>
      <c r="M108" s="903"/>
      <c r="N108" s="903"/>
      <c r="O108" s="903"/>
      <c r="P108" s="903"/>
      <c r="Q108" s="903"/>
      <c r="R108" s="903"/>
      <c r="S108" s="922" t="s">
        <v>1667</v>
      </c>
      <c r="T108" s="923"/>
      <c r="U108" s="923"/>
      <c r="V108" s="923"/>
      <c r="W108" s="923"/>
      <c r="X108" s="923"/>
      <c r="Y108" s="923"/>
      <c r="Z108" s="923"/>
      <c r="AA108" s="923"/>
      <c r="AB108" s="923"/>
      <c r="AC108" s="923"/>
      <c r="AD108" s="923"/>
      <c r="AE108" s="923"/>
      <c r="AF108" s="923"/>
      <c r="AG108" s="924"/>
      <c r="AH108" s="3"/>
      <c r="AI108" s="3"/>
      <c r="AJ108" s="3"/>
      <c r="AK108" s="3"/>
      <c r="AL108" s="3"/>
      <c r="AM108" s="4"/>
      <c r="AS108" s="16"/>
      <c r="AT108" s="16"/>
    </row>
    <row r="109" spans="3:46" ht="16.5" customHeight="1">
      <c r="C109" s="3"/>
      <c r="D109" s="3"/>
      <c r="E109" s="605" t="s">
        <v>2979</v>
      </c>
      <c r="F109" s="407"/>
      <c r="G109" s="606"/>
      <c r="H109" s="606"/>
      <c r="I109" s="606"/>
      <c r="J109" s="407"/>
      <c r="K109" s="607"/>
      <c r="L109" s="606" t="s">
        <v>1279</v>
      </c>
      <c r="M109" s="606"/>
      <c r="N109" s="444"/>
      <c r="O109" s="606"/>
      <c r="P109" s="606"/>
      <c r="Q109" s="606"/>
      <c r="R109" s="607"/>
      <c r="S109" s="608" t="s">
        <v>3021</v>
      </c>
      <c r="T109" s="609"/>
      <c r="U109" s="609"/>
      <c r="V109" s="609"/>
      <c r="W109" s="609"/>
      <c r="X109" s="609"/>
      <c r="Y109" s="444"/>
      <c r="Z109" s="609"/>
      <c r="AA109" s="609"/>
      <c r="AB109" s="609"/>
      <c r="AC109" s="609"/>
      <c r="AD109" s="609"/>
      <c r="AE109" s="609"/>
      <c r="AF109" s="609"/>
      <c r="AG109" s="610"/>
      <c r="AH109" s="3"/>
      <c r="AI109" s="3"/>
      <c r="AJ109" s="3"/>
      <c r="AK109" s="3"/>
      <c r="AL109" s="3"/>
      <c r="AM109" s="4"/>
      <c r="AS109" s="16"/>
      <c r="AT109" s="16"/>
    </row>
    <row r="110" spans="3:46" ht="16.5" customHeight="1">
      <c r="C110" s="3"/>
      <c r="D110" s="3"/>
      <c r="E110" s="694" t="s">
        <v>2980</v>
      </c>
      <c r="F110" s="384"/>
      <c r="G110" s="695"/>
      <c r="H110" s="695"/>
      <c r="I110" s="695"/>
      <c r="J110" s="384"/>
      <c r="K110" s="696"/>
      <c r="L110" s="695" t="s">
        <v>1791</v>
      </c>
      <c r="M110" s="695"/>
      <c r="N110" s="397"/>
      <c r="O110" s="695"/>
      <c r="P110" s="695"/>
      <c r="Q110" s="695"/>
      <c r="R110" s="696"/>
      <c r="S110" s="699" t="s">
        <v>3023</v>
      </c>
      <c r="T110" s="700"/>
      <c r="U110" s="700"/>
      <c r="V110" s="700"/>
      <c r="W110" s="700"/>
      <c r="X110" s="700"/>
      <c r="Y110" s="397"/>
      <c r="Z110" s="700"/>
      <c r="AA110" s="700"/>
      <c r="AB110" s="700"/>
      <c r="AC110" s="700"/>
      <c r="AD110" s="700"/>
      <c r="AE110" s="700"/>
      <c r="AF110" s="700"/>
      <c r="AG110" s="701"/>
      <c r="AH110" s="3"/>
      <c r="AI110" s="3"/>
      <c r="AJ110" s="3"/>
      <c r="AK110" s="3"/>
      <c r="AL110" s="3"/>
      <c r="AM110" s="4"/>
      <c r="AS110" s="16"/>
      <c r="AT110" s="16"/>
    </row>
    <row r="111" spans="3:46" ht="16.5" customHeight="1">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4"/>
      <c r="AS111" s="16"/>
      <c r="AT111" s="16"/>
    </row>
    <row r="112" spans="3:46" ht="16.5" customHeight="1">
      <c r="C112" s="3"/>
      <c r="D112" s="3"/>
      <c r="E112" s="3" t="s">
        <v>2987</v>
      </c>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4"/>
      <c r="AS112" s="16"/>
      <c r="AT112" s="16"/>
    </row>
    <row r="113" spans="3:46" ht="16.5" customHeight="1">
      <c r="C113" s="3"/>
      <c r="D113" s="3"/>
      <c r="E113" s="903" t="s">
        <v>2247</v>
      </c>
      <c r="F113" s="903"/>
      <c r="G113" s="903"/>
      <c r="H113" s="903"/>
      <c r="I113" s="903"/>
      <c r="J113" s="903"/>
      <c r="K113" s="903"/>
      <c r="L113" s="903" t="s">
        <v>29</v>
      </c>
      <c r="M113" s="903"/>
      <c r="N113" s="903"/>
      <c r="O113" s="903"/>
      <c r="P113" s="903"/>
      <c r="Q113" s="903"/>
      <c r="R113" s="903"/>
      <c r="S113" s="922" t="s">
        <v>1667</v>
      </c>
      <c r="T113" s="923"/>
      <c r="U113" s="923"/>
      <c r="V113" s="923"/>
      <c r="W113" s="923"/>
      <c r="X113" s="923"/>
      <c r="Y113" s="923"/>
      <c r="Z113" s="923"/>
      <c r="AA113" s="923"/>
      <c r="AB113" s="923"/>
      <c r="AC113" s="923"/>
      <c r="AD113" s="923"/>
      <c r="AE113" s="923"/>
      <c r="AF113" s="923"/>
      <c r="AG113" s="924"/>
      <c r="AH113" s="3"/>
      <c r="AI113" s="3"/>
      <c r="AJ113" s="3"/>
      <c r="AK113" s="3"/>
      <c r="AL113" s="3"/>
      <c r="AM113" s="4"/>
      <c r="AS113" s="16"/>
      <c r="AT113" s="16"/>
    </row>
    <row r="114" spans="3:46" ht="16.5" customHeight="1">
      <c r="C114" s="3"/>
      <c r="D114" s="3"/>
      <c r="E114" s="608" t="s">
        <v>3024</v>
      </c>
      <c r="F114" s="407"/>
      <c r="G114" s="609"/>
      <c r="H114" s="609"/>
      <c r="I114" s="609"/>
      <c r="J114" s="407"/>
      <c r="K114" s="610"/>
      <c r="L114" s="609" t="s">
        <v>3019</v>
      </c>
      <c r="M114" s="609"/>
      <c r="N114" s="444"/>
      <c r="O114" s="609"/>
      <c r="P114" s="609"/>
      <c r="Q114" s="609"/>
      <c r="R114" s="610"/>
      <c r="S114" s="605" t="s">
        <v>2992</v>
      </c>
      <c r="T114" s="606"/>
      <c r="U114" s="606"/>
      <c r="V114" s="606"/>
      <c r="W114" s="606"/>
      <c r="X114" s="606"/>
      <c r="Y114" s="444"/>
      <c r="Z114" s="606"/>
      <c r="AA114" s="606"/>
      <c r="AB114" s="606"/>
      <c r="AC114" s="606"/>
      <c r="AD114" s="606"/>
      <c r="AE114" s="606"/>
      <c r="AF114" s="606"/>
      <c r="AG114" s="607"/>
      <c r="AH114" s="3"/>
      <c r="AI114" s="3"/>
      <c r="AJ114" s="3"/>
      <c r="AK114" s="3"/>
      <c r="AL114" s="3"/>
      <c r="AM114" s="4"/>
      <c r="AS114" s="16"/>
      <c r="AT114" s="16"/>
    </row>
    <row r="115" spans="3:46" ht="16.5" customHeight="1">
      <c r="C115" s="3"/>
      <c r="D115" s="3"/>
      <c r="E115" s="699" t="s">
        <v>3025</v>
      </c>
      <c r="F115" s="384"/>
      <c r="G115" s="700"/>
      <c r="H115" s="700"/>
      <c r="I115" s="700"/>
      <c r="J115" s="384"/>
      <c r="K115" s="701"/>
      <c r="L115" s="700" t="s">
        <v>3020</v>
      </c>
      <c r="M115" s="700"/>
      <c r="N115" s="397"/>
      <c r="O115" s="700"/>
      <c r="P115" s="700"/>
      <c r="Q115" s="700"/>
      <c r="R115" s="701"/>
      <c r="S115" s="605" t="s">
        <v>2993</v>
      </c>
      <c r="T115" s="695"/>
      <c r="U115" s="695"/>
      <c r="V115" s="695"/>
      <c r="W115" s="695"/>
      <c r="X115" s="695"/>
      <c r="Y115" s="397"/>
      <c r="Z115" s="695"/>
      <c r="AA115" s="695"/>
      <c r="AB115" s="695"/>
      <c r="AC115" s="695"/>
      <c r="AD115" s="695"/>
      <c r="AE115" s="695"/>
      <c r="AF115" s="695"/>
      <c r="AG115" s="696"/>
      <c r="AH115" s="3"/>
      <c r="AI115" s="3"/>
      <c r="AJ115" s="3"/>
      <c r="AK115" s="3"/>
      <c r="AL115" s="3"/>
      <c r="AM115" s="4"/>
      <c r="AS115" s="16"/>
      <c r="AT115" s="16"/>
    </row>
    <row r="116" spans="3:46" s="3" customFormat="1" ht="15.75">
      <c r="AN116" s="4"/>
      <c r="AO116" s="4"/>
      <c r="AP116" s="4"/>
      <c r="AQ116" s="4"/>
      <c r="AR116" s="5"/>
      <c r="AS116" s="5"/>
    </row>
    <row r="117" spans="3:46" ht="16.5" customHeight="1">
      <c r="C117" s="698" t="s">
        <v>3029</v>
      </c>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4"/>
      <c r="AS117" s="16"/>
      <c r="AT117" s="16"/>
    </row>
    <row r="118" spans="3:46" ht="16.5" customHeight="1">
      <c r="C118" s="3"/>
      <c r="D118" s="3" t="s">
        <v>3027</v>
      </c>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4"/>
      <c r="AS118" s="16"/>
      <c r="AT118" s="16"/>
    </row>
    <row r="119" spans="3:46" ht="16.5" customHeight="1">
      <c r="C119" s="3"/>
      <c r="D119" s="3"/>
      <c r="E119" s="3" t="s">
        <v>3026</v>
      </c>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4"/>
      <c r="AS119" s="16"/>
      <c r="AT119" s="16"/>
    </row>
    <row r="120" spans="3:46" ht="16.5" customHeight="1">
      <c r="C120" s="3"/>
      <c r="D120" s="3"/>
      <c r="E120" s="903" t="s">
        <v>2247</v>
      </c>
      <c r="F120" s="903"/>
      <c r="G120" s="903"/>
      <c r="H120" s="903"/>
      <c r="I120" s="903"/>
      <c r="J120" s="903"/>
      <c r="K120" s="903"/>
      <c r="L120" s="903" t="s">
        <v>29</v>
      </c>
      <c r="M120" s="903"/>
      <c r="N120" s="903"/>
      <c r="O120" s="903"/>
      <c r="P120" s="903"/>
      <c r="Q120" s="903"/>
      <c r="R120" s="903"/>
      <c r="S120" s="922" t="s">
        <v>1667</v>
      </c>
      <c r="T120" s="923"/>
      <c r="U120" s="923"/>
      <c r="V120" s="923"/>
      <c r="W120" s="923"/>
      <c r="X120" s="923"/>
      <c r="Y120" s="923"/>
      <c r="Z120" s="923"/>
      <c r="AA120" s="923"/>
      <c r="AB120" s="923"/>
      <c r="AC120" s="923"/>
      <c r="AD120" s="923"/>
      <c r="AE120" s="923"/>
      <c r="AF120" s="923"/>
      <c r="AG120" s="924"/>
      <c r="AH120" s="3"/>
      <c r="AI120" s="3"/>
      <c r="AJ120" s="3"/>
      <c r="AK120" s="3"/>
      <c r="AL120" s="3"/>
      <c r="AM120" s="4"/>
      <c r="AS120" s="16"/>
      <c r="AT120" s="16"/>
    </row>
    <row r="121" spans="3:46" ht="16.5" customHeight="1">
      <c r="C121" s="3"/>
      <c r="D121" s="3"/>
      <c r="E121" s="605" t="s">
        <v>2979</v>
      </c>
      <c r="F121" s="407"/>
      <c r="G121" s="606"/>
      <c r="H121" s="606"/>
      <c r="I121" s="606"/>
      <c r="J121" s="407"/>
      <c r="K121" s="607"/>
      <c r="L121" s="606" t="s">
        <v>1279</v>
      </c>
      <c r="M121" s="606"/>
      <c r="N121" s="444"/>
      <c r="O121" s="606"/>
      <c r="P121" s="606"/>
      <c r="Q121" s="606"/>
      <c r="R121" s="607"/>
      <c r="S121" s="608" t="s">
        <v>3035</v>
      </c>
      <c r="T121" s="609"/>
      <c r="U121" s="609"/>
      <c r="V121" s="609"/>
      <c r="W121" s="609"/>
      <c r="X121" s="609"/>
      <c r="Y121" s="444"/>
      <c r="Z121" s="609"/>
      <c r="AA121" s="609"/>
      <c r="AB121" s="609"/>
      <c r="AC121" s="609"/>
      <c r="AD121" s="609"/>
      <c r="AE121" s="609"/>
      <c r="AF121" s="609"/>
      <c r="AG121" s="610"/>
      <c r="AH121" s="3"/>
      <c r="AI121" s="3"/>
      <c r="AJ121" s="3"/>
      <c r="AK121" s="3"/>
      <c r="AL121" s="3"/>
      <c r="AM121" s="4"/>
      <c r="AS121" s="16"/>
      <c r="AT121" s="16"/>
    </row>
    <row r="122" spans="3:46" ht="16.5" customHeight="1">
      <c r="C122" s="3"/>
      <c r="D122" s="3"/>
      <c r="E122" s="694" t="s">
        <v>2980</v>
      </c>
      <c r="F122" s="384"/>
      <c r="G122" s="695"/>
      <c r="H122" s="695"/>
      <c r="I122" s="695"/>
      <c r="J122" s="384"/>
      <c r="K122" s="696"/>
      <c r="L122" s="695" t="s">
        <v>1791</v>
      </c>
      <c r="M122" s="695"/>
      <c r="N122" s="397"/>
      <c r="O122" s="695"/>
      <c r="P122" s="695"/>
      <c r="Q122" s="695"/>
      <c r="R122" s="696"/>
      <c r="S122" s="699" t="s">
        <v>3034</v>
      </c>
      <c r="T122" s="700"/>
      <c r="U122" s="700"/>
      <c r="V122" s="700"/>
      <c r="W122" s="700"/>
      <c r="X122" s="700"/>
      <c r="Y122" s="397"/>
      <c r="Z122" s="700"/>
      <c r="AA122" s="700"/>
      <c r="AB122" s="700"/>
      <c r="AC122" s="700"/>
      <c r="AD122" s="700"/>
      <c r="AE122" s="700"/>
      <c r="AF122" s="700"/>
      <c r="AG122" s="701"/>
      <c r="AH122" s="3"/>
      <c r="AI122" s="3"/>
      <c r="AJ122" s="3"/>
      <c r="AK122" s="3"/>
      <c r="AL122" s="3"/>
      <c r="AM122" s="4"/>
      <c r="AS122" s="16"/>
      <c r="AT122" s="16"/>
    </row>
    <row r="123" spans="3:46" ht="16.5" customHeight="1">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4"/>
      <c r="AS123" s="16"/>
      <c r="AT123" s="16"/>
    </row>
    <row r="124" spans="3:46" ht="16.5" customHeight="1">
      <c r="C124" s="3"/>
      <c r="D124" s="3"/>
      <c r="E124" s="3" t="s">
        <v>2987</v>
      </c>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4"/>
      <c r="AS124" s="16"/>
      <c r="AT124" s="16"/>
    </row>
    <row r="125" spans="3:46" ht="16.5" customHeight="1">
      <c r="C125" s="3"/>
      <c r="D125" s="3"/>
      <c r="E125" s="903" t="s">
        <v>2247</v>
      </c>
      <c r="F125" s="903"/>
      <c r="G125" s="903"/>
      <c r="H125" s="903"/>
      <c r="I125" s="903"/>
      <c r="J125" s="903"/>
      <c r="K125" s="903"/>
      <c r="L125" s="903" t="s">
        <v>29</v>
      </c>
      <c r="M125" s="903"/>
      <c r="N125" s="903"/>
      <c r="O125" s="903"/>
      <c r="P125" s="903"/>
      <c r="Q125" s="903"/>
      <c r="R125" s="903"/>
      <c r="S125" s="922" t="s">
        <v>1667</v>
      </c>
      <c r="T125" s="923"/>
      <c r="U125" s="923"/>
      <c r="V125" s="923"/>
      <c r="W125" s="923"/>
      <c r="X125" s="923"/>
      <c r="Y125" s="923"/>
      <c r="Z125" s="923"/>
      <c r="AA125" s="923"/>
      <c r="AB125" s="923"/>
      <c r="AC125" s="923"/>
      <c r="AD125" s="923"/>
      <c r="AE125" s="923"/>
      <c r="AF125" s="923"/>
      <c r="AG125" s="924"/>
      <c r="AH125" s="3"/>
      <c r="AI125" s="3"/>
      <c r="AJ125" s="3"/>
      <c r="AK125" s="3"/>
      <c r="AL125" s="3"/>
      <c r="AM125" s="4"/>
      <c r="AS125" s="16"/>
      <c r="AT125" s="16"/>
    </row>
    <row r="126" spans="3:46" ht="16.5" customHeight="1">
      <c r="C126" s="3"/>
      <c r="D126" s="3"/>
      <c r="E126" s="608" t="s">
        <v>3038</v>
      </c>
      <c r="F126" s="407"/>
      <c r="G126" s="609"/>
      <c r="H126" s="609"/>
      <c r="I126" s="609"/>
      <c r="J126" s="407"/>
      <c r="K126" s="610"/>
      <c r="L126" s="609" t="s">
        <v>3030</v>
      </c>
      <c r="M126" s="609"/>
      <c r="N126" s="444"/>
      <c r="O126" s="609"/>
      <c r="P126" s="609"/>
      <c r="Q126" s="609"/>
      <c r="R126" s="610"/>
      <c r="S126" s="605" t="s">
        <v>2992</v>
      </c>
      <c r="T126" s="606"/>
      <c r="U126" s="606"/>
      <c r="V126" s="606"/>
      <c r="W126" s="606"/>
      <c r="X126" s="606"/>
      <c r="Y126" s="444"/>
      <c r="Z126" s="606"/>
      <c r="AA126" s="606"/>
      <c r="AB126" s="606"/>
      <c r="AC126" s="606"/>
      <c r="AD126" s="606"/>
      <c r="AE126" s="606"/>
      <c r="AF126" s="606"/>
      <c r="AG126" s="607"/>
      <c r="AH126" s="3"/>
      <c r="AI126" s="3"/>
      <c r="AJ126" s="3"/>
      <c r="AK126" s="3"/>
      <c r="AL126" s="3"/>
      <c r="AM126" s="4"/>
      <c r="AS126" s="16"/>
      <c r="AT126" s="16"/>
    </row>
    <row r="127" spans="3:46" ht="16.5" customHeight="1">
      <c r="C127" s="3"/>
      <c r="D127" s="3"/>
      <c r="E127" s="699" t="s">
        <v>3039</v>
      </c>
      <c r="F127" s="384"/>
      <c r="G127" s="700"/>
      <c r="H127" s="700"/>
      <c r="I127" s="700"/>
      <c r="J127" s="384"/>
      <c r="K127" s="701"/>
      <c r="L127" s="700" t="s">
        <v>3031</v>
      </c>
      <c r="M127" s="700"/>
      <c r="N127" s="397"/>
      <c r="O127" s="700"/>
      <c r="P127" s="700"/>
      <c r="Q127" s="700"/>
      <c r="R127" s="701"/>
      <c r="S127" s="605" t="s">
        <v>2993</v>
      </c>
      <c r="T127" s="695"/>
      <c r="U127" s="695"/>
      <c r="V127" s="695"/>
      <c r="W127" s="695"/>
      <c r="X127" s="695"/>
      <c r="Y127" s="397"/>
      <c r="Z127" s="695"/>
      <c r="AA127" s="695"/>
      <c r="AB127" s="695"/>
      <c r="AC127" s="695"/>
      <c r="AD127" s="695"/>
      <c r="AE127" s="695"/>
      <c r="AF127" s="695"/>
      <c r="AG127" s="696"/>
      <c r="AH127" s="3"/>
      <c r="AI127" s="3"/>
      <c r="AJ127" s="3"/>
      <c r="AK127" s="3"/>
      <c r="AL127" s="3"/>
      <c r="AM127" s="4"/>
      <c r="AS127" s="16"/>
      <c r="AT127" s="16"/>
    </row>
    <row r="128" spans="3:46" ht="16.5" customHeight="1">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4"/>
      <c r="AS128" s="16"/>
      <c r="AT128" s="16"/>
    </row>
    <row r="129" spans="3:46" ht="16.5" customHeight="1">
      <c r="C129" s="3"/>
      <c r="D129" s="3" t="s">
        <v>3028</v>
      </c>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4"/>
      <c r="AS129" s="16"/>
      <c r="AT129" s="16"/>
    </row>
    <row r="130" spans="3:46" ht="16.5" customHeight="1">
      <c r="C130" s="3"/>
      <c r="D130" s="3"/>
      <c r="E130" s="3" t="s">
        <v>3026</v>
      </c>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4"/>
      <c r="AS130" s="16"/>
      <c r="AT130" s="16"/>
    </row>
    <row r="131" spans="3:46" ht="16.5" customHeight="1">
      <c r="C131" s="3"/>
      <c r="D131" s="3"/>
      <c r="E131" s="903" t="s">
        <v>2247</v>
      </c>
      <c r="F131" s="903"/>
      <c r="G131" s="903"/>
      <c r="H131" s="903"/>
      <c r="I131" s="903"/>
      <c r="J131" s="903"/>
      <c r="K131" s="903"/>
      <c r="L131" s="903" t="s">
        <v>29</v>
      </c>
      <c r="M131" s="903"/>
      <c r="N131" s="903"/>
      <c r="O131" s="903"/>
      <c r="P131" s="903"/>
      <c r="Q131" s="903"/>
      <c r="R131" s="903"/>
      <c r="S131" s="922" t="s">
        <v>1667</v>
      </c>
      <c r="T131" s="923"/>
      <c r="U131" s="923"/>
      <c r="V131" s="923"/>
      <c r="W131" s="923"/>
      <c r="X131" s="923"/>
      <c r="Y131" s="923"/>
      <c r="Z131" s="923"/>
      <c r="AA131" s="923"/>
      <c r="AB131" s="923"/>
      <c r="AC131" s="923"/>
      <c r="AD131" s="923"/>
      <c r="AE131" s="923"/>
      <c r="AF131" s="923"/>
      <c r="AG131" s="924"/>
      <c r="AH131" s="3"/>
      <c r="AI131" s="3"/>
      <c r="AJ131" s="3"/>
      <c r="AK131" s="3"/>
      <c r="AL131" s="3"/>
      <c r="AM131" s="4"/>
      <c r="AS131" s="16"/>
      <c r="AT131" s="16"/>
    </row>
    <row r="132" spans="3:46" ht="16.5" customHeight="1">
      <c r="C132" s="3"/>
      <c r="D132" s="3"/>
      <c r="E132" s="605" t="s">
        <v>2979</v>
      </c>
      <c r="F132" s="407"/>
      <c r="G132" s="606"/>
      <c r="H132" s="606"/>
      <c r="I132" s="606"/>
      <c r="J132" s="407"/>
      <c r="K132" s="607"/>
      <c r="L132" s="606" t="s">
        <v>1279</v>
      </c>
      <c r="M132" s="606"/>
      <c r="N132" s="444"/>
      <c r="O132" s="606"/>
      <c r="P132" s="606"/>
      <c r="Q132" s="606"/>
      <c r="R132" s="607"/>
      <c r="S132" s="608" t="s">
        <v>3036</v>
      </c>
      <c r="T132" s="609"/>
      <c r="U132" s="609"/>
      <c r="V132" s="609"/>
      <c r="W132" s="609"/>
      <c r="X132" s="609"/>
      <c r="Y132" s="444"/>
      <c r="Z132" s="609"/>
      <c r="AA132" s="609"/>
      <c r="AB132" s="609"/>
      <c r="AC132" s="609"/>
      <c r="AD132" s="609"/>
      <c r="AE132" s="609"/>
      <c r="AF132" s="609"/>
      <c r="AG132" s="610"/>
      <c r="AH132" s="3"/>
      <c r="AI132" s="3"/>
      <c r="AJ132" s="3"/>
      <c r="AK132" s="3"/>
      <c r="AL132" s="3"/>
      <c r="AM132" s="4"/>
      <c r="AS132" s="16"/>
      <c r="AT132" s="16"/>
    </row>
    <row r="133" spans="3:46" ht="16.5" customHeight="1">
      <c r="C133" s="3"/>
      <c r="D133" s="3"/>
      <c r="E133" s="694" t="s">
        <v>2980</v>
      </c>
      <c r="F133" s="384"/>
      <c r="G133" s="695"/>
      <c r="H133" s="695"/>
      <c r="I133" s="695"/>
      <c r="J133" s="384"/>
      <c r="K133" s="696"/>
      <c r="L133" s="695" t="s">
        <v>1791</v>
      </c>
      <c r="M133" s="695"/>
      <c r="N133" s="397"/>
      <c r="O133" s="695"/>
      <c r="P133" s="695"/>
      <c r="Q133" s="695"/>
      <c r="R133" s="696"/>
      <c r="S133" s="699" t="s">
        <v>3037</v>
      </c>
      <c r="T133" s="700"/>
      <c r="U133" s="700"/>
      <c r="V133" s="700"/>
      <c r="W133" s="700"/>
      <c r="X133" s="700"/>
      <c r="Y133" s="397"/>
      <c r="Z133" s="700"/>
      <c r="AA133" s="700"/>
      <c r="AB133" s="700"/>
      <c r="AC133" s="700"/>
      <c r="AD133" s="700"/>
      <c r="AE133" s="700"/>
      <c r="AF133" s="700"/>
      <c r="AG133" s="701"/>
      <c r="AH133" s="3"/>
      <c r="AI133" s="3"/>
      <c r="AJ133" s="3"/>
      <c r="AK133" s="3"/>
      <c r="AL133" s="3"/>
      <c r="AM133" s="4"/>
      <c r="AS133" s="16"/>
      <c r="AT133" s="16"/>
    </row>
    <row r="134" spans="3:46" ht="16.5" customHeight="1">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4"/>
      <c r="AS134" s="16"/>
      <c r="AT134" s="16"/>
    </row>
    <row r="135" spans="3:46" ht="16.5" customHeight="1">
      <c r="C135" s="3"/>
      <c r="D135" s="3"/>
      <c r="E135" s="3" t="s">
        <v>2987</v>
      </c>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4"/>
      <c r="AS135" s="16"/>
      <c r="AT135" s="16"/>
    </row>
    <row r="136" spans="3:46" ht="16.5" customHeight="1">
      <c r="C136" s="3"/>
      <c r="D136" s="3"/>
      <c r="E136" s="903" t="s">
        <v>2247</v>
      </c>
      <c r="F136" s="903"/>
      <c r="G136" s="903"/>
      <c r="H136" s="903"/>
      <c r="I136" s="903"/>
      <c r="J136" s="903"/>
      <c r="K136" s="903"/>
      <c r="L136" s="903" t="s">
        <v>29</v>
      </c>
      <c r="M136" s="903"/>
      <c r="N136" s="903"/>
      <c r="O136" s="903"/>
      <c r="P136" s="903"/>
      <c r="Q136" s="903"/>
      <c r="R136" s="903"/>
      <c r="S136" s="922" t="s">
        <v>1667</v>
      </c>
      <c r="T136" s="923"/>
      <c r="U136" s="923"/>
      <c r="V136" s="923"/>
      <c r="W136" s="923"/>
      <c r="X136" s="923"/>
      <c r="Y136" s="923"/>
      <c r="Z136" s="923"/>
      <c r="AA136" s="923"/>
      <c r="AB136" s="923"/>
      <c r="AC136" s="923"/>
      <c r="AD136" s="923"/>
      <c r="AE136" s="923"/>
      <c r="AF136" s="923"/>
      <c r="AG136" s="924"/>
      <c r="AH136" s="3"/>
      <c r="AI136" s="3"/>
      <c r="AJ136" s="3"/>
      <c r="AK136" s="3"/>
      <c r="AL136" s="3"/>
      <c r="AM136" s="4"/>
      <c r="AS136" s="16"/>
      <c r="AT136" s="16"/>
    </row>
    <row r="137" spans="3:46" ht="16.5" customHeight="1">
      <c r="C137" s="3"/>
      <c r="D137" s="3"/>
      <c r="E137" s="608" t="s">
        <v>3040</v>
      </c>
      <c r="F137" s="407"/>
      <c r="G137" s="609"/>
      <c r="H137" s="609"/>
      <c r="I137" s="609"/>
      <c r="J137" s="407"/>
      <c r="K137" s="610"/>
      <c r="L137" s="609" t="s">
        <v>3032</v>
      </c>
      <c r="M137" s="609"/>
      <c r="N137" s="444"/>
      <c r="O137" s="609"/>
      <c r="P137" s="609"/>
      <c r="Q137" s="609"/>
      <c r="R137" s="610"/>
      <c r="S137" s="605" t="s">
        <v>2992</v>
      </c>
      <c r="T137" s="606"/>
      <c r="U137" s="606"/>
      <c r="V137" s="606"/>
      <c r="W137" s="606"/>
      <c r="X137" s="606"/>
      <c r="Y137" s="444"/>
      <c r="Z137" s="606"/>
      <c r="AA137" s="606"/>
      <c r="AB137" s="606"/>
      <c r="AC137" s="606"/>
      <c r="AD137" s="606"/>
      <c r="AE137" s="606"/>
      <c r="AF137" s="606"/>
      <c r="AG137" s="607"/>
      <c r="AH137" s="3"/>
      <c r="AI137" s="3"/>
      <c r="AJ137" s="3"/>
      <c r="AK137" s="3"/>
      <c r="AL137" s="3"/>
      <c r="AM137" s="4"/>
      <c r="AS137" s="16"/>
      <c r="AT137" s="16"/>
    </row>
    <row r="138" spans="3:46" ht="16.5" customHeight="1">
      <c r="C138" s="3"/>
      <c r="D138" s="3"/>
      <c r="E138" s="699" t="s">
        <v>3041</v>
      </c>
      <c r="F138" s="384"/>
      <c r="G138" s="700"/>
      <c r="H138" s="700"/>
      <c r="I138" s="700"/>
      <c r="J138" s="384"/>
      <c r="K138" s="701"/>
      <c r="L138" s="700" t="s">
        <v>3033</v>
      </c>
      <c r="M138" s="700"/>
      <c r="N138" s="397"/>
      <c r="O138" s="700"/>
      <c r="P138" s="700"/>
      <c r="Q138" s="700"/>
      <c r="R138" s="701"/>
      <c r="S138" s="605" t="s">
        <v>2993</v>
      </c>
      <c r="T138" s="695"/>
      <c r="U138" s="695"/>
      <c r="V138" s="695"/>
      <c r="W138" s="695"/>
      <c r="X138" s="695"/>
      <c r="Y138" s="397"/>
      <c r="Z138" s="695"/>
      <c r="AA138" s="695"/>
      <c r="AB138" s="695"/>
      <c r="AC138" s="695"/>
      <c r="AD138" s="695"/>
      <c r="AE138" s="695"/>
      <c r="AF138" s="695"/>
      <c r="AG138" s="696"/>
      <c r="AH138" s="3"/>
      <c r="AI138" s="3"/>
      <c r="AJ138" s="3"/>
      <c r="AK138" s="3"/>
      <c r="AL138" s="3"/>
      <c r="AM138" s="4"/>
      <c r="AS138" s="16"/>
      <c r="AT138" s="16"/>
    </row>
    <row r="139" spans="3:46" ht="16.5" customHeight="1">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4"/>
      <c r="AS139" s="16"/>
      <c r="AT139" s="16"/>
    </row>
    <row r="140" spans="3:46" ht="16.5" customHeight="1">
      <c r="C140" s="698" t="s">
        <v>3052</v>
      </c>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4"/>
      <c r="AS140" s="16"/>
      <c r="AT140" s="16"/>
    </row>
    <row r="141" spans="3:46" ht="16.5" customHeight="1">
      <c r="C141" s="3"/>
      <c r="D141" s="3" t="s">
        <v>3043</v>
      </c>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4"/>
      <c r="AS141" s="16"/>
      <c r="AT141" s="16"/>
    </row>
    <row r="142" spans="3:46" ht="16.5" customHeight="1">
      <c r="C142" s="3"/>
      <c r="D142" s="3"/>
      <c r="E142" s="3" t="s">
        <v>3026</v>
      </c>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4"/>
      <c r="AS142" s="16"/>
      <c r="AT142" s="16"/>
    </row>
    <row r="143" spans="3:46" ht="16.5" customHeight="1">
      <c r="C143" s="3"/>
      <c r="D143" s="3"/>
      <c r="E143" s="903" t="s">
        <v>2247</v>
      </c>
      <c r="F143" s="903"/>
      <c r="G143" s="903"/>
      <c r="H143" s="903"/>
      <c r="I143" s="903"/>
      <c r="J143" s="903"/>
      <c r="K143" s="903"/>
      <c r="L143" s="903" t="s">
        <v>29</v>
      </c>
      <c r="M143" s="903"/>
      <c r="N143" s="903"/>
      <c r="O143" s="903"/>
      <c r="P143" s="903"/>
      <c r="Q143" s="903"/>
      <c r="R143" s="903"/>
      <c r="S143" s="922" t="s">
        <v>1667</v>
      </c>
      <c r="T143" s="923"/>
      <c r="U143" s="923"/>
      <c r="V143" s="923"/>
      <c r="W143" s="923"/>
      <c r="X143" s="923"/>
      <c r="Y143" s="923"/>
      <c r="Z143" s="923"/>
      <c r="AA143" s="923"/>
      <c r="AB143" s="923"/>
      <c r="AC143" s="923"/>
      <c r="AD143" s="923"/>
      <c r="AE143" s="923"/>
      <c r="AF143" s="923"/>
      <c r="AG143" s="924"/>
      <c r="AH143" s="3"/>
      <c r="AI143" s="3"/>
      <c r="AJ143" s="3"/>
      <c r="AK143" s="3"/>
      <c r="AL143" s="3"/>
      <c r="AM143" s="4"/>
      <c r="AS143" s="16"/>
      <c r="AT143" s="16"/>
    </row>
    <row r="144" spans="3:46" ht="16.5" customHeight="1">
      <c r="C144" s="3"/>
      <c r="D144" s="3"/>
      <c r="E144" s="605" t="s">
        <v>2979</v>
      </c>
      <c r="F144" s="407"/>
      <c r="G144" s="606"/>
      <c r="H144" s="606"/>
      <c r="I144" s="606"/>
      <c r="J144" s="407"/>
      <c r="K144" s="607"/>
      <c r="L144" s="606" t="s">
        <v>1279</v>
      </c>
      <c r="M144" s="606"/>
      <c r="N144" s="444"/>
      <c r="O144" s="606"/>
      <c r="P144" s="606"/>
      <c r="Q144" s="606"/>
      <c r="R144" s="607"/>
      <c r="S144" s="608" t="s">
        <v>3044</v>
      </c>
      <c r="T144" s="609"/>
      <c r="U144" s="609"/>
      <c r="V144" s="609"/>
      <c r="W144" s="609"/>
      <c r="X144" s="609"/>
      <c r="Y144" s="444"/>
      <c r="Z144" s="609"/>
      <c r="AA144" s="609"/>
      <c r="AB144" s="609"/>
      <c r="AC144" s="609"/>
      <c r="AD144" s="609"/>
      <c r="AE144" s="609"/>
      <c r="AF144" s="609"/>
      <c r="AG144" s="610"/>
      <c r="AH144" s="3"/>
      <c r="AI144" s="3"/>
      <c r="AJ144" s="3"/>
      <c r="AK144" s="3"/>
      <c r="AL144" s="3"/>
      <c r="AM144" s="4"/>
      <c r="AS144" s="16"/>
      <c r="AT144" s="16"/>
    </row>
    <row r="145" spans="3:46" ht="16.5" customHeight="1">
      <c r="C145" s="3"/>
      <c r="D145" s="3"/>
      <c r="E145" s="694" t="s">
        <v>2980</v>
      </c>
      <c r="F145" s="384"/>
      <c r="G145" s="695"/>
      <c r="H145" s="695"/>
      <c r="I145" s="695"/>
      <c r="J145" s="384"/>
      <c r="K145" s="696"/>
      <c r="L145" s="695" t="s">
        <v>1791</v>
      </c>
      <c r="M145" s="695"/>
      <c r="N145" s="397"/>
      <c r="O145" s="695"/>
      <c r="P145" s="695"/>
      <c r="Q145" s="695"/>
      <c r="R145" s="696"/>
      <c r="S145" s="699" t="s">
        <v>3045</v>
      </c>
      <c r="T145" s="700"/>
      <c r="U145" s="700"/>
      <c r="V145" s="700"/>
      <c r="W145" s="700"/>
      <c r="X145" s="700"/>
      <c r="Y145" s="397"/>
      <c r="Z145" s="700"/>
      <c r="AA145" s="700"/>
      <c r="AB145" s="700"/>
      <c r="AC145" s="700"/>
      <c r="AD145" s="700"/>
      <c r="AE145" s="700"/>
      <c r="AF145" s="700"/>
      <c r="AG145" s="701"/>
      <c r="AH145" s="3"/>
      <c r="AI145" s="3"/>
      <c r="AJ145" s="3"/>
      <c r="AK145" s="3"/>
      <c r="AL145" s="3"/>
      <c r="AM145" s="4"/>
      <c r="AS145" s="16"/>
      <c r="AT145" s="16"/>
    </row>
    <row r="146" spans="3:46" ht="16.5" customHeight="1">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4"/>
      <c r="AS146" s="16"/>
      <c r="AT146" s="16"/>
    </row>
    <row r="147" spans="3:46" ht="16.5" customHeight="1">
      <c r="C147" s="3"/>
      <c r="D147" s="3"/>
      <c r="E147" s="3" t="s">
        <v>2987</v>
      </c>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4"/>
      <c r="AS147" s="16"/>
      <c r="AT147" s="16"/>
    </row>
    <row r="148" spans="3:46" ht="16.5" customHeight="1">
      <c r="C148" s="3"/>
      <c r="D148" s="3"/>
      <c r="E148" s="903" t="s">
        <v>2247</v>
      </c>
      <c r="F148" s="903"/>
      <c r="G148" s="903"/>
      <c r="H148" s="903"/>
      <c r="I148" s="903"/>
      <c r="J148" s="903"/>
      <c r="K148" s="903"/>
      <c r="L148" s="903" t="s">
        <v>29</v>
      </c>
      <c r="M148" s="903"/>
      <c r="N148" s="903"/>
      <c r="O148" s="903"/>
      <c r="P148" s="903"/>
      <c r="Q148" s="903"/>
      <c r="R148" s="903"/>
      <c r="S148" s="922" t="s">
        <v>1667</v>
      </c>
      <c r="T148" s="923"/>
      <c r="U148" s="923"/>
      <c r="V148" s="923"/>
      <c r="W148" s="923"/>
      <c r="X148" s="923"/>
      <c r="Y148" s="923"/>
      <c r="Z148" s="923"/>
      <c r="AA148" s="923"/>
      <c r="AB148" s="923"/>
      <c r="AC148" s="923"/>
      <c r="AD148" s="923"/>
      <c r="AE148" s="923"/>
      <c r="AF148" s="923"/>
      <c r="AG148" s="924"/>
      <c r="AH148" s="3"/>
      <c r="AI148" s="3"/>
      <c r="AJ148" s="3"/>
      <c r="AK148" s="3"/>
      <c r="AL148" s="3"/>
      <c r="AM148" s="4"/>
      <c r="AS148" s="16"/>
      <c r="AT148" s="16"/>
    </row>
    <row r="149" spans="3:46" ht="16.5" customHeight="1">
      <c r="C149" s="3"/>
      <c r="D149" s="3"/>
      <c r="E149" s="608" t="s">
        <v>3046</v>
      </c>
      <c r="F149" s="407"/>
      <c r="G149" s="609"/>
      <c r="H149" s="609"/>
      <c r="I149" s="609"/>
      <c r="J149" s="407"/>
      <c r="K149" s="610"/>
      <c r="L149" s="609" t="s">
        <v>3053</v>
      </c>
      <c r="M149" s="609"/>
      <c r="N149" s="444"/>
      <c r="O149" s="609"/>
      <c r="P149" s="609"/>
      <c r="Q149" s="609"/>
      <c r="R149" s="610"/>
      <c r="S149" s="605" t="s">
        <v>2992</v>
      </c>
      <c r="T149" s="606"/>
      <c r="U149" s="606"/>
      <c r="V149" s="606"/>
      <c r="W149" s="606"/>
      <c r="X149" s="606"/>
      <c r="Y149" s="444"/>
      <c r="Z149" s="606"/>
      <c r="AA149" s="606"/>
      <c r="AB149" s="606"/>
      <c r="AC149" s="606"/>
      <c r="AD149" s="606"/>
      <c r="AE149" s="606"/>
      <c r="AF149" s="606"/>
      <c r="AG149" s="607"/>
      <c r="AH149" s="3"/>
      <c r="AI149" s="3"/>
      <c r="AJ149" s="3"/>
      <c r="AK149" s="3"/>
      <c r="AL149" s="3"/>
      <c r="AM149" s="4"/>
      <c r="AS149" s="16"/>
      <c r="AT149" s="16"/>
    </row>
    <row r="150" spans="3:46" ht="16.5" customHeight="1">
      <c r="C150" s="3"/>
      <c r="D150" s="3"/>
      <c r="E150" s="699" t="s">
        <v>3047</v>
      </c>
      <c r="F150" s="384"/>
      <c r="G150" s="700"/>
      <c r="H150" s="700"/>
      <c r="I150" s="700"/>
      <c r="J150" s="384"/>
      <c r="K150" s="701"/>
      <c r="L150" s="700" t="s">
        <v>3054</v>
      </c>
      <c r="M150" s="700"/>
      <c r="N150" s="397"/>
      <c r="O150" s="700"/>
      <c r="P150" s="700"/>
      <c r="Q150" s="700"/>
      <c r="R150" s="701"/>
      <c r="S150" s="605" t="s">
        <v>2993</v>
      </c>
      <c r="T150" s="695"/>
      <c r="U150" s="695"/>
      <c r="V150" s="695"/>
      <c r="W150" s="695"/>
      <c r="X150" s="695"/>
      <c r="Y150" s="397"/>
      <c r="Z150" s="695"/>
      <c r="AA150" s="695"/>
      <c r="AB150" s="695"/>
      <c r="AC150" s="695"/>
      <c r="AD150" s="695"/>
      <c r="AE150" s="695"/>
      <c r="AF150" s="695"/>
      <c r="AG150" s="696"/>
      <c r="AH150" s="3"/>
      <c r="AI150" s="3"/>
      <c r="AJ150" s="3"/>
      <c r="AK150" s="3"/>
      <c r="AL150" s="3"/>
      <c r="AM150" s="4"/>
      <c r="AS150" s="16"/>
      <c r="AT150" s="16"/>
    </row>
    <row r="151" spans="3:46" ht="16.5" customHeight="1">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4"/>
      <c r="AS151" s="16"/>
      <c r="AT151" s="16"/>
    </row>
    <row r="152" spans="3:46" ht="16.5" customHeight="1">
      <c r="C152" s="3"/>
      <c r="D152" s="3" t="s">
        <v>3042</v>
      </c>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4"/>
      <c r="AS152" s="16"/>
      <c r="AT152" s="16"/>
    </row>
    <row r="153" spans="3:46" ht="16.5" customHeight="1">
      <c r="C153" s="3"/>
      <c r="D153" s="3"/>
      <c r="E153" s="3" t="s">
        <v>3026</v>
      </c>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4"/>
      <c r="AS153" s="16"/>
      <c r="AT153" s="16"/>
    </row>
    <row r="154" spans="3:46" ht="16.5" customHeight="1">
      <c r="C154" s="3"/>
      <c r="D154" s="3"/>
      <c r="E154" s="903" t="s">
        <v>2247</v>
      </c>
      <c r="F154" s="903"/>
      <c r="G154" s="903"/>
      <c r="H154" s="903"/>
      <c r="I154" s="903"/>
      <c r="J154" s="903"/>
      <c r="K154" s="903"/>
      <c r="L154" s="903" t="s">
        <v>29</v>
      </c>
      <c r="M154" s="903"/>
      <c r="N154" s="903"/>
      <c r="O154" s="903"/>
      <c r="P154" s="903"/>
      <c r="Q154" s="903"/>
      <c r="R154" s="903"/>
      <c r="S154" s="922" t="s">
        <v>1667</v>
      </c>
      <c r="T154" s="923"/>
      <c r="U154" s="923"/>
      <c r="V154" s="923"/>
      <c r="W154" s="923"/>
      <c r="X154" s="923"/>
      <c r="Y154" s="923"/>
      <c r="Z154" s="923"/>
      <c r="AA154" s="923"/>
      <c r="AB154" s="923"/>
      <c r="AC154" s="923"/>
      <c r="AD154" s="923"/>
      <c r="AE154" s="923"/>
      <c r="AF154" s="923"/>
      <c r="AG154" s="924"/>
      <c r="AH154" s="3"/>
      <c r="AI154" s="3"/>
      <c r="AJ154" s="3"/>
      <c r="AK154" s="3"/>
      <c r="AL154" s="3"/>
      <c r="AM154" s="4"/>
      <c r="AS154" s="16"/>
      <c r="AT154" s="16"/>
    </row>
    <row r="155" spans="3:46" ht="16.5" customHeight="1">
      <c r="C155" s="3"/>
      <c r="D155" s="3"/>
      <c r="E155" s="605" t="s">
        <v>2979</v>
      </c>
      <c r="F155" s="407"/>
      <c r="G155" s="606"/>
      <c r="H155" s="606"/>
      <c r="I155" s="606"/>
      <c r="J155" s="407"/>
      <c r="K155" s="607"/>
      <c r="L155" s="606" t="s">
        <v>1279</v>
      </c>
      <c r="M155" s="606"/>
      <c r="N155" s="444"/>
      <c r="O155" s="606"/>
      <c r="P155" s="606"/>
      <c r="Q155" s="606"/>
      <c r="R155" s="607"/>
      <c r="S155" s="608" t="s">
        <v>3048</v>
      </c>
      <c r="T155" s="609"/>
      <c r="U155" s="609"/>
      <c r="V155" s="609"/>
      <c r="W155" s="609"/>
      <c r="X155" s="609"/>
      <c r="Y155" s="444"/>
      <c r="Z155" s="609"/>
      <c r="AA155" s="609"/>
      <c r="AB155" s="609"/>
      <c r="AC155" s="609"/>
      <c r="AD155" s="609"/>
      <c r="AE155" s="609"/>
      <c r="AF155" s="609"/>
      <c r="AG155" s="610"/>
      <c r="AH155" s="3"/>
      <c r="AI155" s="3"/>
      <c r="AJ155" s="3"/>
      <c r="AK155" s="3"/>
      <c r="AL155" s="3"/>
      <c r="AM155" s="4"/>
      <c r="AS155" s="16"/>
      <c r="AT155" s="16"/>
    </row>
    <row r="156" spans="3:46" ht="16.5" customHeight="1">
      <c r="C156" s="3"/>
      <c r="D156" s="3"/>
      <c r="E156" s="694" t="s">
        <v>2980</v>
      </c>
      <c r="F156" s="384"/>
      <c r="G156" s="695"/>
      <c r="H156" s="695"/>
      <c r="I156" s="695"/>
      <c r="J156" s="384"/>
      <c r="K156" s="696"/>
      <c r="L156" s="695" t="s">
        <v>1791</v>
      </c>
      <c r="M156" s="695"/>
      <c r="N156" s="397"/>
      <c r="O156" s="695"/>
      <c r="P156" s="695"/>
      <c r="Q156" s="695"/>
      <c r="R156" s="696"/>
      <c r="S156" s="699" t="s">
        <v>3049</v>
      </c>
      <c r="T156" s="700"/>
      <c r="U156" s="700"/>
      <c r="V156" s="700"/>
      <c r="W156" s="700"/>
      <c r="X156" s="700"/>
      <c r="Y156" s="397"/>
      <c r="Z156" s="700"/>
      <c r="AA156" s="700"/>
      <c r="AB156" s="700"/>
      <c r="AC156" s="700"/>
      <c r="AD156" s="700"/>
      <c r="AE156" s="700"/>
      <c r="AF156" s="700"/>
      <c r="AG156" s="701"/>
      <c r="AH156" s="3"/>
      <c r="AI156" s="3"/>
      <c r="AJ156" s="3"/>
      <c r="AK156" s="3"/>
      <c r="AL156" s="3"/>
      <c r="AM156" s="4"/>
      <c r="AS156" s="16"/>
      <c r="AT156" s="16"/>
    </row>
    <row r="157" spans="3:46" ht="16.5" customHeight="1">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4"/>
      <c r="AS157" s="16"/>
      <c r="AT157" s="16"/>
    </row>
    <row r="158" spans="3:46" ht="16.5" customHeight="1">
      <c r="C158" s="3"/>
      <c r="D158" s="3"/>
      <c r="E158" s="3" t="s">
        <v>2987</v>
      </c>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4"/>
      <c r="AS158" s="16"/>
      <c r="AT158" s="16"/>
    </row>
    <row r="159" spans="3:46" ht="16.5" customHeight="1">
      <c r="C159" s="3"/>
      <c r="D159" s="3"/>
      <c r="E159" s="903" t="s">
        <v>2247</v>
      </c>
      <c r="F159" s="903"/>
      <c r="G159" s="903"/>
      <c r="H159" s="903"/>
      <c r="I159" s="903"/>
      <c r="J159" s="903"/>
      <c r="K159" s="903"/>
      <c r="L159" s="903" t="s">
        <v>29</v>
      </c>
      <c r="M159" s="903"/>
      <c r="N159" s="903"/>
      <c r="O159" s="903"/>
      <c r="P159" s="903"/>
      <c r="Q159" s="903"/>
      <c r="R159" s="903"/>
      <c r="S159" s="922" t="s">
        <v>1667</v>
      </c>
      <c r="T159" s="923"/>
      <c r="U159" s="923"/>
      <c r="V159" s="923"/>
      <c r="W159" s="923"/>
      <c r="X159" s="923"/>
      <c r="Y159" s="923"/>
      <c r="Z159" s="923"/>
      <c r="AA159" s="923"/>
      <c r="AB159" s="923"/>
      <c r="AC159" s="923"/>
      <c r="AD159" s="923"/>
      <c r="AE159" s="923"/>
      <c r="AF159" s="923"/>
      <c r="AG159" s="924"/>
      <c r="AH159" s="3"/>
      <c r="AI159" s="3"/>
      <c r="AJ159" s="3"/>
      <c r="AK159" s="3"/>
      <c r="AL159" s="3"/>
      <c r="AM159" s="4"/>
      <c r="AS159" s="16"/>
      <c r="AT159" s="16"/>
    </row>
    <row r="160" spans="3:46" ht="16.5" customHeight="1">
      <c r="C160" s="3"/>
      <c r="D160" s="3"/>
      <c r="E160" s="608" t="s">
        <v>3050</v>
      </c>
      <c r="F160" s="407"/>
      <c r="G160" s="609"/>
      <c r="H160" s="609"/>
      <c r="I160" s="609"/>
      <c r="J160" s="407"/>
      <c r="K160" s="610"/>
      <c r="L160" s="609" t="s">
        <v>3055</v>
      </c>
      <c r="M160" s="609"/>
      <c r="N160" s="444"/>
      <c r="O160" s="609"/>
      <c r="P160" s="609"/>
      <c r="Q160" s="609"/>
      <c r="R160" s="610"/>
      <c r="S160" s="605" t="s">
        <v>2992</v>
      </c>
      <c r="T160" s="606"/>
      <c r="U160" s="606"/>
      <c r="V160" s="606"/>
      <c r="W160" s="606"/>
      <c r="X160" s="606"/>
      <c r="Y160" s="444"/>
      <c r="Z160" s="606"/>
      <c r="AA160" s="606"/>
      <c r="AB160" s="606"/>
      <c r="AC160" s="606"/>
      <c r="AD160" s="606"/>
      <c r="AE160" s="606"/>
      <c r="AF160" s="606"/>
      <c r="AG160" s="607"/>
      <c r="AH160" s="3"/>
      <c r="AI160" s="3"/>
      <c r="AJ160" s="3"/>
      <c r="AK160" s="3"/>
      <c r="AL160" s="3"/>
      <c r="AM160" s="4"/>
      <c r="AS160" s="16"/>
      <c r="AT160" s="16"/>
    </row>
    <row r="161" spans="3:46" ht="16.5" customHeight="1">
      <c r="C161" s="3"/>
      <c r="D161" s="3"/>
      <c r="E161" s="699" t="s">
        <v>3051</v>
      </c>
      <c r="F161" s="384"/>
      <c r="G161" s="700"/>
      <c r="H161" s="700"/>
      <c r="I161" s="700"/>
      <c r="J161" s="384"/>
      <c r="K161" s="701"/>
      <c r="L161" s="700" t="s">
        <v>3056</v>
      </c>
      <c r="M161" s="700"/>
      <c r="N161" s="397"/>
      <c r="O161" s="700"/>
      <c r="P161" s="700"/>
      <c r="Q161" s="700"/>
      <c r="R161" s="701"/>
      <c r="S161" s="605" t="s">
        <v>2993</v>
      </c>
      <c r="T161" s="695"/>
      <c r="U161" s="695"/>
      <c r="V161" s="695"/>
      <c r="W161" s="695"/>
      <c r="X161" s="695"/>
      <c r="Y161" s="397"/>
      <c r="Z161" s="695"/>
      <c r="AA161" s="695"/>
      <c r="AB161" s="695"/>
      <c r="AC161" s="695"/>
      <c r="AD161" s="695"/>
      <c r="AE161" s="695"/>
      <c r="AF161" s="695"/>
      <c r="AG161" s="696"/>
      <c r="AH161" s="3"/>
      <c r="AI161" s="3"/>
      <c r="AJ161" s="3"/>
      <c r="AK161" s="3"/>
      <c r="AL161" s="3"/>
      <c r="AM161" s="4"/>
      <c r="AS161" s="16"/>
      <c r="AT161" s="16"/>
    </row>
    <row r="162" spans="3:46" ht="16.5" customHeight="1">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4"/>
      <c r="AS162" s="16"/>
      <c r="AT162" s="16"/>
    </row>
    <row r="163" spans="3:46" ht="16.5" customHeight="1">
      <c r="C163" s="698" t="s">
        <v>3059</v>
      </c>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4"/>
      <c r="AS163" s="16"/>
      <c r="AT163" s="16"/>
    </row>
    <row r="164" spans="3:46" ht="16.5" customHeight="1">
      <c r="C164" s="3"/>
      <c r="D164" s="3" t="s">
        <v>3057</v>
      </c>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4"/>
      <c r="AS164" s="16"/>
      <c r="AT164" s="16"/>
    </row>
    <row r="165" spans="3:46" ht="16.5" customHeight="1">
      <c r="C165" s="3"/>
      <c r="D165" s="3"/>
      <c r="E165" s="3" t="s">
        <v>3026</v>
      </c>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4"/>
      <c r="AS165" s="16"/>
      <c r="AT165" s="16"/>
    </row>
    <row r="166" spans="3:46" ht="16.5" customHeight="1">
      <c r="C166" s="3"/>
      <c r="D166" s="3"/>
      <c r="E166" s="903" t="s">
        <v>2247</v>
      </c>
      <c r="F166" s="903"/>
      <c r="G166" s="903"/>
      <c r="H166" s="903"/>
      <c r="I166" s="903"/>
      <c r="J166" s="903"/>
      <c r="K166" s="903"/>
      <c r="L166" s="903" t="s">
        <v>29</v>
      </c>
      <c r="M166" s="903"/>
      <c r="N166" s="903"/>
      <c r="O166" s="903"/>
      <c r="P166" s="903"/>
      <c r="Q166" s="903"/>
      <c r="R166" s="903"/>
      <c r="S166" s="922" t="s">
        <v>1667</v>
      </c>
      <c r="T166" s="923"/>
      <c r="U166" s="923"/>
      <c r="V166" s="923"/>
      <c r="W166" s="923"/>
      <c r="X166" s="923"/>
      <c r="Y166" s="923"/>
      <c r="Z166" s="923"/>
      <c r="AA166" s="923"/>
      <c r="AB166" s="923"/>
      <c r="AC166" s="923"/>
      <c r="AD166" s="923"/>
      <c r="AE166" s="923"/>
      <c r="AF166" s="923"/>
      <c r="AG166" s="924"/>
      <c r="AH166" s="3"/>
      <c r="AI166" s="3"/>
      <c r="AJ166" s="3"/>
      <c r="AK166" s="3"/>
      <c r="AL166" s="3"/>
      <c r="AM166" s="4"/>
      <c r="AS166" s="16"/>
      <c r="AT166" s="16"/>
    </row>
    <row r="167" spans="3:46" ht="16.5" customHeight="1">
      <c r="C167" s="3"/>
      <c r="D167" s="3"/>
      <c r="E167" s="605" t="s">
        <v>2979</v>
      </c>
      <c r="F167" s="407"/>
      <c r="G167" s="606"/>
      <c r="H167" s="606"/>
      <c r="I167" s="606"/>
      <c r="J167" s="407"/>
      <c r="K167" s="607"/>
      <c r="L167" s="606" t="s">
        <v>1279</v>
      </c>
      <c r="M167" s="606"/>
      <c r="N167" s="444"/>
      <c r="O167" s="606"/>
      <c r="P167" s="606"/>
      <c r="Q167" s="606"/>
      <c r="R167" s="607"/>
      <c r="S167" s="608" t="s">
        <v>3064</v>
      </c>
      <c r="T167" s="609"/>
      <c r="U167" s="609"/>
      <c r="V167" s="609"/>
      <c r="W167" s="609"/>
      <c r="X167" s="609"/>
      <c r="Y167" s="444"/>
      <c r="Z167" s="609"/>
      <c r="AA167" s="609"/>
      <c r="AB167" s="609"/>
      <c r="AC167" s="609"/>
      <c r="AD167" s="609"/>
      <c r="AE167" s="609"/>
      <c r="AF167" s="609"/>
      <c r="AG167" s="610"/>
      <c r="AH167" s="3"/>
      <c r="AI167" s="3"/>
      <c r="AJ167" s="3"/>
      <c r="AK167" s="3"/>
      <c r="AL167" s="3"/>
      <c r="AM167" s="4"/>
      <c r="AS167" s="16"/>
      <c r="AT167" s="16"/>
    </row>
    <row r="168" spans="3:46" ht="16.5" customHeight="1">
      <c r="C168" s="3"/>
      <c r="D168" s="3"/>
      <c r="E168" s="694" t="s">
        <v>2980</v>
      </c>
      <c r="F168" s="384"/>
      <c r="G168" s="695"/>
      <c r="H168" s="695"/>
      <c r="I168" s="695"/>
      <c r="J168" s="384"/>
      <c r="K168" s="696"/>
      <c r="L168" s="695" t="s">
        <v>1791</v>
      </c>
      <c r="M168" s="695"/>
      <c r="N168" s="397"/>
      <c r="O168" s="695"/>
      <c r="P168" s="695"/>
      <c r="Q168" s="695"/>
      <c r="R168" s="696"/>
      <c r="S168" s="699" t="s">
        <v>3065</v>
      </c>
      <c r="T168" s="700"/>
      <c r="U168" s="700"/>
      <c r="V168" s="700"/>
      <c r="W168" s="700"/>
      <c r="X168" s="700"/>
      <c r="Y168" s="397"/>
      <c r="Z168" s="700"/>
      <c r="AA168" s="700"/>
      <c r="AB168" s="700"/>
      <c r="AC168" s="700"/>
      <c r="AD168" s="700"/>
      <c r="AE168" s="700"/>
      <c r="AF168" s="700"/>
      <c r="AG168" s="701"/>
      <c r="AH168" s="3"/>
      <c r="AI168" s="3"/>
      <c r="AJ168" s="3"/>
      <c r="AK168" s="3"/>
      <c r="AL168" s="3"/>
      <c r="AM168" s="4"/>
      <c r="AS168" s="16"/>
      <c r="AT168" s="16"/>
    </row>
    <row r="169" spans="3:46" ht="16.5" customHeight="1">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4"/>
      <c r="AS169" s="16"/>
      <c r="AT169" s="16"/>
    </row>
    <row r="170" spans="3:46" ht="16.5" customHeight="1">
      <c r="C170" s="3"/>
      <c r="D170" s="3"/>
      <c r="E170" s="3" t="s">
        <v>2987</v>
      </c>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4"/>
      <c r="AS170" s="16"/>
      <c r="AT170" s="16"/>
    </row>
    <row r="171" spans="3:46" ht="16.5" customHeight="1">
      <c r="C171" s="3"/>
      <c r="D171" s="3"/>
      <c r="E171" s="903" t="s">
        <v>2247</v>
      </c>
      <c r="F171" s="903"/>
      <c r="G171" s="903"/>
      <c r="H171" s="903"/>
      <c r="I171" s="903"/>
      <c r="J171" s="903"/>
      <c r="K171" s="903"/>
      <c r="L171" s="903" t="s">
        <v>29</v>
      </c>
      <c r="M171" s="903"/>
      <c r="N171" s="903"/>
      <c r="O171" s="903"/>
      <c r="P171" s="903"/>
      <c r="Q171" s="903"/>
      <c r="R171" s="903"/>
      <c r="S171" s="922" t="s">
        <v>1667</v>
      </c>
      <c r="T171" s="923"/>
      <c r="U171" s="923"/>
      <c r="V171" s="923"/>
      <c r="W171" s="923"/>
      <c r="X171" s="923"/>
      <c r="Y171" s="923"/>
      <c r="Z171" s="923"/>
      <c r="AA171" s="923"/>
      <c r="AB171" s="923"/>
      <c r="AC171" s="923"/>
      <c r="AD171" s="923"/>
      <c r="AE171" s="923"/>
      <c r="AF171" s="923"/>
      <c r="AG171" s="924"/>
      <c r="AH171" s="3"/>
      <c r="AI171" s="3"/>
      <c r="AJ171" s="3"/>
      <c r="AK171" s="3"/>
      <c r="AL171" s="3"/>
      <c r="AM171" s="4"/>
      <c r="AS171" s="16"/>
      <c r="AT171" s="16"/>
    </row>
    <row r="172" spans="3:46" ht="16.5" customHeight="1">
      <c r="C172" s="3"/>
      <c r="D172" s="3"/>
      <c r="E172" s="608" t="s">
        <v>3066</v>
      </c>
      <c r="F172" s="407"/>
      <c r="G172" s="609"/>
      <c r="H172" s="609"/>
      <c r="I172" s="609"/>
      <c r="J172" s="407"/>
      <c r="K172" s="610"/>
      <c r="L172" s="609" t="s">
        <v>3060</v>
      </c>
      <c r="M172" s="609"/>
      <c r="N172" s="444"/>
      <c r="O172" s="609"/>
      <c r="P172" s="609"/>
      <c r="Q172" s="609"/>
      <c r="R172" s="610"/>
      <c r="S172" s="605" t="s">
        <v>2992</v>
      </c>
      <c r="T172" s="606"/>
      <c r="U172" s="606"/>
      <c r="V172" s="606"/>
      <c r="W172" s="606"/>
      <c r="X172" s="606"/>
      <c r="Y172" s="444"/>
      <c r="Z172" s="606"/>
      <c r="AA172" s="606"/>
      <c r="AB172" s="606"/>
      <c r="AC172" s="606"/>
      <c r="AD172" s="606"/>
      <c r="AE172" s="606"/>
      <c r="AF172" s="606"/>
      <c r="AG172" s="607"/>
      <c r="AH172" s="3"/>
      <c r="AI172" s="3"/>
      <c r="AJ172" s="3"/>
      <c r="AK172" s="3"/>
      <c r="AL172" s="3"/>
      <c r="AM172" s="4"/>
      <c r="AS172" s="16"/>
      <c r="AT172" s="16"/>
    </row>
    <row r="173" spans="3:46" ht="16.5" customHeight="1">
      <c r="C173" s="3"/>
      <c r="D173" s="3"/>
      <c r="E173" s="699" t="s">
        <v>3067</v>
      </c>
      <c r="F173" s="384"/>
      <c r="G173" s="700"/>
      <c r="H173" s="700"/>
      <c r="I173" s="700"/>
      <c r="J173" s="384"/>
      <c r="K173" s="701"/>
      <c r="L173" s="700" t="s">
        <v>3061</v>
      </c>
      <c r="M173" s="700"/>
      <c r="N173" s="397"/>
      <c r="O173" s="700"/>
      <c r="P173" s="700"/>
      <c r="Q173" s="700"/>
      <c r="R173" s="701"/>
      <c r="S173" s="605" t="s">
        <v>2993</v>
      </c>
      <c r="T173" s="695"/>
      <c r="U173" s="695"/>
      <c r="V173" s="695"/>
      <c r="W173" s="695"/>
      <c r="X173" s="695"/>
      <c r="Y173" s="397"/>
      <c r="Z173" s="695"/>
      <c r="AA173" s="695"/>
      <c r="AB173" s="695"/>
      <c r="AC173" s="695"/>
      <c r="AD173" s="695"/>
      <c r="AE173" s="695"/>
      <c r="AF173" s="695"/>
      <c r="AG173" s="696"/>
      <c r="AH173" s="3"/>
      <c r="AI173" s="3"/>
      <c r="AJ173" s="3"/>
      <c r="AK173" s="3"/>
      <c r="AL173" s="3"/>
      <c r="AM173" s="4"/>
      <c r="AS173" s="16"/>
      <c r="AT173" s="16"/>
    </row>
    <row r="174" spans="3:46" ht="16.5" customHeight="1">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4"/>
      <c r="AS174" s="16"/>
      <c r="AT174" s="16"/>
    </row>
    <row r="175" spans="3:46" ht="16.5" customHeight="1">
      <c r="C175" s="3"/>
      <c r="D175" s="3" t="s">
        <v>3058</v>
      </c>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4"/>
      <c r="AS175" s="16"/>
      <c r="AT175" s="16"/>
    </row>
    <row r="176" spans="3:46" ht="16.5" customHeight="1">
      <c r="C176" s="3"/>
      <c r="D176" s="3"/>
      <c r="E176" s="3" t="s">
        <v>3026</v>
      </c>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4"/>
      <c r="AS176" s="16"/>
      <c r="AT176" s="16"/>
    </row>
    <row r="177" spans="3:46" ht="16.5" customHeight="1">
      <c r="C177" s="3"/>
      <c r="D177" s="3"/>
      <c r="E177" s="903" t="s">
        <v>2247</v>
      </c>
      <c r="F177" s="903"/>
      <c r="G177" s="903"/>
      <c r="H177" s="903"/>
      <c r="I177" s="903"/>
      <c r="J177" s="903"/>
      <c r="K177" s="903"/>
      <c r="L177" s="903" t="s">
        <v>29</v>
      </c>
      <c r="M177" s="903"/>
      <c r="N177" s="903"/>
      <c r="O177" s="903"/>
      <c r="P177" s="903"/>
      <c r="Q177" s="903"/>
      <c r="R177" s="903"/>
      <c r="S177" s="922" t="s">
        <v>1667</v>
      </c>
      <c r="T177" s="923"/>
      <c r="U177" s="923"/>
      <c r="V177" s="923"/>
      <c r="W177" s="923"/>
      <c r="X177" s="923"/>
      <c r="Y177" s="923"/>
      <c r="Z177" s="923"/>
      <c r="AA177" s="923"/>
      <c r="AB177" s="923"/>
      <c r="AC177" s="923"/>
      <c r="AD177" s="923"/>
      <c r="AE177" s="923"/>
      <c r="AF177" s="923"/>
      <c r="AG177" s="924"/>
      <c r="AH177" s="3"/>
      <c r="AI177" s="3"/>
      <c r="AJ177" s="3"/>
      <c r="AK177" s="3"/>
      <c r="AL177" s="3"/>
      <c r="AM177" s="4"/>
      <c r="AS177" s="16"/>
      <c r="AT177" s="16"/>
    </row>
    <row r="178" spans="3:46" ht="16.5" customHeight="1">
      <c r="C178" s="3"/>
      <c r="D178" s="3"/>
      <c r="E178" s="605" t="s">
        <v>2979</v>
      </c>
      <c r="F178" s="407"/>
      <c r="G178" s="606"/>
      <c r="H178" s="606"/>
      <c r="I178" s="606"/>
      <c r="J178" s="407"/>
      <c r="K178" s="607"/>
      <c r="L178" s="606" t="s">
        <v>1279</v>
      </c>
      <c r="M178" s="606"/>
      <c r="N178" s="444"/>
      <c r="O178" s="606"/>
      <c r="P178" s="606"/>
      <c r="Q178" s="606"/>
      <c r="R178" s="607"/>
      <c r="S178" s="608" t="s">
        <v>3064</v>
      </c>
      <c r="T178" s="609"/>
      <c r="U178" s="609"/>
      <c r="V178" s="609"/>
      <c r="W178" s="609"/>
      <c r="X178" s="609"/>
      <c r="Y178" s="444"/>
      <c r="Z178" s="609"/>
      <c r="AA178" s="609"/>
      <c r="AB178" s="609"/>
      <c r="AC178" s="609"/>
      <c r="AD178" s="609"/>
      <c r="AE178" s="609"/>
      <c r="AF178" s="609"/>
      <c r="AG178" s="610"/>
      <c r="AH178" s="3"/>
      <c r="AI178" s="3"/>
      <c r="AJ178" s="3"/>
      <c r="AK178" s="3"/>
      <c r="AL178" s="3"/>
      <c r="AM178" s="4"/>
      <c r="AS178" s="16"/>
      <c r="AT178" s="16"/>
    </row>
    <row r="179" spans="3:46" ht="16.5" customHeight="1">
      <c r="C179" s="3"/>
      <c r="D179" s="3"/>
      <c r="E179" s="694" t="s">
        <v>2980</v>
      </c>
      <c r="F179" s="384"/>
      <c r="G179" s="695"/>
      <c r="H179" s="695"/>
      <c r="I179" s="695"/>
      <c r="J179" s="384"/>
      <c r="K179" s="696"/>
      <c r="L179" s="695" t="s">
        <v>1791</v>
      </c>
      <c r="M179" s="695"/>
      <c r="N179" s="397"/>
      <c r="O179" s="695"/>
      <c r="P179" s="695"/>
      <c r="Q179" s="695"/>
      <c r="R179" s="696"/>
      <c r="S179" s="699" t="s">
        <v>3068</v>
      </c>
      <c r="T179" s="700"/>
      <c r="U179" s="700"/>
      <c r="V179" s="700"/>
      <c r="W179" s="700"/>
      <c r="X179" s="700"/>
      <c r="Y179" s="397"/>
      <c r="Z179" s="700"/>
      <c r="AA179" s="700"/>
      <c r="AB179" s="700"/>
      <c r="AC179" s="700"/>
      <c r="AD179" s="700"/>
      <c r="AE179" s="700"/>
      <c r="AF179" s="700"/>
      <c r="AG179" s="701"/>
      <c r="AH179" s="3"/>
      <c r="AI179" s="3"/>
      <c r="AJ179" s="3"/>
      <c r="AK179" s="3"/>
      <c r="AL179" s="3"/>
      <c r="AM179" s="4"/>
      <c r="AS179" s="16"/>
      <c r="AT179" s="16"/>
    </row>
    <row r="180" spans="3:46" ht="16.5" customHeight="1">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4"/>
      <c r="AS180" s="16"/>
      <c r="AT180" s="16"/>
    </row>
    <row r="181" spans="3:46" ht="16.5" customHeight="1">
      <c r="C181" s="3"/>
      <c r="D181" s="3"/>
      <c r="E181" s="3" t="s">
        <v>2987</v>
      </c>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4"/>
      <c r="AS181" s="16"/>
      <c r="AT181" s="16"/>
    </row>
    <row r="182" spans="3:46" ht="16.5" customHeight="1">
      <c r="C182" s="3"/>
      <c r="D182" s="3"/>
      <c r="E182" s="903" t="s">
        <v>2247</v>
      </c>
      <c r="F182" s="903"/>
      <c r="G182" s="903"/>
      <c r="H182" s="903"/>
      <c r="I182" s="903"/>
      <c r="J182" s="903"/>
      <c r="K182" s="903"/>
      <c r="L182" s="903" t="s">
        <v>29</v>
      </c>
      <c r="M182" s="903"/>
      <c r="N182" s="903"/>
      <c r="O182" s="903"/>
      <c r="P182" s="903"/>
      <c r="Q182" s="903"/>
      <c r="R182" s="903"/>
      <c r="S182" s="922" t="s">
        <v>1667</v>
      </c>
      <c r="T182" s="923"/>
      <c r="U182" s="923"/>
      <c r="V182" s="923"/>
      <c r="W182" s="923"/>
      <c r="X182" s="923"/>
      <c r="Y182" s="923"/>
      <c r="Z182" s="923"/>
      <c r="AA182" s="923"/>
      <c r="AB182" s="923"/>
      <c r="AC182" s="923"/>
      <c r="AD182" s="923"/>
      <c r="AE182" s="923"/>
      <c r="AF182" s="923"/>
      <c r="AG182" s="924"/>
      <c r="AH182" s="3"/>
      <c r="AI182" s="3"/>
      <c r="AJ182" s="3"/>
      <c r="AK182" s="3"/>
      <c r="AL182" s="3"/>
      <c r="AM182" s="4"/>
      <c r="AS182" s="16"/>
      <c r="AT182" s="16"/>
    </row>
    <row r="183" spans="3:46" ht="16.5" customHeight="1">
      <c r="C183" s="3"/>
      <c r="D183" s="3"/>
      <c r="E183" s="608" t="s">
        <v>3069</v>
      </c>
      <c r="F183" s="407"/>
      <c r="G183" s="609"/>
      <c r="H183" s="609"/>
      <c r="I183" s="609"/>
      <c r="J183" s="407"/>
      <c r="K183" s="610"/>
      <c r="L183" s="609" t="s">
        <v>3062</v>
      </c>
      <c r="M183" s="609"/>
      <c r="N183" s="444"/>
      <c r="O183" s="609"/>
      <c r="P183" s="609"/>
      <c r="Q183" s="609"/>
      <c r="R183" s="610"/>
      <c r="S183" s="605" t="s">
        <v>2992</v>
      </c>
      <c r="T183" s="606"/>
      <c r="U183" s="606"/>
      <c r="V183" s="606"/>
      <c r="W183" s="606"/>
      <c r="X183" s="606"/>
      <c r="Y183" s="444"/>
      <c r="Z183" s="606"/>
      <c r="AA183" s="606"/>
      <c r="AB183" s="606"/>
      <c r="AC183" s="606"/>
      <c r="AD183" s="606"/>
      <c r="AE183" s="606"/>
      <c r="AF183" s="606"/>
      <c r="AG183" s="607"/>
      <c r="AH183" s="3"/>
      <c r="AI183" s="3"/>
      <c r="AJ183" s="3"/>
      <c r="AK183" s="3"/>
      <c r="AL183" s="3"/>
      <c r="AM183" s="4"/>
      <c r="AS183" s="16"/>
      <c r="AT183" s="16"/>
    </row>
    <row r="184" spans="3:46" ht="16.5" customHeight="1">
      <c r="C184" s="3"/>
      <c r="D184" s="3"/>
      <c r="E184" s="699" t="s">
        <v>3070</v>
      </c>
      <c r="F184" s="384"/>
      <c r="G184" s="700"/>
      <c r="H184" s="700"/>
      <c r="I184" s="700"/>
      <c r="J184" s="384"/>
      <c r="K184" s="701"/>
      <c r="L184" s="700" t="s">
        <v>3063</v>
      </c>
      <c r="M184" s="700"/>
      <c r="N184" s="397"/>
      <c r="O184" s="700"/>
      <c r="P184" s="700"/>
      <c r="Q184" s="700"/>
      <c r="R184" s="701"/>
      <c r="S184" s="605" t="s">
        <v>2993</v>
      </c>
      <c r="T184" s="695"/>
      <c r="U184" s="695"/>
      <c r="V184" s="695"/>
      <c r="W184" s="695"/>
      <c r="X184" s="695"/>
      <c r="Y184" s="397"/>
      <c r="Z184" s="695"/>
      <c r="AA184" s="695"/>
      <c r="AB184" s="695"/>
      <c r="AC184" s="695"/>
      <c r="AD184" s="695"/>
      <c r="AE184" s="695"/>
      <c r="AF184" s="695"/>
      <c r="AG184" s="696"/>
      <c r="AH184" s="3"/>
      <c r="AI184" s="3"/>
      <c r="AJ184" s="3"/>
      <c r="AK184" s="3"/>
      <c r="AL184" s="3"/>
      <c r="AM184" s="4"/>
      <c r="AS184" s="16"/>
      <c r="AT184" s="16"/>
    </row>
    <row r="185" spans="3:46" ht="16.5" customHeight="1">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4"/>
      <c r="AS185" s="16"/>
      <c r="AT185" s="16"/>
    </row>
    <row r="186" spans="3:46" ht="16.5" customHeight="1">
      <c r="C186" s="698" t="s">
        <v>3076</v>
      </c>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4"/>
      <c r="AS186" s="16"/>
      <c r="AT186" s="16"/>
    </row>
    <row r="187" spans="3:46" ht="16.5" customHeight="1">
      <c r="C187" s="3"/>
      <c r="D187" s="3" t="s">
        <v>3079</v>
      </c>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4"/>
      <c r="AS187" s="16"/>
      <c r="AT187" s="16"/>
    </row>
    <row r="188" spans="3:46" ht="16.5" customHeight="1">
      <c r="C188" s="3"/>
      <c r="D188" s="3"/>
      <c r="E188" s="3" t="s">
        <v>3077</v>
      </c>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4"/>
      <c r="AS188" s="16"/>
      <c r="AT188" s="16"/>
    </row>
    <row r="189" spans="3:46" ht="16.5" customHeight="1">
      <c r="C189" s="3"/>
      <c r="D189" s="3"/>
      <c r="E189" s="903" t="s">
        <v>2247</v>
      </c>
      <c r="F189" s="903"/>
      <c r="G189" s="903"/>
      <c r="H189" s="903"/>
      <c r="I189" s="903"/>
      <c r="J189" s="903"/>
      <c r="K189" s="903"/>
      <c r="L189" s="903" t="s">
        <v>29</v>
      </c>
      <c r="M189" s="903"/>
      <c r="N189" s="903"/>
      <c r="O189" s="903"/>
      <c r="P189" s="903"/>
      <c r="Q189" s="903"/>
      <c r="R189" s="903"/>
      <c r="S189" s="922" t="s">
        <v>1667</v>
      </c>
      <c r="T189" s="923"/>
      <c r="U189" s="923"/>
      <c r="V189" s="923"/>
      <c r="W189" s="923"/>
      <c r="X189" s="923"/>
      <c r="Y189" s="923"/>
      <c r="Z189" s="923"/>
      <c r="AA189" s="923"/>
      <c r="AB189" s="923"/>
      <c r="AC189" s="923"/>
      <c r="AD189" s="923"/>
      <c r="AE189" s="923"/>
      <c r="AF189" s="923"/>
      <c r="AG189" s="924"/>
      <c r="AH189" s="3"/>
      <c r="AI189" s="3"/>
      <c r="AJ189" s="3"/>
      <c r="AK189" s="3"/>
      <c r="AL189" s="3"/>
      <c r="AM189" s="4"/>
      <c r="AS189" s="16"/>
      <c r="AT189" s="16"/>
    </row>
    <row r="190" spans="3:46" ht="16.5" customHeight="1">
      <c r="C190" s="3"/>
      <c r="D190" s="3"/>
      <c r="E190" s="694" t="s">
        <v>2980</v>
      </c>
      <c r="F190" s="384"/>
      <c r="G190" s="695"/>
      <c r="H190" s="695"/>
      <c r="I190" s="695"/>
      <c r="J190" s="384"/>
      <c r="K190" s="696"/>
      <c r="L190" s="695" t="s">
        <v>1791</v>
      </c>
      <c r="M190" s="695"/>
      <c r="N190" s="397"/>
      <c r="O190" s="695"/>
      <c r="P190" s="695"/>
      <c r="Q190" s="695"/>
      <c r="R190" s="696"/>
      <c r="S190" s="699" t="s">
        <v>3078</v>
      </c>
      <c r="T190" s="700"/>
      <c r="U190" s="700"/>
      <c r="V190" s="700"/>
      <c r="W190" s="700"/>
      <c r="X190" s="700"/>
      <c r="Y190" s="397"/>
      <c r="Z190" s="700"/>
      <c r="AA190" s="700"/>
      <c r="AB190" s="700"/>
      <c r="AC190" s="700"/>
      <c r="AD190" s="700"/>
      <c r="AE190" s="700"/>
      <c r="AF190" s="700"/>
      <c r="AG190" s="701"/>
      <c r="AH190" s="3"/>
      <c r="AI190" s="3"/>
      <c r="AJ190" s="3"/>
      <c r="AK190" s="3"/>
      <c r="AL190" s="3"/>
      <c r="AM190" s="4"/>
      <c r="AS190" s="16"/>
      <c r="AT190" s="16"/>
    </row>
    <row r="191" spans="3:46" ht="16.5" customHeight="1">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4"/>
      <c r="AS191" s="16"/>
      <c r="AT191" s="16"/>
    </row>
    <row r="192" spans="3:46" ht="16.5" customHeight="1">
      <c r="C192" s="3"/>
      <c r="D192" s="3"/>
      <c r="E192" s="3" t="s">
        <v>2987</v>
      </c>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4"/>
      <c r="AS192" s="16"/>
      <c r="AT192" s="16"/>
    </row>
    <row r="193" spans="2:81" ht="16.5" customHeight="1">
      <c r="C193" s="3"/>
      <c r="D193" s="3"/>
      <c r="E193" s="903" t="s">
        <v>2247</v>
      </c>
      <c r="F193" s="903"/>
      <c r="G193" s="903"/>
      <c r="H193" s="903"/>
      <c r="I193" s="903"/>
      <c r="J193" s="903"/>
      <c r="K193" s="903"/>
      <c r="L193" s="903" t="s">
        <v>29</v>
      </c>
      <c r="M193" s="903"/>
      <c r="N193" s="903"/>
      <c r="O193" s="903"/>
      <c r="P193" s="903"/>
      <c r="Q193" s="903"/>
      <c r="R193" s="903"/>
      <c r="S193" s="922" t="s">
        <v>1667</v>
      </c>
      <c r="T193" s="923"/>
      <c r="U193" s="923"/>
      <c r="V193" s="923"/>
      <c r="W193" s="923"/>
      <c r="X193" s="923"/>
      <c r="Y193" s="923"/>
      <c r="Z193" s="923"/>
      <c r="AA193" s="923"/>
      <c r="AB193" s="923"/>
      <c r="AC193" s="923"/>
      <c r="AD193" s="923"/>
      <c r="AE193" s="923"/>
      <c r="AF193" s="923"/>
      <c r="AG193" s="924"/>
      <c r="AH193" s="3"/>
      <c r="AI193" s="3"/>
      <c r="AJ193" s="3"/>
      <c r="AK193" s="3"/>
      <c r="AL193" s="3"/>
      <c r="AM193" s="4"/>
      <c r="AS193" s="16"/>
      <c r="AT193" s="16"/>
    </row>
    <row r="194" spans="2:81" ht="16.5" customHeight="1">
      <c r="C194" s="3"/>
      <c r="D194" s="3"/>
      <c r="E194" s="608" t="s">
        <v>3081</v>
      </c>
      <c r="F194" s="407"/>
      <c r="G194" s="609"/>
      <c r="H194" s="609"/>
      <c r="I194" s="609"/>
      <c r="J194" s="407"/>
      <c r="K194" s="610"/>
      <c r="L194" s="609" t="s">
        <v>3080</v>
      </c>
      <c r="M194" s="609"/>
      <c r="N194" s="444"/>
      <c r="O194" s="609"/>
      <c r="P194" s="609"/>
      <c r="Q194" s="609"/>
      <c r="R194" s="610"/>
      <c r="S194" s="605" t="s">
        <v>3082</v>
      </c>
      <c r="T194" s="606"/>
      <c r="U194" s="606"/>
      <c r="V194" s="606"/>
      <c r="W194" s="606"/>
      <c r="X194" s="606"/>
      <c r="Y194" s="444"/>
      <c r="Z194" s="606"/>
      <c r="AA194" s="606"/>
      <c r="AB194" s="606"/>
      <c r="AC194" s="606"/>
      <c r="AD194" s="606"/>
      <c r="AE194" s="606"/>
      <c r="AF194" s="606"/>
      <c r="AG194" s="607"/>
      <c r="AH194" s="3"/>
      <c r="AI194" s="3"/>
      <c r="AJ194" s="3"/>
      <c r="AK194" s="3"/>
      <c r="AL194" s="3"/>
      <c r="AM194" s="4"/>
      <c r="AS194" s="16"/>
      <c r="AT194" s="16"/>
    </row>
    <row r="195" spans="2:81" ht="16.5" customHeight="1">
      <c r="C195" s="3"/>
      <c r="D195" s="3"/>
      <c r="E195" s="702"/>
      <c r="G195" s="702"/>
      <c r="H195" s="702"/>
      <c r="I195" s="702"/>
      <c r="K195" s="702"/>
      <c r="L195" s="702"/>
      <c r="M195" s="702"/>
      <c r="O195" s="702"/>
      <c r="P195" s="702"/>
      <c r="Q195" s="702"/>
      <c r="R195" s="702"/>
      <c r="S195" s="697"/>
      <c r="T195" s="697"/>
      <c r="U195" s="697"/>
      <c r="V195" s="697"/>
      <c r="W195" s="697"/>
      <c r="X195" s="697"/>
      <c r="Z195" s="697"/>
      <c r="AA195" s="697"/>
      <c r="AB195" s="697"/>
      <c r="AC195" s="697"/>
      <c r="AD195" s="697"/>
      <c r="AE195" s="697"/>
      <c r="AF195" s="697"/>
      <c r="AG195" s="697"/>
      <c r="AH195" s="3"/>
      <c r="AI195" s="3"/>
      <c r="AJ195" s="3"/>
      <c r="AK195" s="3"/>
      <c r="AL195" s="3"/>
      <c r="AM195" s="4"/>
      <c r="AS195" s="16"/>
      <c r="AT195" s="16"/>
    </row>
    <row r="196" spans="2:81" ht="16.5" customHeight="1">
      <c r="C196" s="3"/>
      <c r="D196" s="3" t="s">
        <v>3083</v>
      </c>
      <c r="E196" s="702"/>
      <c r="G196" s="702"/>
      <c r="H196" s="702"/>
      <c r="I196" s="702"/>
      <c r="K196" s="702"/>
      <c r="L196" s="702"/>
      <c r="M196" s="702"/>
      <c r="O196" s="702"/>
      <c r="P196" s="702"/>
      <c r="Q196" s="702"/>
      <c r="R196" s="702"/>
      <c r="S196" s="697"/>
      <c r="T196" s="697"/>
      <c r="U196" s="697"/>
      <c r="V196" s="697"/>
      <c r="W196" s="697"/>
      <c r="X196" s="697"/>
      <c r="Z196" s="697"/>
      <c r="AA196" s="697"/>
      <c r="AB196" s="697"/>
      <c r="AC196" s="697"/>
      <c r="AD196" s="697"/>
      <c r="AE196" s="697"/>
      <c r="AF196" s="697"/>
      <c r="AG196" s="697"/>
      <c r="AH196" s="3"/>
      <c r="AI196" s="3"/>
      <c r="AJ196" s="3"/>
      <c r="AK196" s="3"/>
      <c r="AL196" s="3"/>
      <c r="AM196" s="4"/>
      <c r="AS196" s="16"/>
      <c r="AT196" s="16"/>
    </row>
    <row r="197" spans="2:81" ht="16.5" customHeight="1">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4"/>
      <c r="AS197" s="16"/>
      <c r="AT197" s="16"/>
    </row>
    <row r="198" spans="2:81" s="18" customFormat="1" ht="16.5" customHeight="1">
      <c r="B198" s="17"/>
      <c r="C198" s="7" t="s">
        <v>3075</v>
      </c>
      <c r="D198" s="17"/>
      <c r="E198" s="17"/>
      <c r="F198" s="17"/>
      <c r="G198" s="17"/>
      <c r="H198" s="17"/>
      <c r="I198" s="17"/>
      <c r="J198" s="17"/>
      <c r="K198" s="17"/>
      <c r="L198" s="17"/>
      <c r="M198" s="17"/>
      <c r="AU198" s="16"/>
      <c r="AV198" s="16"/>
      <c r="AW198" s="16"/>
      <c r="AX198" s="16"/>
      <c r="AY198" s="16"/>
      <c r="AZ198" s="16"/>
      <c r="BA198" s="16"/>
      <c r="BB198" s="16"/>
      <c r="BC198" s="16"/>
      <c r="BD198" s="16"/>
      <c r="BE198" s="16"/>
      <c r="BF198" s="16"/>
      <c r="BG198" s="16"/>
      <c r="BH198" s="16"/>
      <c r="BI198" s="16"/>
      <c r="BJ198" s="16"/>
      <c r="BK198" s="16"/>
      <c r="BL198" s="16"/>
      <c r="BM198" s="16"/>
      <c r="BN198" s="16"/>
      <c r="BO198" s="16"/>
      <c r="BP198" s="16"/>
      <c r="BQ198" s="16"/>
      <c r="BR198" s="16"/>
      <c r="BS198" s="16"/>
      <c r="BT198" s="16"/>
      <c r="BU198" s="16"/>
      <c r="BV198" s="16"/>
      <c r="BW198" s="16"/>
      <c r="BX198" s="16"/>
      <c r="BY198" s="16"/>
      <c r="BZ198" s="16"/>
      <c r="CA198" s="16"/>
      <c r="CB198" s="16"/>
      <c r="CC198" s="16"/>
    </row>
  </sheetData>
  <mergeCells count="143">
    <mergeCell ref="E177:K177"/>
    <mergeCell ref="L177:R177"/>
    <mergeCell ref="S177:AG177"/>
    <mergeCell ref="E182:K182"/>
    <mergeCell ref="L182:R182"/>
    <mergeCell ref="S182:AG182"/>
    <mergeCell ref="E189:K189"/>
    <mergeCell ref="L189:R189"/>
    <mergeCell ref="S189:AG189"/>
    <mergeCell ref="E154:K154"/>
    <mergeCell ref="L154:R154"/>
    <mergeCell ref="S154:AG154"/>
    <mergeCell ref="E159:K159"/>
    <mergeCell ref="L159:R159"/>
    <mergeCell ref="S159:AG159"/>
    <mergeCell ref="E166:K166"/>
    <mergeCell ref="L166:R166"/>
    <mergeCell ref="S166:AG166"/>
    <mergeCell ref="E131:K131"/>
    <mergeCell ref="L131:R131"/>
    <mergeCell ref="S131:AG131"/>
    <mergeCell ref="E136:K136"/>
    <mergeCell ref="L136:R136"/>
    <mergeCell ref="S136:AG136"/>
    <mergeCell ref="E143:K143"/>
    <mergeCell ref="L143:R143"/>
    <mergeCell ref="S143:AG143"/>
    <mergeCell ref="E108:K108"/>
    <mergeCell ref="L108:R108"/>
    <mergeCell ref="S108:AG108"/>
    <mergeCell ref="E113:K113"/>
    <mergeCell ref="L113:R113"/>
    <mergeCell ref="S113:AG113"/>
    <mergeCell ref="E120:K120"/>
    <mergeCell ref="L120:R120"/>
    <mergeCell ref="S120:AG120"/>
    <mergeCell ref="E85:K85"/>
    <mergeCell ref="L85:R85"/>
    <mergeCell ref="S85:AG85"/>
    <mergeCell ref="E90:K90"/>
    <mergeCell ref="L90:R90"/>
    <mergeCell ref="S90:AG90"/>
    <mergeCell ref="E97:K97"/>
    <mergeCell ref="L97:R97"/>
    <mergeCell ref="S97:AG97"/>
    <mergeCell ref="E61:K61"/>
    <mergeCell ref="L61:R61"/>
    <mergeCell ref="S61:AG61"/>
    <mergeCell ref="E67:K67"/>
    <mergeCell ref="L67:R67"/>
    <mergeCell ref="S67:AG67"/>
    <mergeCell ref="E74:K74"/>
    <mergeCell ref="L74:R74"/>
    <mergeCell ref="S74:AG74"/>
    <mergeCell ref="L49:R49"/>
    <mergeCell ref="E49:K49"/>
    <mergeCell ref="S49:AG49"/>
    <mergeCell ref="E55:K55"/>
    <mergeCell ref="L55:R55"/>
    <mergeCell ref="S55:AG55"/>
    <mergeCell ref="E193:K193"/>
    <mergeCell ref="L193:R193"/>
    <mergeCell ref="S193:AG193"/>
    <mergeCell ref="L171:R171"/>
    <mergeCell ref="S171:AG171"/>
    <mergeCell ref="E171:K171"/>
    <mergeCell ref="E148:K148"/>
    <mergeCell ref="L148:R148"/>
    <mergeCell ref="S148:AG148"/>
    <mergeCell ref="E125:K125"/>
    <mergeCell ref="L125:R125"/>
    <mergeCell ref="S125:AG125"/>
    <mergeCell ref="E102:K102"/>
    <mergeCell ref="L102:R102"/>
    <mergeCell ref="S102:AG102"/>
    <mergeCell ref="E79:K79"/>
    <mergeCell ref="L79:R79"/>
    <mergeCell ref="S79:AG79"/>
    <mergeCell ref="D39:N39"/>
    <mergeCell ref="O39:AA39"/>
    <mergeCell ref="AB39:AF39"/>
    <mergeCell ref="AG39:BK39"/>
    <mergeCell ref="D32:K32"/>
    <mergeCell ref="L32:S32"/>
    <mergeCell ref="T32:AS32"/>
    <mergeCell ref="AT32:BK32"/>
    <mergeCell ref="D38:N38"/>
    <mergeCell ref="O38:AA38"/>
    <mergeCell ref="AB38:AF38"/>
    <mergeCell ref="AG38:BK38"/>
    <mergeCell ref="D27:K27"/>
    <mergeCell ref="L27:S27"/>
    <mergeCell ref="T27:AA27"/>
    <mergeCell ref="AB27:AC27"/>
    <mergeCell ref="AD27:AU27"/>
    <mergeCell ref="AV27:BM27"/>
    <mergeCell ref="D26:K26"/>
    <mergeCell ref="L26:S26"/>
    <mergeCell ref="T26:AA26"/>
    <mergeCell ref="AB26:AC26"/>
    <mergeCell ref="AD26:AU26"/>
    <mergeCell ref="AV26:BM26"/>
    <mergeCell ref="AD19:AU19"/>
    <mergeCell ref="AV19:BM19"/>
    <mergeCell ref="D21:K21"/>
    <mergeCell ref="L21:S21"/>
    <mergeCell ref="T21:AA21"/>
    <mergeCell ref="AB21:AC21"/>
    <mergeCell ref="AD21:AU21"/>
    <mergeCell ref="AV21:BM21"/>
    <mergeCell ref="D20:K20"/>
    <mergeCell ref="L20:S20"/>
    <mergeCell ref="T20:AA20"/>
    <mergeCell ref="AB20:AC20"/>
    <mergeCell ref="AD20:AU20"/>
    <mergeCell ref="AV20:BM20"/>
    <mergeCell ref="I7:P7"/>
    <mergeCell ref="Q7:Y7"/>
    <mergeCell ref="I8:P8"/>
    <mergeCell ref="I9:P9"/>
    <mergeCell ref="Q9:Y9"/>
    <mergeCell ref="D19:K19"/>
    <mergeCell ref="L19:S19"/>
    <mergeCell ref="T19:AA19"/>
    <mergeCell ref="O4:Q4"/>
    <mergeCell ref="R4:Y4"/>
    <mergeCell ref="Z4:AB4"/>
    <mergeCell ref="AB19:AC19"/>
    <mergeCell ref="O2:Q2"/>
    <mergeCell ref="R2:Y2"/>
    <mergeCell ref="Z2:AB2"/>
    <mergeCell ref="AC2:AI2"/>
    <mergeCell ref="AJ2:AL2"/>
    <mergeCell ref="AM2:AS2"/>
    <mergeCell ref="AC4:AI4"/>
    <mergeCell ref="AJ4:AL4"/>
    <mergeCell ref="AM4:AS4"/>
    <mergeCell ref="O3:Q3"/>
    <mergeCell ref="R3:Y3"/>
    <mergeCell ref="Z3:AB3"/>
    <mergeCell ref="AC3:AI3"/>
    <mergeCell ref="AJ3:AL3"/>
    <mergeCell ref="AM3:AS3"/>
  </mergeCells>
  <phoneticPr fontId="2"/>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sheetPr>
    <tabColor rgb="FF00B050"/>
  </sheetPr>
  <dimension ref="B1:CC62"/>
  <sheetViews>
    <sheetView showGridLines="0" zoomScale="90" zoomScaleNormal="90" workbookViewId="0"/>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850" t="str">
        <f>表紙!E12</f>
        <v>システム名</v>
      </c>
      <c r="P2" s="851"/>
      <c r="Q2" s="852"/>
      <c r="R2" s="859" t="str">
        <f>表紙!L12</f>
        <v>Acelink</v>
      </c>
      <c r="S2" s="860"/>
      <c r="T2" s="860"/>
      <c r="U2" s="860"/>
      <c r="V2" s="860"/>
      <c r="W2" s="860"/>
      <c r="X2" s="860"/>
      <c r="Y2" s="861"/>
      <c r="Z2" s="868" t="str">
        <f>表紙!E15</f>
        <v>機能ID</v>
      </c>
      <c r="AA2" s="851"/>
      <c r="AB2" s="852"/>
      <c r="AC2" s="859" t="str">
        <f>表紙!L15</f>
        <v>VKZ340100</v>
      </c>
      <c r="AD2" s="860"/>
      <c r="AE2" s="860"/>
      <c r="AF2" s="860"/>
      <c r="AG2" s="860"/>
      <c r="AH2" s="860"/>
      <c r="AI2" s="861"/>
      <c r="AJ2" s="868" t="str">
        <f>表紙!E16</f>
        <v>機能名</v>
      </c>
      <c r="AK2" s="851"/>
      <c r="AL2" s="852"/>
      <c r="AM2" s="859" t="str">
        <f>表紙!L16</f>
        <v>元帳データ集計</v>
      </c>
      <c r="AN2" s="860"/>
      <c r="AO2" s="860"/>
      <c r="AP2" s="860"/>
      <c r="AQ2" s="860"/>
      <c r="AR2" s="860"/>
      <c r="AS2" s="874"/>
      <c r="AT2" s="5"/>
    </row>
    <row r="3" spans="2:46" s="3" customFormat="1" ht="15.75">
      <c r="O3" s="853" t="str">
        <f>表紙!E13</f>
        <v>サブシステムID</v>
      </c>
      <c r="P3" s="854"/>
      <c r="Q3" s="855"/>
      <c r="R3" s="862" t="str">
        <f>表紙!L13</f>
        <v>AL</v>
      </c>
      <c r="S3" s="863"/>
      <c r="T3" s="863"/>
      <c r="U3" s="863"/>
      <c r="V3" s="863"/>
      <c r="W3" s="863"/>
      <c r="X3" s="863"/>
      <c r="Y3" s="864"/>
      <c r="Z3" s="869" t="str">
        <f>表紙!E18</f>
        <v>作成年月日</v>
      </c>
      <c r="AA3" s="854"/>
      <c r="AB3" s="855"/>
      <c r="AC3" s="875">
        <f>表紙!L18</f>
        <v>42562</v>
      </c>
      <c r="AD3" s="876"/>
      <c r="AE3" s="876"/>
      <c r="AF3" s="876"/>
      <c r="AG3" s="876"/>
      <c r="AH3" s="876"/>
      <c r="AI3" s="877"/>
      <c r="AJ3" s="869" t="str">
        <f>表紙!E19</f>
        <v>作成者</v>
      </c>
      <c r="AK3" s="854"/>
      <c r="AL3" s="855"/>
      <c r="AM3" s="862" t="str">
        <f>表紙!L19</f>
        <v>宇野 淳</v>
      </c>
      <c r="AN3" s="863"/>
      <c r="AO3" s="863"/>
      <c r="AP3" s="863"/>
      <c r="AQ3" s="863"/>
      <c r="AR3" s="863"/>
      <c r="AS3" s="872"/>
      <c r="AT3" s="5"/>
    </row>
    <row r="4" spans="2:46" s="3" customFormat="1" thickBot="1">
      <c r="O4" s="856" t="str">
        <f>表紙!E14</f>
        <v>サブシステム名</v>
      </c>
      <c r="P4" s="857"/>
      <c r="Q4" s="858"/>
      <c r="R4" s="865" t="str">
        <f>表紙!L14</f>
        <v>VKZ</v>
      </c>
      <c r="S4" s="866"/>
      <c r="T4" s="866"/>
      <c r="U4" s="866"/>
      <c r="V4" s="866"/>
      <c r="W4" s="866"/>
      <c r="X4" s="866"/>
      <c r="Y4" s="867"/>
      <c r="Z4" s="870" t="str">
        <f>表紙!E20</f>
        <v>最終更新年月日</v>
      </c>
      <c r="AA4" s="857"/>
      <c r="AB4" s="858"/>
      <c r="AC4" s="878">
        <f>表紙!L20</f>
        <v>42655</v>
      </c>
      <c r="AD4" s="879"/>
      <c r="AE4" s="879"/>
      <c r="AF4" s="879"/>
      <c r="AG4" s="879"/>
      <c r="AH4" s="879"/>
      <c r="AI4" s="880"/>
      <c r="AJ4" s="870" t="str">
        <f>表紙!E21</f>
        <v>最終更新者</v>
      </c>
      <c r="AK4" s="857"/>
      <c r="AL4" s="858"/>
      <c r="AM4" s="865" t="str">
        <f>表紙!L21</f>
        <v>宇野 淳</v>
      </c>
      <c r="AN4" s="866"/>
      <c r="AO4" s="866"/>
      <c r="AP4" s="866"/>
      <c r="AQ4" s="866"/>
      <c r="AR4" s="866"/>
      <c r="AS4" s="871"/>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178</v>
      </c>
      <c r="I7" s="929" t="s">
        <v>2670</v>
      </c>
      <c r="J7" s="929"/>
      <c r="K7" s="929"/>
      <c r="L7" s="929"/>
      <c r="M7" s="929"/>
      <c r="N7" s="929"/>
      <c r="O7" s="929"/>
      <c r="P7" s="929"/>
      <c r="Q7" s="929" t="s">
        <v>2706</v>
      </c>
      <c r="R7" s="929"/>
      <c r="S7" s="929"/>
      <c r="T7" s="929"/>
      <c r="U7" s="929"/>
      <c r="V7" s="929"/>
      <c r="W7" s="929"/>
      <c r="X7" s="929"/>
      <c r="Y7" s="929"/>
      <c r="AO7" s="4"/>
      <c r="AP7" s="4"/>
      <c r="AQ7" s="4"/>
      <c r="AR7" s="4"/>
      <c r="AS7" s="5"/>
      <c r="AT7" s="5"/>
    </row>
    <row r="8" spans="2:46" s="3" customFormat="1">
      <c r="B8" s="66" t="s">
        <v>1363</v>
      </c>
      <c r="I8" s="929" t="str">
        <f>"I"&amp;I7</f>
        <v>ILedgerSwkDecisionLogic</v>
      </c>
      <c r="J8" s="929"/>
      <c r="K8" s="929"/>
      <c r="L8" s="929"/>
      <c r="M8" s="929"/>
      <c r="N8" s="929"/>
      <c r="O8" s="929"/>
      <c r="P8" s="929"/>
      <c r="AO8" s="4"/>
      <c r="AP8" s="4"/>
      <c r="AQ8" s="4"/>
      <c r="AR8" s="4"/>
      <c r="AS8" s="5"/>
      <c r="AT8" s="5"/>
    </row>
    <row r="9" spans="2:46" s="3" customFormat="1">
      <c r="B9" s="66" t="s">
        <v>1364</v>
      </c>
      <c r="I9" s="929" t="s">
        <v>2671</v>
      </c>
      <c r="J9" s="929"/>
      <c r="K9" s="929"/>
      <c r="L9" s="929"/>
      <c r="M9" s="929"/>
      <c r="N9" s="929"/>
      <c r="O9" s="929"/>
      <c r="P9" s="929"/>
      <c r="Q9" s="929" t="s">
        <v>2708</v>
      </c>
      <c r="R9" s="929"/>
      <c r="S9" s="929"/>
      <c r="T9" s="929"/>
      <c r="U9" s="929"/>
      <c r="V9" s="929"/>
      <c r="W9" s="929"/>
      <c r="X9" s="929"/>
      <c r="Y9" s="929"/>
      <c r="AO9" s="4"/>
      <c r="AP9" s="4"/>
      <c r="AQ9" s="4"/>
      <c r="AR9" s="4"/>
      <c r="AS9" s="5"/>
      <c r="AT9" s="5"/>
    </row>
    <row r="10" spans="2:46" s="3" customFormat="1" ht="15.75">
      <c r="AO10" s="4"/>
      <c r="AP10" s="4"/>
      <c r="AQ10" s="4"/>
      <c r="AR10" s="4"/>
      <c r="AS10" s="5"/>
      <c r="AT10" s="5"/>
    </row>
    <row r="11" spans="2:46" s="3" customFormat="1" ht="15.75">
      <c r="AO11" s="4"/>
      <c r="AP11" s="4"/>
      <c r="AQ11" s="4"/>
      <c r="AR11" s="4"/>
      <c r="AS11" s="5"/>
      <c r="AT11" s="5"/>
    </row>
    <row r="12" spans="2:46" s="3" customFormat="1">
      <c r="B12" s="66" t="s">
        <v>22</v>
      </c>
      <c r="AO12" s="4"/>
      <c r="AP12" s="4"/>
      <c r="AQ12" s="4"/>
      <c r="AR12" s="4"/>
      <c r="AS12" s="5"/>
      <c r="AT12" s="5"/>
    </row>
    <row r="13" spans="2:46" s="3" customFormat="1" ht="15.75">
      <c r="AO13" s="4"/>
      <c r="AP13" s="4"/>
      <c r="AQ13" s="4"/>
      <c r="AR13" s="4"/>
      <c r="AS13" s="5"/>
      <c r="AT13" s="5"/>
    </row>
    <row r="14" spans="2:46" s="3" customFormat="1" ht="15.75">
      <c r="C14" s="17" t="s">
        <v>2707</v>
      </c>
      <c r="AO14" s="4"/>
      <c r="AP14" s="4"/>
      <c r="AQ14" s="4"/>
      <c r="AR14" s="4"/>
      <c r="AS14" s="5"/>
      <c r="AT14" s="5"/>
    </row>
    <row r="15" spans="2:46" s="3" customFormat="1" ht="15.75">
      <c r="AO15" s="4"/>
      <c r="AP15" s="4"/>
      <c r="AQ15" s="4"/>
      <c r="AR15" s="4"/>
      <c r="AS15" s="5"/>
      <c r="AT15" s="5"/>
    </row>
    <row r="16" spans="2:46" s="3" customFormat="1" ht="15.7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599" t="s">
        <v>92</v>
      </c>
      <c r="D19" s="922" t="s">
        <v>87</v>
      </c>
      <c r="E19" s="923"/>
      <c r="F19" s="923"/>
      <c r="G19" s="923"/>
      <c r="H19" s="923"/>
      <c r="I19" s="923"/>
      <c r="J19" s="923"/>
      <c r="K19" s="924"/>
      <c r="L19" s="925" t="s">
        <v>88</v>
      </c>
      <c r="M19" s="926"/>
      <c r="N19" s="926"/>
      <c r="O19" s="926"/>
      <c r="P19" s="926"/>
      <c r="Q19" s="926"/>
      <c r="R19" s="926"/>
      <c r="S19" s="927"/>
      <c r="T19" s="922" t="s">
        <v>95</v>
      </c>
      <c r="U19" s="923"/>
      <c r="V19" s="923"/>
      <c r="W19" s="923"/>
      <c r="X19" s="923"/>
      <c r="Y19" s="923"/>
      <c r="Z19" s="923"/>
      <c r="AA19" s="924"/>
      <c r="AB19" s="925" t="s">
        <v>107</v>
      </c>
      <c r="AC19" s="926"/>
      <c r="AD19" s="925" t="s">
        <v>96</v>
      </c>
      <c r="AE19" s="926"/>
      <c r="AF19" s="926"/>
      <c r="AG19" s="926"/>
      <c r="AH19" s="926"/>
      <c r="AI19" s="926"/>
      <c r="AJ19" s="926"/>
      <c r="AK19" s="926"/>
      <c r="AL19" s="926"/>
      <c r="AM19" s="926"/>
      <c r="AN19" s="926"/>
      <c r="AO19" s="926"/>
      <c r="AP19" s="926"/>
      <c r="AQ19" s="926"/>
      <c r="AR19" s="926"/>
      <c r="AS19" s="926"/>
      <c r="AT19" s="926"/>
      <c r="AU19" s="927"/>
      <c r="AV19" s="925" t="s">
        <v>30</v>
      </c>
      <c r="AW19" s="926"/>
      <c r="AX19" s="926"/>
      <c r="AY19" s="926"/>
      <c r="AZ19" s="926"/>
      <c r="BA19" s="926"/>
      <c r="BB19" s="926"/>
      <c r="BC19" s="926"/>
      <c r="BD19" s="926"/>
      <c r="BE19" s="926"/>
      <c r="BF19" s="926"/>
      <c r="BG19" s="926"/>
      <c r="BH19" s="926"/>
      <c r="BI19" s="926"/>
      <c r="BJ19" s="926"/>
      <c r="BK19" s="926"/>
      <c r="BL19" s="926"/>
      <c r="BM19" s="927"/>
      <c r="BN19" s="16"/>
      <c r="BO19" s="16"/>
      <c r="BP19" s="16"/>
      <c r="BQ19" s="16"/>
      <c r="BR19" s="16"/>
      <c r="BS19" s="16"/>
      <c r="BT19" s="16"/>
      <c r="BU19" s="16"/>
      <c r="BV19" s="16"/>
      <c r="BW19" s="16"/>
      <c r="BX19" s="16"/>
      <c r="BY19" s="16"/>
      <c r="BZ19" s="16"/>
      <c r="CA19" s="16"/>
      <c r="CB19" s="16"/>
      <c r="CC19" s="16"/>
    </row>
    <row r="20" spans="2:81" s="14" customFormat="1" ht="12.6" customHeight="1">
      <c r="B20" s="17"/>
      <c r="C20" s="602">
        <v>1</v>
      </c>
      <c r="D20" s="596" t="s">
        <v>198</v>
      </c>
      <c r="E20" s="597"/>
      <c r="F20" s="597"/>
      <c r="G20" s="597"/>
      <c r="H20" s="597"/>
      <c r="I20" s="597"/>
      <c r="J20" s="597"/>
      <c r="K20" s="598"/>
      <c r="L20" s="596" t="s">
        <v>1578</v>
      </c>
      <c r="M20" s="597"/>
      <c r="N20" s="597"/>
      <c r="O20" s="597"/>
      <c r="P20" s="597"/>
      <c r="Q20" s="597"/>
      <c r="R20" s="597"/>
      <c r="S20" s="598"/>
      <c r="T20" s="596" t="s">
        <v>2699</v>
      </c>
      <c r="U20" s="597"/>
      <c r="V20" s="597"/>
      <c r="W20" s="597"/>
      <c r="X20" s="597"/>
      <c r="Y20" s="597"/>
      <c r="Z20" s="597"/>
      <c r="AA20" s="598"/>
      <c r="AB20" s="601"/>
      <c r="AC20" s="603"/>
      <c r="AD20" s="596" t="s">
        <v>194</v>
      </c>
      <c r="AE20" s="597"/>
      <c r="AF20" s="597"/>
      <c r="AG20" s="597"/>
      <c r="AH20" s="597"/>
      <c r="AI20" s="597"/>
      <c r="AJ20" s="597"/>
      <c r="AK20" s="597"/>
      <c r="AL20" s="597"/>
      <c r="AM20" s="597"/>
      <c r="AN20" s="597"/>
      <c r="AO20" s="597"/>
      <c r="AP20" s="597"/>
      <c r="AQ20" s="597"/>
      <c r="AR20" s="597"/>
      <c r="AS20" s="597"/>
      <c r="AT20" s="597"/>
      <c r="AU20" s="598"/>
      <c r="AV20" s="928"/>
      <c r="AW20" s="928"/>
      <c r="AX20" s="928"/>
      <c r="AY20" s="928"/>
      <c r="AZ20" s="928"/>
      <c r="BA20" s="928"/>
      <c r="BB20" s="928"/>
      <c r="BC20" s="928"/>
      <c r="BD20" s="928"/>
      <c r="BE20" s="928"/>
      <c r="BF20" s="928"/>
      <c r="BG20" s="928"/>
      <c r="BH20" s="928"/>
      <c r="BI20" s="928"/>
      <c r="BJ20" s="928"/>
      <c r="BK20" s="928"/>
      <c r="BL20" s="928"/>
      <c r="BM20" s="928"/>
      <c r="BN20" s="16"/>
      <c r="BO20" s="16"/>
      <c r="BP20" s="16"/>
      <c r="BQ20" s="16"/>
      <c r="BR20" s="16"/>
      <c r="BS20" s="16"/>
      <c r="BT20" s="16"/>
      <c r="BU20" s="16"/>
      <c r="BV20" s="16"/>
      <c r="BW20" s="16"/>
      <c r="BX20" s="16"/>
      <c r="BY20" s="16"/>
      <c r="BZ20" s="16"/>
      <c r="CA20" s="16"/>
      <c r="CB20" s="16"/>
      <c r="CC20" s="16"/>
    </row>
    <row r="21" spans="2:81" s="14" customFormat="1" ht="12.6" customHeight="1">
      <c r="B21" s="17"/>
      <c r="C21" s="602">
        <v>2</v>
      </c>
      <c r="D21" s="596" t="s">
        <v>2673</v>
      </c>
      <c r="E21" s="597"/>
      <c r="F21" s="597"/>
      <c r="G21" s="597"/>
      <c r="H21" s="597"/>
      <c r="I21" s="597"/>
      <c r="J21" s="597"/>
      <c r="K21" s="598"/>
      <c r="L21" s="596" t="s">
        <v>2674</v>
      </c>
      <c r="M21" s="597"/>
      <c r="N21" s="597"/>
      <c r="O21" s="597"/>
      <c r="P21" s="597"/>
      <c r="Q21" s="597"/>
      <c r="R21" s="597"/>
      <c r="S21" s="598"/>
      <c r="T21" s="596" t="s">
        <v>2672</v>
      </c>
      <c r="U21" s="597"/>
      <c r="V21" s="597"/>
      <c r="W21" s="597"/>
      <c r="X21" s="597"/>
      <c r="Y21" s="597"/>
      <c r="Z21" s="597"/>
      <c r="AA21" s="598"/>
      <c r="AB21" s="601"/>
      <c r="AC21" s="603"/>
      <c r="AD21" s="596" t="s">
        <v>2675</v>
      </c>
      <c r="AE21" s="597"/>
      <c r="AF21" s="597"/>
      <c r="AG21" s="597"/>
      <c r="AH21" s="597"/>
      <c r="AI21" s="597"/>
      <c r="AJ21" s="597"/>
      <c r="AK21" s="597"/>
      <c r="AL21" s="597"/>
      <c r="AM21" s="597"/>
      <c r="AN21" s="597"/>
      <c r="AO21" s="597"/>
      <c r="AP21" s="597"/>
      <c r="AQ21" s="597"/>
      <c r="AR21" s="597"/>
      <c r="AS21" s="597"/>
      <c r="AT21" s="597"/>
      <c r="AU21" s="598"/>
      <c r="AV21" s="928"/>
      <c r="AW21" s="928"/>
      <c r="AX21" s="928"/>
      <c r="AY21" s="928"/>
      <c r="AZ21" s="928"/>
      <c r="BA21" s="928"/>
      <c r="BB21" s="928"/>
      <c r="BC21" s="928"/>
      <c r="BD21" s="928"/>
      <c r="BE21" s="928"/>
      <c r="BF21" s="928"/>
      <c r="BG21" s="928"/>
      <c r="BH21" s="928"/>
      <c r="BI21" s="928"/>
      <c r="BJ21" s="928"/>
      <c r="BK21" s="928"/>
      <c r="BL21" s="928"/>
      <c r="BM21" s="928"/>
      <c r="BN21" s="16"/>
      <c r="BO21" s="16"/>
      <c r="BP21" s="16"/>
      <c r="BQ21" s="16"/>
      <c r="BR21" s="16"/>
      <c r="BS21" s="16"/>
      <c r="BT21" s="16"/>
      <c r="BU21" s="16"/>
      <c r="BV21" s="16"/>
      <c r="BW21" s="16"/>
      <c r="BX21" s="16"/>
      <c r="BY21" s="16"/>
      <c r="BZ21" s="16"/>
      <c r="CA21" s="16"/>
      <c r="CB21" s="16"/>
      <c r="CC21" s="16"/>
    </row>
    <row r="24" spans="2:81" ht="16.5" customHeight="1">
      <c r="B24" s="65" t="s">
        <v>91</v>
      </c>
    </row>
    <row r="26" spans="2:81" s="31" customFormat="1" ht="15" customHeight="1">
      <c r="B26" s="17"/>
      <c r="C26" s="599" t="s">
        <v>92</v>
      </c>
      <c r="D26" s="922" t="s">
        <v>87</v>
      </c>
      <c r="E26" s="923"/>
      <c r="F26" s="923"/>
      <c r="G26" s="923"/>
      <c r="H26" s="923"/>
      <c r="I26" s="923"/>
      <c r="J26" s="923"/>
      <c r="K26" s="924"/>
      <c r="L26" s="925" t="s">
        <v>88</v>
      </c>
      <c r="M26" s="926"/>
      <c r="N26" s="926"/>
      <c r="O26" s="926"/>
      <c r="P26" s="926"/>
      <c r="Q26" s="926"/>
      <c r="R26" s="926"/>
      <c r="S26" s="927"/>
      <c r="T26" s="922" t="s">
        <v>95</v>
      </c>
      <c r="U26" s="923"/>
      <c r="V26" s="923"/>
      <c r="W26" s="923"/>
      <c r="X26" s="923"/>
      <c r="Y26" s="923"/>
      <c r="Z26" s="923"/>
      <c r="AA26" s="924"/>
      <c r="AB26" s="925" t="s">
        <v>107</v>
      </c>
      <c r="AC26" s="926"/>
      <c r="AD26" s="925" t="s">
        <v>96</v>
      </c>
      <c r="AE26" s="926"/>
      <c r="AF26" s="926"/>
      <c r="AG26" s="926"/>
      <c r="AH26" s="926"/>
      <c r="AI26" s="926"/>
      <c r="AJ26" s="926"/>
      <c r="AK26" s="926"/>
      <c r="AL26" s="926"/>
      <c r="AM26" s="926"/>
      <c r="AN26" s="926"/>
      <c r="AO26" s="926"/>
      <c r="AP26" s="926"/>
      <c r="AQ26" s="926"/>
      <c r="AR26" s="926"/>
      <c r="AS26" s="926"/>
      <c r="AT26" s="926"/>
      <c r="AU26" s="927"/>
      <c r="AV26" s="925" t="s">
        <v>30</v>
      </c>
      <c r="AW26" s="926"/>
      <c r="AX26" s="926"/>
      <c r="AY26" s="926"/>
      <c r="AZ26" s="926"/>
      <c r="BA26" s="926"/>
      <c r="BB26" s="926"/>
      <c r="BC26" s="926"/>
      <c r="BD26" s="926"/>
      <c r="BE26" s="926"/>
      <c r="BF26" s="926"/>
      <c r="BG26" s="926"/>
      <c r="BH26" s="926"/>
      <c r="BI26" s="926"/>
      <c r="BJ26" s="926"/>
      <c r="BK26" s="926"/>
      <c r="BL26" s="926"/>
      <c r="BM26" s="927"/>
      <c r="BN26" s="16"/>
      <c r="BO26" s="16"/>
      <c r="BP26" s="16"/>
      <c r="BQ26" s="16"/>
      <c r="BR26" s="16"/>
      <c r="BS26" s="16"/>
      <c r="BT26" s="16"/>
      <c r="BU26" s="16"/>
      <c r="BV26" s="16"/>
      <c r="BW26" s="16"/>
      <c r="BX26" s="16"/>
      <c r="BY26" s="16"/>
      <c r="BZ26" s="16"/>
      <c r="CA26" s="16"/>
      <c r="CB26" s="16"/>
      <c r="CC26" s="16"/>
    </row>
    <row r="27" spans="2:81" s="14" customFormat="1" ht="12.6" customHeight="1">
      <c r="B27" s="17"/>
      <c r="C27" s="602">
        <v>1</v>
      </c>
      <c r="D27" s="928" t="s">
        <v>2720</v>
      </c>
      <c r="E27" s="928"/>
      <c r="F27" s="928"/>
      <c r="G27" s="928"/>
      <c r="H27" s="928"/>
      <c r="I27" s="928"/>
      <c r="J27" s="928"/>
      <c r="K27" s="928"/>
      <c r="L27" s="928" t="s">
        <v>2678</v>
      </c>
      <c r="M27" s="928"/>
      <c r="N27" s="928"/>
      <c r="O27" s="928"/>
      <c r="P27" s="928"/>
      <c r="Q27" s="928"/>
      <c r="R27" s="928"/>
      <c r="S27" s="928"/>
      <c r="T27" s="928" t="s">
        <v>2676</v>
      </c>
      <c r="U27" s="928"/>
      <c r="V27" s="928"/>
      <c r="W27" s="928"/>
      <c r="X27" s="928"/>
      <c r="Y27" s="928"/>
      <c r="Z27" s="928"/>
      <c r="AA27" s="928"/>
      <c r="AB27" s="912" t="s">
        <v>1775</v>
      </c>
      <c r="AC27" s="921"/>
      <c r="AD27" s="928" t="s">
        <v>2677</v>
      </c>
      <c r="AE27" s="928"/>
      <c r="AF27" s="928"/>
      <c r="AG27" s="928"/>
      <c r="AH27" s="928"/>
      <c r="AI27" s="928"/>
      <c r="AJ27" s="928"/>
      <c r="AK27" s="928"/>
      <c r="AL27" s="928"/>
      <c r="AM27" s="928"/>
      <c r="AN27" s="928"/>
      <c r="AO27" s="928"/>
      <c r="AP27" s="928"/>
      <c r="AQ27" s="928"/>
      <c r="AR27" s="928"/>
      <c r="AS27" s="928"/>
      <c r="AT27" s="928"/>
      <c r="AU27" s="928"/>
      <c r="AV27" s="930"/>
      <c r="AW27" s="930"/>
      <c r="AX27" s="930"/>
      <c r="AY27" s="930"/>
      <c r="AZ27" s="930"/>
      <c r="BA27" s="930"/>
      <c r="BB27" s="930"/>
      <c r="BC27" s="930"/>
      <c r="BD27" s="930"/>
      <c r="BE27" s="930"/>
      <c r="BF27" s="930"/>
      <c r="BG27" s="930"/>
      <c r="BH27" s="930"/>
      <c r="BI27" s="930"/>
      <c r="BJ27" s="930"/>
      <c r="BK27" s="930"/>
      <c r="BL27" s="930"/>
      <c r="BM27" s="930"/>
      <c r="BN27" s="16"/>
      <c r="BO27" s="16"/>
      <c r="BP27" s="16"/>
      <c r="BQ27" s="16"/>
      <c r="BR27" s="16"/>
      <c r="BS27" s="16"/>
      <c r="BT27" s="16"/>
      <c r="BU27" s="16"/>
      <c r="BV27" s="16"/>
      <c r="BW27" s="16"/>
      <c r="BX27" s="16"/>
      <c r="BY27" s="16"/>
      <c r="BZ27" s="16"/>
      <c r="CA27" s="16"/>
      <c r="CB27" s="16"/>
      <c r="CC27" s="16"/>
    </row>
    <row r="30" spans="2:81" ht="16.5" customHeight="1">
      <c r="B30" s="65" t="s">
        <v>106</v>
      </c>
    </row>
    <row r="32" spans="2:81" ht="16.5" customHeight="1">
      <c r="C32" s="599" t="s">
        <v>92</v>
      </c>
      <c r="D32" s="922" t="s">
        <v>87</v>
      </c>
      <c r="E32" s="923"/>
      <c r="F32" s="923"/>
      <c r="G32" s="923"/>
      <c r="H32" s="923"/>
      <c r="I32" s="923"/>
      <c r="J32" s="923"/>
      <c r="K32" s="924"/>
      <c r="L32" s="925" t="s">
        <v>88</v>
      </c>
      <c r="M32" s="926"/>
      <c r="N32" s="926"/>
      <c r="O32" s="926"/>
      <c r="P32" s="926"/>
      <c r="Q32" s="926"/>
      <c r="R32" s="926"/>
      <c r="S32" s="927"/>
      <c r="T32" s="925" t="s">
        <v>105</v>
      </c>
      <c r="U32" s="926"/>
      <c r="V32" s="926"/>
      <c r="W32" s="926"/>
      <c r="X32" s="926"/>
      <c r="Y32" s="926"/>
      <c r="Z32" s="926"/>
      <c r="AA32" s="926"/>
      <c r="AB32" s="926"/>
      <c r="AC32" s="926"/>
      <c r="AD32" s="926"/>
      <c r="AE32" s="926"/>
      <c r="AF32" s="926"/>
      <c r="AG32" s="926"/>
      <c r="AH32" s="926"/>
      <c r="AI32" s="926"/>
      <c r="AJ32" s="926"/>
      <c r="AK32" s="926"/>
      <c r="AL32" s="926"/>
      <c r="AM32" s="926"/>
      <c r="AN32" s="926"/>
      <c r="AO32" s="926"/>
      <c r="AP32" s="926"/>
      <c r="AQ32" s="926"/>
      <c r="AR32" s="926"/>
      <c r="AS32" s="927"/>
      <c r="AT32" s="925" t="s">
        <v>30</v>
      </c>
      <c r="AU32" s="926"/>
      <c r="AV32" s="926"/>
      <c r="AW32" s="926"/>
      <c r="AX32" s="926"/>
      <c r="AY32" s="926"/>
      <c r="AZ32" s="926"/>
      <c r="BA32" s="926"/>
      <c r="BB32" s="926"/>
      <c r="BC32" s="926"/>
      <c r="BD32" s="926"/>
      <c r="BE32" s="926"/>
      <c r="BF32" s="926"/>
      <c r="BG32" s="926"/>
      <c r="BH32" s="926"/>
      <c r="BI32" s="926"/>
      <c r="BJ32" s="926"/>
      <c r="BK32" s="927"/>
    </row>
    <row r="33" spans="2:81" ht="12">
      <c r="C33" s="602"/>
      <c r="D33" s="928"/>
      <c r="E33" s="928"/>
      <c r="F33" s="928"/>
      <c r="G33" s="928"/>
      <c r="H33" s="928"/>
      <c r="I33" s="928"/>
      <c r="J33" s="928"/>
      <c r="K33" s="928"/>
      <c r="L33" s="928"/>
      <c r="M33" s="928"/>
      <c r="N33" s="928"/>
      <c r="O33" s="928"/>
      <c r="P33" s="928"/>
      <c r="Q33" s="928"/>
      <c r="R33" s="928"/>
      <c r="S33" s="928"/>
      <c r="T33" s="897"/>
      <c r="U33" s="898"/>
      <c r="V33" s="898"/>
      <c r="W33" s="898"/>
      <c r="X33" s="898"/>
      <c r="Y33" s="898"/>
      <c r="Z33" s="898"/>
      <c r="AA33" s="898"/>
      <c r="AB33" s="898"/>
      <c r="AC33" s="898"/>
      <c r="AD33" s="898"/>
      <c r="AE33" s="898"/>
      <c r="AF33" s="898"/>
      <c r="AG33" s="898"/>
      <c r="AH33" s="898"/>
      <c r="AI33" s="898"/>
      <c r="AJ33" s="898"/>
      <c r="AK33" s="898"/>
      <c r="AL33" s="898"/>
      <c r="AM33" s="898"/>
      <c r="AN33" s="898"/>
      <c r="AO33" s="898"/>
      <c r="AP33" s="898"/>
      <c r="AQ33" s="898"/>
      <c r="AR33" s="898"/>
      <c r="AS33" s="899"/>
      <c r="AT33" s="928"/>
      <c r="AU33" s="928"/>
      <c r="AV33" s="928"/>
      <c r="AW33" s="928"/>
      <c r="AX33" s="928"/>
      <c r="AY33" s="928"/>
      <c r="AZ33" s="928"/>
      <c r="BA33" s="928"/>
      <c r="BB33" s="928"/>
      <c r="BC33" s="928"/>
      <c r="BD33" s="928"/>
      <c r="BE33" s="928"/>
      <c r="BF33" s="928"/>
      <c r="BG33" s="928"/>
      <c r="BH33" s="928"/>
      <c r="BI33" s="928"/>
      <c r="BJ33" s="928"/>
      <c r="BK33" s="928"/>
    </row>
    <row r="36" spans="2:81" ht="16.5" customHeight="1">
      <c r="B36" s="65" t="s">
        <v>97</v>
      </c>
    </row>
    <row r="38" spans="2:81" ht="16.5" customHeight="1">
      <c r="C38" s="599" t="s">
        <v>92</v>
      </c>
      <c r="D38" s="903" t="s">
        <v>101</v>
      </c>
      <c r="E38" s="903"/>
      <c r="F38" s="903"/>
      <c r="G38" s="903"/>
      <c r="H38" s="903"/>
      <c r="I38" s="903"/>
      <c r="J38" s="903"/>
      <c r="K38" s="903"/>
      <c r="L38" s="903"/>
      <c r="M38" s="903"/>
      <c r="N38" s="903"/>
      <c r="O38" s="904" t="s">
        <v>98</v>
      </c>
      <c r="P38" s="904"/>
      <c r="Q38" s="904"/>
      <c r="R38" s="904"/>
      <c r="S38" s="904"/>
      <c r="T38" s="904"/>
      <c r="U38" s="904"/>
      <c r="V38" s="904"/>
      <c r="W38" s="904"/>
      <c r="X38" s="904"/>
      <c r="Y38" s="904"/>
      <c r="Z38" s="904"/>
      <c r="AA38" s="904"/>
      <c r="AB38" s="904" t="s">
        <v>99</v>
      </c>
      <c r="AC38" s="904"/>
      <c r="AD38" s="904"/>
      <c r="AE38" s="904"/>
      <c r="AF38" s="904"/>
      <c r="AG38" s="904" t="s">
        <v>100</v>
      </c>
      <c r="AH38" s="904"/>
      <c r="AI38" s="904"/>
      <c r="AJ38" s="904"/>
      <c r="AK38" s="904"/>
      <c r="AL38" s="904"/>
      <c r="AM38" s="904"/>
      <c r="AN38" s="904"/>
      <c r="AO38" s="904"/>
      <c r="AP38" s="904"/>
      <c r="AQ38" s="904"/>
      <c r="AR38" s="904"/>
      <c r="AS38" s="904"/>
      <c r="AT38" s="904"/>
      <c r="AU38" s="904"/>
      <c r="AV38" s="904"/>
      <c r="AW38" s="904"/>
      <c r="AX38" s="904"/>
      <c r="AY38" s="904"/>
      <c r="AZ38" s="904"/>
      <c r="BA38" s="904"/>
      <c r="BB38" s="904"/>
      <c r="BC38" s="904"/>
      <c r="BD38" s="904"/>
      <c r="BE38" s="904"/>
      <c r="BF38" s="904"/>
      <c r="BG38" s="904"/>
      <c r="BH38" s="904"/>
      <c r="BI38" s="904"/>
      <c r="BJ38" s="904"/>
      <c r="BK38" s="904"/>
    </row>
    <row r="39" spans="2:81" s="14" customFormat="1" ht="12.6" customHeight="1">
      <c r="B39" s="17"/>
      <c r="C39" s="602"/>
      <c r="D39" s="897"/>
      <c r="E39" s="898"/>
      <c r="F39" s="898"/>
      <c r="G39" s="898"/>
      <c r="H39" s="898"/>
      <c r="I39" s="898"/>
      <c r="J39" s="898"/>
      <c r="K39" s="898"/>
      <c r="L39" s="898"/>
      <c r="M39" s="898"/>
      <c r="N39" s="899"/>
      <c r="O39" s="897"/>
      <c r="P39" s="898"/>
      <c r="Q39" s="898"/>
      <c r="R39" s="898"/>
      <c r="S39" s="898"/>
      <c r="T39" s="898"/>
      <c r="U39" s="898"/>
      <c r="V39" s="898"/>
      <c r="W39" s="898"/>
      <c r="X39" s="898"/>
      <c r="Y39" s="898"/>
      <c r="Z39" s="898"/>
      <c r="AA39" s="899"/>
      <c r="AB39" s="897"/>
      <c r="AC39" s="898"/>
      <c r="AD39" s="898"/>
      <c r="AE39" s="898"/>
      <c r="AF39" s="899"/>
      <c r="AG39" s="897"/>
      <c r="AH39" s="898"/>
      <c r="AI39" s="898"/>
      <c r="AJ39" s="898"/>
      <c r="AK39" s="898"/>
      <c r="AL39" s="898"/>
      <c r="AM39" s="898"/>
      <c r="AN39" s="898"/>
      <c r="AO39" s="898"/>
      <c r="AP39" s="898"/>
      <c r="AQ39" s="898"/>
      <c r="AR39" s="898"/>
      <c r="AS39" s="898"/>
      <c r="AT39" s="898"/>
      <c r="AU39" s="898"/>
      <c r="AV39" s="898"/>
      <c r="AW39" s="898"/>
      <c r="AX39" s="898"/>
      <c r="AY39" s="898"/>
      <c r="AZ39" s="898"/>
      <c r="BA39" s="898"/>
      <c r="BB39" s="898"/>
      <c r="BC39" s="898"/>
      <c r="BD39" s="898"/>
      <c r="BE39" s="898"/>
      <c r="BF39" s="898"/>
      <c r="BG39" s="898"/>
      <c r="BH39" s="898"/>
      <c r="BI39" s="898"/>
      <c r="BJ39" s="898"/>
      <c r="BK39" s="899"/>
      <c r="BL39" s="16"/>
      <c r="BM39" s="16"/>
      <c r="BN39" s="16"/>
      <c r="BO39" s="16"/>
      <c r="BP39" s="16"/>
      <c r="BQ39" s="16"/>
      <c r="BR39" s="16"/>
      <c r="BS39" s="16"/>
      <c r="BT39" s="16"/>
      <c r="BU39" s="16"/>
      <c r="BV39" s="16"/>
      <c r="BW39" s="16"/>
      <c r="BX39" s="16"/>
      <c r="BY39" s="16"/>
      <c r="BZ39" s="16"/>
      <c r="CA39" s="16"/>
      <c r="CB39" s="16"/>
      <c r="CC39" s="16"/>
    </row>
    <row r="42" spans="2:81" s="17" customFormat="1" ht="16.5" customHeight="1">
      <c r="B42" s="65" t="s">
        <v>103</v>
      </c>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6"/>
      <c r="AV42" s="16"/>
      <c r="AW42" s="16"/>
      <c r="AX42" s="16"/>
      <c r="AY42" s="16"/>
      <c r="AZ42" s="16"/>
      <c r="BA42" s="16"/>
      <c r="BB42" s="16"/>
      <c r="BC42" s="16"/>
      <c r="BD42" s="16"/>
      <c r="BE42" s="16"/>
      <c r="BF42" s="16"/>
      <c r="BG42" s="16"/>
      <c r="BH42" s="16"/>
      <c r="BI42" s="16"/>
      <c r="BJ42" s="16"/>
      <c r="BK42" s="16"/>
      <c r="BL42" s="16"/>
      <c r="BM42" s="16"/>
      <c r="BN42" s="16"/>
      <c r="BO42" s="16"/>
      <c r="BP42" s="16"/>
      <c r="BQ42" s="16"/>
      <c r="BR42" s="16"/>
      <c r="BS42" s="16"/>
      <c r="BT42" s="16"/>
      <c r="BU42" s="16"/>
      <c r="BV42" s="16"/>
      <c r="BW42" s="16"/>
      <c r="BX42" s="16"/>
      <c r="BY42" s="16"/>
      <c r="BZ42" s="16"/>
      <c r="CA42" s="16"/>
      <c r="CB42" s="16"/>
      <c r="CC42" s="16"/>
    </row>
    <row r="44" spans="2:81" s="18" customFormat="1" ht="16.5" customHeight="1">
      <c r="B44" s="17"/>
      <c r="C44" s="17" t="s">
        <v>2709</v>
      </c>
      <c r="D44" s="17"/>
      <c r="E44" s="17"/>
      <c r="F44" s="17"/>
      <c r="G44" s="17"/>
      <c r="H44" s="17"/>
      <c r="I44" s="17"/>
      <c r="J44" s="17"/>
      <c r="K44" s="17"/>
      <c r="L44" s="17"/>
      <c r="M44" s="17"/>
      <c r="AU44" s="16"/>
      <c r="AV44" s="16"/>
      <c r="AW44" s="16"/>
      <c r="AX44" s="16"/>
      <c r="AY44" s="16"/>
      <c r="AZ44" s="16"/>
      <c r="BA44" s="16"/>
      <c r="BB44" s="16"/>
      <c r="BC44" s="16"/>
      <c r="BD44" s="16"/>
      <c r="BE44" s="16"/>
      <c r="BF44" s="16"/>
      <c r="BG44" s="16"/>
      <c r="BH44" s="16"/>
      <c r="BI44" s="16"/>
      <c r="BJ44" s="16"/>
      <c r="BK44" s="16"/>
      <c r="BL44" s="16"/>
      <c r="BM44" s="16"/>
      <c r="BN44" s="16"/>
      <c r="BO44" s="16"/>
      <c r="BP44" s="16"/>
      <c r="BQ44" s="16"/>
      <c r="BR44" s="16"/>
      <c r="BS44" s="16"/>
      <c r="BT44" s="16"/>
      <c r="BU44" s="16"/>
      <c r="BV44" s="16"/>
      <c r="BW44" s="16"/>
      <c r="BX44" s="16"/>
      <c r="BY44" s="16"/>
      <c r="BZ44" s="16"/>
      <c r="CA44" s="16"/>
      <c r="CB44" s="16"/>
      <c r="CC44" s="16"/>
    </row>
    <row r="45" spans="2:81" s="18" customFormat="1" ht="16.5" customHeight="1">
      <c r="B45" s="17"/>
      <c r="C45" s="17"/>
      <c r="D45" s="922" t="s">
        <v>2700</v>
      </c>
      <c r="E45" s="923"/>
      <c r="F45" s="923"/>
      <c r="G45" s="923"/>
      <c r="H45" s="923"/>
      <c r="I45" s="923"/>
      <c r="J45" s="923"/>
      <c r="K45" s="923"/>
      <c r="L45" s="923"/>
      <c r="M45" s="923"/>
      <c r="N45" s="923"/>
      <c r="O45" s="923"/>
      <c r="P45" s="923"/>
      <c r="Q45" s="924"/>
      <c r="R45" s="922" t="s">
        <v>2701</v>
      </c>
      <c r="S45" s="923"/>
      <c r="T45" s="923"/>
      <c r="U45" s="923"/>
      <c r="V45" s="923"/>
      <c r="W45" s="923"/>
      <c r="X45" s="923"/>
      <c r="Y45" s="923"/>
      <c r="Z45" s="923"/>
      <c r="AA45" s="923"/>
      <c r="AB45" s="923"/>
      <c r="AC45" s="923"/>
      <c r="AD45" s="923"/>
      <c r="AE45" s="924"/>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row>
    <row r="46" spans="2:81" s="18" customFormat="1" ht="16.5" customHeight="1">
      <c r="B46" s="17"/>
      <c r="C46" s="17"/>
      <c r="D46" s="903" t="s">
        <v>2630</v>
      </c>
      <c r="E46" s="903"/>
      <c r="F46" s="903"/>
      <c r="G46" s="903"/>
      <c r="H46" s="903"/>
      <c r="I46" s="903"/>
      <c r="J46" s="903"/>
      <c r="K46" s="903" t="s">
        <v>29</v>
      </c>
      <c r="L46" s="903"/>
      <c r="M46" s="903"/>
      <c r="N46" s="903"/>
      <c r="O46" s="903"/>
      <c r="P46" s="903"/>
      <c r="Q46" s="903"/>
      <c r="R46" s="903" t="s">
        <v>2630</v>
      </c>
      <c r="S46" s="903"/>
      <c r="T46" s="903"/>
      <c r="U46" s="903"/>
      <c r="V46" s="903"/>
      <c r="W46" s="903"/>
      <c r="X46" s="903"/>
      <c r="Y46" s="903" t="s">
        <v>29</v>
      </c>
      <c r="Z46" s="903"/>
      <c r="AA46" s="903"/>
      <c r="AB46" s="903"/>
      <c r="AC46" s="903"/>
      <c r="AD46" s="903"/>
      <c r="AE46" s="903"/>
      <c r="AG46" s="16"/>
      <c r="AH46" s="16"/>
      <c r="AI46" s="16"/>
      <c r="AJ46" s="16"/>
      <c r="AK46" s="16"/>
      <c r="AL46" s="16"/>
      <c r="AM46" s="16"/>
      <c r="AN46" s="16"/>
      <c r="AO46" s="16"/>
      <c r="AP46" s="16"/>
      <c r="AQ46" s="16"/>
      <c r="AR46" s="16"/>
      <c r="AS46" s="16"/>
      <c r="AT46" s="16"/>
      <c r="AU46" s="16"/>
      <c r="AV46" s="16"/>
      <c r="AW46" s="16"/>
      <c r="AX46" s="16"/>
      <c r="AY46" s="16"/>
      <c r="AZ46" s="16"/>
      <c r="BA46" s="16"/>
      <c r="BB46" s="16"/>
      <c r="BC46" s="16"/>
      <c r="BD46" s="16"/>
      <c r="BE46" s="16"/>
      <c r="BF46" s="16"/>
      <c r="BG46" s="16"/>
      <c r="BH46" s="16"/>
      <c r="BI46" s="16"/>
      <c r="BJ46" s="16"/>
      <c r="BK46" s="16"/>
      <c r="BL46" s="16"/>
      <c r="BM46" s="16"/>
      <c r="BN46" s="16"/>
      <c r="BO46" s="16"/>
    </row>
    <row r="47" spans="2:81" s="18" customFormat="1" ht="16.5" customHeight="1">
      <c r="B47" s="17"/>
      <c r="C47" s="17"/>
      <c r="D47" s="596" t="s">
        <v>138</v>
      </c>
      <c r="E47" s="611"/>
      <c r="F47" s="611"/>
      <c r="G47" s="611"/>
      <c r="H47" s="611"/>
      <c r="I47" s="611"/>
      <c r="J47" s="612"/>
      <c r="K47" s="596" t="s">
        <v>139</v>
      </c>
      <c r="L47" s="611"/>
      <c r="M47" s="611"/>
      <c r="N47" s="611"/>
      <c r="O47" s="611"/>
      <c r="P47" s="611"/>
      <c r="Q47" s="612"/>
      <c r="R47" s="596" t="s">
        <v>2689</v>
      </c>
      <c r="S47" s="611"/>
      <c r="T47" s="611"/>
      <c r="U47" s="611"/>
      <c r="V47" s="611"/>
      <c r="W47" s="611"/>
      <c r="X47" s="612"/>
      <c r="Y47" s="596" t="s">
        <v>2679</v>
      </c>
      <c r="Z47" s="611"/>
      <c r="AA47" s="611"/>
      <c r="AB47" s="611"/>
      <c r="AC47" s="611"/>
      <c r="AD47" s="611"/>
      <c r="AE47" s="612"/>
      <c r="AG47" s="16"/>
      <c r="AH47" s="16"/>
      <c r="AI47" s="16"/>
      <c r="AJ47" s="16"/>
      <c r="AK47" s="16"/>
      <c r="AL47" s="16"/>
      <c r="AM47" s="16"/>
      <c r="AN47" s="16"/>
      <c r="AO47" s="16"/>
      <c r="AP47" s="16"/>
      <c r="AQ47" s="16"/>
      <c r="AR47" s="16"/>
      <c r="AS47" s="16"/>
      <c r="AT47" s="16"/>
      <c r="AU47" s="16"/>
      <c r="AV47" s="16"/>
      <c r="AW47" s="16"/>
      <c r="AX47" s="16"/>
      <c r="AY47" s="16"/>
      <c r="AZ47" s="16"/>
      <c r="BA47" s="16"/>
      <c r="BB47" s="16"/>
      <c r="BC47" s="16"/>
      <c r="BD47" s="16"/>
      <c r="BE47" s="16"/>
      <c r="BF47" s="16"/>
      <c r="BG47" s="16"/>
      <c r="BH47" s="16"/>
      <c r="BI47" s="16"/>
      <c r="BJ47" s="16"/>
      <c r="BK47" s="16"/>
      <c r="BL47" s="16"/>
      <c r="BM47" s="16"/>
      <c r="BN47" s="16"/>
      <c r="BO47" s="16"/>
    </row>
    <row r="48" spans="2:81" s="18" customFormat="1" ht="16.5" customHeight="1">
      <c r="B48" s="17"/>
      <c r="C48" s="17"/>
      <c r="D48" s="596" t="s">
        <v>140</v>
      </c>
      <c r="E48" s="611"/>
      <c r="F48" s="611"/>
      <c r="G48" s="611"/>
      <c r="H48" s="611"/>
      <c r="I48" s="611"/>
      <c r="J48" s="612"/>
      <c r="K48" s="596" t="s">
        <v>2628</v>
      </c>
      <c r="L48" s="611"/>
      <c r="M48" s="611"/>
      <c r="N48" s="611"/>
      <c r="O48" s="611"/>
      <c r="P48" s="611"/>
      <c r="Q48" s="612"/>
      <c r="R48" s="596" t="s">
        <v>2690</v>
      </c>
      <c r="S48" s="611"/>
      <c r="T48" s="611"/>
      <c r="U48" s="611"/>
      <c r="V48" s="611"/>
      <c r="W48" s="611"/>
      <c r="X48" s="612"/>
      <c r="Y48" s="596" t="s">
        <v>2680</v>
      </c>
      <c r="Z48" s="611"/>
      <c r="AA48" s="611"/>
      <c r="AB48" s="611"/>
      <c r="AC48" s="611"/>
      <c r="AD48" s="611"/>
      <c r="AE48" s="612"/>
      <c r="AG48" s="16"/>
      <c r="AH48" s="16"/>
      <c r="AI48" s="16"/>
      <c r="AJ48" s="16"/>
      <c r="AK48" s="16"/>
      <c r="AL48" s="16"/>
      <c r="AM48" s="16"/>
      <c r="AN48" s="16"/>
      <c r="AO48" s="16"/>
      <c r="AP48" s="16"/>
      <c r="AQ48" s="16"/>
      <c r="AR48" s="16"/>
      <c r="AS48" s="16"/>
      <c r="AT48" s="16"/>
      <c r="AU48" s="16"/>
      <c r="AV48" s="16"/>
      <c r="AW48" s="16"/>
      <c r="AX48" s="16"/>
      <c r="AY48" s="16"/>
      <c r="AZ48" s="16"/>
      <c r="BA48" s="16"/>
      <c r="BB48" s="16"/>
      <c r="BC48" s="16"/>
      <c r="BD48" s="16"/>
      <c r="BE48" s="16"/>
      <c r="BF48" s="16"/>
      <c r="BG48" s="16"/>
      <c r="BH48" s="16"/>
      <c r="BI48" s="16"/>
      <c r="BJ48" s="16"/>
      <c r="BK48" s="16"/>
      <c r="BL48" s="16"/>
      <c r="BM48" s="16"/>
      <c r="BN48" s="16"/>
      <c r="BO48" s="16"/>
    </row>
    <row r="49" spans="2:81" s="18" customFormat="1" ht="16.5" customHeight="1">
      <c r="B49" s="17"/>
      <c r="C49" s="17"/>
      <c r="D49" s="596" t="s">
        <v>2550</v>
      </c>
      <c r="E49" s="611"/>
      <c r="F49" s="611"/>
      <c r="G49" s="611"/>
      <c r="H49" s="611"/>
      <c r="I49" s="611"/>
      <c r="J49" s="612"/>
      <c r="K49" s="596" t="s">
        <v>2567</v>
      </c>
      <c r="L49" s="611"/>
      <c r="M49" s="611"/>
      <c r="N49" s="611"/>
      <c r="O49" s="611"/>
      <c r="P49" s="611"/>
      <c r="Q49" s="612"/>
      <c r="R49" s="596" t="s">
        <v>2691</v>
      </c>
      <c r="S49" s="611"/>
      <c r="T49" s="611"/>
      <c r="U49" s="611"/>
      <c r="V49" s="611"/>
      <c r="W49" s="611"/>
      <c r="X49" s="612"/>
      <c r="Y49" s="596" t="s">
        <v>2681</v>
      </c>
      <c r="Z49" s="611"/>
      <c r="AA49" s="611"/>
      <c r="AB49" s="611"/>
      <c r="AC49" s="611"/>
      <c r="AD49" s="611"/>
      <c r="AE49" s="612"/>
      <c r="AG49" s="16"/>
      <c r="AH49" s="16"/>
      <c r="AI49" s="16"/>
      <c r="AJ49" s="16"/>
      <c r="AK49" s="16"/>
      <c r="AL49" s="16"/>
      <c r="AM49" s="16"/>
      <c r="AN49" s="16"/>
      <c r="AO49" s="16"/>
      <c r="AP49" s="16"/>
      <c r="AQ49" s="16"/>
      <c r="AR49" s="16"/>
      <c r="AS49" s="16"/>
      <c r="AT49" s="16"/>
      <c r="AU49" s="16"/>
      <c r="AV49" s="16"/>
      <c r="AW49" s="16"/>
      <c r="AX49" s="16"/>
      <c r="AY49" s="16"/>
      <c r="AZ49" s="16"/>
      <c r="BA49" s="16"/>
      <c r="BB49" s="16"/>
      <c r="BC49" s="16"/>
      <c r="BD49" s="16"/>
      <c r="BE49" s="16"/>
      <c r="BF49" s="16"/>
      <c r="BG49" s="16"/>
      <c r="BH49" s="16"/>
      <c r="BI49" s="16"/>
      <c r="BJ49" s="16"/>
      <c r="BK49" s="16"/>
      <c r="BL49" s="16"/>
      <c r="BM49" s="16"/>
      <c r="BN49" s="16"/>
      <c r="BO49" s="16"/>
    </row>
    <row r="50" spans="2:81" s="18" customFormat="1" ht="16.5" customHeight="1">
      <c r="B50" s="17"/>
      <c r="C50" s="17"/>
      <c r="D50" s="600" t="s">
        <v>2551</v>
      </c>
      <c r="E50" s="583"/>
      <c r="F50" s="583"/>
      <c r="G50" s="583"/>
      <c r="H50" s="583"/>
      <c r="I50" s="583"/>
      <c r="J50" s="584"/>
      <c r="K50" s="600" t="s">
        <v>2568</v>
      </c>
      <c r="L50" s="583"/>
      <c r="M50" s="583"/>
      <c r="N50" s="583"/>
      <c r="O50" s="583"/>
      <c r="P50" s="583"/>
      <c r="Q50" s="584"/>
      <c r="R50" s="600" t="s">
        <v>2692</v>
      </c>
      <c r="S50" s="583"/>
      <c r="T50" s="583"/>
      <c r="U50" s="583"/>
      <c r="V50" s="583"/>
      <c r="W50" s="583"/>
      <c r="X50" s="584"/>
      <c r="Y50" s="600" t="s">
        <v>2682</v>
      </c>
      <c r="Z50" s="583"/>
      <c r="AA50" s="583"/>
      <c r="AB50" s="583"/>
      <c r="AC50" s="583"/>
      <c r="AD50" s="583"/>
      <c r="AE50" s="584"/>
      <c r="AG50" s="16"/>
      <c r="AH50" s="16"/>
      <c r="AI50" s="16"/>
      <c r="AJ50" s="16"/>
      <c r="AK50" s="16"/>
      <c r="AL50" s="16"/>
      <c r="AM50" s="16"/>
      <c r="AN50" s="16"/>
      <c r="AO50" s="16"/>
      <c r="AP50" s="16"/>
      <c r="AQ50" s="16"/>
      <c r="AR50" s="16"/>
      <c r="AS50" s="16"/>
      <c r="AT50" s="16"/>
      <c r="AU50" s="16"/>
      <c r="AV50" s="16"/>
      <c r="AW50" s="16"/>
      <c r="AX50" s="16"/>
      <c r="AY50" s="16"/>
      <c r="AZ50" s="16"/>
      <c r="BA50" s="16"/>
      <c r="BB50" s="16"/>
      <c r="BC50" s="16"/>
      <c r="BD50" s="16"/>
      <c r="BE50" s="16"/>
      <c r="BF50" s="16"/>
      <c r="BG50" s="16"/>
      <c r="BH50" s="16"/>
      <c r="BI50" s="16"/>
      <c r="BJ50" s="16"/>
      <c r="BK50" s="16"/>
      <c r="BL50" s="16"/>
      <c r="BM50" s="16"/>
      <c r="BN50" s="16"/>
      <c r="BO50" s="16"/>
    </row>
    <row r="51" spans="2:81" s="18" customFormat="1" ht="16.5" customHeight="1">
      <c r="B51" s="17"/>
      <c r="C51" s="17"/>
      <c r="D51" s="596" t="s">
        <v>2552</v>
      </c>
      <c r="E51" s="611"/>
      <c r="F51" s="611"/>
      <c r="G51" s="611"/>
      <c r="H51" s="611"/>
      <c r="I51" s="611"/>
      <c r="J51" s="612"/>
      <c r="K51" s="596" t="s">
        <v>2569</v>
      </c>
      <c r="L51" s="611"/>
      <c r="M51" s="611"/>
      <c r="N51" s="611"/>
      <c r="O51" s="611"/>
      <c r="P51" s="611"/>
      <c r="Q51" s="612"/>
      <c r="R51" s="596" t="s">
        <v>2693</v>
      </c>
      <c r="S51" s="611"/>
      <c r="T51" s="611"/>
      <c r="U51" s="611"/>
      <c r="V51" s="611"/>
      <c r="W51" s="611"/>
      <c r="X51" s="612"/>
      <c r="Y51" s="596" t="s">
        <v>2683</v>
      </c>
      <c r="Z51" s="611"/>
      <c r="AA51" s="611"/>
      <c r="AB51" s="611"/>
      <c r="AC51" s="611"/>
      <c r="AD51" s="611"/>
      <c r="AE51" s="612"/>
      <c r="AG51" s="16"/>
      <c r="AH51" s="16"/>
      <c r="AI51" s="16"/>
      <c r="AJ51" s="16"/>
      <c r="AK51" s="16"/>
      <c r="AL51" s="16"/>
      <c r="AM51" s="16"/>
      <c r="AN51" s="16"/>
      <c r="AO51" s="16"/>
      <c r="AP51" s="16"/>
      <c r="AQ51" s="16"/>
      <c r="AR51" s="16"/>
      <c r="AS51" s="16"/>
      <c r="AT51" s="16"/>
      <c r="AU51" s="16"/>
      <c r="AV51" s="16"/>
      <c r="AW51" s="16"/>
      <c r="AX51" s="16"/>
      <c r="AY51" s="16"/>
      <c r="AZ51" s="16"/>
      <c r="BA51" s="16"/>
      <c r="BB51" s="16"/>
      <c r="BC51" s="16"/>
      <c r="BD51" s="16"/>
      <c r="BE51" s="16"/>
      <c r="BF51" s="16"/>
      <c r="BG51" s="16"/>
      <c r="BH51" s="16"/>
      <c r="BI51" s="16"/>
      <c r="BJ51" s="16"/>
      <c r="BK51" s="16"/>
      <c r="BL51" s="16"/>
      <c r="BM51" s="16"/>
      <c r="BN51" s="16"/>
      <c r="BO51" s="16"/>
    </row>
    <row r="52" spans="2:81" s="18" customFormat="1" ht="16.5" customHeight="1">
      <c r="B52" s="17"/>
      <c r="C52" s="17"/>
      <c r="D52" s="596" t="s">
        <v>2553</v>
      </c>
      <c r="E52" s="611"/>
      <c r="F52" s="611"/>
      <c r="G52" s="611"/>
      <c r="H52" s="611"/>
      <c r="I52" s="611"/>
      <c r="J52" s="612"/>
      <c r="K52" s="596" t="s">
        <v>2570</v>
      </c>
      <c r="L52" s="611"/>
      <c r="M52" s="611"/>
      <c r="N52" s="611"/>
      <c r="O52" s="611"/>
      <c r="P52" s="611"/>
      <c r="Q52" s="612"/>
      <c r="R52" s="596" t="s">
        <v>2694</v>
      </c>
      <c r="S52" s="611"/>
      <c r="T52" s="611"/>
      <c r="U52" s="611"/>
      <c r="V52" s="611"/>
      <c r="W52" s="611"/>
      <c r="X52" s="612"/>
      <c r="Y52" s="596" t="s">
        <v>2684</v>
      </c>
      <c r="Z52" s="611"/>
      <c r="AA52" s="611"/>
      <c r="AB52" s="611"/>
      <c r="AC52" s="611"/>
      <c r="AD52" s="611"/>
      <c r="AE52" s="612"/>
      <c r="AG52" s="16"/>
      <c r="AH52" s="16"/>
      <c r="AI52" s="16"/>
      <c r="AJ52" s="16"/>
      <c r="AK52" s="16"/>
      <c r="AL52" s="16"/>
      <c r="AM52" s="16"/>
      <c r="AN52" s="16"/>
      <c r="AO52" s="16"/>
      <c r="AP52" s="16"/>
      <c r="AQ52" s="16"/>
      <c r="AR52" s="16"/>
      <c r="AS52" s="16"/>
      <c r="AT52" s="16"/>
      <c r="AU52" s="16"/>
      <c r="AV52" s="16"/>
      <c r="AW52" s="16"/>
      <c r="AX52" s="16"/>
      <c r="AY52" s="16"/>
      <c r="AZ52" s="16"/>
      <c r="BA52" s="16"/>
      <c r="BB52" s="16"/>
      <c r="BC52" s="16"/>
      <c r="BD52" s="16"/>
      <c r="BE52" s="16"/>
      <c r="BF52" s="16"/>
      <c r="BG52" s="16"/>
      <c r="BH52" s="16"/>
      <c r="BI52" s="16"/>
      <c r="BJ52" s="16"/>
      <c r="BK52" s="16"/>
      <c r="BL52" s="16"/>
      <c r="BM52" s="16"/>
      <c r="BN52" s="16"/>
      <c r="BO52" s="16"/>
    </row>
    <row r="53" spans="2:81" s="18" customFormat="1" ht="16.5" customHeight="1">
      <c r="B53" s="17"/>
      <c r="C53" s="17"/>
      <c r="D53" s="596" t="s">
        <v>2554</v>
      </c>
      <c r="E53" s="611"/>
      <c r="F53" s="611"/>
      <c r="G53" s="611"/>
      <c r="H53" s="611"/>
      <c r="I53" s="611"/>
      <c r="J53" s="612"/>
      <c r="K53" s="596" t="s">
        <v>2571</v>
      </c>
      <c r="L53" s="611"/>
      <c r="M53" s="611"/>
      <c r="N53" s="611"/>
      <c r="O53" s="611"/>
      <c r="P53" s="611"/>
      <c r="Q53" s="612"/>
      <c r="R53" s="596" t="s">
        <v>2695</v>
      </c>
      <c r="S53" s="611"/>
      <c r="T53" s="611"/>
      <c r="U53" s="611"/>
      <c r="V53" s="611"/>
      <c r="W53" s="611"/>
      <c r="X53" s="612"/>
      <c r="Y53" s="596" t="s">
        <v>2685</v>
      </c>
      <c r="Z53" s="611"/>
      <c r="AA53" s="611"/>
      <c r="AB53" s="611"/>
      <c r="AC53" s="611"/>
      <c r="AD53" s="611"/>
      <c r="AE53" s="612"/>
      <c r="AG53" s="16"/>
      <c r="AH53" s="16"/>
      <c r="AI53" s="16"/>
      <c r="AJ53" s="16"/>
      <c r="AK53" s="16"/>
      <c r="AL53" s="16"/>
      <c r="AM53" s="16"/>
      <c r="AN53" s="16"/>
      <c r="AO53" s="16"/>
      <c r="AP53" s="16"/>
      <c r="AQ53" s="16"/>
      <c r="AR53" s="16"/>
      <c r="AS53" s="16"/>
      <c r="AT53" s="16"/>
      <c r="AU53" s="16"/>
      <c r="AV53" s="16"/>
      <c r="AW53" s="16"/>
      <c r="AX53" s="16"/>
      <c r="AY53" s="16"/>
      <c r="AZ53" s="16"/>
      <c r="BA53" s="16"/>
      <c r="BB53" s="16"/>
      <c r="BC53" s="16"/>
      <c r="BD53" s="16"/>
      <c r="BE53" s="16"/>
      <c r="BF53" s="16"/>
      <c r="BG53" s="16"/>
      <c r="BH53" s="16"/>
      <c r="BI53" s="16"/>
      <c r="BJ53" s="16"/>
      <c r="BK53" s="16"/>
      <c r="BL53" s="16"/>
      <c r="BM53" s="16"/>
      <c r="BN53" s="16"/>
      <c r="BO53" s="16"/>
    </row>
    <row r="54" spans="2:81" s="18" customFormat="1" ht="16.5" customHeight="1">
      <c r="B54" s="17"/>
      <c r="C54" s="17"/>
      <c r="D54" s="596" t="s">
        <v>2555</v>
      </c>
      <c r="E54" s="611"/>
      <c r="F54" s="611"/>
      <c r="G54" s="611"/>
      <c r="H54" s="611"/>
      <c r="I54" s="611"/>
      <c r="J54" s="612"/>
      <c r="K54" s="596" t="s">
        <v>2572</v>
      </c>
      <c r="L54" s="611"/>
      <c r="M54" s="611"/>
      <c r="N54" s="611"/>
      <c r="O54" s="611"/>
      <c r="P54" s="611"/>
      <c r="Q54" s="612"/>
      <c r="R54" s="596" t="s">
        <v>2696</v>
      </c>
      <c r="S54" s="611"/>
      <c r="T54" s="611"/>
      <c r="U54" s="611"/>
      <c r="V54" s="611"/>
      <c r="W54" s="611"/>
      <c r="X54" s="612"/>
      <c r="Y54" s="596" t="s">
        <v>2686</v>
      </c>
      <c r="Z54" s="611"/>
      <c r="AA54" s="611"/>
      <c r="AB54" s="611"/>
      <c r="AC54" s="611"/>
      <c r="AD54" s="611"/>
      <c r="AE54" s="612"/>
      <c r="AG54" s="16"/>
      <c r="AH54" s="16"/>
      <c r="AI54" s="16"/>
      <c r="AJ54" s="16"/>
      <c r="AK54" s="16"/>
      <c r="AL54" s="16"/>
      <c r="AM54" s="16"/>
      <c r="AN54" s="16"/>
      <c r="AO54" s="16"/>
      <c r="AP54" s="16"/>
      <c r="AQ54" s="16"/>
      <c r="AR54" s="16"/>
      <c r="AS54" s="16"/>
      <c r="AT54" s="16"/>
      <c r="AU54" s="16"/>
      <c r="AV54" s="16"/>
      <c r="AW54" s="16"/>
      <c r="AX54" s="16"/>
      <c r="AY54" s="16"/>
      <c r="AZ54" s="16"/>
      <c r="BA54" s="16"/>
      <c r="BB54" s="16"/>
      <c r="BC54" s="16"/>
      <c r="BD54" s="16"/>
      <c r="BE54" s="16"/>
      <c r="BF54" s="16"/>
      <c r="BG54" s="16"/>
      <c r="BH54" s="16"/>
      <c r="BI54" s="16"/>
      <c r="BJ54" s="16"/>
      <c r="BK54" s="16"/>
      <c r="BL54" s="16"/>
      <c r="BM54" s="16"/>
      <c r="BN54" s="16"/>
      <c r="BO54" s="16"/>
    </row>
    <row r="55" spans="2:81" s="18" customFormat="1" ht="16.5" customHeight="1">
      <c r="B55" s="17"/>
      <c r="C55" s="17"/>
      <c r="D55" s="600" t="s">
        <v>2556</v>
      </c>
      <c r="E55" s="583"/>
      <c r="F55" s="583"/>
      <c r="G55" s="583"/>
      <c r="H55" s="583"/>
      <c r="I55" s="583"/>
      <c r="J55" s="584"/>
      <c r="K55" s="600" t="s">
        <v>2573</v>
      </c>
      <c r="L55" s="583"/>
      <c r="M55" s="583"/>
      <c r="N55" s="583"/>
      <c r="O55" s="583"/>
      <c r="P55" s="583"/>
      <c r="Q55" s="584"/>
      <c r="R55" s="600" t="s">
        <v>2697</v>
      </c>
      <c r="S55" s="583"/>
      <c r="T55" s="583"/>
      <c r="U55" s="583"/>
      <c r="V55" s="583"/>
      <c r="W55" s="583"/>
      <c r="X55" s="584"/>
      <c r="Y55" s="600" t="s">
        <v>2687</v>
      </c>
      <c r="Z55" s="583"/>
      <c r="AA55" s="583"/>
      <c r="AB55" s="583"/>
      <c r="AC55" s="583"/>
      <c r="AD55" s="583"/>
      <c r="AE55" s="584"/>
      <c r="AG55" s="16"/>
      <c r="AH55" s="16"/>
      <c r="AI55" s="16"/>
      <c r="AJ55" s="16"/>
      <c r="AK55" s="16"/>
      <c r="AL55" s="16"/>
      <c r="AM55" s="16"/>
      <c r="AN55" s="16"/>
      <c r="AO55" s="16"/>
      <c r="AP55" s="16"/>
      <c r="AQ55" s="16"/>
      <c r="AR55" s="16"/>
      <c r="AS55" s="16"/>
      <c r="AT55" s="16"/>
      <c r="AU55" s="16"/>
      <c r="AV55" s="16"/>
      <c r="AW55" s="16"/>
      <c r="AX55" s="16"/>
      <c r="AY55" s="16"/>
      <c r="AZ55" s="16"/>
      <c r="BA55" s="16"/>
      <c r="BB55" s="16"/>
      <c r="BC55" s="16"/>
      <c r="BD55" s="16"/>
      <c r="BE55" s="16"/>
      <c r="BF55" s="16"/>
      <c r="BG55" s="16"/>
      <c r="BH55" s="16"/>
      <c r="BI55" s="16"/>
      <c r="BJ55" s="16"/>
      <c r="BK55" s="16"/>
      <c r="BL55" s="16"/>
      <c r="BM55" s="16"/>
      <c r="BN55" s="16"/>
      <c r="BO55" s="16"/>
    </row>
    <row r="56" spans="2:81" s="18" customFormat="1" ht="16.5" customHeight="1">
      <c r="B56" s="17"/>
      <c r="C56" s="17"/>
      <c r="D56" s="596" t="s">
        <v>2557</v>
      </c>
      <c r="E56" s="611"/>
      <c r="F56" s="611"/>
      <c r="G56" s="611"/>
      <c r="H56" s="611"/>
      <c r="I56" s="611"/>
      <c r="J56" s="612"/>
      <c r="K56" s="596" t="s">
        <v>2574</v>
      </c>
      <c r="L56" s="611"/>
      <c r="M56" s="611"/>
      <c r="N56" s="611"/>
      <c r="O56" s="611"/>
      <c r="P56" s="611"/>
      <c r="Q56" s="612"/>
      <c r="R56" s="596" t="s">
        <v>2698</v>
      </c>
      <c r="S56" s="611"/>
      <c r="T56" s="611"/>
      <c r="U56" s="611"/>
      <c r="V56" s="611"/>
      <c r="W56" s="611"/>
      <c r="X56" s="612"/>
      <c r="Y56" s="596" t="s">
        <v>2688</v>
      </c>
      <c r="Z56" s="611"/>
      <c r="AA56" s="611"/>
      <c r="AB56" s="611"/>
      <c r="AC56" s="611"/>
      <c r="AD56" s="611"/>
      <c r="AE56" s="612"/>
      <c r="AG56" s="16"/>
      <c r="AH56" s="16"/>
      <c r="AI56" s="16"/>
      <c r="AJ56" s="16"/>
      <c r="AK56" s="16"/>
      <c r="AL56" s="16"/>
      <c r="AM56" s="16"/>
      <c r="AN56" s="16"/>
      <c r="AO56" s="16"/>
      <c r="AP56" s="16"/>
      <c r="AQ56" s="16"/>
      <c r="AR56" s="16"/>
      <c r="AS56" s="16"/>
      <c r="AT56" s="16"/>
      <c r="AU56" s="16"/>
      <c r="AV56" s="16"/>
      <c r="AW56" s="16"/>
      <c r="AX56" s="16"/>
      <c r="AY56" s="16"/>
      <c r="AZ56" s="16"/>
      <c r="BA56" s="16"/>
      <c r="BB56" s="16"/>
      <c r="BC56" s="16"/>
      <c r="BD56" s="16"/>
      <c r="BE56" s="16"/>
      <c r="BF56" s="16"/>
      <c r="BG56" s="16"/>
      <c r="BH56" s="16"/>
      <c r="BI56" s="16"/>
      <c r="BJ56" s="16"/>
      <c r="BK56" s="16"/>
      <c r="BL56" s="16"/>
      <c r="BM56" s="16"/>
      <c r="BN56" s="16"/>
      <c r="BO56" s="16"/>
    </row>
    <row r="57" spans="2:81" s="18" customFormat="1" ht="16.5" customHeight="1">
      <c r="B57" s="17"/>
      <c r="C57" s="17"/>
      <c r="D57" s="333" t="s">
        <v>2710</v>
      </c>
      <c r="E57" s="615"/>
      <c r="F57" s="615"/>
      <c r="G57" s="615"/>
      <c r="H57" s="615"/>
      <c r="I57" s="615"/>
      <c r="J57" s="615"/>
      <c r="K57" s="432"/>
      <c r="L57" s="615"/>
      <c r="M57" s="615"/>
      <c r="N57" s="615"/>
      <c r="O57" s="615"/>
      <c r="P57" s="615"/>
      <c r="Q57" s="615"/>
      <c r="R57" s="432"/>
      <c r="S57" s="615"/>
      <c r="T57" s="615"/>
      <c r="U57" s="615"/>
      <c r="V57" s="615"/>
      <c r="W57" s="615"/>
      <c r="X57" s="615"/>
      <c r="Y57" s="432"/>
      <c r="Z57" s="615"/>
      <c r="AA57" s="615"/>
      <c r="AB57" s="615"/>
      <c r="AC57" s="615"/>
      <c r="AD57" s="615"/>
      <c r="AE57" s="615"/>
      <c r="AG57" s="16"/>
      <c r="AH57" s="16"/>
      <c r="AI57" s="16"/>
      <c r="AJ57" s="16"/>
      <c r="AK57" s="16"/>
      <c r="AL57" s="16"/>
      <c r="AM57" s="16"/>
      <c r="AN57" s="16"/>
      <c r="AO57" s="16"/>
      <c r="AP57" s="16"/>
      <c r="AQ57" s="16"/>
      <c r="AR57" s="16"/>
      <c r="AS57" s="16"/>
      <c r="AT57" s="16"/>
      <c r="AU57" s="16"/>
      <c r="AV57" s="16"/>
      <c r="AW57" s="16"/>
      <c r="AX57" s="16"/>
      <c r="AY57" s="16"/>
      <c r="AZ57" s="16"/>
      <c r="BA57" s="16"/>
      <c r="BB57" s="16"/>
      <c r="BC57" s="16"/>
      <c r="BD57" s="16"/>
      <c r="BE57" s="16"/>
      <c r="BF57" s="16"/>
      <c r="BG57" s="16"/>
      <c r="BH57" s="16"/>
      <c r="BI57" s="16"/>
      <c r="BJ57" s="16"/>
      <c r="BK57" s="16"/>
      <c r="BL57" s="16"/>
      <c r="BM57" s="16"/>
      <c r="BN57" s="16"/>
      <c r="BO57" s="16"/>
    </row>
    <row r="58" spans="2:81" s="18" customFormat="1" ht="16.5" customHeight="1">
      <c r="B58" s="17"/>
      <c r="C58" s="17"/>
      <c r="D58" s="17"/>
      <c r="E58" s="17"/>
      <c r="F58" s="17"/>
      <c r="G58" s="17"/>
      <c r="H58" s="17"/>
      <c r="I58" s="17"/>
      <c r="J58" s="17"/>
      <c r="K58" s="17"/>
      <c r="L58" s="17"/>
      <c r="M58" s="17"/>
      <c r="AU58" s="16"/>
      <c r="AV58" s="16"/>
      <c r="AW58" s="16"/>
      <c r="AX58" s="16"/>
      <c r="AY58" s="16"/>
      <c r="AZ58" s="16"/>
      <c r="BA58" s="16"/>
      <c r="BB58" s="16"/>
      <c r="BC58" s="16"/>
      <c r="BD58" s="16"/>
      <c r="BE58" s="16"/>
      <c r="BF58" s="16"/>
      <c r="BG58" s="16"/>
      <c r="BH58" s="16"/>
      <c r="BI58" s="16"/>
      <c r="BJ58" s="16"/>
      <c r="BK58" s="16"/>
      <c r="BL58" s="16"/>
      <c r="BM58" s="16"/>
      <c r="BN58" s="16"/>
      <c r="BO58" s="16"/>
      <c r="BP58" s="16"/>
      <c r="BQ58" s="16"/>
      <c r="BR58" s="16"/>
      <c r="BS58" s="16"/>
      <c r="BT58" s="16"/>
      <c r="BU58" s="16"/>
      <c r="BV58" s="16"/>
      <c r="BW58" s="16"/>
      <c r="BX58" s="16"/>
      <c r="BY58" s="16"/>
      <c r="BZ58" s="16"/>
      <c r="CA58" s="16"/>
      <c r="CB58" s="16"/>
      <c r="CC58" s="16"/>
    </row>
    <row r="59" spans="2:81" ht="16.5" customHeight="1">
      <c r="D59" s="17" t="s">
        <v>2702</v>
      </c>
    </row>
    <row r="60" spans="2:81" ht="16.5" customHeight="1">
      <c r="E60" s="17" t="s">
        <v>2703</v>
      </c>
    </row>
    <row r="61" spans="2:81" ht="16.5" customHeight="1">
      <c r="D61" s="17" t="s">
        <v>2704</v>
      </c>
    </row>
    <row r="62" spans="2:81" ht="16.5" customHeight="1">
      <c r="E62" s="17" t="s">
        <v>2705</v>
      </c>
    </row>
  </sheetData>
  <mergeCells count="65">
    <mergeCell ref="AM3:AS3"/>
    <mergeCell ref="AM2:AS2"/>
    <mergeCell ref="O2:Q2"/>
    <mergeCell ref="R2:Y2"/>
    <mergeCell ref="Z2:AB2"/>
    <mergeCell ref="AC2:AI2"/>
    <mergeCell ref="AJ2:AL2"/>
    <mergeCell ref="O3:Q3"/>
    <mergeCell ref="R3:Y3"/>
    <mergeCell ref="Z3:AB3"/>
    <mergeCell ref="AC3:AI3"/>
    <mergeCell ref="AJ3:AL3"/>
    <mergeCell ref="D19:K19"/>
    <mergeCell ref="L19:S19"/>
    <mergeCell ref="T19:AA19"/>
    <mergeCell ref="O4:Q4"/>
    <mergeCell ref="R4:Y4"/>
    <mergeCell ref="Z4:AB4"/>
    <mergeCell ref="I7:P7"/>
    <mergeCell ref="Q7:Y7"/>
    <mergeCell ref="I8:P8"/>
    <mergeCell ref="I9:P9"/>
    <mergeCell ref="Q9:Y9"/>
    <mergeCell ref="AB19:AC19"/>
    <mergeCell ref="AC4:AI4"/>
    <mergeCell ref="AD19:AU19"/>
    <mergeCell ref="AJ4:AL4"/>
    <mergeCell ref="AM4:AS4"/>
    <mergeCell ref="AV19:BM19"/>
    <mergeCell ref="AV20:BM20"/>
    <mergeCell ref="AV21:BM21"/>
    <mergeCell ref="AV27:BM27"/>
    <mergeCell ref="AV26:BM26"/>
    <mergeCell ref="D26:K26"/>
    <mergeCell ref="L26:S26"/>
    <mergeCell ref="T26:AA26"/>
    <mergeCell ref="AB26:AC26"/>
    <mergeCell ref="AD26:AU26"/>
    <mergeCell ref="D27:K27"/>
    <mergeCell ref="L27:S27"/>
    <mergeCell ref="T27:AA27"/>
    <mergeCell ref="AB27:AC27"/>
    <mergeCell ref="AD27:AU27"/>
    <mergeCell ref="D38:N38"/>
    <mergeCell ref="O38:AA38"/>
    <mergeCell ref="AB38:AF38"/>
    <mergeCell ref="AG38:BK38"/>
    <mergeCell ref="D32:K32"/>
    <mergeCell ref="L32:S32"/>
    <mergeCell ref="T32:AS32"/>
    <mergeCell ref="AT32:BK32"/>
    <mergeCell ref="D33:K33"/>
    <mergeCell ref="L33:S33"/>
    <mergeCell ref="T33:AS33"/>
    <mergeCell ref="AT33:BK33"/>
    <mergeCell ref="AG39:BK39"/>
    <mergeCell ref="D46:J46"/>
    <mergeCell ref="K46:Q46"/>
    <mergeCell ref="Y46:AE46"/>
    <mergeCell ref="R46:X46"/>
    <mergeCell ref="D45:Q45"/>
    <mergeCell ref="R45:AE45"/>
    <mergeCell ref="D39:N39"/>
    <mergeCell ref="O39:AA39"/>
    <mergeCell ref="AB39:AF39"/>
  </mergeCells>
  <phoneticPr fontId="2"/>
  <pageMargins left="0.7" right="0.7" top="0.75" bottom="0.75" header="0.3" footer="0.3"/>
  <pageSetup paperSize="9" orientation="portrait" horizontalDpi="300" verticalDpi="300" r:id="rId1"/>
  <drawing r:id="rId2"/>
</worksheet>
</file>

<file path=xl/worksheets/sheet24.xml><?xml version="1.0" encoding="utf-8"?>
<worksheet xmlns="http://schemas.openxmlformats.org/spreadsheetml/2006/main" xmlns:r="http://schemas.openxmlformats.org/officeDocument/2006/relationships">
  <sheetPr>
    <tabColor rgb="FF00B050"/>
  </sheetPr>
  <dimension ref="B1:CC62"/>
  <sheetViews>
    <sheetView showGridLines="0" zoomScale="90" zoomScaleNormal="90" workbookViewId="0"/>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850" t="str">
        <f>表紙!E12</f>
        <v>システム名</v>
      </c>
      <c r="P2" s="851"/>
      <c r="Q2" s="852"/>
      <c r="R2" s="859" t="str">
        <f>表紙!L12</f>
        <v>Acelink</v>
      </c>
      <c r="S2" s="860"/>
      <c r="T2" s="860"/>
      <c r="U2" s="860"/>
      <c r="V2" s="860"/>
      <c r="W2" s="860"/>
      <c r="X2" s="860"/>
      <c r="Y2" s="861"/>
      <c r="Z2" s="868" t="str">
        <f>表紙!E15</f>
        <v>機能ID</v>
      </c>
      <c r="AA2" s="851"/>
      <c r="AB2" s="852"/>
      <c r="AC2" s="859" t="str">
        <f>表紙!L15</f>
        <v>VKZ340100</v>
      </c>
      <c r="AD2" s="860"/>
      <c r="AE2" s="860"/>
      <c r="AF2" s="860"/>
      <c r="AG2" s="860"/>
      <c r="AH2" s="860"/>
      <c r="AI2" s="861"/>
      <c r="AJ2" s="868" t="str">
        <f>表紙!E16</f>
        <v>機能名</v>
      </c>
      <c r="AK2" s="851"/>
      <c r="AL2" s="852"/>
      <c r="AM2" s="859" t="str">
        <f>表紙!L16</f>
        <v>元帳データ集計</v>
      </c>
      <c r="AN2" s="860"/>
      <c r="AO2" s="860"/>
      <c r="AP2" s="860"/>
      <c r="AQ2" s="860"/>
      <c r="AR2" s="860"/>
      <c r="AS2" s="874"/>
      <c r="AT2" s="5"/>
    </row>
    <row r="3" spans="2:46" s="3" customFormat="1" ht="15.75">
      <c r="O3" s="853" t="str">
        <f>表紙!E13</f>
        <v>サブシステムID</v>
      </c>
      <c r="P3" s="854"/>
      <c r="Q3" s="855"/>
      <c r="R3" s="862" t="str">
        <f>表紙!L13</f>
        <v>AL</v>
      </c>
      <c r="S3" s="863"/>
      <c r="T3" s="863"/>
      <c r="U3" s="863"/>
      <c r="V3" s="863"/>
      <c r="W3" s="863"/>
      <c r="X3" s="863"/>
      <c r="Y3" s="864"/>
      <c r="Z3" s="869" t="str">
        <f>表紙!E18</f>
        <v>作成年月日</v>
      </c>
      <c r="AA3" s="854"/>
      <c r="AB3" s="855"/>
      <c r="AC3" s="875">
        <f>表紙!L18</f>
        <v>42562</v>
      </c>
      <c r="AD3" s="876"/>
      <c r="AE3" s="876"/>
      <c r="AF3" s="876"/>
      <c r="AG3" s="876"/>
      <c r="AH3" s="876"/>
      <c r="AI3" s="877"/>
      <c r="AJ3" s="869" t="str">
        <f>表紙!E19</f>
        <v>作成者</v>
      </c>
      <c r="AK3" s="854"/>
      <c r="AL3" s="855"/>
      <c r="AM3" s="862" t="str">
        <f>表紙!L19</f>
        <v>宇野 淳</v>
      </c>
      <c r="AN3" s="863"/>
      <c r="AO3" s="863"/>
      <c r="AP3" s="863"/>
      <c r="AQ3" s="863"/>
      <c r="AR3" s="863"/>
      <c r="AS3" s="872"/>
      <c r="AT3" s="5"/>
    </row>
    <row r="4" spans="2:46" s="3" customFormat="1" thickBot="1">
      <c r="O4" s="856" t="str">
        <f>表紙!E14</f>
        <v>サブシステム名</v>
      </c>
      <c r="P4" s="857"/>
      <c r="Q4" s="858"/>
      <c r="R4" s="865" t="str">
        <f>表紙!L14</f>
        <v>VKZ</v>
      </c>
      <c r="S4" s="866"/>
      <c r="T4" s="866"/>
      <c r="U4" s="866"/>
      <c r="V4" s="866"/>
      <c r="W4" s="866"/>
      <c r="X4" s="866"/>
      <c r="Y4" s="867"/>
      <c r="Z4" s="870" t="str">
        <f>表紙!E20</f>
        <v>最終更新年月日</v>
      </c>
      <c r="AA4" s="857"/>
      <c r="AB4" s="858"/>
      <c r="AC4" s="878">
        <f>表紙!L20</f>
        <v>42655</v>
      </c>
      <c r="AD4" s="879"/>
      <c r="AE4" s="879"/>
      <c r="AF4" s="879"/>
      <c r="AG4" s="879"/>
      <c r="AH4" s="879"/>
      <c r="AI4" s="880"/>
      <c r="AJ4" s="870" t="str">
        <f>表紙!E21</f>
        <v>最終更新者</v>
      </c>
      <c r="AK4" s="857"/>
      <c r="AL4" s="858"/>
      <c r="AM4" s="865" t="str">
        <f>表紙!L21</f>
        <v>宇野 淳</v>
      </c>
      <c r="AN4" s="866"/>
      <c r="AO4" s="866"/>
      <c r="AP4" s="866"/>
      <c r="AQ4" s="866"/>
      <c r="AR4" s="866"/>
      <c r="AS4" s="871"/>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178</v>
      </c>
      <c r="I7" s="929" t="s">
        <v>2670</v>
      </c>
      <c r="J7" s="929"/>
      <c r="K7" s="929"/>
      <c r="L7" s="929"/>
      <c r="M7" s="929"/>
      <c r="N7" s="929"/>
      <c r="O7" s="929"/>
      <c r="P7" s="929"/>
      <c r="Q7" s="929" t="s">
        <v>2706</v>
      </c>
      <c r="R7" s="929"/>
      <c r="S7" s="929"/>
      <c r="T7" s="929"/>
      <c r="U7" s="929"/>
      <c r="V7" s="929"/>
      <c r="W7" s="929"/>
      <c r="X7" s="929"/>
      <c r="Y7" s="929"/>
      <c r="AO7" s="4"/>
      <c r="AP7" s="4"/>
      <c r="AQ7" s="4"/>
      <c r="AR7" s="4"/>
      <c r="AS7" s="5"/>
      <c r="AT7" s="5"/>
    </row>
    <row r="8" spans="2:46" s="3" customFormat="1">
      <c r="B8" s="66" t="s">
        <v>1363</v>
      </c>
      <c r="I8" s="929" t="str">
        <f>"I"&amp;I7</f>
        <v>ILedgerSwkDecisionLogic</v>
      </c>
      <c r="J8" s="929"/>
      <c r="K8" s="929"/>
      <c r="L8" s="929"/>
      <c r="M8" s="929"/>
      <c r="N8" s="929"/>
      <c r="O8" s="929"/>
      <c r="P8" s="929"/>
      <c r="AO8" s="4"/>
      <c r="AP8" s="4"/>
      <c r="AQ8" s="4"/>
      <c r="AR8" s="4"/>
      <c r="AS8" s="5"/>
      <c r="AT8" s="5"/>
    </row>
    <row r="9" spans="2:46" s="3" customFormat="1">
      <c r="B9" s="66" t="s">
        <v>1364</v>
      </c>
      <c r="I9" s="929" t="s">
        <v>3377</v>
      </c>
      <c r="J9" s="929"/>
      <c r="K9" s="929"/>
      <c r="L9" s="929"/>
      <c r="M9" s="929"/>
      <c r="N9" s="929"/>
      <c r="O9" s="929"/>
      <c r="P9" s="929"/>
      <c r="Q9" s="929" t="s">
        <v>3378</v>
      </c>
      <c r="R9" s="929"/>
      <c r="S9" s="929"/>
      <c r="T9" s="929"/>
      <c r="U9" s="929"/>
      <c r="V9" s="929"/>
      <c r="W9" s="929"/>
      <c r="X9" s="929"/>
      <c r="Y9" s="929"/>
      <c r="AO9" s="4"/>
      <c r="AP9" s="4"/>
      <c r="AQ9" s="4"/>
      <c r="AR9" s="4"/>
      <c r="AS9" s="5"/>
      <c r="AT9" s="5"/>
    </row>
    <row r="10" spans="2:46" s="3" customFormat="1" ht="15.75">
      <c r="AO10" s="4"/>
      <c r="AP10" s="4"/>
      <c r="AQ10" s="4"/>
      <c r="AR10" s="4"/>
      <c r="AS10" s="5"/>
      <c r="AT10" s="5"/>
    </row>
    <row r="11" spans="2:46" s="3" customFormat="1" ht="15.75">
      <c r="AO11" s="4"/>
      <c r="AP11" s="4"/>
      <c r="AQ11" s="4"/>
      <c r="AR11" s="4"/>
      <c r="AS11" s="5"/>
      <c r="AT11" s="5"/>
    </row>
    <row r="12" spans="2:46" s="3" customFormat="1">
      <c r="B12" s="66" t="s">
        <v>22</v>
      </c>
      <c r="AO12" s="4"/>
      <c r="AP12" s="4"/>
      <c r="AQ12" s="4"/>
      <c r="AR12" s="4"/>
      <c r="AS12" s="5"/>
      <c r="AT12" s="5"/>
    </row>
    <row r="13" spans="2:46" s="3" customFormat="1" ht="15.75">
      <c r="AO13" s="4"/>
      <c r="AP13" s="4"/>
      <c r="AQ13" s="4"/>
      <c r="AR13" s="4"/>
      <c r="AS13" s="5"/>
      <c r="AT13" s="5"/>
    </row>
    <row r="14" spans="2:46" s="3" customFormat="1" ht="15.75">
      <c r="C14" s="17" t="s">
        <v>3379</v>
      </c>
      <c r="AO14" s="4"/>
      <c r="AP14" s="4"/>
      <c r="AQ14" s="4"/>
      <c r="AR14" s="4"/>
      <c r="AS14" s="5"/>
      <c r="AT14" s="5"/>
    </row>
    <row r="15" spans="2:46" s="3" customFormat="1" ht="15.75">
      <c r="AO15" s="4"/>
      <c r="AP15" s="4"/>
      <c r="AQ15" s="4"/>
      <c r="AR15" s="4"/>
      <c r="AS15" s="5"/>
      <c r="AT15" s="5"/>
    </row>
    <row r="16" spans="2:46" s="3" customFormat="1" ht="15.7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764" t="s">
        <v>92</v>
      </c>
      <c r="D19" s="922" t="s">
        <v>87</v>
      </c>
      <c r="E19" s="923"/>
      <c r="F19" s="923"/>
      <c r="G19" s="923"/>
      <c r="H19" s="923"/>
      <c r="I19" s="923"/>
      <c r="J19" s="923"/>
      <c r="K19" s="924"/>
      <c r="L19" s="925" t="s">
        <v>88</v>
      </c>
      <c r="M19" s="926"/>
      <c r="N19" s="926"/>
      <c r="O19" s="926"/>
      <c r="P19" s="926"/>
      <c r="Q19" s="926"/>
      <c r="R19" s="926"/>
      <c r="S19" s="927"/>
      <c r="T19" s="922" t="s">
        <v>95</v>
      </c>
      <c r="U19" s="923"/>
      <c r="V19" s="923"/>
      <c r="W19" s="923"/>
      <c r="X19" s="923"/>
      <c r="Y19" s="923"/>
      <c r="Z19" s="923"/>
      <c r="AA19" s="924"/>
      <c r="AB19" s="925" t="s">
        <v>107</v>
      </c>
      <c r="AC19" s="926"/>
      <c r="AD19" s="925" t="s">
        <v>96</v>
      </c>
      <c r="AE19" s="926"/>
      <c r="AF19" s="926"/>
      <c r="AG19" s="926"/>
      <c r="AH19" s="926"/>
      <c r="AI19" s="926"/>
      <c r="AJ19" s="926"/>
      <c r="AK19" s="926"/>
      <c r="AL19" s="926"/>
      <c r="AM19" s="926"/>
      <c r="AN19" s="926"/>
      <c r="AO19" s="926"/>
      <c r="AP19" s="926"/>
      <c r="AQ19" s="926"/>
      <c r="AR19" s="926"/>
      <c r="AS19" s="926"/>
      <c r="AT19" s="926"/>
      <c r="AU19" s="927"/>
      <c r="AV19" s="925" t="s">
        <v>30</v>
      </c>
      <c r="AW19" s="926"/>
      <c r="AX19" s="926"/>
      <c r="AY19" s="926"/>
      <c r="AZ19" s="926"/>
      <c r="BA19" s="926"/>
      <c r="BB19" s="926"/>
      <c r="BC19" s="926"/>
      <c r="BD19" s="926"/>
      <c r="BE19" s="926"/>
      <c r="BF19" s="926"/>
      <c r="BG19" s="926"/>
      <c r="BH19" s="926"/>
      <c r="BI19" s="926"/>
      <c r="BJ19" s="926"/>
      <c r="BK19" s="926"/>
      <c r="BL19" s="926"/>
      <c r="BM19" s="927"/>
      <c r="BN19" s="16"/>
      <c r="BO19" s="16"/>
      <c r="BP19" s="16"/>
      <c r="BQ19" s="16"/>
      <c r="BR19" s="16"/>
      <c r="BS19" s="16"/>
      <c r="BT19" s="16"/>
      <c r="BU19" s="16"/>
      <c r="BV19" s="16"/>
      <c r="BW19" s="16"/>
      <c r="BX19" s="16"/>
      <c r="BY19" s="16"/>
      <c r="BZ19" s="16"/>
      <c r="CA19" s="16"/>
      <c r="CB19" s="16"/>
      <c r="CC19" s="16"/>
    </row>
    <row r="20" spans="2:81" s="14" customFormat="1" ht="12.6" customHeight="1">
      <c r="B20" s="17"/>
      <c r="C20" s="767">
        <v>1</v>
      </c>
      <c r="D20" s="761" t="s">
        <v>198</v>
      </c>
      <c r="E20" s="762"/>
      <c r="F20" s="762"/>
      <c r="G20" s="762"/>
      <c r="H20" s="762"/>
      <c r="I20" s="762"/>
      <c r="J20" s="762"/>
      <c r="K20" s="763"/>
      <c r="L20" s="761" t="s">
        <v>1578</v>
      </c>
      <c r="M20" s="762"/>
      <c r="N20" s="762"/>
      <c r="O20" s="762"/>
      <c r="P20" s="762"/>
      <c r="Q20" s="762"/>
      <c r="R20" s="762"/>
      <c r="S20" s="763"/>
      <c r="T20" s="761" t="s">
        <v>123</v>
      </c>
      <c r="U20" s="762"/>
      <c r="V20" s="762"/>
      <c r="W20" s="762"/>
      <c r="X20" s="762"/>
      <c r="Y20" s="762"/>
      <c r="Z20" s="762"/>
      <c r="AA20" s="763"/>
      <c r="AB20" s="766"/>
      <c r="AC20" s="768"/>
      <c r="AD20" s="761" t="s">
        <v>194</v>
      </c>
      <c r="AE20" s="762"/>
      <c r="AF20" s="762"/>
      <c r="AG20" s="762"/>
      <c r="AH20" s="762"/>
      <c r="AI20" s="762"/>
      <c r="AJ20" s="762"/>
      <c r="AK20" s="762"/>
      <c r="AL20" s="762"/>
      <c r="AM20" s="762"/>
      <c r="AN20" s="762"/>
      <c r="AO20" s="762"/>
      <c r="AP20" s="762"/>
      <c r="AQ20" s="762"/>
      <c r="AR20" s="762"/>
      <c r="AS20" s="762"/>
      <c r="AT20" s="762"/>
      <c r="AU20" s="763"/>
      <c r="AV20" s="928"/>
      <c r="AW20" s="928"/>
      <c r="AX20" s="928"/>
      <c r="AY20" s="928"/>
      <c r="AZ20" s="928"/>
      <c r="BA20" s="928"/>
      <c r="BB20" s="928"/>
      <c r="BC20" s="928"/>
      <c r="BD20" s="928"/>
      <c r="BE20" s="928"/>
      <c r="BF20" s="928"/>
      <c r="BG20" s="928"/>
      <c r="BH20" s="928"/>
      <c r="BI20" s="928"/>
      <c r="BJ20" s="928"/>
      <c r="BK20" s="928"/>
      <c r="BL20" s="928"/>
      <c r="BM20" s="928"/>
      <c r="BN20" s="16"/>
      <c r="BO20" s="16"/>
      <c r="BP20" s="16"/>
      <c r="BQ20" s="16"/>
      <c r="BR20" s="16"/>
      <c r="BS20" s="16"/>
      <c r="BT20" s="16"/>
      <c r="BU20" s="16"/>
      <c r="BV20" s="16"/>
      <c r="BW20" s="16"/>
      <c r="BX20" s="16"/>
      <c r="BY20" s="16"/>
      <c r="BZ20" s="16"/>
      <c r="CA20" s="16"/>
      <c r="CB20" s="16"/>
      <c r="CC20" s="16"/>
    </row>
    <row r="21" spans="2:81" s="14" customFormat="1" ht="12.6" customHeight="1">
      <c r="B21" s="17"/>
      <c r="C21" s="767">
        <v>2</v>
      </c>
      <c r="D21" s="761" t="s">
        <v>2673</v>
      </c>
      <c r="E21" s="762"/>
      <c r="F21" s="762"/>
      <c r="G21" s="762"/>
      <c r="H21" s="762"/>
      <c r="I21" s="762"/>
      <c r="J21" s="762"/>
      <c r="K21" s="763"/>
      <c r="L21" s="761" t="s">
        <v>2674</v>
      </c>
      <c r="M21" s="762"/>
      <c r="N21" s="762"/>
      <c r="O21" s="762"/>
      <c r="P21" s="762"/>
      <c r="Q21" s="762"/>
      <c r="R21" s="762"/>
      <c r="S21" s="763"/>
      <c r="T21" s="761" t="s">
        <v>1734</v>
      </c>
      <c r="U21" s="762"/>
      <c r="V21" s="762"/>
      <c r="W21" s="762"/>
      <c r="X21" s="762"/>
      <c r="Y21" s="762"/>
      <c r="Z21" s="762"/>
      <c r="AA21" s="763"/>
      <c r="AB21" s="766"/>
      <c r="AC21" s="768"/>
      <c r="AD21" s="761" t="s">
        <v>2675</v>
      </c>
      <c r="AE21" s="762"/>
      <c r="AF21" s="762"/>
      <c r="AG21" s="762"/>
      <c r="AH21" s="762"/>
      <c r="AI21" s="762"/>
      <c r="AJ21" s="762"/>
      <c r="AK21" s="762"/>
      <c r="AL21" s="762"/>
      <c r="AM21" s="762"/>
      <c r="AN21" s="762"/>
      <c r="AO21" s="762"/>
      <c r="AP21" s="762"/>
      <c r="AQ21" s="762"/>
      <c r="AR21" s="762"/>
      <c r="AS21" s="762"/>
      <c r="AT21" s="762"/>
      <c r="AU21" s="763"/>
      <c r="AV21" s="928"/>
      <c r="AW21" s="928"/>
      <c r="AX21" s="928"/>
      <c r="AY21" s="928"/>
      <c r="AZ21" s="928"/>
      <c r="BA21" s="928"/>
      <c r="BB21" s="928"/>
      <c r="BC21" s="928"/>
      <c r="BD21" s="928"/>
      <c r="BE21" s="928"/>
      <c r="BF21" s="928"/>
      <c r="BG21" s="928"/>
      <c r="BH21" s="928"/>
      <c r="BI21" s="928"/>
      <c r="BJ21" s="928"/>
      <c r="BK21" s="928"/>
      <c r="BL21" s="928"/>
      <c r="BM21" s="928"/>
      <c r="BN21" s="16"/>
      <c r="BO21" s="16"/>
      <c r="BP21" s="16"/>
      <c r="BQ21" s="16"/>
      <c r="BR21" s="16"/>
      <c r="BS21" s="16"/>
      <c r="BT21" s="16"/>
      <c r="BU21" s="16"/>
      <c r="BV21" s="16"/>
      <c r="BW21" s="16"/>
      <c r="BX21" s="16"/>
      <c r="BY21" s="16"/>
      <c r="BZ21" s="16"/>
      <c r="CA21" s="16"/>
      <c r="CB21" s="16"/>
      <c r="CC21" s="16"/>
    </row>
    <row r="24" spans="2:81" ht="16.5" customHeight="1">
      <c r="B24" s="65" t="s">
        <v>91</v>
      </c>
    </row>
    <row r="26" spans="2:81" s="31" customFormat="1" ht="15" customHeight="1">
      <c r="B26" s="17"/>
      <c r="C26" s="764" t="s">
        <v>92</v>
      </c>
      <c r="D26" s="922" t="s">
        <v>87</v>
      </c>
      <c r="E26" s="923"/>
      <c r="F26" s="923"/>
      <c r="G26" s="923"/>
      <c r="H26" s="923"/>
      <c r="I26" s="923"/>
      <c r="J26" s="923"/>
      <c r="K26" s="924"/>
      <c r="L26" s="925" t="s">
        <v>88</v>
      </c>
      <c r="M26" s="926"/>
      <c r="N26" s="926"/>
      <c r="O26" s="926"/>
      <c r="P26" s="926"/>
      <c r="Q26" s="926"/>
      <c r="R26" s="926"/>
      <c r="S26" s="927"/>
      <c r="T26" s="922" t="s">
        <v>95</v>
      </c>
      <c r="U26" s="923"/>
      <c r="V26" s="923"/>
      <c r="W26" s="923"/>
      <c r="X26" s="923"/>
      <c r="Y26" s="923"/>
      <c r="Z26" s="923"/>
      <c r="AA26" s="924"/>
      <c r="AB26" s="925" t="s">
        <v>107</v>
      </c>
      <c r="AC26" s="926"/>
      <c r="AD26" s="925" t="s">
        <v>96</v>
      </c>
      <c r="AE26" s="926"/>
      <c r="AF26" s="926"/>
      <c r="AG26" s="926"/>
      <c r="AH26" s="926"/>
      <c r="AI26" s="926"/>
      <c r="AJ26" s="926"/>
      <c r="AK26" s="926"/>
      <c r="AL26" s="926"/>
      <c r="AM26" s="926"/>
      <c r="AN26" s="926"/>
      <c r="AO26" s="926"/>
      <c r="AP26" s="926"/>
      <c r="AQ26" s="926"/>
      <c r="AR26" s="926"/>
      <c r="AS26" s="926"/>
      <c r="AT26" s="926"/>
      <c r="AU26" s="927"/>
      <c r="AV26" s="925" t="s">
        <v>30</v>
      </c>
      <c r="AW26" s="926"/>
      <c r="AX26" s="926"/>
      <c r="AY26" s="926"/>
      <c r="AZ26" s="926"/>
      <c r="BA26" s="926"/>
      <c r="BB26" s="926"/>
      <c r="BC26" s="926"/>
      <c r="BD26" s="926"/>
      <c r="BE26" s="926"/>
      <c r="BF26" s="926"/>
      <c r="BG26" s="926"/>
      <c r="BH26" s="926"/>
      <c r="BI26" s="926"/>
      <c r="BJ26" s="926"/>
      <c r="BK26" s="926"/>
      <c r="BL26" s="926"/>
      <c r="BM26" s="927"/>
      <c r="BN26" s="16"/>
      <c r="BO26" s="16"/>
      <c r="BP26" s="16"/>
      <c r="BQ26" s="16"/>
      <c r="BR26" s="16"/>
      <c r="BS26" s="16"/>
      <c r="BT26" s="16"/>
      <c r="BU26" s="16"/>
      <c r="BV26" s="16"/>
      <c r="BW26" s="16"/>
      <c r="BX26" s="16"/>
      <c r="BY26" s="16"/>
      <c r="BZ26" s="16"/>
      <c r="CA26" s="16"/>
      <c r="CB26" s="16"/>
      <c r="CC26" s="16"/>
    </row>
    <row r="27" spans="2:81" s="14" customFormat="1" ht="12.6" customHeight="1">
      <c r="B27" s="17"/>
      <c r="C27" s="767">
        <v>1</v>
      </c>
      <c r="D27" s="928" t="s">
        <v>1780</v>
      </c>
      <c r="E27" s="928"/>
      <c r="F27" s="928"/>
      <c r="G27" s="928"/>
      <c r="H27" s="928"/>
      <c r="I27" s="928"/>
      <c r="J27" s="928"/>
      <c r="K27" s="928"/>
      <c r="L27" s="928" t="s">
        <v>3380</v>
      </c>
      <c r="M27" s="928"/>
      <c r="N27" s="928"/>
      <c r="O27" s="928"/>
      <c r="P27" s="928"/>
      <c r="Q27" s="928"/>
      <c r="R27" s="928"/>
      <c r="S27" s="928"/>
      <c r="T27" s="928" t="s">
        <v>2676</v>
      </c>
      <c r="U27" s="928"/>
      <c r="V27" s="928"/>
      <c r="W27" s="928"/>
      <c r="X27" s="928"/>
      <c r="Y27" s="928"/>
      <c r="Z27" s="928"/>
      <c r="AA27" s="928"/>
      <c r="AB27" s="912" t="s">
        <v>1775</v>
      </c>
      <c r="AC27" s="921"/>
      <c r="AD27" s="928" t="s">
        <v>3381</v>
      </c>
      <c r="AE27" s="928"/>
      <c r="AF27" s="928"/>
      <c r="AG27" s="928"/>
      <c r="AH27" s="928"/>
      <c r="AI27" s="928"/>
      <c r="AJ27" s="928"/>
      <c r="AK27" s="928"/>
      <c r="AL27" s="928"/>
      <c r="AM27" s="928"/>
      <c r="AN27" s="928"/>
      <c r="AO27" s="928"/>
      <c r="AP27" s="928"/>
      <c r="AQ27" s="928"/>
      <c r="AR27" s="928"/>
      <c r="AS27" s="928"/>
      <c r="AT27" s="928"/>
      <c r="AU27" s="928"/>
      <c r="AV27" s="930"/>
      <c r="AW27" s="930"/>
      <c r="AX27" s="930"/>
      <c r="AY27" s="930"/>
      <c r="AZ27" s="930"/>
      <c r="BA27" s="930"/>
      <c r="BB27" s="930"/>
      <c r="BC27" s="930"/>
      <c r="BD27" s="930"/>
      <c r="BE27" s="930"/>
      <c r="BF27" s="930"/>
      <c r="BG27" s="930"/>
      <c r="BH27" s="930"/>
      <c r="BI27" s="930"/>
      <c r="BJ27" s="930"/>
      <c r="BK27" s="930"/>
      <c r="BL27" s="930"/>
      <c r="BM27" s="930"/>
      <c r="BN27" s="16"/>
      <c r="BO27" s="16"/>
      <c r="BP27" s="16"/>
      <c r="BQ27" s="16"/>
      <c r="BR27" s="16"/>
      <c r="BS27" s="16"/>
      <c r="BT27" s="16"/>
      <c r="BU27" s="16"/>
      <c r="BV27" s="16"/>
      <c r="BW27" s="16"/>
      <c r="BX27" s="16"/>
      <c r="BY27" s="16"/>
      <c r="BZ27" s="16"/>
      <c r="CA27" s="16"/>
      <c r="CB27" s="16"/>
      <c r="CC27" s="16"/>
    </row>
    <row r="30" spans="2:81" ht="16.5" customHeight="1">
      <c r="B30" s="65" t="s">
        <v>106</v>
      </c>
    </row>
    <row r="32" spans="2:81" ht="16.5" customHeight="1">
      <c r="C32" s="764" t="s">
        <v>92</v>
      </c>
      <c r="D32" s="922" t="s">
        <v>87</v>
      </c>
      <c r="E32" s="923"/>
      <c r="F32" s="923"/>
      <c r="G32" s="923"/>
      <c r="H32" s="923"/>
      <c r="I32" s="923"/>
      <c r="J32" s="923"/>
      <c r="K32" s="924"/>
      <c r="L32" s="925" t="s">
        <v>88</v>
      </c>
      <c r="M32" s="926"/>
      <c r="N32" s="926"/>
      <c r="O32" s="926"/>
      <c r="P32" s="926"/>
      <c r="Q32" s="926"/>
      <c r="R32" s="926"/>
      <c r="S32" s="927"/>
      <c r="T32" s="925" t="s">
        <v>105</v>
      </c>
      <c r="U32" s="926"/>
      <c r="V32" s="926"/>
      <c r="W32" s="926"/>
      <c r="X32" s="926"/>
      <c r="Y32" s="926"/>
      <c r="Z32" s="926"/>
      <c r="AA32" s="926"/>
      <c r="AB32" s="926"/>
      <c r="AC32" s="926"/>
      <c r="AD32" s="926"/>
      <c r="AE32" s="926"/>
      <c r="AF32" s="926"/>
      <c r="AG32" s="926"/>
      <c r="AH32" s="926"/>
      <c r="AI32" s="926"/>
      <c r="AJ32" s="926"/>
      <c r="AK32" s="926"/>
      <c r="AL32" s="926"/>
      <c r="AM32" s="926"/>
      <c r="AN32" s="926"/>
      <c r="AO32" s="926"/>
      <c r="AP32" s="926"/>
      <c r="AQ32" s="926"/>
      <c r="AR32" s="926"/>
      <c r="AS32" s="927"/>
      <c r="AT32" s="925" t="s">
        <v>30</v>
      </c>
      <c r="AU32" s="926"/>
      <c r="AV32" s="926"/>
      <c r="AW32" s="926"/>
      <c r="AX32" s="926"/>
      <c r="AY32" s="926"/>
      <c r="AZ32" s="926"/>
      <c r="BA32" s="926"/>
      <c r="BB32" s="926"/>
      <c r="BC32" s="926"/>
      <c r="BD32" s="926"/>
      <c r="BE32" s="926"/>
      <c r="BF32" s="926"/>
      <c r="BG32" s="926"/>
      <c r="BH32" s="926"/>
      <c r="BI32" s="926"/>
      <c r="BJ32" s="926"/>
      <c r="BK32" s="927"/>
    </row>
    <row r="33" spans="2:81" ht="12">
      <c r="C33" s="767"/>
      <c r="D33" s="928"/>
      <c r="E33" s="928"/>
      <c r="F33" s="928"/>
      <c r="G33" s="928"/>
      <c r="H33" s="928"/>
      <c r="I33" s="928"/>
      <c r="J33" s="928"/>
      <c r="K33" s="928"/>
      <c r="L33" s="928"/>
      <c r="M33" s="928"/>
      <c r="N33" s="928"/>
      <c r="O33" s="928"/>
      <c r="P33" s="928"/>
      <c r="Q33" s="928"/>
      <c r="R33" s="928"/>
      <c r="S33" s="928"/>
      <c r="T33" s="897"/>
      <c r="U33" s="898"/>
      <c r="V33" s="898"/>
      <c r="W33" s="898"/>
      <c r="X33" s="898"/>
      <c r="Y33" s="898"/>
      <c r="Z33" s="898"/>
      <c r="AA33" s="898"/>
      <c r="AB33" s="898"/>
      <c r="AC33" s="898"/>
      <c r="AD33" s="898"/>
      <c r="AE33" s="898"/>
      <c r="AF33" s="898"/>
      <c r="AG33" s="898"/>
      <c r="AH33" s="898"/>
      <c r="AI33" s="898"/>
      <c r="AJ33" s="898"/>
      <c r="AK33" s="898"/>
      <c r="AL33" s="898"/>
      <c r="AM33" s="898"/>
      <c r="AN33" s="898"/>
      <c r="AO33" s="898"/>
      <c r="AP33" s="898"/>
      <c r="AQ33" s="898"/>
      <c r="AR33" s="898"/>
      <c r="AS33" s="899"/>
      <c r="AT33" s="928"/>
      <c r="AU33" s="928"/>
      <c r="AV33" s="928"/>
      <c r="AW33" s="928"/>
      <c r="AX33" s="928"/>
      <c r="AY33" s="928"/>
      <c r="AZ33" s="928"/>
      <c r="BA33" s="928"/>
      <c r="BB33" s="928"/>
      <c r="BC33" s="928"/>
      <c r="BD33" s="928"/>
      <c r="BE33" s="928"/>
      <c r="BF33" s="928"/>
      <c r="BG33" s="928"/>
      <c r="BH33" s="928"/>
      <c r="BI33" s="928"/>
      <c r="BJ33" s="928"/>
      <c r="BK33" s="928"/>
    </row>
    <row r="36" spans="2:81" ht="16.5" customHeight="1">
      <c r="B36" s="65" t="s">
        <v>97</v>
      </c>
    </row>
    <row r="38" spans="2:81" ht="16.5" customHeight="1">
      <c r="C38" s="764" t="s">
        <v>92</v>
      </c>
      <c r="D38" s="903" t="s">
        <v>101</v>
      </c>
      <c r="E38" s="903"/>
      <c r="F38" s="903"/>
      <c r="G38" s="903"/>
      <c r="H38" s="903"/>
      <c r="I38" s="903"/>
      <c r="J38" s="903"/>
      <c r="K38" s="903"/>
      <c r="L38" s="903"/>
      <c r="M38" s="903"/>
      <c r="N38" s="903"/>
      <c r="O38" s="904" t="s">
        <v>98</v>
      </c>
      <c r="P38" s="904"/>
      <c r="Q38" s="904"/>
      <c r="R38" s="904"/>
      <c r="S38" s="904"/>
      <c r="T38" s="904"/>
      <c r="U38" s="904"/>
      <c r="V38" s="904"/>
      <c r="W38" s="904"/>
      <c r="X38" s="904"/>
      <c r="Y38" s="904"/>
      <c r="Z38" s="904"/>
      <c r="AA38" s="904"/>
      <c r="AB38" s="904" t="s">
        <v>99</v>
      </c>
      <c r="AC38" s="904"/>
      <c r="AD38" s="904"/>
      <c r="AE38" s="904"/>
      <c r="AF38" s="904"/>
      <c r="AG38" s="904" t="s">
        <v>100</v>
      </c>
      <c r="AH38" s="904"/>
      <c r="AI38" s="904"/>
      <c r="AJ38" s="904"/>
      <c r="AK38" s="904"/>
      <c r="AL38" s="904"/>
      <c r="AM38" s="904"/>
      <c r="AN38" s="904"/>
      <c r="AO38" s="904"/>
      <c r="AP38" s="904"/>
      <c r="AQ38" s="904"/>
      <c r="AR38" s="904"/>
      <c r="AS38" s="904"/>
      <c r="AT38" s="904"/>
      <c r="AU38" s="904"/>
      <c r="AV38" s="904"/>
      <c r="AW38" s="904"/>
      <c r="AX38" s="904"/>
      <c r="AY38" s="904"/>
      <c r="AZ38" s="904"/>
      <c r="BA38" s="904"/>
      <c r="BB38" s="904"/>
      <c r="BC38" s="904"/>
      <c r="BD38" s="904"/>
      <c r="BE38" s="904"/>
      <c r="BF38" s="904"/>
      <c r="BG38" s="904"/>
      <c r="BH38" s="904"/>
      <c r="BI38" s="904"/>
      <c r="BJ38" s="904"/>
      <c r="BK38" s="904"/>
    </row>
    <row r="39" spans="2:81" s="14" customFormat="1" ht="12.6" customHeight="1">
      <c r="B39" s="17"/>
      <c r="C39" s="767"/>
      <c r="D39" s="897"/>
      <c r="E39" s="898"/>
      <c r="F39" s="898"/>
      <c r="G39" s="898"/>
      <c r="H39" s="898"/>
      <c r="I39" s="898"/>
      <c r="J39" s="898"/>
      <c r="K39" s="898"/>
      <c r="L39" s="898"/>
      <c r="M39" s="898"/>
      <c r="N39" s="899"/>
      <c r="O39" s="897"/>
      <c r="P39" s="898"/>
      <c r="Q39" s="898"/>
      <c r="R39" s="898"/>
      <c r="S39" s="898"/>
      <c r="T39" s="898"/>
      <c r="U39" s="898"/>
      <c r="V39" s="898"/>
      <c r="W39" s="898"/>
      <c r="X39" s="898"/>
      <c r="Y39" s="898"/>
      <c r="Z39" s="898"/>
      <c r="AA39" s="899"/>
      <c r="AB39" s="897"/>
      <c r="AC39" s="898"/>
      <c r="AD39" s="898"/>
      <c r="AE39" s="898"/>
      <c r="AF39" s="899"/>
      <c r="AG39" s="897"/>
      <c r="AH39" s="898"/>
      <c r="AI39" s="898"/>
      <c r="AJ39" s="898"/>
      <c r="AK39" s="898"/>
      <c r="AL39" s="898"/>
      <c r="AM39" s="898"/>
      <c r="AN39" s="898"/>
      <c r="AO39" s="898"/>
      <c r="AP39" s="898"/>
      <c r="AQ39" s="898"/>
      <c r="AR39" s="898"/>
      <c r="AS39" s="898"/>
      <c r="AT39" s="898"/>
      <c r="AU39" s="898"/>
      <c r="AV39" s="898"/>
      <c r="AW39" s="898"/>
      <c r="AX39" s="898"/>
      <c r="AY39" s="898"/>
      <c r="AZ39" s="898"/>
      <c r="BA39" s="898"/>
      <c r="BB39" s="898"/>
      <c r="BC39" s="898"/>
      <c r="BD39" s="898"/>
      <c r="BE39" s="898"/>
      <c r="BF39" s="898"/>
      <c r="BG39" s="898"/>
      <c r="BH39" s="898"/>
      <c r="BI39" s="898"/>
      <c r="BJ39" s="898"/>
      <c r="BK39" s="899"/>
      <c r="BL39" s="16"/>
      <c r="BM39" s="16"/>
      <c r="BN39" s="16"/>
      <c r="BO39" s="16"/>
      <c r="BP39" s="16"/>
      <c r="BQ39" s="16"/>
      <c r="BR39" s="16"/>
      <c r="BS39" s="16"/>
      <c r="BT39" s="16"/>
      <c r="BU39" s="16"/>
      <c r="BV39" s="16"/>
      <c r="BW39" s="16"/>
      <c r="BX39" s="16"/>
      <c r="BY39" s="16"/>
      <c r="BZ39" s="16"/>
      <c r="CA39" s="16"/>
      <c r="CB39" s="16"/>
      <c r="CC39" s="16"/>
    </row>
    <row r="42" spans="2:81" s="17" customFormat="1" ht="16.5" customHeight="1">
      <c r="B42" s="65" t="s">
        <v>103</v>
      </c>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6"/>
      <c r="AV42" s="16"/>
      <c r="AW42" s="16"/>
      <c r="AX42" s="16"/>
      <c r="AY42" s="16"/>
      <c r="AZ42" s="16"/>
      <c r="BA42" s="16"/>
      <c r="BB42" s="16"/>
      <c r="BC42" s="16"/>
      <c r="BD42" s="16"/>
      <c r="BE42" s="16"/>
      <c r="BF42" s="16"/>
      <c r="BG42" s="16"/>
      <c r="BH42" s="16"/>
      <c r="BI42" s="16"/>
      <c r="BJ42" s="16"/>
      <c r="BK42" s="16"/>
      <c r="BL42" s="16"/>
      <c r="BM42" s="16"/>
      <c r="BN42" s="16"/>
      <c r="BO42" s="16"/>
      <c r="BP42" s="16"/>
      <c r="BQ42" s="16"/>
      <c r="BR42" s="16"/>
      <c r="BS42" s="16"/>
      <c r="BT42" s="16"/>
      <c r="BU42" s="16"/>
      <c r="BV42" s="16"/>
      <c r="BW42" s="16"/>
      <c r="BX42" s="16"/>
      <c r="BY42" s="16"/>
      <c r="BZ42" s="16"/>
      <c r="CA42" s="16"/>
      <c r="CB42" s="16"/>
      <c r="CC42" s="16"/>
    </row>
    <row r="44" spans="2:81" s="18" customFormat="1" ht="16.5" customHeight="1">
      <c r="B44" s="17"/>
      <c r="C44" s="17" t="s">
        <v>2709</v>
      </c>
      <c r="D44" s="17"/>
      <c r="E44" s="17"/>
      <c r="F44" s="17"/>
      <c r="G44" s="17"/>
      <c r="H44" s="17"/>
      <c r="I44" s="17"/>
      <c r="J44" s="17"/>
      <c r="K44" s="17"/>
      <c r="L44" s="17"/>
      <c r="M44" s="17"/>
      <c r="AU44" s="16"/>
      <c r="AV44" s="16"/>
      <c r="AW44" s="16"/>
      <c r="AX44" s="16"/>
      <c r="AY44" s="16"/>
      <c r="AZ44" s="16"/>
      <c r="BA44" s="16"/>
      <c r="BB44" s="16"/>
      <c r="BC44" s="16"/>
      <c r="BD44" s="16"/>
      <c r="BE44" s="16"/>
      <c r="BF44" s="16"/>
      <c r="BG44" s="16"/>
      <c r="BH44" s="16"/>
      <c r="BI44" s="16"/>
      <c r="BJ44" s="16"/>
      <c r="BK44" s="16"/>
      <c r="BL44" s="16"/>
      <c r="BM44" s="16"/>
      <c r="BN44" s="16"/>
      <c r="BO44" s="16"/>
      <c r="BP44" s="16"/>
      <c r="BQ44" s="16"/>
      <c r="BR44" s="16"/>
      <c r="BS44" s="16"/>
      <c r="BT44" s="16"/>
      <c r="BU44" s="16"/>
      <c r="BV44" s="16"/>
      <c r="BW44" s="16"/>
      <c r="BX44" s="16"/>
      <c r="BY44" s="16"/>
      <c r="BZ44" s="16"/>
      <c r="CA44" s="16"/>
      <c r="CB44" s="16"/>
      <c r="CC44" s="16"/>
    </row>
    <row r="45" spans="2:81" s="18" customFormat="1" ht="16.5" customHeight="1">
      <c r="B45" s="17"/>
      <c r="C45" s="17"/>
      <c r="D45" s="922" t="s">
        <v>2701</v>
      </c>
      <c r="E45" s="923"/>
      <c r="F45" s="923"/>
      <c r="G45" s="923"/>
      <c r="H45" s="923"/>
      <c r="I45" s="923"/>
      <c r="J45" s="923"/>
      <c r="K45" s="923"/>
      <c r="L45" s="923"/>
      <c r="M45" s="923"/>
      <c r="N45" s="923"/>
      <c r="O45" s="923"/>
      <c r="P45" s="923"/>
      <c r="Q45" s="924"/>
      <c r="R45" s="922" t="s">
        <v>2701</v>
      </c>
      <c r="S45" s="923"/>
      <c r="T45" s="923"/>
      <c r="U45" s="923"/>
      <c r="V45" s="923"/>
      <c r="W45" s="923"/>
      <c r="X45" s="923"/>
      <c r="Y45" s="923"/>
      <c r="Z45" s="923"/>
      <c r="AA45" s="923"/>
      <c r="AB45" s="923"/>
      <c r="AC45" s="923"/>
      <c r="AD45" s="923"/>
      <c r="AE45" s="924"/>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row>
    <row r="46" spans="2:81" s="18" customFormat="1" ht="16.5" customHeight="1">
      <c r="B46" s="17"/>
      <c r="C46" s="17"/>
      <c r="D46" s="903" t="s">
        <v>1939</v>
      </c>
      <c r="E46" s="903"/>
      <c r="F46" s="903"/>
      <c r="G46" s="903"/>
      <c r="H46" s="903"/>
      <c r="I46" s="903"/>
      <c r="J46" s="903"/>
      <c r="K46" s="903" t="s">
        <v>29</v>
      </c>
      <c r="L46" s="903"/>
      <c r="M46" s="903"/>
      <c r="N46" s="903"/>
      <c r="O46" s="903"/>
      <c r="P46" s="903"/>
      <c r="Q46" s="903"/>
      <c r="R46" s="903" t="s">
        <v>1939</v>
      </c>
      <c r="S46" s="903"/>
      <c r="T46" s="903"/>
      <c r="U46" s="903"/>
      <c r="V46" s="903"/>
      <c r="W46" s="903"/>
      <c r="X46" s="903"/>
      <c r="Y46" s="903" t="s">
        <v>29</v>
      </c>
      <c r="Z46" s="903"/>
      <c r="AA46" s="903"/>
      <c r="AB46" s="903"/>
      <c r="AC46" s="903"/>
      <c r="AD46" s="903"/>
      <c r="AE46" s="903"/>
      <c r="AG46" s="16"/>
      <c r="AH46" s="16"/>
      <c r="AI46" s="16"/>
      <c r="AJ46" s="16"/>
      <c r="AK46" s="16"/>
      <c r="AL46" s="16"/>
      <c r="AM46" s="16"/>
      <c r="AN46" s="16"/>
      <c r="AO46" s="16"/>
      <c r="AP46" s="16"/>
      <c r="AQ46" s="16"/>
      <c r="AR46" s="16"/>
      <c r="AS46" s="16"/>
      <c r="AT46" s="16"/>
      <c r="AU46" s="16"/>
      <c r="AV46" s="16"/>
      <c r="AW46" s="16"/>
      <c r="AX46" s="16"/>
      <c r="AY46" s="16"/>
      <c r="AZ46" s="16"/>
      <c r="BA46" s="16"/>
      <c r="BB46" s="16"/>
      <c r="BC46" s="16"/>
      <c r="BD46" s="16"/>
      <c r="BE46" s="16"/>
      <c r="BF46" s="16"/>
      <c r="BG46" s="16"/>
      <c r="BH46" s="16"/>
      <c r="BI46" s="16"/>
      <c r="BJ46" s="16"/>
      <c r="BK46" s="16"/>
      <c r="BL46" s="16"/>
      <c r="BM46" s="16"/>
      <c r="BN46" s="16"/>
      <c r="BO46" s="16"/>
    </row>
    <row r="47" spans="2:81" s="18" customFormat="1" ht="16.5" customHeight="1">
      <c r="B47" s="17"/>
      <c r="C47" s="17"/>
      <c r="D47" s="761" t="s">
        <v>2689</v>
      </c>
      <c r="E47" s="611"/>
      <c r="F47" s="611"/>
      <c r="G47" s="611"/>
      <c r="H47" s="611"/>
      <c r="I47" s="611"/>
      <c r="J47" s="612"/>
      <c r="K47" s="761" t="s">
        <v>2679</v>
      </c>
      <c r="L47" s="611"/>
      <c r="M47" s="611"/>
      <c r="N47" s="611"/>
      <c r="O47" s="611"/>
      <c r="P47" s="611"/>
      <c r="Q47" s="612"/>
      <c r="R47" s="761" t="s">
        <v>3382</v>
      </c>
      <c r="S47" s="611"/>
      <c r="T47" s="611"/>
      <c r="U47" s="611"/>
      <c r="V47" s="611"/>
      <c r="W47" s="611"/>
      <c r="X47" s="612"/>
      <c r="Y47" s="761" t="s">
        <v>3392</v>
      </c>
      <c r="Z47" s="611"/>
      <c r="AA47" s="611"/>
      <c r="AB47" s="611"/>
      <c r="AC47" s="611"/>
      <c r="AD47" s="611"/>
      <c r="AE47" s="612"/>
      <c r="AG47" s="16"/>
      <c r="AH47" s="16"/>
      <c r="AI47" s="16"/>
      <c r="AJ47" s="16"/>
      <c r="AK47" s="16"/>
      <c r="AL47" s="16"/>
      <c r="AM47" s="16"/>
      <c r="AN47" s="16"/>
      <c r="AO47" s="16"/>
      <c r="AP47" s="16"/>
      <c r="AQ47" s="16"/>
      <c r="AR47" s="16"/>
      <c r="AS47" s="16"/>
      <c r="AT47" s="16"/>
      <c r="AU47" s="16"/>
      <c r="AV47" s="16"/>
      <c r="AW47" s="16"/>
      <c r="AX47" s="16"/>
      <c r="AY47" s="16"/>
      <c r="AZ47" s="16"/>
      <c r="BA47" s="16"/>
      <c r="BB47" s="16"/>
      <c r="BC47" s="16"/>
      <c r="BD47" s="16"/>
      <c r="BE47" s="16"/>
      <c r="BF47" s="16"/>
      <c r="BG47" s="16"/>
      <c r="BH47" s="16"/>
      <c r="BI47" s="16"/>
      <c r="BJ47" s="16"/>
      <c r="BK47" s="16"/>
      <c r="BL47" s="16"/>
      <c r="BM47" s="16"/>
      <c r="BN47" s="16"/>
      <c r="BO47" s="16"/>
    </row>
    <row r="48" spans="2:81" s="18" customFormat="1" ht="16.5" customHeight="1">
      <c r="B48" s="17"/>
      <c r="C48" s="17"/>
      <c r="D48" s="761" t="s">
        <v>2690</v>
      </c>
      <c r="E48" s="611"/>
      <c r="F48" s="611"/>
      <c r="G48" s="611"/>
      <c r="H48" s="611"/>
      <c r="I48" s="611"/>
      <c r="J48" s="612"/>
      <c r="K48" s="761" t="s">
        <v>2680</v>
      </c>
      <c r="L48" s="611"/>
      <c r="M48" s="611"/>
      <c r="N48" s="611"/>
      <c r="O48" s="611"/>
      <c r="P48" s="611"/>
      <c r="Q48" s="612"/>
      <c r="R48" s="761" t="s">
        <v>3383</v>
      </c>
      <c r="S48" s="611"/>
      <c r="T48" s="611"/>
      <c r="U48" s="611"/>
      <c r="V48" s="611"/>
      <c r="W48" s="611"/>
      <c r="X48" s="612"/>
      <c r="Y48" s="761" t="s">
        <v>3393</v>
      </c>
      <c r="Z48" s="611"/>
      <c r="AA48" s="611"/>
      <c r="AB48" s="611"/>
      <c r="AC48" s="611"/>
      <c r="AD48" s="611"/>
      <c r="AE48" s="612"/>
      <c r="AG48" s="16"/>
      <c r="AH48" s="16"/>
      <c r="AI48" s="16"/>
      <c r="AJ48" s="16"/>
      <c r="AK48" s="16"/>
      <c r="AL48" s="16"/>
      <c r="AM48" s="16"/>
      <c r="AN48" s="16"/>
      <c r="AO48" s="16"/>
      <c r="AP48" s="16"/>
      <c r="AQ48" s="16"/>
      <c r="AR48" s="16"/>
      <c r="AS48" s="16"/>
      <c r="AT48" s="16"/>
      <c r="AU48" s="16"/>
      <c r="AV48" s="16"/>
      <c r="AW48" s="16"/>
      <c r="AX48" s="16"/>
      <c r="AY48" s="16"/>
      <c r="AZ48" s="16"/>
      <c r="BA48" s="16"/>
      <c r="BB48" s="16"/>
      <c r="BC48" s="16"/>
      <c r="BD48" s="16"/>
      <c r="BE48" s="16"/>
      <c r="BF48" s="16"/>
      <c r="BG48" s="16"/>
      <c r="BH48" s="16"/>
      <c r="BI48" s="16"/>
      <c r="BJ48" s="16"/>
      <c r="BK48" s="16"/>
      <c r="BL48" s="16"/>
      <c r="BM48" s="16"/>
      <c r="BN48" s="16"/>
      <c r="BO48" s="16"/>
    </row>
    <row r="49" spans="2:81" s="18" customFormat="1" ht="16.5" customHeight="1">
      <c r="B49" s="17"/>
      <c r="C49" s="17"/>
      <c r="D49" s="761" t="s">
        <v>2691</v>
      </c>
      <c r="E49" s="611"/>
      <c r="F49" s="611"/>
      <c r="G49" s="611"/>
      <c r="H49" s="611"/>
      <c r="I49" s="611"/>
      <c r="J49" s="612"/>
      <c r="K49" s="761" t="s">
        <v>2681</v>
      </c>
      <c r="L49" s="611"/>
      <c r="M49" s="611"/>
      <c r="N49" s="611"/>
      <c r="O49" s="611"/>
      <c r="P49" s="611"/>
      <c r="Q49" s="612"/>
      <c r="R49" s="761" t="s">
        <v>3384</v>
      </c>
      <c r="S49" s="611"/>
      <c r="T49" s="611"/>
      <c r="U49" s="611"/>
      <c r="V49" s="611"/>
      <c r="W49" s="611"/>
      <c r="X49" s="612"/>
      <c r="Y49" s="761" t="s">
        <v>3394</v>
      </c>
      <c r="Z49" s="611"/>
      <c r="AA49" s="611"/>
      <c r="AB49" s="611"/>
      <c r="AC49" s="611"/>
      <c r="AD49" s="611"/>
      <c r="AE49" s="612"/>
      <c r="AG49" s="16"/>
      <c r="AH49" s="16"/>
      <c r="AI49" s="16"/>
      <c r="AJ49" s="16"/>
      <c r="AK49" s="16"/>
      <c r="AL49" s="16"/>
      <c r="AM49" s="16"/>
      <c r="AN49" s="16"/>
      <c r="AO49" s="16"/>
      <c r="AP49" s="16"/>
      <c r="AQ49" s="16"/>
      <c r="AR49" s="16"/>
      <c r="AS49" s="16"/>
      <c r="AT49" s="16"/>
      <c r="AU49" s="16"/>
      <c r="AV49" s="16"/>
      <c r="AW49" s="16"/>
      <c r="AX49" s="16"/>
      <c r="AY49" s="16"/>
      <c r="AZ49" s="16"/>
      <c r="BA49" s="16"/>
      <c r="BB49" s="16"/>
      <c r="BC49" s="16"/>
      <c r="BD49" s="16"/>
      <c r="BE49" s="16"/>
      <c r="BF49" s="16"/>
      <c r="BG49" s="16"/>
      <c r="BH49" s="16"/>
      <c r="BI49" s="16"/>
      <c r="BJ49" s="16"/>
      <c r="BK49" s="16"/>
      <c r="BL49" s="16"/>
      <c r="BM49" s="16"/>
      <c r="BN49" s="16"/>
      <c r="BO49" s="16"/>
    </row>
    <row r="50" spans="2:81" s="18" customFormat="1" ht="16.5" customHeight="1">
      <c r="B50" s="17"/>
      <c r="C50" s="17"/>
      <c r="D50" s="765" t="s">
        <v>2692</v>
      </c>
      <c r="E50" s="583"/>
      <c r="F50" s="583"/>
      <c r="G50" s="583"/>
      <c r="H50" s="583"/>
      <c r="I50" s="583"/>
      <c r="J50" s="584"/>
      <c r="K50" s="765" t="s">
        <v>2682</v>
      </c>
      <c r="L50" s="583"/>
      <c r="M50" s="583"/>
      <c r="N50" s="583"/>
      <c r="O50" s="583"/>
      <c r="P50" s="583"/>
      <c r="Q50" s="584"/>
      <c r="R50" s="765" t="s">
        <v>3385</v>
      </c>
      <c r="S50" s="583"/>
      <c r="T50" s="583"/>
      <c r="U50" s="583"/>
      <c r="V50" s="583"/>
      <c r="W50" s="583"/>
      <c r="X50" s="584"/>
      <c r="Y50" s="765" t="s">
        <v>3395</v>
      </c>
      <c r="Z50" s="583"/>
      <c r="AA50" s="583"/>
      <c r="AB50" s="583"/>
      <c r="AC50" s="583"/>
      <c r="AD50" s="583"/>
      <c r="AE50" s="584"/>
      <c r="AG50" s="16"/>
      <c r="AH50" s="16"/>
      <c r="AI50" s="16"/>
      <c r="AJ50" s="16"/>
      <c r="AK50" s="16"/>
      <c r="AL50" s="16"/>
      <c r="AM50" s="16"/>
      <c r="AN50" s="16"/>
      <c r="AO50" s="16"/>
      <c r="AP50" s="16"/>
      <c r="AQ50" s="16"/>
      <c r="AR50" s="16"/>
      <c r="AS50" s="16"/>
      <c r="AT50" s="16"/>
      <c r="AU50" s="16"/>
      <c r="AV50" s="16"/>
      <c r="AW50" s="16"/>
      <c r="AX50" s="16"/>
      <c r="AY50" s="16"/>
      <c r="AZ50" s="16"/>
      <c r="BA50" s="16"/>
      <c r="BB50" s="16"/>
      <c r="BC50" s="16"/>
      <c r="BD50" s="16"/>
      <c r="BE50" s="16"/>
      <c r="BF50" s="16"/>
      <c r="BG50" s="16"/>
      <c r="BH50" s="16"/>
      <c r="BI50" s="16"/>
      <c r="BJ50" s="16"/>
      <c r="BK50" s="16"/>
      <c r="BL50" s="16"/>
      <c r="BM50" s="16"/>
      <c r="BN50" s="16"/>
      <c r="BO50" s="16"/>
    </row>
    <row r="51" spans="2:81" s="18" customFormat="1" ht="16.5" customHeight="1">
      <c r="B51" s="17"/>
      <c r="C51" s="17"/>
      <c r="D51" s="761" t="s">
        <v>2693</v>
      </c>
      <c r="E51" s="611"/>
      <c r="F51" s="611"/>
      <c r="G51" s="611"/>
      <c r="H51" s="611"/>
      <c r="I51" s="611"/>
      <c r="J51" s="612"/>
      <c r="K51" s="761" t="s">
        <v>2683</v>
      </c>
      <c r="L51" s="611"/>
      <c r="M51" s="611"/>
      <c r="N51" s="611"/>
      <c r="O51" s="611"/>
      <c r="P51" s="611"/>
      <c r="Q51" s="612"/>
      <c r="R51" s="761" t="s">
        <v>3386</v>
      </c>
      <c r="S51" s="611"/>
      <c r="T51" s="611"/>
      <c r="U51" s="611"/>
      <c r="V51" s="611"/>
      <c r="W51" s="611"/>
      <c r="X51" s="612"/>
      <c r="Y51" s="761" t="s">
        <v>3396</v>
      </c>
      <c r="Z51" s="611"/>
      <c r="AA51" s="611"/>
      <c r="AB51" s="611"/>
      <c r="AC51" s="611"/>
      <c r="AD51" s="611"/>
      <c r="AE51" s="612"/>
      <c r="AG51" s="16"/>
      <c r="AH51" s="16"/>
      <c r="AI51" s="16"/>
      <c r="AJ51" s="16"/>
      <c r="AK51" s="16"/>
      <c r="AL51" s="16"/>
      <c r="AM51" s="16"/>
      <c r="AN51" s="16"/>
      <c r="AO51" s="16"/>
      <c r="AP51" s="16"/>
      <c r="AQ51" s="16"/>
      <c r="AR51" s="16"/>
      <c r="AS51" s="16"/>
      <c r="AT51" s="16"/>
      <c r="AU51" s="16"/>
      <c r="AV51" s="16"/>
      <c r="AW51" s="16"/>
      <c r="AX51" s="16"/>
      <c r="AY51" s="16"/>
      <c r="AZ51" s="16"/>
      <c r="BA51" s="16"/>
      <c r="BB51" s="16"/>
      <c r="BC51" s="16"/>
      <c r="BD51" s="16"/>
      <c r="BE51" s="16"/>
      <c r="BF51" s="16"/>
      <c r="BG51" s="16"/>
      <c r="BH51" s="16"/>
      <c r="BI51" s="16"/>
      <c r="BJ51" s="16"/>
      <c r="BK51" s="16"/>
      <c r="BL51" s="16"/>
      <c r="BM51" s="16"/>
      <c r="BN51" s="16"/>
      <c r="BO51" s="16"/>
    </row>
    <row r="52" spans="2:81" s="18" customFormat="1" ht="16.5" customHeight="1">
      <c r="B52" s="17"/>
      <c r="C52" s="17"/>
      <c r="D52" s="761" t="s">
        <v>2694</v>
      </c>
      <c r="E52" s="611"/>
      <c r="F52" s="611"/>
      <c r="G52" s="611"/>
      <c r="H52" s="611"/>
      <c r="I52" s="611"/>
      <c r="J52" s="612"/>
      <c r="K52" s="761" t="s">
        <v>2684</v>
      </c>
      <c r="L52" s="611"/>
      <c r="M52" s="611"/>
      <c r="N52" s="611"/>
      <c r="O52" s="611"/>
      <c r="P52" s="611"/>
      <c r="Q52" s="612"/>
      <c r="R52" s="761" t="s">
        <v>3387</v>
      </c>
      <c r="S52" s="611"/>
      <c r="T52" s="611"/>
      <c r="U52" s="611"/>
      <c r="V52" s="611"/>
      <c r="W52" s="611"/>
      <c r="X52" s="612"/>
      <c r="Y52" s="761" t="s">
        <v>3397</v>
      </c>
      <c r="Z52" s="611"/>
      <c r="AA52" s="611"/>
      <c r="AB52" s="611"/>
      <c r="AC52" s="611"/>
      <c r="AD52" s="611"/>
      <c r="AE52" s="612"/>
      <c r="AG52" s="16"/>
      <c r="AH52" s="16"/>
      <c r="AI52" s="16"/>
      <c r="AJ52" s="16"/>
      <c r="AK52" s="16"/>
      <c r="AL52" s="16"/>
      <c r="AM52" s="16"/>
      <c r="AN52" s="16"/>
      <c r="AO52" s="16"/>
      <c r="AP52" s="16"/>
      <c r="AQ52" s="16"/>
      <c r="AR52" s="16"/>
      <c r="AS52" s="16"/>
      <c r="AT52" s="16"/>
      <c r="AU52" s="16"/>
      <c r="AV52" s="16"/>
      <c r="AW52" s="16"/>
      <c r="AX52" s="16"/>
      <c r="AY52" s="16"/>
      <c r="AZ52" s="16"/>
      <c r="BA52" s="16"/>
      <c r="BB52" s="16"/>
      <c r="BC52" s="16"/>
      <c r="BD52" s="16"/>
      <c r="BE52" s="16"/>
      <c r="BF52" s="16"/>
      <c r="BG52" s="16"/>
      <c r="BH52" s="16"/>
      <c r="BI52" s="16"/>
      <c r="BJ52" s="16"/>
      <c r="BK52" s="16"/>
      <c r="BL52" s="16"/>
      <c r="BM52" s="16"/>
      <c r="BN52" s="16"/>
      <c r="BO52" s="16"/>
    </row>
    <row r="53" spans="2:81" s="18" customFormat="1" ht="16.5" customHeight="1">
      <c r="B53" s="17"/>
      <c r="C53" s="17"/>
      <c r="D53" s="761" t="s">
        <v>2695</v>
      </c>
      <c r="E53" s="611"/>
      <c r="F53" s="611"/>
      <c r="G53" s="611"/>
      <c r="H53" s="611"/>
      <c r="I53" s="611"/>
      <c r="J53" s="612"/>
      <c r="K53" s="761" t="s">
        <v>2685</v>
      </c>
      <c r="L53" s="611"/>
      <c r="M53" s="611"/>
      <c r="N53" s="611"/>
      <c r="O53" s="611"/>
      <c r="P53" s="611"/>
      <c r="Q53" s="612"/>
      <c r="R53" s="761" t="s">
        <v>3388</v>
      </c>
      <c r="S53" s="611"/>
      <c r="T53" s="611"/>
      <c r="U53" s="611"/>
      <c r="V53" s="611"/>
      <c r="W53" s="611"/>
      <c r="X53" s="612"/>
      <c r="Y53" s="761" t="s">
        <v>3398</v>
      </c>
      <c r="Z53" s="611"/>
      <c r="AA53" s="611"/>
      <c r="AB53" s="611"/>
      <c r="AC53" s="611"/>
      <c r="AD53" s="611"/>
      <c r="AE53" s="612"/>
      <c r="AG53" s="16"/>
      <c r="AH53" s="16"/>
      <c r="AI53" s="16"/>
      <c r="AJ53" s="16"/>
      <c r="AK53" s="16"/>
      <c r="AL53" s="16"/>
      <c r="AM53" s="16"/>
      <c r="AN53" s="16"/>
      <c r="AO53" s="16"/>
      <c r="AP53" s="16"/>
      <c r="AQ53" s="16"/>
      <c r="AR53" s="16"/>
      <c r="AS53" s="16"/>
      <c r="AT53" s="16"/>
      <c r="AU53" s="16"/>
      <c r="AV53" s="16"/>
      <c r="AW53" s="16"/>
      <c r="AX53" s="16"/>
      <c r="AY53" s="16"/>
      <c r="AZ53" s="16"/>
      <c r="BA53" s="16"/>
      <c r="BB53" s="16"/>
      <c r="BC53" s="16"/>
      <c r="BD53" s="16"/>
      <c r="BE53" s="16"/>
      <c r="BF53" s="16"/>
      <c r="BG53" s="16"/>
      <c r="BH53" s="16"/>
      <c r="BI53" s="16"/>
      <c r="BJ53" s="16"/>
      <c r="BK53" s="16"/>
      <c r="BL53" s="16"/>
      <c r="BM53" s="16"/>
      <c r="BN53" s="16"/>
      <c r="BO53" s="16"/>
    </row>
    <row r="54" spans="2:81" s="18" customFormat="1" ht="16.5" customHeight="1">
      <c r="B54" s="17"/>
      <c r="C54" s="17"/>
      <c r="D54" s="761" t="s">
        <v>2696</v>
      </c>
      <c r="E54" s="611"/>
      <c r="F54" s="611"/>
      <c r="G54" s="611"/>
      <c r="H54" s="611"/>
      <c r="I54" s="611"/>
      <c r="J54" s="612"/>
      <c r="K54" s="761" t="s">
        <v>2686</v>
      </c>
      <c r="L54" s="611"/>
      <c r="M54" s="611"/>
      <c r="N54" s="611"/>
      <c r="O54" s="611"/>
      <c r="P54" s="611"/>
      <c r="Q54" s="612"/>
      <c r="R54" s="761" t="s">
        <v>3389</v>
      </c>
      <c r="S54" s="611"/>
      <c r="T54" s="611"/>
      <c r="U54" s="611"/>
      <c r="V54" s="611"/>
      <c r="W54" s="611"/>
      <c r="X54" s="612"/>
      <c r="Y54" s="761" t="s">
        <v>3399</v>
      </c>
      <c r="Z54" s="611"/>
      <c r="AA54" s="611"/>
      <c r="AB54" s="611"/>
      <c r="AC54" s="611"/>
      <c r="AD54" s="611"/>
      <c r="AE54" s="612"/>
      <c r="AG54" s="16"/>
      <c r="AH54" s="16"/>
      <c r="AI54" s="16"/>
      <c r="AJ54" s="16"/>
      <c r="AK54" s="16"/>
      <c r="AL54" s="16"/>
      <c r="AM54" s="16"/>
      <c r="AN54" s="16"/>
      <c r="AO54" s="16"/>
      <c r="AP54" s="16"/>
      <c r="AQ54" s="16"/>
      <c r="AR54" s="16"/>
      <c r="AS54" s="16"/>
      <c r="AT54" s="16"/>
      <c r="AU54" s="16"/>
      <c r="AV54" s="16"/>
      <c r="AW54" s="16"/>
      <c r="AX54" s="16"/>
      <c r="AY54" s="16"/>
      <c r="AZ54" s="16"/>
      <c r="BA54" s="16"/>
      <c r="BB54" s="16"/>
      <c r="BC54" s="16"/>
      <c r="BD54" s="16"/>
      <c r="BE54" s="16"/>
      <c r="BF54" s="16"/>
      <c r="BG54" s="16"/>
      <c r="BH54" s="16"/>
      <c r="BI54" s="16"/>
      <c r="BJ54" s="16"/>
      <c r="BK54" s="16"/>
      <c r="BL54" s="16"/>
      <c r="BM54" s="16"/>
      <c r="BN54" s="16"/>
      <c r="BO54" s="16"/>
    </row>
    <row r="55" spans="2:81" s="18" customFormat="1" ht="16.5" customHeight="1">
      <c r="B55" s="17"/>
      <c r="C55" s="17"/>
      <c r="D55" s="765" t="s">
        <v>2697</v>
      </c>
      <c r="E55" s="583"/>
      <c r="F55" s="583"/>
      <c r="G55" s="583"/>
      <c r="H55" s="583"/>
      <c r="I55" s="583"/>
      <c r="J55" s="584"/>
      <c r="K55" s="765" t="s">
        <v>2687</v>
      </c>
      <c r="L55" s="583"/>
      <c r="M55" s="583"/>
      <c r="N55" s="583"/>
      <c r="O55" s="583"/>
      <c r="P55" s="583"/>
      <c r="Q55" s="584"/>
      <c r="R55" s="765" t="s">
        <v>3390</v>
      </c>
      <c r="S55" s="583"/>
      <c r="T55" s="583"/>
      <c r="U55" s="583"/>
      <c r="V55" s="583"/>
      <c r="W55" s="583"/>
      <c r="X55" s="584"/>
      <c r="Y55" s="765" t="s">
        <v>3400</v>
      </c>
      <c r="Z55" s="583"/>
      <c r="AA55" s="583"/>
      <c r="AB55" s="583"/>
      <c r="AC55" s="583"/>
      <c r="AD55" s="583"/>
      <c r="AE55" s="584"/>
      <c r="AG55" s="16"/>
      <c r="AH55" s="16"/>
      <c r="AI55" s="16"/>
      <c r="AJ55" s="16"/>
      <c r="AK55" s="16"/>
      <c r="AL55" s="16"/>
      <c r="AM55" s="16"/>
      <c r="AN55" s="16"/>
      <c r="AO55" s="16"/>
      <c r="AP55" s="16"/>
      <c r="AQ55" s="16"/>
      <c r="AR55" s="16"/>
      <c r="AS55" s="16"/>
      <c r="AT55" s="16"/>
      <c r="AU55" s="16"/>
      <c r="AV55" s="16"/>
      <c r="AW55" s="16"/>
      <c r="AX55" s="16"/>
      <c r="AY55" s="16"/>
      <c r="AZ55" s="16"/>
      <c r="BA55" s="16"/>
      <c r="BB55" s="16"/>
      <c r="BC55" s="16"/>
      <c r="BD55" s="16"/>
      <c r="BE55" s="16"/>
      <c r="BF55" s="16"/>
      <c r="BG55" s="16"/>
      <c r="BH55" s="16"/>
      <c r="BI55" s="16"/>
      <c r="BJ55" s="16"/>
      <c r="BK55" s="16"/>
      <c r="BL55" s="16"/>
      <c r="BM55" s="16"/>
      <c r="BN55" s="16"/>
      <c r="BO55" s="16"/>
    </row>
    <row r="56" spans="2:81" s="18" customFormat="1" ht="16.5" customHeight="1">
      <c r="B56" s="17"/>
      <c r="C56" s="17"/>
      <c r="D56" s="761" t="s">
        <v>2698</v>
      </c>
      <c r="E56" s="611"/>
      <c r="F56" s="611"/>
      <c r="G56" s="611"/>
      <c r="H56" s="611"/>
      <c r="I56" s="611"/>
      <c r="J56" s="612"/>
      <c r="K56" s="761" t="s">
        <v>2688</v>
      </c>
      <c r="L56" s="611"/>
      <c r="M56" s="611"/>
      <c r="N56" s="611"/>
      <c r="O56" s="611"/>
      <c r="P56" s="611"/>
      <c r="Q56" s="612"/>
      <c r="R56" s="761" t="s">
        <v>3391</v>
      </c>
      <c r="S56" s="611"/>
      <c r="T56" s="611"/>
      <c r="U56" s="611"/>
      <c r="V56" s="611"/>
      <c r="W56" s="611"/>
      <c r="X56" s="612"/>
      <c r="Y56" s="761" t="s">
        <v>3401</v>
      </c>
      <c r="Z56" s="611"/>
      <c r="AA56" s="611"/>
      <c r="AB56" s="611"/>
      <c r="AC56" s="611"/>
      <c r="AD56" s="611"/>
      <c r="AE56" s="612"/>
      <c r="AG56" s="16"/>
      <c r="AH56" s="16"/>
      <c r="AI56" s="16"/>
      <c r="AJ56" s="16"/>
      <c r="AK56" s="16"/>
      <c r="AL56" s="16"/>
      <c r="AM56" s="16"/>
      <c r="AN56" s="16"/>
      <c r="AO56" s="16"/>
      <c r="AP56" s="16"/>
      <c r="AQ56" s="16"/>
      <c r="AR56" s="16"/>
      <c r="AS56" s="16"/>
      <c r="AT56" s="16"/>
      <c r="AU56" s="16"/>
      <c r="AV56" s="16"/>
      <c r="AW56" s="16"/>
      <c r="AX56" s="16"/>
      <c r="AY56" s="16"/>
      <c r="AZ56" s="16"/>
      <c r="BA56" s="16"/>
      <c r="BB56" s="16"/>
      <c r="BC56" s="16"/>
      <c r="BD56" s="16"/>
      <c r="BE56" s="16"/>
      <c r="BF56" s="16"/>
      <c r="BG56" s="16"/>
      <c r="BH56" s="16"/>
      <c r="BI56" s="16"/>
      <c r="BJ56" s="16"/>
      <c r="BK56" s="16"/>
      <c r="BL56" s="16"/>
      <c r="BM56" s="16"/>
      <c r="BN56" s="16"/>
      <c r="BO56" s="16"/>
    </row>
    <row r="57" spans="2:81" s="18" customFormat="1" ht="16.5" customHeight="1">
      <c r="B57" s="17"/>
      <c r="C57" s="17"/>
      <c r="D57" s="333" t="s">
        <v>2710</v>
      </c>
      <c r="E57" s="615"/>
      <c r="F57" s="615"/>
      <c r="G57" s="615"/>
      <c r="H57" s="615"/>
      <c r="I57" s="615"/>
      <c r="J57" s="615"/>
      <c r="K57" s="432"/>
      <c r="L57" s="615"/>
      <c r="M57" s="615"/>
      <c r="N57" s="615"/>
      <c r="O57" s="615"/>
      <c r="P57" s="615"/>
      <c r="Q57" s="615"/>
      <c r="R57" s="432"/>
      <c r="S57" s="615"/>
      <c r="T57" s="615"/>
      <c r="U57" s="615"/>
      <c r="V57" s="615"/>
      <c r="W57" s="615"/>
      <c r="X57" s="615"/>
      <c r="Y57" s="432"/>
      <c r="Z57" s="615"/>
      <c r="AA57" s="615"/>
      <c r="AB57" s="615"/>
      <c r="AC57" s="615"/>
      <c r="AD57" s="615"/>
      <c r="AE57" s="615"/>
      <c r="AG57" s="16"/>
      <c r="AH57" s="16"/>
      <c r="AI57" s="16"/>
      <c r="AJ57" s="16"/>
      <c r="AK57" s="16"/>
      <c r="AL57" s="16"/>
      <c r="AM57" s="16"/>
      <c r="AN57" s="16"/>
      <c r="AO57" s="16"/>
      <c r="AP57" s="16"/>
      <c r="AQ57" s="16"/>
      <c r="AR57" s="16"/>
      <c r="AS57" s="16"/>
      <c r="AT57" s="16"/>
      <c r="AU57" s="16"/>
      <c r="AV57" s="16"/>
      <c r="AW57" s="16"/>
      <c r="AX57" s="16"/>
      <c r="AY57" s="16"/>
      <c r="AZ57" s="16"/>
      <c r="BA57" s="16"/>
      <c r="BB57" s="16"/>
      <c r="BC57" s="16"/>
      <c r="BD57" s="16"/>
      <c r="BE57" s="16"/>
      <c r="BF57" s="16"/>
      <c r="BG57" s="16"/>
      <c r="BH57" s="16"/>
      <c r="BI57" s="16"/>
      <c r="BJ57" s="16"/>
      <c r="BK57" s="16"/>
      <c r="BL57" s="16"/>
      <c r="BM57" s="16"/>
      <c r="BN57" s="16"/>
      <c r="BO57" s="16"/>
    </row>
    <row r="58" spans="2:81" s="18" customFormat="1" ht="16.5" customHeight="1">
      <c r="B58" s="17"/>
      <c r="C58" s="17"/>
      <c r="D58" s="17"/>
      <c r="E58" s="17"/>
      <c r="F58" s="17"/>
      <c r="G58" s="17"/>
      <c r="H58" s="17"/>
      <c r="I58" s="17"/>
      <c r="J58" s="17"/>
      <c r="K58" s="17"/>
      <c r="L58" s="17"/>
      <c r="M58" s="17"/>
      <c r="AU58" s="16"/>
      <c r="AV58" s="16"/>
      <c r="AW58" s="16"/>
      <c r="AX58" s="16"/>
      <c r="AY58" s="16"/>
      <c r="AZ58" s="16"/>
      <c r="BA58" s="16"/>
      <c r="BB58" s="16"/>
      <c r="BC58" s="16"/>
      <c r="BD58" s="16"/>
      <c r="BE58" s="16"/>
      <c r="BF58" s="16"/>
      <c r="BG58" s="16"/>
      <c r="BH58" s="16"/>
      <c r="BI58" s="16"/>
      <c r="BJ58" s="16"/>
      <c r="BK58" s="16"/>
      <c r="BL58" s="16"/>
      <c r="BM58" s="16"/>
      <c r="BN58" s="16"/>
      <c r="BO58" s="16"/>
      <c r="BP58" s="16"/>
      <c r="BQ58" s="16"/>
      <c r="BR58" s="16"/>
      <c r="BS58" s="16"/>
      <c r="BT58" s="16"/>
      <c r="BU58" s="16"/>
      <c r="BV58" s="16"/>
      <c r="BW58" s="16"/>
      <c r="BX58" s="16"/>
      <c r="BY58" s="16"/>
      <c r="BZ58" s="16"/>
      <c r="CA58" s="16"/>
      <c r="CB58" s="16"/>
      <c r="CC58" s="16"/>
    </row>
    <row r="59" spans="2:81" ht="16.5" customHeight="1">
      <c r="D59" s="17" t="s">
        <v>2702</v>
      </c>
    </row>
    <row r="60" spans="2:81" ht="16.5" customHeight="1">
      <c r="E60" s="17" t="s">
        <v>2703</v>
      </c>
    </row>
    <row r="61" spans="2:81" ht="16.5" customHeight="1">
      <c r="D61" s="17" t="s">
        <v>2704</v>
      </c>
    </row>
    <row r="62" spans="2:81" ht="16.5" customHeight="1">
      <c r="E62" s="17" t="s">
        <v>2705</v>
      </c>
    </row>
  </sheetData>
  <mergeCells count="65">
    <mergeCell ref="AM3:AS3"/>
    <mergeCell ref="AM2:AS2"/>
    <mergeCell ref="O2:Q2"/>
    <mergeCell ref="R2:Y2"/>
    <mergeCell ref="Z2:AB2"/>
    <mergeCell ref="AC2:AI2"/>
    <mergeCell ref="AJ2:AL2"/>
    <mergeCell ref="O3:Q3"/>
    <mergeCell ref="R3:Y3"/>
    <mergeCell ref="Z3:AB3"/>
    <mergeCell ref="AC3:AI3"/>
    <mergeCell ref="AJ3:AL3"/>
    <mergeCell ref="D19:K19"/>
    <mergeCell ref="L19:S19"/>
    <mergeCell ref="T19:AA19"/>
    <mergeCell ref="O4:Q4"/>
    <mergeCell ref="R4:Y4"/>
    <mergeCell ref="Z4:AB4"/>
    <mergeCell ref="I7:P7"/>
    <mergeCell ref="Q7:Y7"/>
    <mergeCell ref="I8:P8"/>
    <mergeCell ref="I9:P9"/>
    <mergeCell ref="Q9:Y9"/>
    <mergeCell ref="AB19:AC19"/>
    <mergeCell ref="AC4:AI4"/>
    <mergeCell ref="AD19:AU19"/>
    <mergeCell ref="AJ4:AL4"/>
    <mergeCell ref="AM4:AS4"/>
    <mergeCell ref="AV19:BM19"/>
    <mergeCell ref="AV20:BM20"/>
    <mergeCell ref="AV21:BM21"/>
    <mergeCell ref="AV26:BM26"/>
    <mergeCell ref="AV27:BM27"/>
    <mergeCell ref="D26:K26"/>
    <mergeCell ref="L26:S26"/>
    <mergeCell ref="T26:AA26"/>
    <mergeCell ref="AB26:AC26"/>
    <mergeCell ref="AD26:AU26"/>
    <mergeCell ref="D27:K27"/>
    <mergeCell ref="L27:S27"/>
    <mergeCell ref="T27:AA27"/>
    <mergeCell ref="AB27:AC27"/>
    <mergeCell ref="AD27:AU27"/>
    <mergeCell ref="D32:K32"/>
    <mergeCell ref="L32:S32"/>
    <mergeCell ref="T32:AS32"/>
    <mergeCell ref="AT32:BK32"/>
    <mergeCell ref="D33:K33"/>
    <mergeCell ref="L33:S33"/>
    <mergeCell ref="T33:AS33"/>
    <mergeCell ref="AT33:BK33"/>
    <mergeCell ref="D38:N38"/>
    <mergeCell ref="O38:AA38"/>
    <mergeCell ref="AB38:AF38"/>
    <mergeCell ref="AG38:BK38"/>
    <mergeCell ref="D39:N39"/>
    <mergeCell ref="O39:AA39"/>
    <mergeCell ref="AB39:AF39"/>
    <mergeCell ref="AG39:BK39"/>
    <mergeCell ref="D45:Q45"/>
    <mergeCell ref="R45:AE45"/>
    <mergeCell ref="D46:J46"/>
    <mergeCell ref="K46:Q46"/>
    <mergeCell ref="R46:X46"/>
    <mergeCell ref="Y46:AE46"/>
  </mergeCells>
  <phoneticPr fontId="2"/>
  <pageMargins left="0.7" right="0.7" top="0.75" bottom="0.75" header="0.3" footer="0.3"/>
  <pageSetup paperSize="9" orientation="portrait" horizontalDpi="300" verticalDpi="300" r:id="rId1"/>
  <drawing r:id="rId2"/>
</worksheet>
</file>

<file path=xl/worksheets/sheet25.xml><?xml version="1.0" encoding="utf-8"?>
<worksheet xmlns="http://schemas.openxmlformats.org/spreadsheetml/2006/main" xmlns:r="http://schemas.openxmlformats.org/officeDocument/2006/relationships">
  <sheetPr>
    <tabColor rgb="FF00B050"/>
  </sheetPr>
  <dimension ref="B1:CC91"/>
  <sheetViews>
    <sheetView showGridLines="0" zoomScale="90" zoomScaleNormal="90" workbookViewId="0"/>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850" t="str">
        <f>表紙!E12</f>
        <v>システム名</v>
      </c>
      <c r="P2" s="851"/>
      <c r="Q2" s="852"/>
      <c r="R2" s="859" t="str">
        <f>表紙!L12</f>
        <v>Acelink</v>
      </c>
      <c r="S2" s="860"/>
      <c r="T2" s="860"/>
      <c r="U2" s="860"/>
      <c r="V2" s="860"/>
      <c r="W2" s="860"/>
      <c r="X2" s="860"/>
      <c r="Y2" s="861"/>
      <c r="Z2" s="868" t="str">
        <f>表紙!E15</f>
        <v>機能ID</v>
      </c>
      <c r="AA2" s="851"/>
      <c r="AB2" s="852"/>
      <c r="AC2" s="859" t="str">
        <f>表紙!L15</f>
        <v>VKZ340100</v>
      </c>
      <c r="AD2" s="860"/>
      <c r="AE2" s="860"/>
      <c r="AF2" s="860"/>
      <c r="AG2" s="860"/>
      <c r="AH2" s="860"/>
      <c r="AI2" s="861"/>
      <c r="AJ2" s="868" t="str">
        <f>表紙!E16</f>
        <v>機能名</v>
      </c>
      <c r="AK2" s="851"/>
      <c r="AL2" s="852"/>
      <c r="AM2" s="859" t="str">
        <f>表紙!L16</f>
        <v>元帳データ集計</v>
      </c>
      <c r="AN2" s="860"/>
      <c r="AO2" s="860"/>
      <c r="AP2" s="860"/>
      <c r="AQ2" s="860"/>
      <c r="AR2" s="860"/>
      <c r="AS2" s="874"/>
      <c r="AT2" s="5"/>
    </row>
    <row r="3" spans="2:46" s="3" customFormat="1" ht="15.75">
      <c r="O3" s="853" t="str">
        <f>表紙!E13</f>
        <v>サブシステムID</v>
      </c>
      <c r="P3" s="854"/>
      <c r="Q3" s="855"/>
      <c r="R3" s="862" t="str">
        <f>表紙!L13</f>
        <v>AL</v>
      </c>
      <c r="S3" s="863"/>
      <c r="T3" s="863"/>
      <c r="U3" s="863"/>
      <c r="V3" s="863"/>
      <c r="W3" s="863"/>
      <c r="X3" s="863"/>
      <c r="Y3" s="864"/>
      <c r="Z3" s="869" t="str">
        <f>表紙!E18</f>
        <v>作成年月日</v>
      </c>
      <c r="AA3" s="854"/>
      <c r="AB3" s="855"/>
      <c r="AC3" s="875">
        <f>表紙!L18</f>
        <v>42562</v>
      </c>
      <c r="AD3" s="876"/>
      <c r="AE3" s="876"/>
      <c r="AF3" s="876"/>
      <c r="AG3" s="876"/>
      <c r="AH3" s="876"/>
      <c r="AI3" s="877"/>
      <c r="AJ3" s="869" t="str">
        <f>表紙!E19</f>
        <v>作成者</v>
      </c>
      <c r="AK3" s="854"/>
      <c r="AL3" s="855"/>
      <c r="AM3" s="862" t="str">
        <f>表紙!L19</f>
        <v>宇野 淳</v>
      </c>
      <c r="AN3" s="863"/>
      <c r="AO3" s="863"/>
      <c r="AP3" s="863"/>
      <c r="AQ3" s="863"/>
      <c r="AR3" s="863"/>
      <c r="AS3" s="872"/>
      <c r="AT3" s="5"/>
    </row>
    <row r="4" spans="2:46" s="3" customFormat="1" thickBot="1">
      <c r="O4" s="856" t="str">
        <f>表紙!E14</f>
        <v>サブシステム名</v>
      </c>
      <c r="P4" s="857"/>
      <c r="Q4" s="858"/>
      <c r="R4" s="865" t="str">
        <f>表紙!L14</f>
        <v>VKZ</v>
      </c>
      <c r="S4" s="866"/>
      <c r="T4" s="866"/>
      <c r="U4" s="866"/>
      <c r="V4" s="866"/>
      <c r="W4" s="866"/>
      <c r="X4" s="866"/>
      <c r="Y4" s="867"/>
      <c r="Z4" s="870" t="str">
        <f>表紙!E20</f>
        <v>最終更新年月日</v>
      </c>
      <c r="AA4" s="857"/>
      <c r="AB4" s="858"/>
      <c r="AC4" s="878">
        <f>表紙!L20</f>
        <v>42655</v>
      </c>
      <c r="AD4" s="879"/>
      <c r="AE4" s="879"/>
      <c r="AF4" s="879"/>
      <c r="AG4" s="879"/>
      <c r="AH4" s="879"/>
      <c r="AI4" s="880"/>
      <c r="AJ4" s="870" t="str">
        <f>表紙!E21</f>
        <v>最終更新者</v>
      </c>
      <c r="AK4" s="857"/>
      <c r="AL4" s="858"/>
      <c r="AM4" s="865" t="str">
        <f>表紙!L21</f>
        <v>宇野 淳</v>
      </c>
      <c r="AN4" s="866"/>
      <c r="AO4" s="866"/>
      <c r="AP4" s="866"/>
      <c r="AQ4" s="866"/>
      <c r="AR4" s="866"/>
      <c r="AS4" s="871"/>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178</v>
      </c>
      <c r="I7" s="929" t="s">
        <v>2670</v>
      </c>
      <c r="J7" s="929"/>
      <c r="K7" s="929"/>
      <c r="L7" s="929"/>
      <c r="M7" s="929"/>
      <c r="N7" s="929"/>
      <c r="O7" s="929"/>
      <c r="P7" s="929"/>
      <c r="Q7" s="929" t="s">
        <v>2706</v>
      </c>
      <c r="R7" s="929"/>
      <c r="S7" s="929"/>
      <c r="T7" s="929"/>
      <c r="U7" s="929"/>
      <c r="V7" s="929"/>
      <c r="W7" s="929"/>
      <c r="X7" s="929"/>
      <c r="Y7" s="929"/>
      <c r="AO7" s="4"/>
      <c r="AP7" s="4"/>
      <c r="AQ7" s="4"/>
      <c r="AR7" s="4"/>
      <c r="AS7" s="5"/>
      <c r="AT7" s="5"/>
    </row>
    <row r="8" spans="2:46" s="3" customFormat="1">
      <c r="B8" s="66" t="s">
        <v>1363</v>
      </c>
      <c r="I8" s="929" t="str">
        <f>"I"&amp;I7</f>
        <v>ILedgerSwkDecisionLogic</v>
      </c>
      <c r="J8" s="929"/>
      <c r="K8" s="929"/>
      <c r="L8" s="929"/>
      <c r="M8" s="929"/>
      <c r="N8" s="929"/>
      <c r="O8" s="929"/>
      <c r="P8" s="929"/>
      <c r="AO8" s="4"/>
      <c r="AP8" s="4"/>
      <c r="AQ8" s="4"/>
      <c r="AR8" s="4"/>
      <c r="AS8" s="5"/>
      <c r="AT8" s="5"/>
    </row>
    <row r="9" spans="2:46" s="3" customFormat="1">
      <c r="B9" s="66" t="s">
        <v>1364</v>
      </c>
      <c r="I9" s="929" t="s">
        <v>2774</v>
      </c>
      <c r="J9" s="929"/>
      <c r="K9" s="929"/>
      <c r="L9" s="929"/>
      <c r="M9" s="929"/>
      <c r="N9" s="929"/>
      <c r="O9" s="929"/>
      <c r="P9" s="929"/>
      <c r="Q9" s="929" t="s">
        <v>2775</v>
      </c>
      <c r="R9" s="929"/>
      <c r="S9" s="929"/>
      <c r="T9" s="929"/>
      <c r="U9" s="929"/>
      <c r="V9" s="929"/>
      <c r="W9" s="929"/>
      <c r="X9" s="929"/>
      <c r="Y9" s="929"/>
      <c r="AO9" s="4"/>
      <c r="AP9" s="4"/>
      <c r="AQ9" s="4"/>
      <c r="AR9" s="4"/>
      <c r="AS9" s="5"/>
      <c r="AT9" s="5"/>
    </row>
    <row r="10" spans="2:46" s="3" customFormat="1" ht="15.75">
      <c r="AO10" s="4"/>
      <c r="AP10" s="4"/>
      <c r="AQ10" s="4"/>
      <c r="AR10" s="4"/>
      <c r="AS10" s="5"/>
      <c r="AT10" s="5"/>
    </row>
    <row r="11" spans="2:46" s="3" customFormat="1" ht="15.75">
      <c r="AO11" s="4"/>
      <c r="AP11" s="4"/>
      <c r="AQ11" s="4"/>
      <c r="AR11" s="4"/>
      <c r="AS11" s="5"/>
      <c r="AT11" s="5"/>
    </row>
    <row r="12" spans="2:46" s="3" customFormat="1">
      <c r="B12" s="66" t="s">
        <v>22</v>
      </c>
      <c r="AO12" s="4"/>
      <c r="AP12" s="4"/>
      <c r="AQ12" s="4"/>
      <c r="AR12" s="4"/>
      <c r="AS12" s="5"/>
      <c r="AT12" s="5"/>
    </row>
    <row r="13" spans="2:46" s="3" customFormat="1" ht="15.75">
      <c r="AO13" s="4"/>
      <c r="AP13" s="4"/>
      <c r="AQ13" s="4"/>
      <c r="AR13" s="4"/>
      <c r="AS13" s="5"/>
      <c r="AT13" s="5"/>
    </row>
    <row r="14" spans="2:46" s="3" customFormat="1" ht="15.75">
      <c r="C14" s="17" t="s">
        <v>2776</v>
      </c>
      <c r="AO14" s="4"/>
      <c r="AP14" s="4"/>
      <c r="AQ14" s="4"/>
      <c r="AR14" s="4"/>
      <c r="AS14" s="5"/>
      <c r="AT14" s="5"/>
    </row>
    <row r="15" spans="2:46" s="3" customFormat="1" ht="15.75">
      <c r="AO15" s="4"/>
      <c r="AP15" s="4"/>
      <c r="AQ15" s="4"/>
      <c r="AR15" s="4"/>
      <c r="AS15" s="5"/>
      <c r="AT15" s="5"/>
    </row>
    <row r="16" spans="2:46" s="3" customFormat="1" ht="15.7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620" t="s">
        <v>92</v>
      </c>
      <c r="D19" s="922" t="s">
        <v>87</v>
      </c>
      <c r="E19" s="923"/>
      <c r="F19" s="923"/>
      <c r="G19" s="923"/>
      <c r="H19" s="923"/>
      <c r="I19" s="923"/>
      <c r="J19" s="923"/>
      <c r="K19" s="924"/>
      <c r="L19" s="925" t="s">
        <v>88</v>
      </c>
      <c r="M19" s="926"/>
      <c r="N19" s="926"/>
      <c r="O19" s="926"/>
      <c r="P19" s="926"/>
      <c r="Q19" s="926"/>
      <c r="R19" s="926"/>
      <c r="S19" s="927"/>
      <c r="T19" s="922" t="s">
        <v>95</v>
      </c>
      <c r="U19" s="923"/>
      <c r="V19" s="923"/>
      <c r="W19" s="923"/>
      <c r="X19" s="923"/>
      <c r="Y19" s="923"/>
      <c r="Z19" s="923"/>
      <c r="AA19" s="924"/>
      <c r="AB19" s="925" t="s">
        <v>107</v>
      </c>
      <c r="AC19" s="926"/>
      <c r="AD19" s="925" t="s">
        <v>96</v>
      </c>
      <c r="AE19" s="926"/>
      <c r="AF19" s="926"/>
      <c r="AG19" s="926"/>
      <c r="AH19" s="926"/>
      <c r="AI19" s="926"/>
      <c r="AJ19" s="926"/>
      <c r="AK19" s="926"/>
      <c r="AL19" s="926"/>
      <c r="AM19" s="926"/>
      <c r="AN19" s="926"/>
      <c r="AO19" s="926"/>
      <c r="AP19" s="926"/>
      <c r="AQ19" s="926"/>
      <c r="AR19" s="926"/>
      <c r="AS19" s="926"/>
      <c r="AT19" s="926"/>
      <c r="AU19" s="927"/>
      <c r="AV19" s="925" t="s">
        <v>30</v>
      </c>
      <c r="AW19" s="926"/>
      <c r="AX19" s="926"/>
      <c r="AY19" s="926"/>
      <c r="AZ19" s="926"/>
      <c r="BA19" s="926"/>
      <c r="BB19" s="926"/>
      <c r="BC19" s="926"/>
      <c r="BD19" s="926"/>
      <c r="BE19" s="926"/>
      <c r="BF19" s="926"/>
      <c r="BG19" s="926"/>
      <c r="BH19" s="926"/>
      <c r="BI19" s="926"/>
      <c r="BJ19" s="926"/>
      <c r="BK19" s="926"/>
      <c r="BL19" s="926"/>
      <c r="BM19" s="927"/>
      <c r="BN19" s="16"/>
      <c r="BO19" s="16"/>
      <c r="BP19" s="16"/>
      <c r="BQ19" s="16"/>
      <c r="BR19" s="16"/>
      <c r="BS19" s="16"/>
      <c r="BT19" s="16"/>
      <c r="BU19" s="16"/>
      <c r="BV19" s="16"/>
      <c r="BW19" s="16"/>
      <c r="BX19" s="16"/>
      <c r="BY19" s="16"/>
      <c r="BZ19" s="16"/>
      <c r="CA19" s="16"/>
      <c r="CB19" s="16"/>
      <c r="CC19" s="16"/>
    </row>
    <row r="20" spans="2:81" s="14" customFormat="1" ht="12.6" customHeight="1">
      <c r="B20" s="17"/>
      <c r="C20" s="622">
        <v>1</v>
      </c>
      <c r="D20" s="617" t="s">
        <v>196</v>
      </c>
      <c r="E20" s="618"/>
      <c r="F20" s="618"/>
      <c r="G20" s="618"/>
      <c r="H20" s="618"/>
      <c r="I20" s="618"/>
      <c r="J20" s="618"/>
      <c r="K20" s="619"/>
      <c r="L20" s="617" t="s">
        <v>1578</v>
      </c>
      <c r="M20" s="618"/>
      <c r="N20" s="618"/>
      <c r="O20" s="618"/>
      <c r="P20" s="618"/>
      <c r="Q20" s="618"/>
      <c r="R20" s="618"/>
      <c r="S20" s="619"/>
      <c r="T20" s="617" t="s">
        <v>2699</v>
      </c>
      <c r="U20" s="618"/>
      <c r="V20" s="618"/>
      <c r="W20" s="618"/>
      <c r="X20" s="618"/>
      <c r="Y20" s="618"/>
      <c r="Z20" s="618"/>
      <c r="AA20" s="619"/>
      <c r="AB20" s="621"/>
      <c r="AC20" s="623"/>
      <c r="AD20" s="617" t="s">
        <v>194</v>
      </c>
      <c r="AE20" s="618"/>
      <c r="AF20" s="618"/>
      <c r="AG20" s="618"/>
      <c r="AH20" s="618"/>
      <c r="AI20" s="618"/>
      <c r="AJ20" s="618"/>
      <c r="AK20" s="618"/>
      <c r="AL20" s="618"/>
      <c r="AM20" s="618"/>
      <c r="AN20" s="618"/>
      <c r="AO20" s="618"/>
      <c r="AP20" s="618"/>
      <c r="AQ20" s="618"/>
      <c r="AR20" s="618"/>
      <c r="AS20" s="618"/>
      <c r="AT20" s="618"/>
      <c r="AU20" s="619"/>
      <c r="AV20" s="928"/>
      <c r="AW20" s="928"/>
      <c r="AX20" s="928"/>
      <c r="AY20" s="928"/>
      <c r="AZ20" s="928"/>
      <c r="BA20" s="928"/>
      <c r="BB20" s="928"/>
      <c r="BC20" s="928"/>
      <c r="BD20" s="928"/>
      <c r="BE20" s="928"/>
      <c r="BF20" s="928"/>
      <c r="BG20" s="928"/>
      <c r="BH20" s="928"/>
      <c r="BI20" s="928"/>
      <c r="BJ20" s="928"/>
      <c r="BK20" s="928"/>
      <c r="BL20" s="928"/>
      <c r="BM20" s="928"/>
      <c r="BN20" s="16"/>
      <c r="BO20" s="16"/>
      <c r="BP20" s="16"/>
      <c r="BQ20" s="16"/>
      <c r="BR20" s="16"/>
      <c r="BS20" s="16"/>
      <c r="BT20" s="16"/>
      <c r="BU20" s="16"/>
      <c r="BV20" s="16"/>
      <c r="BW20" s="16"/>
      <c r="BX20" s="16"/>
      <c r="BY20" s="16"/>
      <c r="BZ20" s="16"/>
      <c r="CA20" s="16"/>
      <c r="CB20" s="16"/>
      <c r="CC20" s="16"/>
    </row>
    <row r="21" spans="2:81" s="14" customFormat="1" ht="12.6" customHeight="1">
      <c r="B21" s="17"/>
      <c r="C21" s="622">
        <v>2</v>
      </c>
      <c r="D21" s="617" t="s">
        <v>2800</v>
      </c>
      <c r="E21" s="618"/>
      <c r="F21" s="618"/>
      <c r="G21" s="618"/>
      <c r="H21" s="618"/>
      <c r="I21" s="618"/>
      <c r="J21" s="618"/>
      <c r="K21" s="619"/>
      <c r="L21" s="617" t="s">
        <v>2674</v>
      </c>
      <c r="M21" s="618"/>
      <c r="N21" s="618"/>
      <c r="O21" s="618"/>
      <c r="P21" s="618"/>
      <c r="Q21" s="618"/>
      <c r="R21" s="618"/>
      <c r="S21" s="619"/>
      <c r="T21" s="617" t="s">
        <v>2672</v>
      </c>
      <c r="U21" s="618"/>
      <c r="V21" s="618"/>
      <c r="W21" s="618"/>
      <c r="X21" s="618"/>
      <c r="Y21" s="618"/>
      <c r="Z21" s="618"/>
      <c r="AA21" s="619"/>
      <c r="AB21" s="621"/>
      <c r="AC21" s="623"/>
      <c r="AD21" s="617" t="s">
        <v>2675</v>
      </c>
      <c r="AE21" s="618"/>
      <c r="AF21" s="618"/>
      <c r="AG21" s="618"/>
      <c r="AH21" s="618"/>
      <c r="AI21" s="618"/>
      <c r="AJ21" s="618"/>
      <c r="AK21" s="618"/>
      <c r="AL21" s="618"/>
      <c r="AM21" s="618"/>
      <c r="AN21" s="618"/>
      <c r="AO21" s="618"/>
      <c r="AP21" s="618"/>
      <c r="AQ21" s="618"/>
      <c r="AR21" s="618"/>
      <c r="AS21" s="618"/>
      <c r="AT21" s="618"/>
      <c r="AU21" s="619"/>
      <c r="AV21" s="928"/>
      <c r="AW21" s="928"/>
      <c r="AX21" s="928"/>
      <c r="AY21" s="928"/>
      <c r="AZ21" s="928"/>
      <c r="BA21" s="928"/>
      <c r="BB21" s="928"/>
      <c r="BC21" s="928"/>
      <c r="BD21" s="928"/>
      <c r="BE21" s="928"/>
      <c r="BF21" s="928"/>
      <c r="BG21" s="928"/>
      <c r="BH21" s="928"/>
      <c r="BI21" s="928"/>
      <c r="BJ21" s="928"/>
      <c r="BK21" s="928"/>
      <c r="BL21" s="928"/>
      <c r="BM21" s="928"/>
      <c r="BN21" s="16"/>
      <c r="BO21" s="16"/>
      <c r="BP21" s="16"/>
      <c r="BQ21" s="16"/>
      <c r="BR21" s="16"/>
      <c r="BS21" s="16"/>
      <c r="BT21" s="16"/>
      <c r="BU21" s="16"/>
      <c r="BV21" s="16"/>
      <c r="BW21" s="16"/>
      <c r="BX21" s="16"/>
      <c r="BY21" s="16"/>
      <c r="BZ21" s="16"/>
      <c r="CA21" s="16"/>
      <c r="CB21" s="16"/>
      <c r="CC21" s="16"/>
    </row>
    <row r="22" spans="2:81" s="14" customFormat="1" ht="12.6" customHeight="1">
      <c r="B22" s="17"/>
      <c r="C22" s="622">
        <v>3</v>
      </c>
      <c r="D22" s="617" t="s">
        <v>2770</v>
      </c>
      <c r="E22" s="618"/>
      <c r="F22" s="618"/>
      <c r="G22" s="618"/>
      <c r="H22" s="618"/>
      <c r="I22" s="618"/>
      <c r="J22" s="618"/>
      <c r="K22" s="619"/>
      <c r="L22" s="617" t="s">
        <v>2772</v>
      </c>
      <c r="M22" s="618"/>
      <c r="N22" s="618"/>
      <c r="O22" s="618"/>
      <c r="P22" s="618"/>
      <c r="Q22" s="618"/>
      <c r="R22" s="618"/>
      <c r="S22" s="619"/>
      <c r="T22" s="617" t="s">
        <v>2771</v>
      </c>
      <c r="U22" s="618"/>
      <c r="V22" s="618"/>
      <c r="W22" s="618"/>
      <c r="X22" s="618"/>
      <c r="Y22" s="618"/>
      <c r="Z22" s="618"/>
      <c r="AA22" s="619"/>
      <c r="AB22" s="621"/>
      <c r="AC22" s="623"/>
      <c r="AD22" s="617" t="s">
        <v>2773</v>
      </c>
      <c r="AE22" s="618"/>
      <c r="AF22" s="618"/>
      <c r="AG22" s="618"/>
      <c r="AH22" s="618"/>
      <c r="AI22" s="618"/>
      <c r="AJ22" s="618"/>
      <c r="AK22" s="618"/>
      <c r="AL22" s="618"/>
      <c r="AM22" s="618"/>
      <c r="AN22" s="618"/>
      <c r="AO22" s="618"/>
      <c r="AP22" s="618"/>
      <c r="AQ22" s="618"/>
      <c r="AR22" s="618"/>
      <c r="AS22" s="618"/>
      <c r="AT22" s="618"/>
      <c r="AU22" s="619"/>
      <c r="AV22" s="928" t="s">
        <v>2811</v>
      </c>
      <c r="AW22" s="928"/>
      <c r="AX22" s="928"/>
      <c r="AY22" s="928"/>
      <c r="AZ22" s="928"/>
      <c r="BA22" s="928"/>
      <c r="BB22" s="928"/>
      <c r="BC22" s="928"/>
      <c r="BD22" s="928"/>
      <c r="BE22" s="928"/>
      <c r="BF22" s="928"/>
      <c r="BG22" s="928"/>
      <c r="BH22" s="928"/>
      <c r="BI22" s="928"/>
      <c r="BJ22" s="928"/>
      <c r="BK22" s="928"/>
      <c r="BL22" s="928"/>
      <c r="BM22" s="928"/>
      <c r="BN22" s="16"/>
      <c r="BO22" s="16"/>
      <c r="BP22" s="16"/>
      <c r="BQ22" s="16"/>
      <c r="BR22" s="16"/>
      <c r="BS22" s="16"/>
      <c r="BT22" s="16"/>
      <c r="BU22" s="16"/>
      <c r="BV22" s="16"/>
      <c r="BW22" s="16"/>
      <c r="BX22" s="16"/>
      <c r="BY22" s="16"/>
      <c r="BZ22" s="16"/>
      <c r="CA22" s="16"/>
      <c r="CB22" s="16"/>
      <c r="CC22" s="16"/>
    </row>
    <row r="25" spans="2:81" ht="16.5" customHeight="1">
      <c r="B25" s="65" t="s">
        <v>91</v>
      </c>
    </row>
    <row r="27" spans="2:81" s="31" customFormat="1" ht="15" customHeight="1">
      <c r="B27" s="17"/>
      <c r="C27" s="620" t="s">
        <v>92</v>
      </c>
      <c r="D27" s="922" t="s">
        <v>87</v>
      </c>
      <c r="E27" s="923"/>
      <c r="F27" s="923"/>
      <c r="G27" s="923"/>
      <c r="H27" s="923"/>
      <c r="I27" s="923"/>
      <c r="J27" s="923"/>
      <c r="K27" s="924"/>
      <c r="L27" s="925" t="s">
        <v>88</v>
      </c>
      <c r="M27" s="926"/>
      <c r="N27" s="926"/>
      <c r="O27" s="926"/>
      <c r="P27" s="926"/>
      <c r="Q27" s="926"/>
      <c r="R27" s="926"/>
      <c r="S27" s="927"/>
      <c r="T27" s="922" t="s">
        <v>95</v>
      </c>
      <c r="U27" s="923"/>
      <c r="V27" s="923"/>
      <c r="W27" s="923"/>
      <c r="X27" s="923"/>
      <c r="Y27" s="923"/>
      <c r="Z27" s="923"/>
      <c r="AA27" s="924"/>
      <c r="AB27" s="925" t="s">
        <v>107</v>
      </c>
      <c r="AC27" s="926"/>
      <c r="AD27" s="925" t="s">
        <v>96</v>
      </c>
      <c r="AE27" s="926"/>
      <c r="AF27" s="926"/>
      <c r="AG27" s="926"/>
      <c r="AH27" s="926"/>
      <c r="AI27" s="926"/>
      <c r="AJ27" s="926"/>
      <c r="AK27" s="926"/>
      <c r="AL27" s="926"/>
      <c r="AM27" s="926"/>
      <c r="AN27" s="926"/>
      <c r="AO27" s="926"/>
      <c r="AP27" s="926"/>
      <c r="AQ27" s="926"/>
      <c r="AR27" s="926"/>
      <c r="AS27" s="926"/>
      <c r="AT27" s="926"/>
      <c r="AU27" s="927"/>
      <c r="AV27" s="925" t="s">
        <v>30</v>
      </c>
      <c r="AW27" s="926"/>
      <c r="AX27" s="926"/>
      <c r="AY27" s="926"/>
      <c r="AZ27" s="926"/>
      <c r="BA27" s="926"/>
      <c r="BB27" s="926"/>
      <c r="BC27" s="926"/>
      <c r="BD27" s="926"/>
      <c r="BE27" s="926"/>
      <c r="BF27" s="926"/>
      <c r="BG27" s="926"/>
      <c r="BH27" s="926"/>
      <c r="BI27" s="926"/>
      <c r="BJ27" s="926"/>
      <c r="BK27" s="926"/>
      <c r="BL27" s="926"/>
      <c r="BM27" s="927"/>
      <c r="BN27" s="16"/>
      <c r="BO27" s="16"/>
      <c r="BP27" s="16"/>
      <c r="BQ27" s="16"/>
      <c r="BR27" s="16"/>
      <c r="BS27" s="16"/>
      <c r="BT27" s="16"/>
      <c r="BU27" s="16"/>
      <c r="BV27" s="16"/>
      <c r="BW27" s="16"/>
      <c r="BX27" s="16"/>
      <c r="BY27" s="16"/>
      <c r="BZ27" s="16"/>
      <c r="CA27" s="16"/>
      <c r="CB27" s="16"/>
      <c r="CC27" s="16"/>
    </row>
    <row r="28" spans="2:81" s="14" customFormat="1" ht="12.6" customHeight="1">
      <c r="B28" s="17"/>
      <c r="C28" s="622">
        <v>1</v>
      </c>
      <c r="D28" s="928" t="s">
        <v>2720</v>
      </c>
      <c r="E28" s="928"/>
      <c r="F28" s="928"/>
      <c r="G28" s="928"/>
      <c r="H28" s="928"/>
      <c r="I28" s="928"/>
      <c r="J28" s="928"/>
      <c r="K28" s="928"/>
      <c r="L28" s="928" t="s">
        <v>2777</v>
      </c>
      <c r="M28" s="928"/>
      <c r="N28" s="928"/>
      <c r="O28" s="928"/>
      <c r="P28" s="928"/>
      <c r="Q28" s="928"/>
      <c r="R28" s="928"/>
      <c r="S28" s="928"/>
      <c r="T28" s="928" t="s">
        <v>2676</v>
      </c>
      <c r="U28" s="928"/>
      <c r="V28" s="928"/>
      <c r="W28" s="928"/>
      <c r="X28" s="928"/>
      <c r="Y28" s="928"/>
      <c r="Z28" s="928"/>
      <c r="AA28" s="928"/>
      <c r="AB28" s="912" t="s">
        <v>1775</v>
      </c>
      <c r="AC28" s="921"/>
      <c r="AD28" s="928" t="s">
        <v>2778</v>
      </c>
      <c r="AE28" s="928"/>
      <c r="AF28" s="928"/>
      <c r="AG28" s="928"/>
      <c r="AH28" s="928"/>
      <c r="AI28" s="928"/>
      <c r="AJ28" s="928"/>
      <c r="AK28" s="928"/>
      <c r="AL28" s="928"/>
      <c r="AM28" s="928"/>
      <c r="AN28" s="928"/>
      <c r="AO28" s="928"/>
      <c r="AP28" s="928"/>
      <c r="AQ28" s="928"/>
      <c r="AR28" s="928"/>
      <c r="AS28" s="928"/>
      <c r="AT28" s="928"/>
      <c r="AU28" s="928"/>
      <c r="AV28" s="930"/>
      <c r="AW28" s="930"/>
      <c r="AX28" s="930"/>
      <c r="AY28" s="930"/>
      <c r="AZ28" s="930"/>
      <c r="BA28" s="930"/>
      <c r="BB28" s="930"/>
      <c r="BC28" s="930"/>
      <c r="BD28" s="930"/>
      <c r="BE28" s="930"/>
      <c r="BF28" s="930"/>
      <c r="BG28" s="930"/>
      <c r="BH28" s="930"/>
      <c r="BI28" s="930"/>
      <c r="BJ28" s="930"/>
      <c r="BK28" s="930"/>
      <c r="BL28" s="930"/>
      <c r="BM28" s="930"/>
      <c r="BN28" s="16"/>
      <c r="BO28" s="16"/>
      <c r="BP28" s="16"/>
      <c r="BQ28" s="16"/>
      <c r="BR28" s="16"/>
      <c r="BS28" s="16"/>
      <c r="BT28" s="16"/>
      <c r="BU28" s="16"/>
      <c r="BV28" s="16"/>
      <c r="BW28" s="16"/>
      <c r="BX28" s="16"/>
      <c r="BY28" s="16"/>
      <c r="BZ28" s="16"/>
      <c r="CA28" s="16"/>
      <c r="CB28" s="16"/>
      <c r="CC28" s="16"/>
    </row>
    <row r="31" spans="2:81" ht="16.5" customHeight="1">
      <c r="B31" s="65" t="s">
        <v>106</v>
      </c>
    </row>
    <row r="33" spans="2:81" ht="16.5" customHeight="1">
      <c r="C33" s="620" t="s">
        <v>92</v>
      </c>
      <c r="D33" s="922" t="s">
        <v>87</v>
      </c>
      <c r="E33" s="923"/>
      <c r="F33" s="923"/>
      <c r="G33" s="923"/>
      <c r="H33" s="923"/>
      <c r="I33" s="923"/>
      <c r="J33" s="923"/>
      <c r="K33" s="924"/>
      <c r="L33" s="925" t="s">
        <v>88</v>
      </c>
      <c r="M33" s="926"/>
      <c r="N33" s="926"/>
      <c r="O33" s="926"/>
      <c r="P33" s="926"/>
      <c r="Q33" s="926"/>
      <c r="R33" s="926"/>
      <c r="S33" s="927"/>
      <c r="T33" s="925" t="s">
        <v>105</v>
      </c>
      <c r="U33" s="926"/>
      <c r="V33" s="926"/>
      <c r="W33" s="926"/>
      <c r="X33" s="926"/>
      <c r="Y33" s="926"/>
      <c r="Z33" s="926"/>
      <c r="AA33" s="926"/>
      <c r="AB33" s="926"/>
      <c r="AC33" s="926"/>
      <c r="AD33" s="926"/>
      <c r="AE33" s="926"/>
      <c r="AF33" s="926"/>
      <c r="AG33" s="926"/>
      <c r="AH33" s="926"/>
      <c r="AI33" s="926"/>
      <c r="AJ33" s="926"/>
      <c r="AK33" s="926"/>
      <c r="AL33" s="926"/>
      <c r="AM33" s="926"/>
      <c r="AN33" s="926"/>
      <c r="AO33" s="926"/>
      <c r="AP33" s="926"/>
      <c r="AQ33" s="926"/>
      <c r="AR33" s="926"/>
      <c r="AS33" s="927"/>
      <c r="AT33" s="925" t="s">
        <v>30</v>
      </c>
      <c r="AU33" s="926"/>
      <c r="AV33" s="926"/>
      <c r="AW33" s="926"/>
      <c r="AX33" s="926"/>
      <c r="AY33" s="926"/>
      <c r="AZ33" s="926"/>
      <c r="BA33" s="926"/>
      <c r="BB33" s="926"/>
      <c r="BC33" s="926"/>
      <c r="BD33" s="926"/>
      <c r="BE33" s="926"/>
      <c r="BF33" s="926"/>
      <c r="BG33" s="926"/>
      <c r="BH33" s="926"/>
      <c r="BI33" s="926"/>
      <c r="BJ33" s="926"/>
      <c r="BK33" s="927"/>
    </row>
    <row r="34" spans="2:81" ht="12">
      <c r="C34" s="622"/>
      <c r="D34" s="928"/>
      <c r="E34" s="928"/>
      <c r="F34" s="928"/>
      <c r="G34" s="928"/>
      <c r="H34" s="928"/>
      <c r="I34" s="928"/>
      <c r="J34" s="928"/>
      <c r="K34" s="928"/>
      <c r="L34" s="928"/>
      <c r="M34" s="928"/>
      <c r="N34" s="928"/>
      <c r="O34" s="928"/>
      <c r="P34" s="928"/>
      <c r="Q34" s="928"/>
      <c r="R34" s="928"/>
      <c r="S34" s="928"/>
      <c r="T34" s="897"/>
      <c r="U34" s="898"/>
      <c r="V34" s="898"/>
      <c r="W34" s="898"/>
      <c r="X34" s="898"/>
      <c r="Y34" s="898"/>
      <c r="Z34" s="898"/>
      <c r="AA34" s="898"/>
      <c r="AB34" s="898"/>
      <c r="AC34" s="898"/>
      <c r="AD34" s="898"/>
      <c r="AE34" s="898"/>
      <c r="AF34" s="898"/>
      <c r="AG34" s="898"/>
      <c r="AH34" s="898"/>
      <c r="AI34" s="898"/>
      <c r="AJ34" s="898"/>
      <c r="AK34" s="898"/>
      <c r="AL34" s="898"/>
      <c r="AM34" s="898"/>
      <c r="AN34" s="898"/>
      <c r="AO34" s="898"/>
      <c r="AP34" s="898"/>
      <c r="AQ34" s="898"/>
      <c r="AR34" s="898"/>
      <c r="AS34" s="899"/>
      <c r="AT34" s="928"/>
      <c r="AU34" s="928"/>
      <c r="AV34" s="928"/>
      <c r="AW34" s="928"/>
      <c r="AX34" s="928"/>
      <c r="AY34" s="928"/>
      <c r="AZ34" s="928"/>
      <c r="BA34" s="928"/>
      <c r="BB34" s="928"/>
      <c r="BC34" s="928"/>
      <c r="BD34" s="928"/>
      <c r="BE34" s="928"/>
      <c r="BF34" s="928"/>
      <c r="BG34" s="928"/>
      <c r="BH34" s="928"/>
      <c r="BI34" s="928"/>
      <c r="BJ34" s="928"/>
      <c r="BK34" s="928"/>
    </row>
    <row r="37" spans="2:81" ht="16.5" customHeight="1">
      <c r="B37" s="65" t="s">
        <v>97</v>
      </c>
    </row>
    <row r="39" spans="2:81" ht="16.5" customHeight="1">
      <c r="C39" s="620" t="s">
        <v>92</v>
      </c>
      <c r="D39" s="903" t="s">
        <v>101</v>
      </c>
      <c r="E39" s="903"/>
      <c r="F39" s="903"/>
      <c r="G39" s="903"/>
      <c r="H39" s="903"/>
      <c r="I39" s="903"/>
      <c r="J39" s="903"/>
      <c r="K39" s="903"/>
      <c r="L39" s="903"/>
      <c r="M39" s="903"/>
      <c r="N39" s="903"/>
      <c r="O39" s="904" t="s">
        <v>98</v>
      </c>
      <c r="P39" s="904"/>
      <c r="Q39" s="904"/>
      <c r="R39" s="904"/>
      <c r="S39" s="904"/>
      <c r="T39" s="904"/>
      <c r="U39" s="904"/>
      <c r="V39" s="904"/>
      <c r="W39" s="904"/>
      <c r="X39" s="904"/>
      <c r="Y39" s="904"/>
      <c r="Z39" s="904"/>
      <c r="AA39" s="904"/>
      <c r="AB39" s="904" t="s">
        <v>99</v>
      </c>
      <c r="AC39" s="904"/>
      <c r="AD39" s="904"/>
      <c r="AE39" s="904"/>
      <c r="AF39" s="904"/>
      <c r="AG39" s="904" t="s">
        <v>100</v>
      </c>
      <c r="AH39" s="904"/>
      <c r="AI39" s="904"/>
      <c r="AJ39" s="904"/>
      <c r="AK39" s="904"/>
      <c r="AL39" s="904"/>
      <c r="AM39" s="904"/>
      <c r="AN39" s="904"/>
      <c r="AO39" s="904"/>
      <c r="AP39" s="904"/>
      <c r="AQ39" s="904"/>
      <c r="AR39" s="904"/>
      <c r="AS39" s="904"/>
      <c r="AT39" s="904"/>
      <c r="AU39" s="904"/>
      <c r="AV39" s="904"/>
      <c r="AW39" s="904"/>
      <c r="AX39" s="904"/>
      <c r="AY39" s="904"/>
      <c r="AZ39" s="904"/>
      <c r="BA39" s="904"/>
      <c r="BB39" s="904"/>
      <c r="BC39" s="904"/>
      <c r="BD39" s="904"/>
      <c r="BE39" s="904"/>
      <c r="BF39" s="904"/>
      <c r="BG39" s="904"/>
      <c r="BH39" s="904"/>
      <c r="BI39" s="904"/>
      <c r="BJ39" s="904"/>
      <c r="BK39" s="904"/>
    </row>
    <row r="40" spans="2:81" s="14" customFormat="1" ht="12.6" customHeight="1">
      <c r="B40" s="17"/>
      <c r="C40" s="622"/>
      <c r="D40" s="897"/>
      <c r="E40" s="898"/>
      <c r="F40" s="898"/>
      <c r="G40" s="898"/>
      <c r="H40" s="898"/>
      <c r="I40" s="898"/>
      <c r="J40" s="898"/>
      <c r="K40" s="898"/>
      <c r="L40" s="898"/>
      <c r="M40" s="898"/>
      <c r="N40" s="899"/>
      <c r="O40" s="897"/>
      <c r="P40" s="898"/>
      <c r="Q40" s="898"/>
      <c r="R40" s="898"/>
      <c r="S40" s="898"/>
      <c r="T40" s="898"/>
      <c r="U40" s="898"/>
      <c r="V40" s="898"/>
      <c r="W40" s="898"/>
      <c r="X40" s="898"/>
      <c r="Y40" s="898"/>
      <c r="Z40" s="898"/>
      <c r="AA40" s="899"/>
      <c r="AB40" s="897"/>
      <c r="AC40" s="898"/>
      <c r="AD40" s="898"/>
      <c r="AE40" s="898"/>
      <c r="AF40" s="899"/>
      <c r="AG40" s="897"/>
      <c r="AH40" s="898"/>
      <c r="AI40" s="898"/>
      <c r="AJ40" s="898"/>
      <c r="AK40" s="898"/>
      <c r="AL40" s="898"/>
      <c r="AM40" s="898"/>
      <c r="AN40" s="898"/>
      <c r="AO40" s="898"/>
      <c r="AP40" s="898"/>
      <c r="AQ40" s="898"/>
      <c r="AR40" s="898"/>
      <c r="AS40" s="898"/>
      <c r="AT40" s="898"/>
      <c r="AU40" s="898"/>
      <c r="AV40" s="898"/>
      <c r="AW40" s="898"/>
      <c r="AX40" s="898"/>
      <c r="AY40" s="898"/>
      <c r="AZ40" s="898"/>
      <c r="BA40" s="898"/>
      <c r="BB40" s="898"/>
      <c r="BC40" s="898"/>
      <c r="BD40" s="898"/>
      <c r="BE40" s="898"/>
      <c r="BF40" s="898"/>
      <c r="BG40" s="898"/>
      <c r="BH40" s="898"/>
      <c r="BI40" s="898"/>
      <c r="BJ40" s="898"/>
      <c r="BK40" s="899"/>
      <c r="BL40" s="16"/>
      <c r="BM40" s="16"/>
      <c r="BN40" s="16"/>
      <c r="BO40" s="16"/>
      <c r="BP40" s="16"/>
      <c r="BQ40" s="16"/>
      <c r="BR40" s="16"/>
      <c r="BS40" s="16"/>
      <c r="BT40" s="16"/>
      <c r="BU40" s="16"/>
      <c r="BV40" s="16"/>
      <c r="BW40" s="16"/>
      <c r="BX40" s="16"/>
      <c r="BY40" s="16"/>
      <c r="BZ40" s="16"/>
      <c r="CA40" s="16"/>
      <c r="CB40" s="16"/>
      <c r="CC40" s="16"/>
    </row>
    <row r="43" spans="2:81" s="17" customFormat="1" ht="16.5" customHeight="1">
      <c r="B43" s="65" t="s">
        <v>103</v>
      </c>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6"/>
      <c r="AV43" s="16"/>
      <c r="AW43" s="16"/>
      <c r="AX43" s="16"/>
      <c r="AY43" s="16"/>
      <c r="AZ43" s="16"/>
      <c r="BA43" s="16"/>
      <c r="BB43" s="16"/>
      <c r="BC43" s="16"/>
      <c r="BD43" s="16"/>
      <c r="BE43" s="16"/>
      <c r="BF43" s="16"/>
      <c r="BG43" s="16"/>
      <c r="BH43" s="16"/>
      <c r="BI43" s="16"/>
      <c r="BJ43" s="16"/>
      <c r="BK43" s="16"/>
      <c r="BL43" s="16"/>
      <c r="BM43" s="16"/>
      <c r="BN43" s="16"/>
      <c r="BO43" s="16"/>
      <c r="BP43" s="16"/>
      <c r="BQ43" s="16"/>
      <c r="BR43" s="16"/>
      <c r="BS43" s="16"/>
      <c r="BT43" s="16"/>
      <c r="BU43" s="16"/>
      <c r="BV43" s="16"/>
      <c r="BW43" s="16"/>
      <c r="BX43" s="16"/>
      <c r="BY43" s="16"/>
      <c r="BZ43" s="16"/>
      <c r="CA43" s="16"/>
      <c r="CB43" s="16"/>
      <c r="CC43" s="16"/>
    </row>
    <row r="45" spans="2:81" s="18" customFormat="1" ht="16.5" customHeight="1">
      <c r="B45" s="17"/>
      <c r="C45" s="17" t="s">
        <v>2787</v>
      </c>
      <c r="D45" s="17"/>
      <c r="E45" s="17"/>
      <c r="F45" s="17"/>
      <c r="G45" s="17"/>
      <c r="H45" s="17"/>
      <c r="I45" s="17"/>
      <c r="J45" s="17"/>
      <c r="K45" s="17"/>
      <c r="L45" s="17"/>
      <c r="M45" s="17"/>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row>
    <row r="46" spans="2:81" s="18" customFormat="1" ht="16.5" customHeight="1">
      <c r="B46" s="17"/>
      <c r="C46" s="17"/>
      <c r="D46" s="18" t="s">
        <v>2796</v>
      </c>
      <c r="E46" s="17"/>
      <c r="F46" s="17"/>
      <c r="G46" s="17"/>
      <c r="H46" s="17"/>
      <c r="I46" s="17"/>
      <c r="J46" s="17"/>
      <c r="K46" s="17"/>
      <c r="L46" s="17"/>
      <c r="M46" s="17"/>
      <c r="AU46" s="16"/>
      <c r="AV46" s="16"/>
      <c r="AW46" s="16"/>
      <c r="AX46" s="16"/>
      <c r="AY46" s="16"/>
      <c r="AZ46" s="16"/>
      <c r="BA46" s="16"/>
      <c r="BB46" s="16"/>
      <c r="BC46" s="16"/>
      <c r="BD46" s="16"/>
      <c r="BE46" s="16"/>
      <c r="BF46" s="16"/>
      <c r="BG46" s="16"/>
      <c r="BH46" s="16"/>
      <c r="BI46" s="16"/>
      <c r="BJ46" s="16"/>
      <c r="BK46" s="16"/>
      <c r="BL46" s="16"/>
      <c r="BM46" s="16"/>
      <c r="BN46" s="16"/>
      <c r="BO46" s="16"/>
      <c r="BP46" s="16"/>
      <c r="BQ46" s="16"/>
      <c r="BR46" s="16"/>
      <c r="BS46" s="16"/>
      <c r="BT46" s="16"/>
      <c r="BU46" s="16"/>
      <c r="BV46" s="16"/>
      <c r="BW46" s="16"/>
      <c r="BX46" s="16"/>
      <c r="BY46" s="16"/>
      <c r="BZ46" s="16"/>
      <c r="CA46" s="16"/>
      <c r="CB46" s="16"/>
      <c r="CC46" s="16"/>
    </row>
    <row r="47" spans="2:81" s="18" customFormat="1" ht="16.5" customHeight="1">
      <c r="B47" s="17"/>
      <c r="C47" s="17"/>
      <c r="E47" s="17" t="s">
        <v>2789</v>
      </c>
      <c r="F47" s="17"/>
      <c r="G47" s="17"/>
      <c r="H47" s="17"/>
      <c r="I47" s="17"/>
      <c r="J47" s="17"/>
      <c r="K47" s="17"/>
      <c r="L47" s="17"/>
      <c r="M47" s="17"/>
      <c r="AU47" s="16"/>
      <c r="AV47" s="16"/>
      <c r="AW47" s="16"/>
      <c r="AX47" s="16"/>
      <c r="AY47" s="16"/>
      <c r="AZ47" s="16"/>
      <c r="BA47" s="16"/>
      <c r="BB47" s="16"/>
      <c r="BC47" s="16"/>
      <c r="BD47" s="16"/>
      <c r="BE47" s="16"/>
      <c r="BF47" s="16"/>
      <c r="BG47" s="16"/>
      <c r="BH47" s="16"/>
      <c r="BI47" s="16"/>
      <c r="BJ47" s="16"/>
      <c r="BK47" s="16"/>
      <c r="BL47" s="16"/>
      <c r="BM47" s="16"/>
      <c r="BN47" s="16"/>
      <c r="BO47" s="16"/>
      <c r="BP47" s="16"/>
      <c r="BQ47" s="16"/>
      <c r="BR47" s="16"/>
      <c r="BS47" s="16"/>
      <c r="BT47" s="16"/>
      <c r="BU47" s="16"/>
      <c r="BV47" s="16"/>
      <c r="BW47" s="16"/>
      <c r="BX47" s="16"/>
      <c r="BY47" s="16"/>
      <c r="BZ47" s="16"/>
      <c r="CA47" s="16"/>
      <c r="CB47" s="16"/>
      <c r="CC47" s="16"/>
    </row>
    <row r="48" spans="2:81" s="18" customFormat="1" ht="16.5" customHeight="1">
      <c r="B48" s="17"/>
      <c r="C48" s="17"/>
      <c r="D48" s="17"/>
      <c r="E48" s="17"/>
      <c r="F48" s="17" t="s">
        <v>2779</v>
      </c>
      <c r="G48" s="17"/>
      <c r="H48" s="17"/>
      <c r="I48" s="17"/>
      <c r="J48" s="17"/>
      <c r="K48" s="17"/>
      <c r="L48" s="17"/>
      <c r="M48" s="17"/>
      <c r="AU48" s="16"/>
      <c r="AV48" s="16"/>
      <c r="AW48" s="16"/>
      <c r="AX48" s="16"/>
      <c r="AY48" s="16"/>
      <c r="AZ48" s="16"/>
      <c r="BA48" s="16"/>
      <c r="BB48" s="16"/>
      <c r="BC48" s="16"/>
      <c r="BD48" s="16"/>
      <c r="BE48" s="16"/>
      <c r="BF48" s="16"/>
      <c r="BG48" s="16"/>
      <c r="BH48" s="16"/>
      <c r="BI48" s="16"/>
      <c r="BJ48" s="16"/>
      <c r="BK48" s="16"/>
      <c r="BL48" s="16"/>
      <c r="BM48" s="16"/>
      <c r="BN48" s="16"/>
      <c r="BO48" s="16"/>
      <c r="BP48" s="16"/>
      <c r="BQ48" s="16"/>
      <c r="BR48" s="16"/>
      <c r="BS48" s="16"/>
      <c r="BT48" s="16"/>
      <c r="BU48" s="16"/>
      <c r="BV48" s="16"/>
      <c r="BW48" s="16"/>
      <c r="BX48" s="16"/>
      <c r="BY48" s="16"/>
      <c r="BZ48" s="16"/>
      <c r="CA48" s="16"/>
      <c r="CB48" s="16"/>
      <c r="CC48" s="16"/>
    </row>
    <row r="49" spans="2:81" s="18" customFormat="1" ht="16.5" customHeight="1">
      <c r="B49" s="17"/>
      <c r="C49" s="17"/>
      <c r="D49" s="17"/>
      <c r="E49" s="17"/>
      <c r="F49" s="17"/>
      <c r="G49" s="17"/>
      <c r="H49" s="17"/>
      <c r="I49" s="17"/>
      <c r="J49" s="17"/>
      <c r="K49" s="17"/>
      <c r="L49" s="17"/>
      <c r="M49" s="17"/>
      <c r="AU49" s="16"/>
      <c r="AV49" s="16"/>
      <c r="AW49" s="16"/>
      <c r="AX49" s="16"/>
      <c r="AY49" s="16"/>
      <c r="AZ49" s="16"/>
      <c r="BA49" s="16"/>
      <c r="BB49" s="16"/>
      <c r="BC49" s="16"/>
      <c r="BD49" s="16"/>
      <c r="BE49" s="16"/>
      <c r="BF49" s="16"/>
      <c r="BG49" s="16"/>
      <c r="BH49" s="16"/>
      <c r="BI49" s="16"/>
      <c r="BJ49" s="16"/>
      <c r="BK49" s="16"/>
      <c r="BL49" s="16"/>
      <c r="BM49" s="16"/>
      <c r="BN49" s="16"/>
      <c r="BO49" s="16"/>
      <c r="BP49" s="16"/>
      <c r="BQ49" s="16"/>
      <c r="BR49" s="16"/>
      <c r="BS49" s="16"/>
      <c r="BT49" s="16"/>
      <c r="BU49" s="16"/>
      <c r="BV49" s="16"/>
      <c r="BW49" s="16"/>
      <c r="BX49" s="16"/>
      <c r="BY49" s="16"/>
      <c r="BZ49" s="16"/>
      <c r="CA49" s="16"/>
      <c r="CB49" s="16"/>
      <c r="CC49" s="16"/>
    </row>
    <row r="50" spans="2:81" s="18" customFormat="1" ht="16.5" customHeight="1">
      <c r="B50" s="17"/>
      <c r="C50" s="17"/>
      <c r="D50" s="17"/>
      <c r="E50" s="17" t="s">
        <v>2793</v>
      </c>
      <c r="F50" s="17"/>
      <c r="G50" s="17"/>
      <c r="H50" s="17"/>
      <c r="I50" s="17"/>
      <c r="J50" s="17"/>
      <c r="K50" s="17"/>
      <c r="L50" s="17"/>
      <c r="M50" s="17"/>
      <c r="AU50" s="16"/>
      <c r="AV50" s="16"/>
      <c r="AW50" s="16"/>
      <c r="AX50" s="16"/>
      <c r="AY50" s="16"/>
      <c r="AZ50" s="16"/>
      <c r="BA50" s="16"/>
      <c r="BB50" s="16"/>
      <c r="BC50" s="16"/>
      <c r="BD50" s="16"/>
      <c r="BE50" s="16"/>
      <c r="BF50" s="16"/>
      <c r="BG50" s="16"/>
      <c r="BH50" s="16"/>
      <c r="BI50" s="16"/>
      <c r="BJ50" s="16"/>
      <c r="BK50" s="16"/>
      <c r="BL50" s="16"/>
      <c r="BM50" s="16"/>
      <c r="BN50" s="16"/>
      <c r="BO50" s="16"/>
      <c r="BP50" s="16"/>
      <c r="BQ50" s="16"/>
      <c r="BR50" s="16"/>
      <c r="BS50" s="16"/>
      <c r="BT50" s="16"/>
      <c r="BU50" s="16"/>
      <c r="BV50" s="16"/>
      <c r="BW50" s="16"/>
      <c r="BX50" s="16"/>
      <c r="BY50" s="16"/>
      <c r="BZ50" s="16"/>
      <c r="CA50" s="16"/>
      <c r="CB50" s="16"/>
      <c r="CC50" s="16"/>
    </row>
    <row r="51" spans="2:81" s="18" customFormat="1" ht="16.5" customHeight="1">
      <c r="B51" s="17"/>
      <c r="C51" s="17"/>
      <c r="D51" s="17"/>
      <c r="E51" s="17"/>
      <c r="F51" s="17" t="s">
        <v>2780</v>
      </c>
      <c r="G51" s="17"/>
      <c r="H51" s="17"/>
      <c r="I51" s="17"/>
      <c r="J51" s="17"/>
      <c r="K51" s="17"/>
      <c r="L51" s="17"/>
      <c r="M51" s="17"/>
      <c r="AU51" s="16"/>
      <c r="AV51" s="16"/>
      <c r="AW51" s="16"/>
      <c r="AX51" s="16"/>
      <c r="AY51" s="16"/>
      <c r="AZ51" s="16"/>
      <c r="BA51" s="16"/>
      <c r="BB51" s="16"/>
      <c r="BC51" s="16"/>
      <c r="BD51" s="16"/>
      <c r="BE51" s="16"/>
      <c r="BF51" s="16"/>
      <c r="BG51" s="16"/>
      <c r="BH51" s="16"/>
      <c r="BI51" s="16"/>
      <c r="BJ51" s="16"/>
      <c r="BK51" s="16"/>
      <c r="BL51" s="16"/>
      <c r="BM51" s="16"/>
      <c r="BN51" s="16"/>
      <c r="BO51" s="16"/>
      <c r="BP51" s="16"/>
      <c r="BQ51" s="16"/>
      <c r="BR51" s="16"/>
      <c r="BS51" s="16"/>
      <c r="BT51" s="16"/>
      <c r="BU51" s="16"/>
      <c r="BV51" s="16"/>
      <c r="BW51" s="16"/>
      <c r="BX51" s="16"/>
      <c r="BY51" s="16"/>
      <c r="BZ51" s="16"/>
      <c r="CA51" s="16"/>
      <c r="CB51" s="16"/>
      <c r="CC51" s="16"/>
    </row>
    <row r="52" spans="2:81" s="18" customFormat="1" ht="16.5" customHeight="1">
      <c r="B52" s="17"/>
      <c r="C52" s="17"/>
      <c r="D52" s="17"/>
      <c r="E52" s="17"/>
      <c r="F52" s="17" t="s">
        <v>2781</v>
      </c>
      <c r="G52" s="17"/>
      <c r="H52" s="17"/>
      <c r="I52" s="17"/>
      <c r="J52" s="17"/>
      <c r="K52" s="17"/>
      <c r="L52" s="17"/>
      <c r="M52" s="17"/>
      <c r="AU52" s="16"/>
      <c r="AV52" s="16"/>
      <c r="AW52" s="16"/>
      <c r="AX52" s="16"/>
      <c r="AY52" s="16"/>
      <c r="AZ52" s="16"/>
      <c r="BA52" s="16"/>
      <c r="BB52" s="16"/>
      <c r="BC52" s="16"/>
      <c r="BD52" s="16"/>
      <c r="BE52" s="16"/>
      <c r="BF52" s="16"/>
      <c r="BG52" s="16"/>
      <c r="BH52" s="16"/>
      <c r="BI52" s="16"/>
      <c r="BJ52" s="16"/>
      <c r="BK52" s="16"/>
      <c r="BL52" s="16"/>
      <c r="BM52" s="16"/>
      <c r="BN52" s="16"/>
      <c r="BO52" s="16"/>
      <c r="BP52" s="16"/>
      <c r="BQ52" s="16"/>
      <c r="BR52" s="16"/>
      <c r="BS52" s="16"/>
      <c r="BT52" s="16"/>
      <c r="BU52" s="16"/>
      <c r="BV52" s="16"/>
      <c r="BW52" s="16"/>
      <c r="BX52" s="16"/>
      <c r="BY52" s="16"/>
      <c r="BZ52" s="16"/>
      <c r="CA52" s="16"/>
      <c r="CB52" s="16"/>
      <c r="CC52" s="16"/>
    </row>
    <row r="53" spans="2:81" s="18" customFormat="1" ht="16.5" customHeight="1">
      <c r="B53" s="17"/>
      <c r="C53" s="17"/>
      <c r="D53" s="17"/>
      <c r="E53" s="17"/>
      <c r="F53" s="17"/>
      <c r="G53" s="17"/>
      <c r="H53" s="17"/>
      <c r="I53" s="17"/>
      <c r="J53" s="17"/>
      <c r="K53" s="17"/>
      <c r="L53" s="17"/>
      <c r="M53" s="17"/>
      <c r="AU53" s="16"/>
      <c r="AV53" s="16"/>
      <c r="AW53" s="16"/>
      <c r="AX53" s="16"/>
      <c r="AY53" s="16"/>
      <c r="AZ53" s="16"/>
      <c r="BA53" s="16"/>
      <c r="BB53" s="16"/>
      <c r="BC53" s="16"/>
      <c r="BD53" s="16"/>
      <c r="BE53" s="16"/>
      <c r="BF53" s="16"/>
      <c r="BG53" s="16"/>
      <c r="BH53" s="16"/>
      <c r="BI53" s="16"/>
      <c r="BJ53" s="16"/>
      <c r="BK53" s="16"/>
      <c r="BL53" s="16"/>
      <c r="BM53" s="16"/>
      <c r="BN53" s="16"/>
      <c r="BO53" s="16"/>
      <c r="BP53" s="16"/>
      <c r="BQ53" s="16"/>
      <c r="BR53" s="16"/>
      <c r="BS53" s="16"/>
      <c r="BT53" s="16"/>
      <c r="BU53" s="16"/>
      <c r="BV53" s="16"/>
      <c r="BW53" s="16"/>
      <c r="BX53" s="16"/>
      <c r="BY53" s="16"/>
      <c r="BZ53" s="16"/>
      <c r="CA53" s="16"/>
      <c r="CB53" s="16"/>
      <c r="CC53" s="16"/>
    </row>
    <row r="54" spans="2:81" s="18" customFormat="1" ht="16.5" customHeight="1">
      <c r="B54" s="17"/>
      <c r="C54" s="17"/>
      <c r="D54" s="17"/>
      <c r="E54" s="17" t="s">
        <v>2790</v>
      </c>
      <c r="F54" s="17"/>
      <c r="G54" s="17"/>
      <c r="H54" s="17"/>
      <c r="I54" s="17"/>
      <c r="J54" s="17"/>
      <c r="K54" s="17"/>
      <c r="L54" s="17"/>
      <c r="M54" s="17"/>
      <c r="AU54" s="16"/>
      <c r="AV54" s="16"/>
      <c r="AW54" s="16"/>
      <c r="AX54" s="16"/>
      <c r="AY54" s="16"/>
      <c r="AZ54" s="16"/>
      <c r="BA54" s="16"/>
      <c r="BB54" s="16"/>
      <c r="BC54" s="16"/>
      <c r="BD54" s="16"/>
      <c r="BE54" s="16"/>
      <c r="BF54" s="16"/>
      <c r="BG54" s="16"/>
      <c r="BH54" s="16"/>
      <c r="BI54" s="16"/>
      <c r="BJ54" s="16"/>
      <c r="BK54" s="16"/>
      <c r="BL54" s="16"/>
      <c r="BM54" s="16"/>
      <c r="BN54" s="16"/>
      <c r="BO54" s="16"/>
      <c r="BP54" s="16"/>
      <c r="BQ54" s="16"/>
      <c r="BR54" s="16"/>
      <c r="BS54" s="16"/>
      <c r="BT54" s="16"/>
      <c r="BU54" s="16"/>
      <c r="BV54" s="16"/>
      <c r="BW54" s="16"/>
      <c r="BX54" s="16"/>
      <c r="BY54" s="16"/>
      <c r="BZ54" s="16"/>
      <c r="CA54" s="16"/>
      <c r="CB54" s="16"/>
      <c r="CC54" s="16"/>
    </row>
    <row r="55" spans="2:81" s="18" customFormat="1" ht="16.5" customHeight="1">
      <c r="B55" s="17"/>
      <c r="C55" s="17"/>
      <c r="D55" s="17"/>
      <c r="E55" s="17"/>
      <c r="F55" s="17" t="s">
        <v>2782</v>
      </c>
      <c r="G55" s="17"/>
      <c r="H55" s="17"/>
      <c r="I55" s="17"/>
      <c r="J55" s="17"/>
      <c r="K55" s="17"/>
      <c r="L55" s="17"/>
      <c r="M55" s="17"/>
      <c r="AU55" s="16"/>
      <c r="AV55" s="16"/>
      <c r="AW55" s="16"/>
      <c r="AX55" s="16"/>
      <c r="AY55" s="16"/>
      <c r="AZ55" s="16"/>
      <c r="BA55" s="16"/>
      <c r="BB55" s="16"/>
      <c r="BC55" s="16"/>
      <c r="BD55" s="16"/>
      <c r="BE55" s="16"/>
      <c r="BF55" s="16"/>
      <c r="BG55" s="16"/>
      <c r="BH55" s="16"/>
      <c r="BI55" s="16"/>
      <c r="BJ55" s="16"/>
      <c r="BK55" s="16"/>
      <c r="BL55" s="16"/>
      <c r="BM55" s="16"/>
      <c r="BN55" s="16"/>
      <c r="BO55" s="16"/>
      <c r="BP55" s="16"/>
      <c r="BQ55" s="16"/>
      <c r="BR55" s="16"/>
      <c r="BS55" s="16"/>
      <c r="BT55" s="16"/>
      <c r="BU55" s="16"/>
      <c r="BV55" s="16"/>
      <c r="BW55" s="16"/>
      <c r="BX55" s="16"/>
      <c r="BY55" s="16"/>
      <c r="BZ55" s="16"/>
      <c r="CA55" s="16"/>
      <c r="CB55" s="16"/>
      <c r="CC55" s="16"/>
    </row>
    <row r="56" spans="2:81" s="18" customFormat="1" ht="16.5" customHeight="1">
      <c r="B56" s="17"/>
      <c r="C56" s="17"/>
      <c r="D56" s="17"/>
      <c r="E56" s="17"/>
      <c r="F56" s="17"/>
      <c r="G56" s="17"/>
      <c r="H56" s="17"/>
      <c r="I56" s="17"/>
      <c r="J56" s="17"/>
      <c r="K56" s="17"/>
      <c r="L56" s="17"/>
      <c r="M56" s="17"/>
      <c r="AU56" s="16"/>
      <c r="AV56" s="16"/>
      <c r="AW56" s="16"/>
      <c r="AX56" s="16"/>
      <c r="AY56" s="16"/>
      <c r="AZ56" s="16"/>
      <c r="BA56" s="16"/>
      <c r="BB56" s="16"/>
      <c r="BC56" s="16"/>
      <c r="BD56" s="16"/>
      <c r="BE56" s="16"/>
      <c r="BF56" s="16"/>
      <c r="BG56" s="16"/>
      <c r="BH56" s="16"/>
      <c r="BI56" s="16"/>
      <c r="BJ56" s="16"/>
      <c r="BK56" s="16"/>
      <c r="BL56" s="16"/>
      <c r="BM56" s="16"/>
      <c r="BN56" s="16"/>
      <c r="BO56" s="16"/>
      <c r="BP56" s="16"/>
      <c r="BQ56" s="16"/>
      <c r="BR56" s="16"/>
      <c r="BS56" s="16"/>
      <c r="BT56" s="16"/>
      <c r="BU56" s="16"/>
      <c r="BV56" s="16"/>
      <c r="BW56" s="16"/>
      <c r="BX56" s="16"/>
      <c r="BY56" s="16"/>
      <c r="BZ56" s="16"/>
      <c r="CA56" s="16"/>
      <c r="CB56" s="16"/>
      <c r="CC56" s="16"/>
    </row>
    <row r="57" spans="2:81" s="18" customFormat="1" ht="16.5" customHeight="1">
      <c r="B57" s="17"/>
      <c r="C57" s="17"/>
      <c r="D57" s="17"/>
      <c r="E57" s="17" t="s">
        <v>2791</v>
      </c>
      <c r="F57" s="17"/>
      <c r="G57" s="17"/>
      <c r="H57" s="17"/>
      <c r="I57" s="17"/>
      <c r="J57" s="17"/>
      <c r="K57" s="17"/>
      <c r="L57" s="17"/>
      <c r="M57" s="17"/>
      <c r="AU57" s="16"/>
      <c r="AV57" s="16"/>
      <c r="AW57" s="16"/>
      <c r="AX57" s="16"/>
      <c r="AY57" s="16"/>
      <c r="AZ57" s="16"/>
      <c r="BA57" s="16"/>
      <c r="BB57" s="16"/>
      <c r="BC57" s="16"/>
      <c r="BD57" s="16"/>
      <c r="BE57" s="16"/>
      <c r="BF57" s="16"/>
      <c r="BG57" s="16"/>
      <c r="BH57" s="16"/>
      <c r="BI57" s="16"/>
      <c r="BJ57" s="16"/>
      <c r="BK57" s="16"/>
      <c r="BL57" s="16"/>
      <c r="BM57" s="16"/>
      <c r="BN57" s="16"/>
      <c r="BO57" s="16"/>
      <c r="BP57" s="16"/>
      <c r="BQ57" s="16"/>
      <c r="BR57" s="16"/>
      <c r="BS57" s="16"/>
      <c r="BT57" s="16"/>
      <c r="BU57" s="16"/>
      <c r="BV57" s="16"/>
      <c r="BW57" s="16"/>
      <c r="BX57" s="16"/>
      <c r="BY57" s="16"/>
      <c r="BZ57" s="16"/>
      <c r="CA57" s="16"/>
      <c r="CB57" s="16"/>
      <c r="CC57" s="16"/>
    </row>
    <row r="58" spans="2:81" s="18" customFormat="1" ht="16.5" customHeight="1">
      <c r="B58" s="17"/>
      <c r="C58" s="17"/>
      <c r="D58" s="17"/>
      <c r="E58" s="17"/>
      <c r="F58" s="17" t="s">
        <v>2783</v>
      </c>
      <c r="G58" s="17"/>
      <c r="H58" s="17"/>
      <c r="I58" s="17"/>
      <c r="J58" s="17"/>
      <c r="K58" s="17"/>
      <c r="L58" s="17"/>
      <c r="M58" s="17"/>
      <c r="AU58" s="16"/>
      <c r="AV58" s="16"/>
      <c r="AW58" s="16"/>
      <c r="AX58" s="16"/>
      <c r="AY58" s="16"/>
      <c r="AZ58" s="16"/>
      <c r="BA58" s="16"/>
      <c r="BB58" s="16"/>
      <c r="BC58" s="16"/>
      <c r="BD58" s="16"/>
      <c r="BE58" s="16"/>
      <c r="BF58" s="16"/>
      <c r="BG58" s="16"/>
      <c r="BH58" s="16"/>
      <c r="BI58" s="16"/>
      <c r="BJ58" s="16"/>
      <c r="BK58" s="16"/>
      <c r="BL58" s="16"/>
      <c r="BM58" s="16"/>
      <c r="BN58" s="16"/>
      <c r="BO58" s="16"/>
      <c r="BP58" s="16"/>
      <c r="BQ58" s="16"/>
      <c r="BR58" s="16"/>
      <c r="BS58" s="16"/>
      <c r="BT58" s="16"/>
      <c r="BU58" s="16"/>
      <c r="BV58" s="16"/>
      <c r="BW58" s="16"/>
      <c r="BX58" s="16"/>
      <c r="BY58" s="16"/>
      <c r="BZ58" s="16"/>
      <c r="CA58" s="16"/>
      <c r="CB58" s="16"/>
      <c r="CC58" s="16"/>
    </row>
    <row r="59" spans="2:81" s="18" customFormat="1" ht="16.5" customHeight="1">
      <c r="B59" s="17"/>
      <c r="C59" s="17"/>
      <c r="D59" s="17"/>
      <c r="E59" s="17"/>
      <c r="F59" s="17"/>
      <c r="G59" s="17"/>
      <c r="H59" s="17"/>
      <c r="I59" s="17"/>
      <c r="J59" s="17"/>
      <c r="K59" s="17"/>
      <c r="L59" s="17"/>
      <c r="M59" s="17"/>
      <c r="AU59" s="16"/>
      <c r="AV59" s="16"/>
      <c r="AW59" s="16"/>
      <c r="AX59" s="16"/>
      <c r="AY59" s="16"/>
      <c r="AZ59" s="16"/>
      <c r="BA59" s="16"/>
      <c r="BB59" s="16"/>
      <c r="BC59" s="16"/>
      <c r="BD59" s="16"/>
      <c r="BE59" s="16"/>
      <c r="BF59" s="16"/>
      <c r="BG59" s="16"/>
      <c r="BH59" s="16"/>
      <c r="BI59" s="16"/>
      <c r="BJ59" s="16"/>
      <c r="BK59" s="16"/>
      <c r="BL59" s="16"/>
      <c r="BM59" s="16"/>
      <c r="BN59" s="16"/>
      <c r="BO59" s="16"/>
      <c r="BP59" s="16"/>
      <c r="BQ59" s="16"/>
      <c r="BR59" s="16"/>
      <c r="BS59" s="16"/>
      <c r="BT59" s="16"/>
      <c r="BU59" s="16"/>
      <c r="BV59" s="16"/>
      <c r="BW59" s="16"/>
      <c r="BX59" s="16"/>
      <c r="BY59" s="16"/>
      <c r="BZ59" s="16"/>
      <c r="CA59" s="16"/>
      <c r="CB59" s="16"/>
      <c r="CC59" s="16"/>
    </row>
    <row r="60" spans="2:81" s="18" customFormat="1" ht="16.5" customHeight="1">
      <c r="B60" s="17"/>
      <c r="C60" s="17"/>
      <c r="D60" s="17"/>
      <c r="E60" s="17" t="s">
        <v>2792</v>
      </c>
      <c r="F60" s="17"/>
      <c r="G60" s="17"/>
      <c r="H60" s="17"/>
      <c r="I60" s="17"/>
      <c r="J60" s="17"/>
      <c r="K60" s="17"/>
      <c r="L60" s="17"/>
      <c r="M60" s="17"/>
      <c r="AU60" s="16"/>
      <c r="AV60" s="16"/>
      <c r="AW60" s="16"/>
      <c r="AX60" s="16"/>
      <c r="AY60" s="16"/>
      <c r="AZ60" s="16"/>
      <c r="BA60" s="16"/>
      <c r="BB60" s="16"/>
      <c r="BC60" s="16"/>
      <c r="BD60" s="16"/>
      <c r="BE60" s="16"/>
      <c r="BF60" s="16"/>
      <c r="BG60" s="16"/>
      <c r="BH60" s="16"/>
      <c r="BI60" s="16"/>
      <c r="BJ60" s="16"/>
      <c r="BK60" s="16"/>
      <c r="BL60" s="16"/>
      <c r="BM60" s="16"/>
      <c r="BN60" s="16"/>
      <c r="BO60" s="16"/>
      <c r="BP60" s="16"/>
      <c r="BQ60" s="16"/>
      <c r="BR60" s="16"/>
      <c r="BS60" s="16"/>
      <c r="BT60" s="16"/>
      <c r="BU60" s="16"/>
      <c r="BV60" s="16"/>
      <c r="BW60" s="16"/>
      <c r="BX60" s="16"/>
      <c r="BY60" s="16"/>
      <c r="BZ60" s="16"/>
      <c r="CA60" s="16"/>
      <c r="CB60" s="16"/>
      <c r="CC60" s="16"/>
    </row>
    <row r="61" spans="2:81" s="18" customFormat="1" ht="16.5" customHeight="1">
      <c r="B61" s="17"/>
      <c r="C61" s="17"/>
      <c r="D61" s="17"/>
      <c r="E61" s="17"/>
      <c r="F61" s="17" t="s">
        <v>2788</v>
      </c>
      <c r="G61" s="17"/>
      <c r="H61" s="17"/>
      <c r="I61" s="17"/>
      <c r="J61" s="17"/>
      <c r="K61" s="17"/>
      <c r="L61" s="17"/>
      <c r="M61" s="17"/>
      <c r="AU61" s="16"/>
      <c r="AV61" s="16"/>
      <c r="AW61" s="16"/>
      <c r="AX61" s="16"/>
      <c r="AY61" s="16"/>
      <c r="AZ61" s="16"/>
      <c r="BA61" s="16"/>
      <c r="BB61" s="16"/>
      <c r="BC61" s="16"/>
      <c r="BD61" s="16"/>
      <c r="BE61" s="16"/>
      <c r="BF61" s="16"/>
      <c r="BG61" s="16"/>
      <c r="BH61" s="16"/>
      <c r="BI61" s="16"/>
      <c r="BJ61" s="16"/>
      <c r="BK61" s="16"/>
      <c r="BL61" s="16"/>
      <c r="BM61" s="16"/>
      <c r="BN61" s="16"/>
      <c r="BO61" s="16"/>
      <c r="BP61" s="16"/>
      <c r="BQ61" s="16"/>
      <c r="BR61" s="16"/>
      <c r="BS61" s="16"/>
      <c r="BT61" s="16"/>
      <c r="BU61" s="16"/>
      <c r="BV61" s="16"/>
      <c r="BW61" s="16"/>
      <c r="BX61" s="16"/>
      <c r="BY61" s="16"/>
      <c r="BZ61" s="16"/>
      <c r="CA61" s="16"/>
      <c r="CB61" s="16"/>
      <c r="CC61" s="16"/>
    </row>
    <row r="62" spans="2:81" s="18" customFormat="1" ht="16.5" customHeight="1">
      <c r="B62" s="17"/>
      <c r="C62" s="17"/>
      <c r="D62" s="17"/>
      <c r="E62" s="17"/>
      <c r="F62" s="17"/>
      <c r="G62" s="17"/>
      <c r="H62" s="17"/>
      <c r="I62" s="17"/>
      <c r="J62" s="17"/>
      <c r="K62" s="17"/>
      <c r="L62" s="17"/>
      <c r="M62" s="17"/>
      <c r="AU62" s="16"/>
      <c r="AV62" s="16"/>
      <c r="AW62" s="16"/>
      <c r="AX62" s="16"/>
      <c r="AY62" s="16"/>
      <c r="AZ62" s="16"/>
      <c r="BA62" s="16"/>
      <c r="BB62" s="16"/>
      <c r="BC62" s="16"/>
      <c r="BD62" s="16"/>
      <c r="BE62" s="16"/>
      <c r="BF62" s="16"/>
      <c r="BG62" s="16"/>
      <c r="BH62" s="16"/>
      <c r="BI62" s="16"/>
      <c r="BJ62" s="16"/>
      <c r="BK62" s="16"/>
      <c r="BL62" s="16"/>
      <c r="BM62" s="16"/>
      <c r="BN62" s="16"/>
      <c r="BO62" s="16"/>
      <c r="BP62" s="16"/>
      <c r="BQ62" s="16"/>
      <c r="BR62" s="16"/>
      <c r="BS62" s="16"/>
      <c r="BT62" s="16"/>
      <c r="BU62" s="16"/>
      <c r="BV62" s="16"/>
      <c r="BW62" s="16"/>
      <c r="BX62" s="16"/>
      <c r="BY62" s="16"/>
      <c r="BZ62" s="16"/>
      <c r="CA62" s="16"/>
      <c r="CB62" s="16"/>
      <c r="CC62" s="16"/>
    </row>
    <row r="63" spans="2:81" s="18" customFormat="1" ht="16.5" customHeight="1">
      <c r="B63" s="17"/>
      <c r="C63" s="17"/>
      <c r="D63" s="17"/>
      <c r="E63" s="17" t="s">
        <v>2794</v>
      </c>
      <c r="F63" s="17"/>
      <c r="G63" s="17"/>
      <c r="H63" s="17"/>
      <c r="I63" s="17"/>
      <c r="J63" s="17"/>
      <c r="K63" s="17"/>
      <c r="L63" s="17"/>
      <c r="M63" s="17"/>
      <c r="AU63" s="16"/>
      <c r="AV63" s="16"/>
      <c r="AW63" s="16"/>
      <c r="AX63" s="16"/>
      <c r="AY63" s="16"/>
      <c r="AZ63" s="16"/>
      <c r="BA63" s="16"/>
      <c r="BB63" s="16"/>
      <c r="BC63" s="16"/>
      <c r="BD63" s="16"/>
      <c r="BE63" s="16"/>
      <c r="BF63" s="16"/>
      <c r="BG63" s="16"/>
      <c r="BH63" s="16"/>
      <c r="BI63" s="16"/>
      <c r="BJ63" s="16"/>
      <c r="BK63" s="16"/>
      <c r="BL63" s="16"/>
      <c r="BM63" s="16"/>
      <c r="BN63" s="16"/>
      <c r="BO63" s="16"/>
      <c r="BP63" s="16"/>
      <c r="BQ63" s="16"/>
      <c r="BR63" s="16"/>
      <c r="BS63" s="16"/>
      <c r="BT63" s="16"/>
      <c r="BU63" s="16"/>
      <c r="BV63" s="16"/>
      <c r="BW63" s="16"/>
      <c r="BX63" s="16"/>
      <c r="BY63" s="16"/>
      <c r="BZ63" s="16"/>
      <c r="CA63" s="16"/>
      <c r="CB63" s="16"/>
      <c r="CC63" s="16"/>
    </row>
    <row r="64" spans="2:81" s="18" customFormat="1" ht="16.5" customHeight="1">
      <c r="B64" s="17"/>
      <c r="C64" s="17"/>
      <c r="D64" s="17"/>
      <c r="E64" s="17"/>
      <c r="F64" s="17" t="s">
        <v>2785</v>
      </c>
      <c r="G64" s="17"/>
      <c r="H64" s="17"/>
      <c r="I64" s="17"/>
      <c r="J64" s="17"/>
      <c r="K64" s="17"/>
      <c r="L64" s="17"/>
      <c r="M64" s="17"/>
      <c r="AU64" s="16"/>
      <c r="AV64" s="16"/>
      <c r="AW64" s="16"/>
      <c r="AX64" s="16"/>
      <c r="AY64" s="16"/>
      <c r="AZ64" s="16"/>
      <c r="BA64" s="16"/>
      <c r="BB64" s="16"/>
      <c r="BC64" s="16"/>
      <c r="BD64" s="16"/>
      <c r="BE64" s="16"/>
      <c r="BF64" s="16"/>
      <c r="BG64" s="16"/>
      <c r="BH64" s="16"/>
      <c r="BI64" s="16"/>
      <c r="BJ64" s="16"/>
      <c r="BK64" s="16"/>
      <c r="BL64" s="16"/>
      <c r="BM64" s="16"/>
      <c r="BN64" s="16"/>
      <c r="BO64" s="16"/>
      <c r="BP64" s="16"/>
      <c r="BQ64" s="16"/>
      <c r="BR64" s="16"/>
      <c r="BS64" s="16"/>
      <c r="BT64" s="16"/>
      <c r="BU64" s="16"/>
      <c r="BV64" s="16"/>
      <c r="BW64" s="16"/>
      <c r="BX64" s="16"/>
      <c r="BY64" s="16"/>
      <c r="BZ64" s="16"/>
      <c r="CA64" s="16"/>
      <c r="CB64" s="16"/>
      <c r="CC64" s="16"/>
    </row>
    <row r="65" spans="2:81" s="18" customFormat="1" ht="16.5" customHeight="1">
      <c r="B65" s="17"/>
      <c r="C65" s="17"/>
      <c r="D65" s="17"/>
      <c r="E65" s="17"/>
      <c r="F65" s="17" t="s">
        <v>2784</v>
      </c>
      <c r="G65" s="17"/>
      <c r="H65" s="17"/>
      <c r="I65" s="17"/>
      <c r="J65" s="17"/>
      <c r="K65" s="17"/>
      <c r="L65" s="17"/>
      <c r="M65" s="17"/>
      <c r="AU65" s="16"/>
      <c r="AV65" s="16"/>
      <c r="AW65" s="16"/>
      <c r="AX65" s="16"/>
      <c r="AY65" s="16"/>
      <c r="AZ65" s="16"/>
      <c r="BA65" s="16"/>
      <c r="BB65" s="16"/>
      <c r="BC65" s="16"/>
      <c r="BD65" s="16"/>
      <c r="BE65" s="16"/>
      <c r="BF65" s="16"/>
      <c r="BG65" s="16"/>
      <c r="BH65" s="16"/>
      <c r="BI65" s="16"/>
      <c r="BJ65" s="16"/>
      <c r="BK65" s="16"/>
      <c r="BL65" s="16"/>
      <c r="BM65" s="16"/>
      <c r="BN65" s="16"/>
      <c r="BO65" s="16"/>
      <c r="BP65" s="16"/>
      <c r="BQ65" s="16"/>
      <c r="BR65" s="16"/>
      <c r="BS65" s="16"/>
      <c r="BT65" s="16"/>
      <c r="BU65" s="16"/>
      <c r="BV65" s="16"/>
      <c r="BW65" s="16"/>
      <c r="BX65" s="16"/>
      <c r="BY65" s="16"/>
      <c r="BZ65" s="16"/>
      <c r="CA65" s="16"/>
      <c r="CB65" s="16"/>
      <c r="CC65" s="16"/>
    </row>
    <row r="66" spans="2:81" s="18" customFormat="1" ht="16.5" customHeight="1">
      <c r="B66" s="17"/>
      <c r="C66" s="17"/>
      <c r="D66" s="17"/>
      <c r="E66" s="17"/>
      <c r="F66" s="17"/>
      <c r="G66" s="17" t="s">
        <v>2809</v>
      </c>
      <c r="H66" s="17"/>
      <c r="I66" s="17"/>
      <c r="J66" s="17"/>
      <c r="K66" s="17"/>
      <c r="L66" s="17"/>
      <c r="M66" s="17"/>
      <c r="AU66" s="16"/>
      <c r="AV66" s="16"/>
      <c r="AW66" s="16"/>
      <c r="AX66" s="16"/>
      <c r="AY66" s="16"/>
      <c r="AZ66" s="16"/>
      <c r="BA66" s="16"/>
      <c r="BB66" s="16"/>
      <c r="BC66" s="16"/>
      <c r="BD66" s="16"/>
      <c r="BE66" s="16"/>
      <c r="BF66" s="16"/>
      <c r="BG66" s="16"/>
      <c r="BH66" s="16"/>
      <c r="BI66" s="16"/>
      <c r="BJ66" s="16"/>
      <c r="BK66" s="16"/>
      <c r="BL66" s="16"/>
      <c r="BM66" s="16"/>
      <c r="BN66" s="16"/>
      <c r="BO66" s="16"/>
      <c r="BP66" s="16"/>
      <c r="BQ66" s="16"/>
      <c r="BR66" s="16"/>
      <c r="BS66" s="16"/>
      <c r="BT66" s="16"/>
      <c r="BU66" s="16"/>
      <c r="BV66" s="16"/>
      <c r="BW66" s="16"/>
      <c r="BX66" s="16"/>
      <c r="BY66" s="16"/>
      <c r="BZ66" s="16"/>
      <c r="CA66" s="16"/>
      <c r="CB66" s="16"/>
      <c r="CC66" s="16"/>
    </row>
    <row r="67" spans="2:81" s="18" customFormat="1" ht="16.5" customHeight="1">
      <c r="B67" s="17"/>
      <c r="C67" s="17"/>
      <c r="D67" s="17"/>
      <c r="E67" s="17"/>
      <c r="F67" s="17"/>
      <c r="G67" s="17" t="s">
        <v>2784</v>
      </c>
      <c r="H67" s="17"/>
      <c r="I67" s="17"/>
      <c r="J67" s="17"/>
      <c r="K67" s="17"/>
      <c r="L67" s="17"/>
      <c r="M67" s="17"/>
      <c r="AU67" s="16"/>
      <c r="AV67" s="16"/>
      <c r="AW67" s="16"/>
      <c r="AX67" s="16"/>
      <c r="AY67" s="16"/>
      <c r="AZ67" s="16"/>
      <c r="BA67" s="16"/>
      <c r="BB67" s="16"/>
      <c r="BC67" s="16"/>
      <c r="BD67" s="16"/>
      <c r="BE67" s="16"/>
      <c r="BF67" s="16"/>
      <c r="BG67" s="16"/>
      <c r="BH67" s="16"/>
      <c r="BI67" s="16"/>
      <c r="BJ67" s="16"/>
      <c r="BK67" s="16"/>
      <c r="BL67" s="16"/>
      <c r="BM67" s="16"/>
      <c r="BN67" s="16"/>
      <c r="BO67" s="16"/>
      <c r="BP67" s="16"/>
      <c r="BQ67" s="16"/>
      <c r="BR67" s="16"/>
      <c r="BS67" s="16"/>
      <c r="BT67" s="16"/>
      <c r="BU67" s="16"/>
      <c r="BV67" s="16"/>
      <c r="BW67" s="16"/>
      <c r="BX67" s="16"/>
      <c r="BY67" s="16"/>
      <c r="BZ67" s="16"/>
      <c r="CA67" s="16"/>
      <c r="CB67" s="16"/>
      <c r="CC67" s="16"/>
    </row>
    <row r="68" spans="2:81" s="18" customFormat="1" ht="16.5" customHeight="1">
      <c r="B68" s="17"/>
      <c r="C68" s="17"/>
      <c r="D68" s="17"/>
      <c r="E68" s="17"/>
      <c r="F68" s="17"/>
      <c r="G68" s="17"/>
      <c r="H68" s="17" t="s">
        <v>2786</v>
      </c>
      <c r="I68" s="17"/>
      <c r="J68" s="17"/>
      <c r="K68" s="17"/>
      <c r="L68" s="17"/>
      <c r="M68" s="17"/>
      <c r="AU68" s="16"/>
      <c r="AV68" s="16"/>
      <c r="AW68" s="16"/>
      <c r="AX68" s="16"/>
      <c r="AY68" s="16"/>
      <c r="AZ68" s="16"/>
      <c r="BA68" s="16"/>
      <c r="BB68" s="16"/>
      <c r="BC68" s="16"/>
      <c r="BD68" s="16"/>
      <c r="BE68" s="16"/>
      <c r="BF68" s="16"/>
      <c r="BG68" s="16"/>
      <c r="BH68" s="16"/>
      <c r="BI68" s="16"/>
      <c r="BJ68" s="16"/>
      <c r="BK68" s="16"/>
      <c r="BL68" s="16"/>
      <c r="BM68" s="16"/>
      <c r="BN68" s="16"/>
      <c r="BO68" s="16"/>
      <c r="BP68" s="16"/>
      <c r="BQ68" s="16"/>
      <c r="BR68" s="16"/>
      <c r="BS68" s="16"/>
      <c r="BT68" s="16"/>
      <c r="BU68" s="16"/>
      <c r="BV68" s="16"/>
      <c r="BW68" s="16"/>
      <c r="BX68" s="16"/>
      <c r="BY68" s="16"/>
      <c r="BZ68" s="16"/>
      <c r="CA68" s="16"/>
      <c r="CB68" s="16"/>
      <c r="CC68" s="16"/>
    </row>
    <row r="69" spans="2:81" s="18" customFormat="1" ht="16.5" customHeight="1">
      <c r="B69" s="17"/>
      <c r="C69" s="17"/>
      <c r="D69" s="17"/>
      <c r="E69" s="17"/>
      <c r="F69" s="17"/>
      <c r="G69" s="17" t="s">
        <v>1689</v>
      </c>
      <c r="H69" s="17"/>
      <c r="I69" s="17"/>
      <c r="J69" s="17"/>
      <c r="K69" s="17"/>
      <c r="L69" s="17"/>
      <c r="M69" s="17"/>
      <c r="AU69" s="16"/>
      <c r="AV69" s="16"/>
      <c r="AW69" s="16"/>
      <c r="AX69" s="16"/>
      <c r="AY69" s="16"/>
      <c r="AZ69" s="16"/>
      <c r="BA69" s="16"/>
      <c r="BB69" s="16"/>
      <c r="BC69" s="16"/>
      <c r="BD69" s="16"/>
      <c r="BE69" s="16"/>
      <c r="BF69" s="16"/>
      <c r="BG69" s="16"/>
      <c r="BH69" s="16"/>
      <c r="BI69" s="16"/>
      <c r="BJ69" s="16"/>
      <c r="BK69" s="16"/>
      <c r="BL69" s="16"/>
      <c r="BM69" s="16"/>
      <c r="BN69" s="16"/>
      <c r="BO69" s="16"/>
      <c r="BP69" s="16"/>
      <c r="BQ69" s="16"/>
      <c r="BR69" s="16"/>
      <c r="BS69" s="16"/>
      <c r="BT69" s="16"/>
      <c r="BU69" s="16"/>
      <c r="BV69" s="16"/>
      <c r="BW69" s="16"/>
      <c r="BX69" s="16"/>
      <c r="BY69" s="16"/>
      <c r="BZ69" s="16"/>
      <c r="CA69" s="16"/>
      <c r="CB69" s="16"/>
      <c r="CC69" s="16"/>
    </row>
    <row r="70" spans="2:81" s="18" customFormat="1" ht="16.5" customHeight="1">
      <c r="B70" s="17"/>
      <c r="C70" s="17"/>
      <c r="D70" s="17"/>
      <c r="E70" s="17"/>
      <c r="F70" s="17" t="s">
        <v>1689</v>
      </c>
      <c r="G70" s="17"/>
      <c r="H70" s="17"/>
      <c r="I70" s="17"/>
      <c r="J70" s="17"/>
      <c r="K70" s="17"/>
      <c r="L70" s="17"/>
      <c r="M70" s="17"/>
      <c r="AU70" s="16"/>
      <c r="AV70" s="16"/>
      <c r="AW70" s="16"/>
      <c r="AX70" s="16"/>
      <c r="AY70" s="16"/>
      <c r="AZ70" s="16"/>
      <c r="BA70" s="16"/>
      <c r="BB70" s="16"/>
      <c r="BC70" s="16"/>
      <c r="BD70" s="16"/>
      <c r="BE70" s="16"/>
      <c r="BF70" s="16"/>
      <c r="BG70" s="16"/>
      <c r="BH70" s="16"/>
      <c r="BI70" s="16"/>
      <c r="BJ70" s="16"/>
      <c r="BK70" s="16"/>
      <c r="BL70" s="16"/>
      <c r="BM70" s="16"/>
      <c r="BN70" s="16"/>
      <c r="BO70" s="16"/>
      <c r="BP70" s="16"/>
      <c r="BQ70" s="16"/>
      <c r="BR70" s="16"/>
      <c r="BS70" s="16"/>
      <c r="BT70" s="16"/>
      <c r="BU70" s="16"/>
      <c r="BV70" s="16"/>
      <c r="BW70" s="16"/>
      <c r="BX70" s="16"/>
      <c r="BY70" s="16"/>
      <c r="BZ70" s="16"/>
      <c r="CA70" s="16"/>
      <c r="CB70" s="16"/>
      <c r="CC70" s="16"/>
    </row>
    <row r="71" spans="2:81" s="18" customFormat="1" ht="16.5" customHeight="1">
      <c r="B71" s="17"/>
      <c r="C71" s="17"/>
      <c r="E71" s="17"/>
      <c r="F71" s="17"/>
      <c r="G71" s="17"/>
      <c r="H71" s="17"/>
      <c r="I71" s="17"/>
      <c r="J71" s="17"/>
      <c r="K71" s="17"/>
      <c r="L71" s="17"/>
      <c r="M71" s="17"/>
      <c r="AU71" s="16"/>
      <c r="AV71" s="16"/>
      <c r="AW71" s="16"/>
      <c r="AX71" s="16"/>
      <c r="AY71" s="16"/>
      <c r="AZ71" s="16"/>
      <c r="BA71" s="16"/>
      <c r="BB71" s="16"/>
      <c r="BC71" s="16"/>
      <c r="BD71" s="16"/>
      <c r="BE71" s="16"/>
      <c r="BF71" s="16"/>
      <c r="BG71" s="16"/>
      <c r="BH71" s="16"/>
      <c r="BI71" s="16"/>
      <c r="BJ71" s="16"/>
      <c r="BK71" s="16"/>
      <c r="BL71" s="16"/>
      <c r="BM71" s="16"/>
      <c r="BN71" s="16"/>
      <c r="BO71" s="16"/>
      <c r="BP71" s="16"/>
      <c r="BQ71" s="16"/>
      <c r="BR71" s="16"/>
      <c r="BS71" s="16"/>
      <c r="BT71" s="16"/>
      <c r="BU71" s="16"/>
      <c r="BV71" s="16"/>
      <c r="BW71" s="16"/>
      <c r="BX71" s="16"/>
      <c r="BY71" s="16"/>
      <c r="BZ71" s="16"/>
      <c r="CA71" s="16"/>
      <c r="CB71" s="16"/>
      <c r="CC71" s="16"/>
    </row>
    <row r="72" spans="2:81" s="18" customFormat="1" ht="16.5" customHeight="1">
      <c r="B72" s="17"/>
      <c r="C72" s="17" t="s">
        <v>2795</v>
      </c>
      <c r="D72" s="17"/>
      <c r="E72" s="17"/>
      <c r="F72" s="17"/>
      <c r="G72" s="17"/>
      <c r="H72" s="17"/>
      <c r="I72" s="17"/>
      <c r="J72" s="17"/>
      <c r="K72" s="17"/>
      <c r="L72" s="17"/>
      <c r="M72" s="17"/>
      <c r="AU72" s="16"/>
      <c r="AV72" s="16"/>
      <c r="AW72" s="16"/>
      <c r="AX72" s="16"/>
      <c r="AY72" s="16"/>
      <c r="AZ72" s="16"/>
      <c r="BA72" s="16"/>
      <c r="BB72" s="16"/>
      <c r="BC72" s="16"/>
      <c r="BD72" s="16"/>
      <c r="BE72" s="16"/>
      <c r="BF72" s="16"/>
      <c r="BG72" s="16"/>
      <c r="BH72" s="16"/>
      <c r="BI72" s="16"/>
      <c r="BJ72" s="16"/>
      <c r="BK72" s="16"/>
      <c r="BL72" s="16"/>
      <c r="BM72" s="16"/>
      <c r="BN72" s="16"/>
      <c r="BO72" s="16"/>
      <c r="BP72" s="16"/>
      <c r="BQ72" s="16"/>
      <c r="BR72" s="16"/>
      <c r="BS72" s="16"/>
      <c r="BT72" s="16"/>
      <c r="BU72" s="16"/>
      <c r="BV72" s="16"/>
      <c r="BW72" s="16"/>
      <c r="BX72" s="16"/>
      <c r="BY72" s="16"/>
      <c r="BZ72" s="16"/>
      <c r="CA72" s="16"/>
      <c r="CB72" s="16"/>
      <c r="CC72" s="16"/>
    </row>
    <row r="73" spans="2:81" s="18" customFormat="1" ht="16.5" customHeight="1">
      <c r="B73" s="17"/>
      <c r="C73" s="17"/>
      <c r="D73" s="18" t="s">
        <v>2797</v>
      </c>
      <c r="E73" s="17"/>
      <c r="F73" s="17"/>
      <c r="G73" s="17"/>
      <c r="H73" s="17"/>
      <c r="I73" s="17"/>
      <c r="J73" s="17"/>
      <c r="K73" s="17"/>
      <c r="L73" s="17"/>
      <c r="M73" s="17"/>
      <c r="AU73" s="16"/>
      <c r="AV73" s="16"/>
      <c r="AW73" s="16"/>
      <c r="AX73" s="16"/>
      <c r="AY73" s="16"/>
      <c r="AZ73" s="16"/>
      <c r="BA73" s="16"/>
      <c r="BB73" s="16"/>
      <c r="BC73" s="16"/>
      <c r="BD73" s="16"/>
      <c r="BE73" s="16"/>
      <c r="BF73" s="16"/>
      <c r="BG73" s="16"/>
      <c r="BH73" s="16"/>
      <c r="BI73" s="16"/>
      <c r="BJ73" s="16"/>
      <c r="BK73" s="16"/>
      <c r="BL73" s="16"/>
      <c r="BM73" s="16"/>
      <c r="BN73" s="16"/>
      <c r="BO73" s="16"/>
      <c r="BP73" s="16"/>
      <c r="BQ73" s="16"/>
      <c r="BR73" s="16"/>
      <c r="BS73" s="16"/>
      <c r="BT73" s="16"/>
      <c r="BU73" s="16"/>
      <c r="BV73" s="16"/>
      <c r="BW73" s="16"/>
      <c r="BX73" s="16"/>
      <c r="BY73" s="16"/>
      <c r="BZ73" s="16"/>
      <c r="CA73" s="16"/>
      <c r="CB73" s="16"/>
      <c r="CC73" s="16"/>
    </row>
    <row r="74" spans="2:81" s="18" customFormat="1" ht="16.5" customHeight="1">
      <c r="B74" s="17"/>
      <c r="C74" s="17"/>
      <c r="D74" s="17"/>
      <c r="E74" s="17" t="s">
        <v>2798</v>
      </c>
      <c r="F74" s="17"/>
      <c r="G74" s="17"/>
      <c r="H74" s="17"/>
      <c r="I74" s="17"/>
      <c r="J74" s="17"/>
      <c r="K74" s="17"/>
      <c r="L74" s="17"/>
      <c r="M74" s="17"/>
      <c r="AU74" s="16"/>
      <c r="AV74" s="16"/>
      <c r="AW74" s="16"/>
      <c r="AX74" s="16"/>
      <c r="AY74" s="16"/>
      <c r="AZ74" s="16"/>
      <c r="BA74" s="16"/>
      <c r="BB74" s="16"/>
      <c r="BC74" s="16"/>
      <c r="BD74" s="16"/>
      <c r="BE74" s="16"/>
      <c r="BF74" s="16"/>
      <c r="BG74" s="16"/>
      <c r="BH74" s="16"/>
      <c r="BI74" s="16"/>
      <c r="BJ74" s="16"/>
      <c r="BK74" s="16"/>
      <c r="BL74" s="16"/>
      <c r="BM74" s="16"/>
      <c r="BN74" s="16"/>
      <c r="BO74" s="16"/>
      <c r="BP74" s="16"/>
      <c r="BQ74" s="16"/>
      <c r="BR74" s="16"/>
      <c r="BS74" s="16"/>
      <c r="BT74" s="16"/>
      <c r="BU74" s="16"/>
      <c r="BV74" s="16"/>
      <c r="BW74" s="16"/>
      <c r="BX74" s="16"/>
      <c r="BY74" s="16"/>
      <c r="BZ74" s="16"/>
      <c r="CA74" s="16"/>
      <c r="CB74" s="16"/>
      <c r="CC74" s="16"/>
    </row>
    <row r="75" spans="2:81" s="18" customFormat="1" ht="16.5" customHeight="1">
      <c r="B75" s="17"/>
      <c r="C75" s="17"/>
      <c r="D75" s="17"/>
      <c r="E75" s="17"/>
      <c r="F75" s="17" t="s">
        <v>2799</v>
      </c>
      <c r="G75" s="17"/>
      <c r="H75" s="17"/>
      <c r="I75" s="17"/>
      <c r="J75" s="17"/>
      <c r="K75" s="17"/>
      <c r="L75" s="17"/>
      <c r="M75" s="17"/>
      <c r="AU75" s="16"/>
      <c r="AV75" s="16"/>
      <c r="AW75" s="16"/>
      <c r="AX75" s="16"/>
      <c r="AY75" s="16"/>
      <c r="AZ75" s="16"/>
      <c r="BA75" s="16"/>
      <c r="BB75" s="16"/>
      <c r="BC75" s="16"/>
      <c r="BD75" s="16"/>
      <c r="BE75" s="16"/>
      <c r="BF75" s="16"/>
      <c r="BG75" s="16"/>
      <c r="BH75" s="16"/>
      <c r="BI75" s="16"/>
      <c r="BJ75" s="16"/>
      <c r="BK75" s="16"/>
      <c r="BL75" s="16"/>
      <c r="BM75" s="16"/>
      <c r="BN75" s="16"/>
      <c r="BO75" s="16"/>
      <c r="BP75" s="16"/>
      <c r="BQ75" s="16"/>
      <c r="BR75" s="16"/>
      <c r="BS75" s="16"/>
      <c r="BT75" s="16"/>
      <c r="BU75" s="16"/>
      <c r="BV75" s="16"/>
      <c r="BW75" s="16"/>
      <c r="BX75" s="16"/>
      <c r="BY75" s="16"/>
      <c r="BZ75" s="16"/>
      <c r="CA75" s="16"/>
      <c r="CB75" s="16"/>
      <c r="CC75" s="16"/>
    </row>
    <row r="76" spans="2:81" s="18" customFormat="1" ht="16.5" customHeight="1">
      <c r="B76" s="17"/>
      <c r="C76" s="17"/>
      <c r="D76" s="17"/>
      <c r="E76" s="17"/>
      <c r="F76" s="17" t="s">
        <v>2801</v>
      </c>
      <c r="G76" s="17"/>
      <c r="H76" s="17"/>
      <c r="I76" s="17"/>
      <c r="J76" s="17"/>
      <c r="K76" s="17"/>
      <c r="L76" s="17"/>
      <c r="M76" s="17"/>
      <c r="AU76" s="16"/>
      <c r="AV76" s="16"/>
      <c r="AW76" s="16"/>
      <c r="AX76" s="16"/>
      <c r="AY76" s="16"/>
      <c r="AZ76" s="16"/>
      <c r="BA76" s="16"/>
      <c r="BB76" s="16"/>
      <c r="BC76" s="16"/>
      <c r="BD76" s="16"/>
      <c r="BE76" s="16"/>
      <c r="BF76" s="16"/>
      <c r="BG76" s="16"/>
      <c r="BH76" s="16"/>
      <c r="BI76" s="16"/>
      <c r="BJ76" s="16"/>
      <c r="BK76" s="16"/>
      <c r="BL76" s="16"/>
      <c r="BM76" s="16"/>
      <c r="BN76" s="16"/>
      <c r="BO76" s="16"/>
      <c r="BP76" s="16"/>
      <c r="BQ76" s="16"/>
      <c r="BR76" s="16"/>
      <c r="BS76" s="16"/>
      <c r="BT76" s="16"/>
      <c r="BU76" s="16"/>
      <c r="BV76" s="16"/>
      <c r="BW76" s="16"/>
      <c r="BX76" s="16"/>
      <c r="BY76" s="16"/>
      <c r="BZ76" s="16"/>
      <c r="CA76" s="16"/>
      <c r="CB76" s="16"/>
      <c r="CC76" s="16"/>
    </row>
    <row r="77" spans="2:81" s="18" customFormat="1" ht="16.5" customHeight="1">
      <c r="B77" s="17"/>
      <c r="C77" s="17"/>
      <c r="D77" s="17"/>
      <c r="E77" s="17"/>
      <c r="F77" s="17" t="s">
        <v>2802</v>
      </c>
      <c r="G77" s="17"/>
      <c r="H77" s="17"/>
      <c r="I77" s="17"/>
      <c r="J77" s="17"/>
      <c r="K77" s="17"/>
      <c r="L77" s="17"/>
      <c r="M77" s="17"/>
      <c r="AU77" s="16"/>
      <c r="AV77" s="16"/>
      <c r="AW77" s="16"/>
      <c r="AX77" s="16"/>
      <c r="AY77" s="16"/>
      <c r="AZ77" s="16"/>
      <c r="BA77" s="16"/>
      <c r="BB77" s="16"/>
      <c r="BC77" s="16"/>
      <c r="BD77" s="16"/>
      <c r="BE77" s="16"/>
      <c r="BF77" s="16"/>
      <c r="BG77" s="16"/>
      <c r="BH77" s="16"/>
      <c r="BI77" s="16"/>
      <c r="BJ77" s="16"/>
      <c r="BK77" s="16"/>
      <c r="BL77" s="16"/>
      <c r="BM77" s="16"/>
      <c r="BN77" s="16"/>
      <c r="BO77" s="16"/>
      <c r="BP77" s="16"/>
      <c r="BQ77" s="16"/>
      <c r="BR77" s="16"/>
      <c r="BS77" s="16"/>
      <c r="BT77" s="16"/>
      <c r="BU77" s="16"/>
      <c r="BV77" s="16"/>
      <c r="BW77" s="16"/>
      <c r="BX77" s="16"/>
      <c r="BY77" s="16"/>
      <c r="BZ77" s="16"/>
      <c r="CA77" s="16"/>
      <c r="CB77" s="16"/>
      <c r="CC77" s="16"/>
    </row>
    <row r="78" spans="2:81" s="18" customFormat="1" ht="16.5" customHeight="1">
      <c r="B78" s="17"/>
      <c r="C78" s="17"/>
      <c r="D78" s="17"/>
      <c r="E78" s="17"/>
      <c r="F78" s="17" t="s">
        <v>2803</v>
      </c>
      <c r="G78" s="17"/>
      <c r="H78" s="17"/>
      <c r="I78" s="17"/>
      <c r="J78" s="17"/>
      <c r="K78" s="17"/>
      <c r="L78" s="17"/>
      <c r="M78" s="17"/>
      <c r="AU78" s="16"/>
      <c r="AV78" s="16"/>
      <c r="AW78" s="16"/>
      <c r="AX78" s="16"/>
      <c r="AY78" s="16"/>
      <c r="AZ78" s="16"/>
      <c r="BA78" s="16"/>
      <c r="BB78" s="16"/>
      <c r="BC78" s="16"/>
      <c r="BD78" s="16"/>
      <c r="BE78" s="16"/>
      <c r="BF78" s="16"/>
      <c r="BG78" s="16"/>
      <c r="BH78" s="16"/>
      <c r="BI78" s="16"/>
      <c r="BJ78" s="16"/>
      <c r="BK78" s="16"/>
      <c r="BL78" s="16"/>
      <c r="BM78" s="16"/>
      <c r="BN78" s="16"/>
      <c r="BO78" s="16"/>
      <c r="BP78" s="16"/>
      <c r="BQ78" s="16"/>
      <c r="BR78" s="16"/>
      <c r="BS78" s="16"/>
      <c r="BT78" s="16"/>
      <c r="BU78" s="16"/>
      <c r="BV78" s="16"/>
      <c r="BW78" s="16"/>
      <c r="BX78" s="16"/>
      <c r="BY78" s="16"/>
      <c r="BZ78" s="16"/>
      <c r="CA78" s="16"/>
      <c r="CB78" s="16"/>
      <c r="CC78" s="16"/>
    </row>
    <row r="79" spans="2:81" s="18" customFormat="1" ht="16.5" customHeight="1">
      <c r="B79" s="17"/>
      <c r="C79" s="17"/>
      <c r="D79" s="17"/>
      <c r="E79" s="17"/>
      <c r="F79" s="17" t="s">
        <v>2804</v>
      </c>
      <c r="G79" s="17"/>
      <c r="H79" s="17"/>
      <c r="I79" s="17"/>
      <c r="J79" s="17"/>
      <c r="K79" s="17"/>
      <c r="L79" s="17"/>
      <c r="M79" s="17"/>
      <c r="AU79" s="16"/>
      <c r="AV79" s="16"/>
      <c r="AW79" s="16"/>
      <c r="AX79" s="16"/>
      <c r="AY79" s="16"/>
      <c r="AZ79" s="16"/>
      <c r="BA79" s="16"/>
      <c r="BB79" s="16"/>
      <c r="BC79" s="16"/>
      <c r="BD79" s="16"/>
      <c r="BE79" s="16"/>
      <c r="BF79" s="16"/>
      <c r="BG79" s="16"/>
      <c r="BH79" s="16"/>
      <c r="BI79" s="16"/>
      <c r="BJ79" s="16"/>
      <c r="BK79" s="16"/>
      <c r="BL79" s="16"/>
      <c r="BM79" s="16"/>
      <c r="BN79" s="16"/>
      <c r="BO79" s="16"/>
      <c r="BP79" s="16"/>
      <c r="BQ79" s="16"/>
      <c r="BR79" s="16"/>
      <c r="BS79" s="16"/>
      <c r="BT79" s="16"/>
      <c r="BU79" s="16"/>
      <c r="BV79" s="16"/>
      <c r="BW79" s="16"/>
      <c r="BX79" s="16"/>
      <c r="BY79" s="16"/>
      <c r="BZ79" s="16"/>
      <c r="CA79" s="16"/>
      <c r="CB79" s="16"/>
      <c r="CC79" s="16"/>
    </row>
    <row r="80" spans="2:81" s="18" customFormat="1" ht="16.5" customHeight="1">
      <c r="B80" s="17"/>
      <c r="C80" s="17"/>
      <c r="D80" s="17"/>
      <c r="E80" s="17"/>
      <c r="F80" s="17" t="s">
        <v>2805</v>
      </c>
      <c r="G80" s="17"/>
      <c r="H80" s="17"/>
      <c r="I80" s="17"/>
      <c r="J80" s="17"/>
      <c r="K80" s="17"/>
      <c r="L80" s="17"/>
      <c r="M80" s="17"/>
      <c r="AU80" s="16"/>
      <c r="AV80" s="16"/>
      <c r="AW80" s="16"/>
      <c r="AX80" s="16"/>
      <c r="AY80" s="16"/>
      <c r="AZ80" s="16"/>
      <c r="BA80" s="16"/>
      <c r="BB80" s="16"/>
      <c r="BC80" s="16"/>
      <c r="BD80" s="16"/>
      <c r="BE80" s="16"/>
      <c r="BF80" s="16"/>
      <c r="BG80" s="16"/>
      <c r="BH80" s="16"/>
      <c r="BI80" s="16"/>
      <c r="BJ80" s="16"/>
      <c r="BK80" s="16"/>
      <c r="BL80" s="16"/>
      <c r="BM80" s="16"/>
      <c r="BN80" s="16"/>
      <c r="BO80" s="16"/>
      <c r="BP80" s="16"/>
      <c r="BQ80" s="16"/>
      <c r="BR80" s="16"/>
      <c r="BS80" s="16"/>
      <c r="BT80" s="16"/>
      <c r="BU80" s="16"/>
      <c r="BV80" s="16"/>
      <c r="BW80" s="16"/>
      <c r="BX80" s="16"/>
      <c r="BY80" s="16"/>
      <c r="BZ80" s="16"/>
      <c r="CA80" s="16"/>
      <c r="CB80" s="16"/>
      <c r="CC80" s="16"/>
    </row>
    <row r="81" spans="2:81" s="18" customFormat="1" ht="16.5" customHeight="1">
      <c r="B81" s="17"/>
      <c r="C81" s="17"/>
      <c r="D81" s="17"/>
      <c r="E81" s="17"/>
      <c r="F81" s="17"/>
      <c r="G81" s="17"/>
      <c r="H81" s="17"/>
      <c r="I81" s="17"/>
      <c r="J81" s="17"/>
      <c r="K81" s="17"/>
      <c r="L81" s="17"/>
      <c r="M81" s="17"/>
      <c r="AU81" s="16"/>
      <c r="AV81" s="16"/>
      <c r="AW81" s="16"/>
      <c r="AX81" s="16"/>
      <c r="AY81" s="16"/>
      <c r="AZ81" s="16"/>
      <c r="BA81" s="16"/>
      <c r="BB81" s="16"/>
      <c r="BC81" s="16"/>
      <c r="BD81" s="16"/>
      <c r="BE81" s="16"/>
      <c r="BF81" s="16"/>
      <c r="BG81" s="16"/>
      <c r="BH81" s="16"/>
      <c r="BI81" s="16"/>
      <c r="BJ81" s="16"/>
      <c r="BK81" s="16"/>
      <c r="BL81" s="16"/>
      <c r="BM81" s="16"/>
      <c r="BN81" s="16"/>
      <c r="BO81" s="16"/>
      <c r="BP81" s="16"/>
      <c r="BQ81" s="16"/>
      <c r="BR81" s="16"/>
      <c r="BS81" s="16"/>
      <c r="BT81" s="16"/>
      <c r="BU81" s="16"/>
      <c r="BV81" s="16"/>
      <c r="BW81" s="16"/>
      <c r="BX81" s="16"/>
      <c r="BY81" s="16"/>
      <c r="BZ81" s="16"/>
      <c r="CA81" s="16"/>
      <c r="CB81" s="16"/>
      <c r="CC81" s="16"/>
    </row>
    <row r="82" spans="2:81" s="18" customFormat="1" ht="16.5" customHeight="1">
      <c r="B82" s="17"/>
      <c r="C82" s="17"/>
      <c r="D82" s="17"/>
      <c r="E82" s="17" t="s">
        <v>2806</v>
      </c>
      <c r="F82" s="17"/>
      <c r="G82" s="17"/>
      <c r="H82" s="17"/>
      <c r="I82" s="17"/>
      <c r="J82" s="17"/>
      <c r="K82" s="17"/>
      <c r="L82" s="17"/>
      <c r="M82" s="17"/>
      <c r="AU82" s="16"/>
      <c r="AV82" s="16"/>
      <c r="AW82" s="16"/>
      <c r="AX82" s="16"/>
      <c r="AY82" s="16"/>
      <c r="AZ82" s="16"/>
      <c r="BA82" s="16"/>
      <c r="BB82" s="16"/>
      <c r="BC82" s="16"/>
      <c r="BD82" s="16"/>
      <c r="BE82" s="16"/>
      <c r="BF82" s="16"/>
      <c r="BG82" s="16"/>
      <c r="BH82" s="16"/>
      <c r="BI82" s="16"/>
      <c r="BJ82" s="16"/>
      <c r="BK82" s="16"/>
      <c r="BL82" s="16"/>
      <c r="BM82" s="16"/>
      <c r="BN82" s="16"/>
      <c r="BO82" s="16"/>
      <c r="BP82" s="16"/>
      <c r="BQ82" s="16"/>
      <c r="BR82" s="16"/>
      <c r="BS82" s="16"/>
      <c r="BT82" s="16"/>
      <c r="BU82" s="16"/>
      <c r="BV82" s="16"/>
      <c r="BW82" s="16"/>
      <c r="BX82" s="16"/>
      <c r="BY82" s="16"/>
      <c r="BZ82" s="16"/>
      <c r="CA82" s="16"/>
      <c r="CB82" s="16"/>
      <c r="CC82" s="16"/>
    </row>
    <row r="83" spans="2:81" s="18" customFormat="1" ht="16.5" customHeight="1">
      <c r="B83" s="17"/>
      <c r="C83" s="17"/>
      <c r="D83" s="17"/>
      <c r="E83" s="17"/>
      <c r="F83" s="17" t="s">
        <v>2807</v>
      </c>
      <c r="G83" s="17"/>
      <c r="H83" s="17"/>
      <c r="I83" s="17"/>
      <c r="J83" s="17"/>
      <c r="K83" s="17"/>
      <c r="L83" s="17"/>
      <c r="M83" s="17"/>
      <c r="AU83" s="16"/>
      <c r="AV83" s="16"/>
      <c r="AW83" s="16"/>
      <c r="AX83" s="16"/>
      <c r="AY83" s="16"/>
      <c r="AZ83" s="16"/>
      <c r="BA83" s="16"/>
      <c r="BB83" s="16"/>
      <c r="BC83" s="16"/>
      <c r="BD83" s="16"/>
      <c r="BE83" s="16"/>
      <c r="BF83" s="16"/>
      <c r="BG83" s="16"/>
      <c r="BH83" s="16"/>
      <c r="BI83" s="16"/>
      <c r="BJ83" s="16"/>
      <c r="BK83" s="16"/>
      <c r="BL83" s="16"/>
      <c r="BM83" s="16"/>
      <c r="BN83" s="16"/>
      <c r="BO83" s="16"/>
      <c r="BP83" s="16"/>
      <c r="BQ83" s="16"/>
      <c r="BR83" s="16"/>
      <c r="BS83" s="16"/>
      <c r="BT83" s="16"/>
      <c r="BU83" s="16"/>
      <c r="BV83" s="16"/>
      <c r="BW83" s="16"/>
      <c r="BX83" s="16"/>
      <c r="BY83" s="16"/>
      <c r="BZ83" s="16"/>
      <c r="CA83" s="16"/>
      <c r="CB83" s="16"/>
      <c r="CC83" s="16"/>
    </row>
    <row r="84" spans="2:81" s="18" customFormat="1" ht="16.5" customHeight="1">
      <c r="B84" s="17"/>
      <c r="C84" s="17"/>
      <c r="D84" s="17"/>
      <c r="E84" s="17"/>
      <c r="F84" s="17" t="s">
        <v>2784</v>
      </c>
      <c r="G84" s="17"/>
      <c r="H84" s="17"/>
      <c r="I84" s="17"/>
      <c r="J84" s="17"/>
      <c r="K84" s="17"/>
      <c r="L84" s="17"/>
      <c r="M84" s="17"/>
      <c r="AU84" s="16"/>
      <c r="AV84" s="16"/>
      <c r="AW84" s="16"/>
      <c r="AX84" s="16"/>
      <c r="AY84" s="16"/>
      <c r="AZ84" s="16"/>
      <c r="BA84" s="16"/>
      <c r="BB84" s="16"/>
      <c r="BC84" s="16"/>
      <c r="BD84" s="16"/>
      <c r="BE84" s="16"/>
      <c r="BF84" s="16"/>
      <c r="BG84" s="16"/>
      <c r="BH84" s="16"/>
      <c r="BI84" s="16"/>
      <c r="BJ84" s="16"/>
      <c r="BK84" s="16"/>
      <c r="BL84" s="16"/>
      <c r="BM84" s="16"/>
      <c r="BN84" s="16"/>
      <c r="BO84" s="16"/>
      <c r="BP84" s="16"/>
      <c r="BQ84" s="16"/>
      <c r="BR84" s="16"/>
      <c r="BS84" s="16"/>
      <c r="BT84" s="16"/>
      <c r="BU84" s="16"/>
      <c r="BV84" s="16"/>
      <c r="BW84" s="16"/>
      <c r="BX84" s="16"/>
      <c r="BY84" s="16"/>
      <c r="BZ84" s="16"/>
      <c r="CA84" s="16"/>
      <c r="CB84" s="16"/>
      <c r="CC84" s="16"/>
    </row>
    <row r="85" spans="2:81" s="18" customFormat="1" ht="16.5" customHeight="1">
      <c r="B85" s="17"/>
      <c r="C85" s="17"/>
      <c r="D85" s="17"/>
      <c r="E85" s="17"/>
      <c r="F85" s="17"/>
      <c r="G85" s="17" t="s">
        <v>2808</v>
      </c>
      <c r="H85" s="17"/>
      <c r="I85" s="17"/>
      <c r="J85" s="17"/>
      <c r="K85" s="17"/>
      <c r="L85" s="17"/>
      <c r="M85" s="17"/>
      <c r="AU85" s="16"/>
      <c r="AV85" s="16"/>
      <c r="AW85" s="16"/>
      <c r="AX85" s="16"/>
      <c r="AY85" s="16"/>
      <c r="AZ85" s="16"/>
      <c r="BA85" s="16"/>
      <c r="BB85" s="16"/>
      <c r="BC85" s="16"/>
      <c r="BD85" s="16"/>
      <c r="BE85" s="16"/>
      <c r="BF85" s="16"/>
      <c r="BG85" s="16"/>
      <c r="BH85" s="16"/>
      <c r="BI85" s="16"/>
      <c r="BJ85" s="16"/>
      <c r="BK85" s="16"/>
      <c r="BL85" s="16"/>
      <c r="BM85" s="16"/>
      <c r="BN85" s="16"/>
      <c r="BO85" s="16"/>
      <c r="BP85" s="16"/>
      <c r="BQ85" s="16"/>
      <c r="BR85" s="16"/>
      <c r="BS85" s="16"/>
      <c r="BT85" s="16"/>
      <c r="BU85" s="16"/>
      <c r="BV85" s="16"/>
      <c r="BW85" s="16"/>
      <c r="BX85" s="16"/>
      <c r="BY85" s="16"/>
      <c r="BZ85" s="16"/>
      <c r="CA85" s="16"/>
      <c r="CB85" s="16"/>
      <c r="CC85" s="16"/>
    </row>
    <row r="86" spans="2:81" s="18" customFormat="1" ht="16.5" customHeight="1">
      <c r="B86" s="17"/>
      <c r="C86" s="17"/>
      <c r="D86" s="17"/>
      <c r="E86" s="17"/>
      <c r="F86" s="17"/>
      <c r="G86" s="17" t="s">
        <v>2784</v>
      </c>
      <c r="H86" s="17"/>
      <c r="I86" s="17"/>
      <c r="J86" s="17"/>
      <c r="K86" s="17"/>
      <c r="L86" s="17"/>
      <c r="M86" s="17"/>
      <c r="AU86" s="16"/>
      <c r="AV86" s="16"/>
      <c r="AW86" s="16"/>
      <c r="AX86" s="16"/>
      <c r="AY86" s="16"/>
      <c r="AZ86" s="16"/>
      <c r="BA86" s="16"/>
      <c r="BB86" s="16"/>
      <c r="BC86" s="16"/>
      <c r="BD86" s="16"/>
      <c r="BE86" s="16"/>
      <c r="BF86" s="16"/>
      <c r="BG86" s="16"/>
      <c r="BH86" s="16"/>
      <c r="BI86" s="16"/>
      <c r="BJ86" s="16"/>
      <c r="BK86" s="16"/>
      <c r="BL86" s="16"/>
      <c r="BM86" s="16"/>
      <c r="BN86" s="16"/>
      <c r="BO86" s="16"/>
      <c r="BP86" s="16"/>
      <c r="BQ86" s="16"/>
      <c r="BR86" s="16"/>
      <c r="BS86" s="16"/>
      <c r="BT86" s="16"/>
      <c r="BU86" s="16"/>
      <c r="BV86" s="16"/>
      <c r="BW86" s="16"/>
      <c r="BX86" s="16"/>
      <c r="BY86" s="16"/>
      <c r="BZ86" s="16"/>
      <c r="CA86" s="16"/>
      <c r="CB86" s="16"/>
      <c r="CC86" s="16"/>
    </row>
    <row r="87" spans="2:81" s="18" customFormat="1" ht="16.5" customHeight="1">
      <c r="B87" s="17"/>
      <c r="C87" s="17"/>
      <c r="D87" s="17"/>
      <c r="E87" s="17"/>
      <c r="F87" s="17"/>
      <c r="G87" s="17"/>
      <c r="H87" s="17" t="s">
        <v>2786</v>
      </c>
      <c r="I87" s="17"/>
      <c r="J87" s="17"/>
      <c r="K87" s="17"/>
      <c r="L87" s="17"/>
      <c r="M87" s="17"/>
      <c r="AU87" s="16"/>
      <c r="AV87" s="16"/>
      <c r="AW87" s="16"/>
      <c r="AX87" s="16"/>
      <c r="AY87" s="16"/>
      <c r="AZ87" s="16"/>
      <c r="BA87" s="16"/>
      <c r="BB87" s="16"/>
      <c r="BC87" s="16"/>
      <c r="BD87" s="16"/>
      <c r="BE87" s="16"/>
      <c r="BF87" s="16"/>
      <c r="BG87" s="16"/>
      <c r="BH87" s="16"/>
      <c r="BI87" s="16"/>
      <c r="BJ87" s="16"/>
      <c r="BK87" s="16"/>
      <c r="BL87" s="16"/>
      <c r="BM87" s="16"/>
      <c r="BN87" s="16"/>
      <c r="BO87" s="16"/>
      <c r="BP87" s="16"/>
      <c r="BQ87" s="16"/>
      <c r="BR87" s="16"/>
      <c r="BS87" s="16"/>
      <c r="BT87" s="16"/>
      <c r="BU87" s="16"/>
      <c r="BV87" s="16"/>
      <c r="BW87" s="16"/>
      <c r="BX87" s="16"/>
      <c r="BY87" s="16"/>
      <c r="BZ87" s="16"/>
      <c r="CA87" s="16"/>
      <c r="CB87" s="16"/>
      <c r="CC87" s="16"/>
    </row>
    <row r="88" spans="2:81" s="18" customFormat="1" ht="16.5" customHeight="1">
      <c r="B88" s="17"/>
      <c r="C88" s="17"/>
      <c r="D88" s="17"/>
      <c r="E88" s="17"/>
      <c r="F88" s="17"/>
      <c r="G88" s="17" t="s">
        <v>1689</v>
      </c>
      <c r="H88" s="17"/>
      <c r="I88" s="17"/>
      <c r="J88" s="17"/>
      <c r="K88" s="17"/>
      <c r="L88" s="17"/>
      <c r="M88" s="17"/>
      <c r="AU88" s="16"/>
      <c r="AV88" s="16"/>
      <c r="AW88" s="16"/>
      <c r="AX88" s="16"/>
      <c r="AY88" s="16"/>
      <c r="AZ88" s="16"/>
      <c r="BA88" s="16"/>
      <c r="BB88" s="16"/>
      <c r="BC88" s="16"/>
      <c r="BD88" s="16"/>
      <c r="BE88" s="16"/>
      <c r="BF88" s="16"/>
      <c r="BG88" s="16"/>
      <c r="BH88" s="16"/>
      <c r="BI88" s="16"/>
      <c r="BJ88" s="16"/>
      <c r="BK88" s="16"/>
      <c r="BL88" s="16"/>
      <c r="BM88" s="16"/>
      <c r="BN88" s="16"/>
      <c r="BO88" s="16"/>
      <c r="BP88" s="16"/>
      <c r="BQ88" s="16"/>
      <c r="BR88" s="16"/>
      <c r="BS88" s="16"/>
      <c r="BT88" s="16"/>
      <c r="BU88" s="16"/>
      <c r="BV88" s="16"/>
      <c r="BW88" s="16"/>
      <c r="BX88" s="16"/>
      <c r="BY88" s="16"/>
      <c r="BZ88" s="16"/>
      <c r="CA88" s="16"/>
      <c r="CB88" s="16"/>
      <c r="CC88" s="16"/>
    </row>
    <row r="89" spans="2:81" s="18" customFormat="1" ht="16.5" customHeight="1">
      <c r="B89" s="17"/>
      <c r="C89" s="17"/>
      <c r="D89" s="17"/>
      <c r="E89" s="17"/>
      <c r="F89" s="17" t="s">
        <v>1689</v>
      </c>
      <c r="G89" s="17"/>
      <c r="H89" s="17"/>
      <c r="I89" s="17"/>
      <c r="J89" s="17"/>
      <c r="K89" s="17"/>
      <c r="L89" s="17"/>
      <c r="M89" s="17"/>
      <c r="AU89" s="16"/>
      <c r="AV89" s="16"/>
      <c r="AW89" s="16"/>
      <c r="AX89" s="16"/>
      <c r="AY89" s="16"/>
      <c r="AZ89" s="16"/>
      <c r="BA89" s="16"/>
      <c r="BB89" s="16"/>
      <c r="BC89" s="16"/>
      <c r="BD89" s="16"/>
      <c r="BE89" s="16"/>
      <c r="BF89" s="16"/>
      <c r="BG89" s="16"/>
      <c r="BH89" s="16"/>
      <c r="BI89" s="16"/>
      <c r="BJ89" s="16"/>
      <c r="BK89" s="16"/>
      <c r="BL89" s="16"/>
      <c r="BM89" s="16"/>
      <c r="BN89" s="16"/>
      <c r="BO89" s="16"/>
      <c r="BP89" s="16"/>
      <c r="BQ89" s="16"/>
      <c r="BR89" s="16"/>
      <c r="BS89" s="16"/>
      <c r="BT89" s="16"/>
      <c r="BU89" s="16"/>
      <c r="BV89" s="16"/>
      <c r="BW89" s="16"/>
      <c r="BX89" s="16"/>
      <c r="BY89" s="16"/>
      <c r="BZ89" s="16"/>
      <c r="CA89" s="16"/>
      <c r="CB89" s="16"/>
      <c r="CC89" s="16"/>
    </row>
    <row r="90" spans="2:81" s="18" customFormat="1" ht="16.5" customHeight="1">
      <c r="B90" s="17"/>
      <c r="C90" s="17"/>
      <c r="D90" s="17"/>
      <c r="E90" s="17"/>
      <c r="F90" s="17"/>
      <c r="G90" s="17"/>
      <c r="H90" s="17"/>
      <c r="I90" s="17"/>
      <c r="J90" s="17"/>
      <c r="K90" s="17"/>
      <c r="L90" s="17"/>
      <c r="M90" s="17"/>
      <c r="AU90" s="16"/>
      <c r="AV90" s="16"/>
      <c r="AW90" s="16"/>
      <c r="AX90" s="16"/>
      <c r="AY90" s="16"/>
      <c r="AZ90" s="16"/>
      <c r="BA90" s="16"/>
      <c r="BB90" s="16"/>
      <c r="BC90" s="16"/>
      <c r="BD90" s="16"/>
      <c r="BE90" s="16"/>
      <c r="BF90" s="16"/>
      <c r="BG90" s="16"/>
      <c r="BH90" s="16"/>
      <c r="BI90" s="16"/>
      <c r="BJ90" s="16"/>
      <c r="BK90" s="16"/>
      <c r="BL90" s="16"/>
      <c r="BM90" s="16"/>
      <c r="BN90" s="16"/>
      <c r="BO90" s="16"/>
      <c r="BP90" s="16"/>
      <c r="BQ90" s="16"/>
      <c r="BR90" s="16"/>
      <c r="BS90" s="16"/>
      <c r="BT90" s="16"/>
      <c r="BU90" s="16"/>
      <c r="BV90" s="16"/>
      <c r="BW90" s="16"/>
      <c r="BX90" s="16"/>
      <c r="BY90" s="16"/>
      <c r="BZ90" s="16"/>
      <c r="CA90" s="16"/>
      <c r="CB90" s="16"/>
      <c r="CC90" s="16"/>
    </row>
    <row r="91" spans="2:81" ht="16.5" customHeight="1">
      <c r="C91" s="17" t="s">
        <v>2810</v>
      </c>
    </row>
  </sheetData>
  <mergeCells count="60">
    <mergeCell ref="AM2:AS2"/>
    <mergeCell ref="O2:Q2"/>
    <mergeCell ref="R2:Y2"/>
    <mergeCell ref="Z2:AB2"/>
    <mergeCell ref="AC2:AI2"/>
    <mergeCell ref="AJ2:AL2"/>
    <mergeCell ref="AM4:AS4"/>
    <mergeCell ref="O3:Q3"/>
    <mergeCell ref="R3:Y3"/>
    <mergeCell ref="Z3:AB3"/>
    <mergeCell ref="AC3:AI3"/>
    <mergeCell ref="AJ3:AL3"/>
    <mergeCell ref="AM3:AS3"/>
    <mergeCell ref="O4:Q4"/>
    <mergeCell ref="R4:Y4"/>
    <mergeCell ref="Z4:AB4"/>
    <mergeCell ref="AC4:AI4"/>
    <mergeCell ref="AJ4:AL4"/>
    <mergeCell ref="D19:K19"/>
    <mergeCell ref="L19:S19"/>
    <mergeCell ref="T19:AA19"/>
    <mergeCell ref="AB19:AC19"/>
    <mergeCell ref="AD19:AU19"/>
    <mergeCell ref="I7:P7"/>
    <mergeCell ref="Q7:Y7"/>
    <mergeCell ref="I8:P8"/>
    <mergeCell ref="I9:P9"/>
    <mergeCell ref="Q9:Y9"/>
    <mergeCell ref="AV19:BM19"/>
    <mergeCell ref="AV20:BM20"/>
    <mergeCell ref="AV21:BM21"/>
    <mergeCell ref="D40:N40"/>
    <mergeCell ref="O40:AA40"/>
    <mergeCell ref="AB40:AF40"/>
    <mergeCell ref="AG40:BK40"/>
    <mergeCell ref="D33:K33"/>
    <mergeCell ref="L33:S33"/>
    <mergeCell ref="T33:AS33"/>
    <mergeCell ref="AT33:BK33"/>
    <mergeCell ref="D34:K34"/>
    <mergeCell ref="L34:S34"/>
    <mergeCell ref="T34:AS34"/>
    <mergeCell ref="AT34:BK34"/>
    <mergeCell ref="AV22:BM22"/>
    <mergeCell ref="D39:N39"/>
    <mergeCell ref="O39:AA39"/>
    <mergeCell ref="AB39:AF39"/>
    <mergeCell ref="AG39:BK39"/>
    <mergeCell ref="AV27:BM27"/>
    <mergeCell ref="D28:K28"/>
    <mergeCell ref="L28:S28"/>
    <mergeCell ref="T28:AA28"/>
    <mergeCell ref="AB28:AC28"/>
    <mergeCell ref="AD28:AU28"/>
    <mergeCell ref="AV28:BM28"/>
    <mergeCell ref="D27:K27"/>
    <mergeCell ref="L27:S27"/>
    <mergeCell ref="T27:AA27"/>
    <mergeCell ref="AB27:AC27"/>
    <mergeCell ref="AD27:AU27"/>
  </mergeCells>
  <phoneticPr fontId="2"/>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sheetPr codeName="Sheet12">
    <tabColor rgb="FF00B050"/>
  </sheetPr>
  <dimension ref="B1:CD405"/>
  <sheetViews>
    <sheetView showGridLines="0" tabSelected="1" zoomScale="90" zoomScaleNormal="90" workbookViewId="0"/>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850" t="str">
        <f>表紙!E12</f>
        <v>システム名</v>
      </c>
      <c r="P2" s="851"/>
      <c r="Q2" s="852"/>
      <c r="R2" s="859" t="str">
        <f>表紙!L12</f>
        <v>Acelink</v>
      </c>
      <c r="S2" s="860"/>
      <c r="T2" s="860"/>
      <c r="U2" s="860"/>
      <c r="V2" s="860"/>
      <c r="W2" s="860"/>
      <c r="X2" s="860"/>
      <c r="Y2" s="861"/>
      <c r="Z2" s="868" t="str">
        <f>表紙!E15</f>
        <v>機能ID</v>
      </c>
      <c r="AA2" s="851"/>
      <c r="AB2" s="852"/>
      <c r="AC2" s="859" t="str">
        <f>表紙!L15</f>
        <v>VKZ340100</v>
      </c>
      <c r="AD2" s="860"/>
      <c r="AE2" s="860"/>
      <c r="AF2" s="860"/>
      <c r="AG2" s="860"/>
      <c r="AH2" s="860"/>
      <c r="AI2" s="861"/>
      <c r="AJ2" s="868" t="str">
        <f>表紙!E16</f>
        <v>機能名</v>
      </c>
      <c r="AK2" s="851"/>
      <c r="AL2" s="852"/>
      <c r="AM2" s="859" t="str">
        <f>表紙!L16</f>
        <v>元帳データ集計</v>
      </c>
      <c r="AN2" s="860"/>
      <c r="AO2" s="860"/>
      <c r="AP2" s="860"/>
      <c r="AQ2" s="860"/>
      <c r="AR2" s="860"/>
      <c r="AS2" s="874"/>
      <c r="AT2" s="5"/>
    </row>
    <row r="3" spans="2:46" s="3" customFormat="1" ht="15.75">
      <c r="O3" s="853" t="str">
        <f>表紙!E13</f>
        <v>サブシステムID</v>
      </c>
      <c r="P3" s="854"/>
      <c r="Q3" s="855"/>
      <c r="R3" s="862" t="str">
        <f>表紙!L13</f>
        <v>AL</v>
      </c>
      <c r="S3" s="863"/>
      <c r="T3" s="863"/>
      <c r="U3" s="863"/>
      <c r="V3" s="863"/>
      <c r="W3" s="863"/>
      <c r="X3" s="863"/>
      <c r="Y3" s="864"/>
      <c r="Z3" s="869" t="str">
        <f>表紙!E18</f>
        <v>作成年月日</v>
      </c>
      <c r="AA3" s="854"/>
      <c r="AB3" s="855"/>
      <c r="AC3" s="875">
        <f>表紙!L18</f>
        <v>42562</v>
      </c>
      <c r="AD3" s="876"/>
      <c r="AE3" s="876"/>
      <c r="AF3" s="876"/>
      <c r="AG3" s="876"/>
      <c r="AH3" s="876"/>
      <c r="AI3" s="877"/>
      <c r="AJ3" s="869" t="str">
        <f>表紙!E19</f>
        <v>作成者</v>
      </c>
      <c r="AK3" s="854"/>
      <c r="AL3" s="855"/>
      <c r="AM3" s="862" t="str">
        <f>表紙!L19</f>
        <v>宇野 淳</v>
      </c>
      <c r="AN3" s="863"/>
      <c r="AO3" s="863"/>
      <c r="AP3" s="863"/>
      <c r="AQ3" s="863"/>
      <c r="AR3" s="863"/>
      <c r="AS3" s="872"/>
      <c r="AT3" s="5"/>
    </row>
    <row r="4" spans="2:46" s="3" customFormat="1" thickBot="1">
      <c r="O4" s="856" t="str">
        <f>表紙!E14</f>
        <v>サブシステム名</v>
      </c>
      <c r="P4" s="857"/>
      <c r="Q4" s="858"/>
      <c r="R4" s="865" t="str">
        <f>表紙!L14</f>
        <v>VKZ</v>
      </c>
      <c r="S4" s="866"/>
      <c r="T4" s="866"/>
      <c r="U4" s="866"/>
      <c r="V4" s="866"/>
      <c r="W4" s="866"/>
      <c r="X4" s="866"/>
      <c r="Y4" s="867"/>
      <c r="Z4" s="870" t="str">
        <f>表紙!E20</f>
        <v>最終更新年月日</v>
      </c>
      <c r="AA4" s="857"/>
      <c r="AB4" s="858"/>
      <c r="AC4" s="878">
        <f>表紙!L20</f>
        <v>42655</v>
      </c>
      <c r="AD4" s="879"/>
      <c r="AE4" s="879"/>
      <c r="AF4" s="879"/>
      <c r="AG4" s="879"/>
      <c r="AH4" s="879"/>
      <c r="AI4" s="880"/>
      <c r="AJ4" s="870" t="str">
        <f>表紙!E21</f>
        <v>最終更新者</v>
      </c>
      <c r="AK4" s="857"/>
      <c r="AL4" s="858"/>
      <c r="AM4" s="865" t="str">
        <f>表紙!L21</f>
        <v>宇野 淳</v>
      </c>
      <c r="AN4" s="866"/>
      <c r="AO4" s="866"/>
      <c r="AP4" s="866"/>
      <c r="AQ4" s="866"/>
      <c r="AR4" s="866"/>
      <c r="AS4" s="871"/>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178</v>
      </c>
      <c r="I7" s="929" t="s">
        <v>1716</v>
      </c>
      <c r="J7" s="929"/>
      <c r="K7" s="929"/>
      <c r="L7" s="929"/>
      <c r="M7" s="929"/>
      <c r="N7" s="929"/>
      <c r="O7" s="929"/>
      <c r="P7" s="929"/>
      <c r="Q7" s="929" t="s">
        <v>1416</v>
      </c>
      <c r="R7" s="929"/>
      <c r="S7" s="929"/>
      <c r="T7" s="929"/>
      <c r="U7" s="929"/>
      <c r="V7" s="929"/>
      <c r="W7" s="929"/>
      <c r="X7" s="929"/>
      <c r="Y7" s="929"/>
      <c r="AO7" s="4"/>
      <c r="AP7" s="4"/>
      <c r="AQ7" s="4"/>
      <c r="AR7" s="4"/>
      <c r="AS7" s="5"/>
      <c r="AT7" s="5"/>
    </row>
    <row r="8" spans="2:46" s="3" customFormat="1">
      <c r="B8" s="66" t="s">
        <v>1363</v>
      </c>
      <c r="I8" s="929" t="str">
        <f>"I"&amp;I7</f>
        <v>ILedgerBalanceStoreLogic</v>
      </c>
      <c r="J8" s="929"/>
      <c r="K8" s="929"/>
      <c r="L8" s="929"/>
      <c r="M8" s="929"/>
      <c r="N8" s="929"/>
      <c r="O8" s="929"/>
      <c r="P8" s="929"/>
      <c r="AO8" s="4"/>
      <c r="AP8" s="4"/>
      <c r="AQ8" s="4"/>
      <c r="AR8" s="4"/>
      <c r="AS8" s="5"/>
      <c r="AT8" s="5"/>
    </row>
    <row r="9" spans="2:46" s="3" customFormat="1">
      <c r="B9" s="66" t="s">
        <v>1364</v>
      </c>
      <c r="I9" s="929" t="s">
        <v>2535</v>
      </c>
      <c r="J9" s="929"/>
      <c r="K9" s="929"/>
      <c r="L9" s="929"/>
      <c r="M9" s="929"/>
      <c r="N9" s="929"/>
      <c r="O9" s="929"/>
      <c r="P9" s="929"/>
      <c r="Q9" s="929" t="s">
        <v>1416</v>
      </c>
      <c r="R9" s="929"/>
      <c r="S9" s="929"/>
      <c r="T9" s="929"/>
      <c r="U9" s="929"/>
      <c r="V9" s="929"/>
      <c r="W9" s="929"/>
      <c r="X9" s="929"/>
      <c r="Y9" s="929"/>
      <c r="AO9" s="4"/>
      <c r="AP9" s="4"/>
      <c r="AQ9" s="4"/>
      <c r="AR9" s="4"/>
      <c r="AS9" s="5"/>
      <c r="AT9" s="5"/>
    </row>
    <row r="10" spans="2:46" s="3" customFormat="1" ht="15.75">
      <c r="AO10" s="4"/>
      <c r="AP10" s="4"/>
      <c r="AQ10" s="4"/>
      <c r="AR10" s="4"/>
      <c r="AS10" s="5"/>
      <c r="AT10" s="5"/>
    </row>
    <row r="11" spans="2:46" s="3" customFormat="1" ht="15.75">
      <c r="AO11" s="4"/>
      <c r="AP11" s="4"/>
      <c r="AQ11" s="4"/>
      <c r="AR11" s="4"/>
      <c r="AS11" s="5"/>
      <c r="AT11" s="5"/>
    </row>
    <row r="12" spans="2:46" s="3" customFormat="1">
      <c r="B12" s="66" t="s">
        <v>22</v>
      </c>
      <c r="AO12" s="4"/>
      <c r="AP12" s="4"/>
      <c r="AQ12" s="4"/>
      <c r="AR12" s="4"/>
      <c r="AS12" s="5"/>
      <c r="AT12" s="5"/>
    </row>
    <row r="13" spans="2:46" s="3" customFormat="1" ht="15.75">
      <c r="AO13" s="4"/>
      <c r="AP13" s="4"/>
      <c r="AQ13" s="4"/>
      <c r="AR13" s="4"/>
      <c r="AS13" s="5"/>
      <c r="AT13" s="5"/>
    </row>
    <row r="14" spans="2:46" s="3" customFormat="1" ht="15.75">
      <c r="C14" s="17" t="s">
        <v>1955</v>
      </c>
      <c r="AO14" s="4"/>
      <c r="AP14" s="4"/>
      <c r="AQ14" s="4"/>
      <c r="AR14" s="4"/>
      <c r="AS14" s="5"/>
      <c r="AT14" s="5"/>
    </row>
    <row r="15" spans="2:46" s="3" customFormat="1" ht="15.75">
      <c r="AO15" s="4"/>
      <c r="AP15" s="4"/>
      <c r="AQ15" s="4"/>
      <c r="AR15" s="4"/>
      <c r="AS15" s="5"/>
      <c r="AT15" s="5"/>
    </row>
    <row r="16" spans="2:46" s="3" customFormat="1" ht="15.7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6.5" customHeight="1">
      <c r="B19" s="17"/>
      <c r="C19" s="355" t="s">
        <v>92</v>
      </c>
      <c r="D19" s="922" t="s">
        <v>87</v>
      </c>
      <c r="E19" s="923"/>
      <c r="F19" s="923"/>
      <c r="G19" s="923"/>
      <c r="H19" s="923"/>
      <c r="I19" s="923"/>
      <c r="J19" s="923"/>
      <c r="K19" s="924"/>
      <c r="L19" s="925" t="s">
        <v>88</v>
      </c>
      <c r="M19" s="926"/>
      <c r="N19" s="926"/>
      <c r="O19" s="926"/>
      <c r="P19" s="926"/>
      <c r="Q19" s="926"/>
      <c r="R19" s="926"/>
      <c r="S19" s="927"/>
      <c r="T19" s="922" t="s">
        <v>95</v>
      </c>
      <c r="U19" s="923"/>
      <c r="V19" s="923"/>
      <c r="W19" s="923"/>
      <c r="X19" s="923"/>
      <c r="Y19" s="923"/>
      <c r="Z19" s="923"/>
      <c r="AA19" s="924"/>
      <c r="AB19" s="925" t="s">
        <v>107</v>
      </c>
      <c r="AC19" s="926"/>
      <c r="AD19" s="925" t="s">
        <v>96</v>
      </c>
      <c r="AE19" s="926"/>
      <c r="AF19" s="926"/>
      <c r="AG19" s="926"/>
      <c r="AH19" s="926"/>
      <c r="AI19" s="926"/>
      <c r="AJ19" s="926"/>
      <c r="AK19" s="926"/>
      <c r="AL19" s="926"/>
      <c r="AM19" s="926"/>
      <c r="AN19" s="926"/>
      <c r="AO19" s="926"/>
      <c r="AP19" s="926"/>
      <c r="AQ19" s="926"/>
      <c r="AR19" s="926"/>
      <c r="AS19" s="926"/>
      <c r="AT19" s="926"/>
      <c r="AU19" s="927"/>
      <c r="AV19" s="925" t="s">
        <v>30</v>
      </c>
      <c r="AW19" s="926"/>
      <c r="AX19" s="926"/>
      <c r="AY19" s="926"/>
      <c r="AZ19" s="926"/>
      <c r="BA19" s="926"/>
      <c r="BB19" s="926"/>
      <c r="BC19" s="926"/>
      <c r="BD19" s="926"/>
      <c r="BE19" s="926"/>
      <c r="BF19" s="926"/>
      <c r="BG19" s="926"/>
      <c r="BH19" s="926"/>
      <c r="BI19" s="926"/>
      <c r="BJ19" s="926"/>
      <c r="BK19" s="926"/>
      <c r="BL19" s="926"/>
      <c r="BM19" s="927"/>
      <c r="BN19" s="16"/>
      <c r="BO19" s="16"/>
      <c r="BP19" s="16"/>
      <c r="BQ19" s="16"/>
      <c r="BR19" s="16"/>
      <c r="BS19" s="16"/>
      <c r="BT19" s="16"/>
      <c r="BU19" s="16"/>
      <c r="BV19" s="16"/>
      <c r="BW19" s="16"/>
      <c r="BX19" s="16"/>
      <c r="BY19" s="16"/>
      <c r="BZ19" s="16"/>
      <c r="CA19" s="16"/>
      <c r="CB19" s="16"/>
      <c r="CC19" s="16"/>
    </row>
    <row r="20" spans="2:81" s="14" customFormat="1" ht="14.25" customHeight="1">
      <c r="B20" s="17"/>
      <c r="C20" s="356">
        <v>1</v>
      </c>
      <c r="D20" s="357" t="s">
        <v>350</v>
      </c>
      <c r="E20" s="358"/>
      <c r="F20" s="358"/>
      <c r="G20" s="358"/>
      <c r="H20" s="358"/>
      <c r="I20" s="358"/>
      <c r="J20" s="358"/>
      <c r="K20" s="359"/>
      <c r="L20" s="357" t="s">
        <v>351</v>
      </c>
      <c r="M20" s="358"/>
      <c r="N20" s="358"/>
      <c r="O20" s="358"/>
      <c r="P20" s="358"/>
      <c r="Q20" s="358"/>
      <c r="R20" s="358"/>
      <c r="S20" s="359"/>
      <c r="T20" s="357" t="s">
        <v>352</v>
      </c>
      <c r="U20" s="358"/>
      <c r="V20" s="358"/>
      <c r="W20" s="358"/>
      <c r="X20" s="358"/>
      <c r="Y20" s="358"/>
      <c r="Z20" s="358"/>
      <c r="AA20" s="359"/>
      <c r="AB20" s="360"/>
      <c r="AC20" s="361"/>
      <c r="AD20" s="357" t="s">
        <v>353</v>
      </c>
      <c r="AE20" s="358"/>
      <c r="AF20" s="358"/>
      <c r="AG20" s="358"/>
      <c r="AH20" s="358"/>
      <c r="AI20" s="358"/>
      <c r="AJ20" s="358"/>
      <c r="AK20" s="358"/>
      <c r="AL20" s="358"/>
      <c r="AM20" s="358"/>
      <c r="AN20" s="358"/>
      <c r="AO20" s="358"/>
      <c r="AP20" s="358"/>
      <c r="AQ20" s="358"/>
      <c r="AR20" s="358"/>
      <c r="AS20" s="358"/>
      <c r="AT20" s="358"/>
      <c r="AU20" s="359"/>
      <c r="AV20" s="928"/>
      <c r="AW20" s="928"/>
      <c r="AX20" s="928"/>
      <c r="AY20" s="928"/>
      <c r="AZ20" s="928"/>
      <c r="BA20" s="928"/>
      <c r="BB20" s="928"/>
      <c r="BC20" s="928"/>
      <c r="BD20" s="928"/>
      <c r="BE20" s="928"/>
      <c r="BF20" s="928"/>
      <c r="BG20" s="928"/>
      <c r="BH20" s="928"/>
      <c r="BI20" s="928"/>
      <c r="BJ20" s="928"/>
      <c r="BK20" s="928"/>
      <c r="BL20" s="928"/>
      <c r="BM20" s="928"/>
      <c r="BN20" s="16"/>
      <c r="BO20" s="16"/>
      <c r="BP20" s="16"/>
      <c r="BQ20" s="16"/>
      <c r="BR20" s="16"/>
      <c r="BS20" s="16"/>
      <c r="BT20" s="16"/>
      <c r="BU20" s="16"/>
      <c r="BV20" s="16"/>
      <c r="BW20" s="16"/>
      <c r="BX20" s="16"/>
      <c r="BY20" s="16"/>
      <c r="BZ20" s="16"/>
      <c r="CA20" s="16"/>
      <c r="CB20" s="16"/>
      <c r="CC20" s="16"/>
    </row>
    <row r="21" spans="2:81" s="14" customFormat="1" ht="14.25" customHeight="1">
      <c r="B21" s="17"/>
      <c r="C21" s="356">
        <v>2</v>
      </c>
      <c r="D21" s="357" t="s">
        <v>354</v>
      </c>
      <c r="E21" s="358"/>
      <c r="F21" s="358"/>
      <c r="G21" s="358"/>
      <c r="H21" s="358"/>
      <c r="I21" s="358"/>
      <c r="J21" s="358"/>
      <c r="K21" s="359"/>
      <c r="L21" s="357" t="s">
        <v>355</v>
      </c>
      <c r="M21" s="358"/>
      <c r="N21" s="358"/>
      <c r="O21" s="358"/>
      <c r="P21" s="358"/>
      <c r="Q21" s="358"/>
      <c r="R21" s="358"/>
      <c r="S21" s="359"/>
      <c r="T21" s="428" t="s">
        <v>125</v>
      </c>
      <c r="U21" s="358"/>
      <c r="V21" s="358"/>
      <c r="W21" s="358"/>
      <c r="X21" s="358"/>
      <c r="Y21" s="358"/>
      <c r="Z21" s="358"/>
      <c r="AA21" s="359"/>
      <c r="AB21" s="360"/>
      <c r="AC21" s="361"/>
      <c r="AD21" s="357" t="s">
        <v>357</v>
      </c>
      <c r="AE21" s="358"/>
      <c r="AF21" s="358"/>
      <c r="AG21" s="358"/>
      <c r="AH21" s="358"/>
      <c r="AI21" s="358"/>
      <c r="AJ21" s="358"/>
      <c r="AK21" s="358"/>
      <c r="AL21" s="358"/>
      <c r="AM21" s="358"/>
      <c r="AN21" s="358"/>
      <c r="AO21" s="358"/>
      <c r="AP21" s="358"/>
      <c r="AQ21" s="358"/>
      <c r="AR21" s="358"/>
      <c r="AS21" s="358"/>
      <c r="AT21" s="358"/>
      <c r="AU21" s="359"/>
      <c r="AV21" s="928"/>
      <c r="AW21" s="928"/>
      <c r="AX21" s="928"/>
      <c r="AY21" s="928"/>
      <c r="AZ21" s="928"/>
      <c r="BA21" s="928"/>
      <c r="BB21" s="928"/>
      <c r="BC21" s="928"/>
      <c r="BD21" s="928"/>
      <c r="BE21" s="928"/>
      <c r="BF21" s="928"/>
      <c r="BG21" s="928"/>
      <c r="BH21" s="928"/>
      <c r="BI21" s="928"/>
      <c r="BJ21" s="928"/>
      <c r="BK21" s="928"/>
      <c r="BL21" s="928"/>
      <c r="BM21" s="928"/>
      <c r="BN21" s="16"/>
      <c r="BO21" s="16"/>
      <c r="BP21" s="16"/>
      <c r="BQ21" s="16"/>
      <c r="BR21" s="16"/>
      <c r="BS21" s="16"/>
      <c r="BT21" s="16"/>
      <c r="BU21" s="16"/>
      <c r="BV21" s="16"/>
      <c r="BW21" s="16"/>
      <c r="BX21" s="16"/>
      <c r="BY21" s="16"/>
      <c r="BZ21" s="16"/>
      <c r="CA21" s="16"/>
      <c r="CB21" s="16"/>
      <c r="CC21" s="16"/>
    </row>
    <row r="22" spans="2:81" s="14" customFormat="1" ht="14.25" customHeight="1">
      <c r="B22" s="17"/>
      <c r="C22" s="356">
        <v>3</v>
      </c>
      <c r="D22" s="357" t="s">
        <v>358</v>
      </c>
      <c r="E22" s="358"/>
      <c r="F22" s="358"/>
      <c r="G22" s="358"/>
      <c r="H22" s="358"/>
      <c r="I22" s="358"/>
      <c r="J22" s="358"/>
      <c r="K22" s="359"/>
      <c r="L22" s="357" t="s">
        <v>359</v>
      </c>
      <c r="M22" s="358"/>
      <c r="N22" s="358"/>
      <c r="O22" s="358"/>
      <c r="P22" s="358"/>
      <c r="Q22" s="358"/>
      <c r="R22" s="358"/>
      <c r="S22" s="359"/>
      <c r="T22" s="357" t="s">
        <v>360</v>
      </c>
      <c r="U22" s="358"/>
      <c r="V22" s="358"/>
      <c r="W22" s="358"/>
      <c r="X22" s="358"/>
      <c r="Y22" s="358"/>
      <c r="Z22" s="358"/>
      <c r="AA22" s="359"/>
      <c r="AB22" s="360"/>
      <c r="AC22" s="361"/>
      <c r="AD22" s="357" t="s">
        <v>361</v>
      </c>
      <c r="AE22" s="358"/>
      <c r="AF22" s="358"/>
      <c r="AG22" s="358"/>
      <c r="AH22" s="358"/>
      <c r="AI22" s="358"/>
      <c r="AJ22" s="358"/>
      <c r="AK22" s="358"/>
      <c r="AL22" s="358"/>
      <c r="AM22" s="358"/>
      <c r="AN22" s="358"/>
      <c r="AO22" s="358"/>
      <c r="AP22" s="358"/>
      <c r="AQ22" s="358"/>
      <c r="AR22" s="358"/>
      <c r="AS22" s="358"/>
      <c r="AT22" s="358"/>
      <c r="AU22" s="359"/>
      <c r="AV22" s="928"/>
      <c r="AW22" s="928"/>
      <c r="AX22" s="928"/>
      <c r="AY22" s="928"/>
      <c r="AZ22" s="928"/>
      <c r="BA22" s="928"/>
      <c r="BB22" s="928"/>
      <c r="BC22" s="928"/>
      <c r="BD22" s="928"/>
      <c r="BE22" s="928"/>
      <c r="BF22" s="928"/>
      <c r="BG22" s="928"/>
      <c r="BH22" s="928"/>
      <c r="BI22" s="928"/>
      <c r="BJ22" s="928"/>
      <c r="BK22" s="928"/>
      <c r="BL22" s="928"/>
      <c r="BM22" s="928"/>
      <c r="BN22" s="16"/>
      <c r="BO22" s="16"/>
      <c r="BP22" s="16"/>
      <c r="BQ22" s="16"/>
      <c r="BR22" s="16"/>
      <c r="BS22" s="16"/>
      <c r="BT22" s="16"/>
      <c r="BU22" s="16"/>
      <c r="BV22" s="16"/>
      <c r="BW22" s="16"/>
      <c r="BX22" s="16"/>
      <c r="BY22" s="16"/>
      <c r="BZ22" s="16"/>
      <c r="CA22" s="16"/>
      <c r="CB22" s="16"/>
      <c r="CC22" s="16"/>
    </row>
    <row r="23" spans="2:81" s="14" customFormat="1" ht="14.25" customHeight="1">
      <c r="B23" s="17"/>
      <c r="C23" s="356">
        <v>4</v>
      </c>
      <c r="D23" s="357" t="s">
        <v>198</v>
      </c>
      <c r="E23" s="358"/>
      <c r="F23" s="358"/>
      <c r="G23" s="358"/>
      <c r="H23" s="358"/>
      <c r="I23" s="358"/>
      <c r="J23" s="358"/>
      <c r="K23" s="359"/>
      <c r="L23" s="417" t="s">
        <v>1578</v>
      </c>
      <c r="M23" s="358"/>
      <c r="N23" s="358"/>
      <c r="O23" s="358"/>
      <c r="P23" s="358"/>
      <c r="Q23" s="358"/>
      <c r="R23" s="358"/>
      <c r="S23" s="359"/>
      <c r="T23" s="357" t="s">
        <v>112</v>
      </c>
      <c r="U23" s="358"/>
      <c r="V23" s="358"/>
      <c r="W23" s="358"/>
      <c r="X23" s="358"/>
      <c r="Y23" s="358"/>
      <c r="Z23" s="358"/>
      <c r="AA23" s="359"/>
      <c r="AB23" s="360"/>
      <c r="AC23" s="361"/>
      <c r="AD23" s="357" t="s">
        <v>194</v>
      </c>
      <c r="AE23" s="358"/>
      <c r="AF23" s="358"/>
      <c r="AG23" s="358"/>
      <c r="AH23" s="358"/>
      <c r="AI23" s="358"/>
      <c r="AJ23" s="358"/>
      <c r="AK23" s="358"/>
      <c r="AL23" s="358"/>
      <c r="AM23" s="358"/>
      <c r="AN23" s="358"/>
      <c r="AO23" s="358"/>
      <c r="AP23" s="358"/>
      <c r="AQ23" s="358"/>
      <c r="AR23" s="358"/>
      <c r="AS23" s="358"/>
      <c r="AT23" s="358"/>
      <c r="AU23" s="359"/>
      <c r="AV23" s="930"/>
      <c r="AW23" s="930"/>
      <c r="AX23" s="930"/>
      <c r="AY23" s="930"/>
      <c r="AZ23" s="930"/>
      <c r="BA23" s="930"/>
      <c r="BB23" s="930"/>
      <c r="BC23" s="930"/>
      <c r="BD23" s="930"/>
      <c r="BE23" s="930"/>
      <c r="BF23" s="930"/>
      <c r="BG23" s="930"/>
      <c r="BH23" s="930"/>
      <c r="BI23" s="930"/>
      <c r="BJ23" s="930"/>
      <c r="BK23" s="930"/>
      <c r="BL23" s="930"/>
      <c r="BM23" s="930"/>
      <c r="BN23" s="16"/>
      <c r="BO23" s="16"/>
      <c r="BP23" s="16"/>
      <c r="BQ23" s="16"/>
      <c r="BR23" s="16"/>
      <c r="BS23" s="16"/>
      <c r="BT23" s="16"/>
      <c r="BU23" s="16"/>
      <c r="BV23" s="16"/>
      <c r="BW23" s="16"/>
      <c r="BX23" s="16"/>
      <c r="BY23" s="16"/>
      <c r="BZ23" s="16"/>
      <c r="CA23" s="16"/>
      <c r="CB23" s="16"/>
      <c r="CC23" s="16"/>
    </row>
    <row r="24" spans="2:81" s="15" customFormat="1" ht="14.25" customHeight="1">
      <c r="B24" s="7"/>
      <c r="C24" s="356">
        <v>5</v>
      </c>
      <c r="D24" s="357" t="s">
        <v>197</v>
      </c>
      <c r="E24" s="358"/>
      <c r="F24" s="358"/>
      <c r="G24" s="358"/>
      <c r="H24" s="358"/>
      <c r="I24" s="358"/>
      <c r="J24" s="358"/>
      <c r="K24" s="359"/>
      <c r="L24" s="357" t="s">
        <v>195</v>
      </c>
      <c r="M24" s="358"/>
      <c r="N24" s="358"/>
      <c r="O24" s="358"/>
      <c r="P24" s="358"/>
      <c r="Q24" s="358"/>
      <c r="R24" s="358"/>
      <c r="S24" s="359"/>
      <c r="T24" s="357" t="s">
        <v>190</v>
      </c>
      <c r="U24" s="358"/>
      <c r="V24" s="358"/>
      <c r="W24" s="358"/>
      <c r="X24" s="358"/>
      <c r="Y24" s="358"/>
      <c r="Z24" s="358"/>
      <c r="AA24" s="359"/>
      <c r="AB24" s="360"/>
      <c r="AC24" s="361"/>
      <c r="AD24" s="357" t="s">
        <v>1254</v>
      </c>
      <c r="AE24" s="358"/>
      <c r="AF24" s="358"/>
      <c r="AG24" s="358"/>
      <c r="AH24" s="358"/>
      <c r="AI24" s="358"/>
      <c r="AJ24" s="358"/>
      <c r="AK24" s="358"/>
      <c r="AL24" s="358"/>
      <c r="AM24" s="358"/>
      <c r="AN24" s="358"/>
      <c r="AO24" s="358"/>
      <c r="AP24" s="358"/>
      <c r="AQ24" s="358"/>
      <c r="AR24" s="358"/>
      <c r="AS24" s="358"/>
      <c r="AT24" s="358"/>
      <c r="AU24" s="359"/>
      <c r="AV24" s="928"/>
      <c r="AW24" s="928"/>
      <c r="AX24" s="928"/>
      <c r="AY24" s="928"/>
      <c r="AZ24" s="928"/>
      <c r="BA24" s="928"/>
      <c r="BB24" s="928"/>
      <c r="BC24" s="928"/>
      <c r="BD24" s="928"/>
      <c r="BE24" s="928"/>
      <c r="BF24" s="928"/>
      <c r="BG24" s="928"/>
      <c r="BH24" s="928"/>
      <c r="BI24" s="928"/>
      <c r="BJ24" s="928"/>
      <c r="BK24" s="928"/>
      <c r="BL24" s="928"/>
      <c r="BM24" s="928"/>
      <c r="BN24" s="16"/>
      <c r="BO24" s="16"/>
      <c r="BP24" s="16"/>
      <c r="BQ24" s="16"/>
      <c r="BR24" s="16"/>
      <c r="BS24" s="16"/>
      <c r="BT24" s="16"/>
      <c r="BU24" s="16"/>
      <c r="BV24" s="16"/>
      <c r="BW24" s="16"/>
      <c r="BX24" s="16"/>
      <c r="BY24" s="16"/>
      <c r="BZ24" s="16"/>
      <c r="CA24" s="16"/>
      <c r="CB24" s="16"/>
      <c r="CC24" s="16"/>
    </row>
    <row r="27" spans="2:81" ht="16.5" customHeight="1">
      <c r="B27" s="65" t="s">
        <v>91</v>
      </c>
    </row>
    <row r="29" spans="2:81" s="31" customFormat="1" ht="15" customHeight="1">
      <c r="B29" s="17"/>
      <c r="C29" s="355" t="s">
        <v>92</v>
      </c>
      <c r="D29" s="922" t="s">
        <v>87</v>
      </c>
      <c r="E29" s="923"/>
      <c r="F29" s="923"/>
      <c r="G29" s="923"/>
      <c r="H29" s="923"/>
      <c r="I29" s="923"/>
      <c r="J29" s="923"/>
      <c r="K29" s="924"/>
      <c r="L29" s="925" t="s">
        <v>88</v>
      </c>
      <c r="M29" s="926"/>
      <c r="N29" s="926"/>
      <c r="O29" s="926"/>
      <c r="P29" s="926"/>
      <c r="Q29" s="926"/>
      <c r="R29" s="926"/>
      <c r="S29" s="927"/>
      <c r="T29" s="922" t="s">
        <v>95</v>
      </c>
      <c r="U29" s="923"/>
      <c r="V29" s="923"/>
      <c r="W29" s="923"/>
      <c r="X29" s="923"/>
      <c r="Y29" s="923"/>
      <c r="Z29" s="923"/>
      <c r="AA29" s="924"/>
      <c r="AB29" s="925" t="s">
        <v>107</v>
      </c>
      <c r="AC29" s="926"/>
      <c r="AD29" s="925" t="s">
        <v>96</v>
      </c>
      <c r="AE29" s="926"/>
      <c r="AF29" s="926"/>
      <c r="AG29" s="926"/>
      <c r="AH29" s="926"/>
      <c r="AI29" s="926"/>
      <c r="AJ29" s="926"/>
      <c r="AK29" s="926"/>
      <c r="AL29" s="926"/>
      <c r="AM29" s="926"/>
      <c r="AN29" s="926"/>
      <c r="AO29" s="926"/>
      <c r="AP29" s="926"/>
      <c r="AQ29" s="926"/>
      <c r="AR29" s="926"/>
      <c r="AS29" s="926"/>
      <c r="AT29" s="926"/>
      <c r="AU29" s="927"/>
      <c r="AV29" s="925" t="s">
        <v>30</v>
      </c>
      <c r="AW29" s="926"/>
      <c r="AX29" s="926"/>
      <c r="AY29" s="926"/>
      <c r="AZ29" s="926"/>
      <c r="BA29" s="926"/>
      <c r="BB29" s="926"/>
      <c r="BC29" s="926"/>
      <c r="BD29" s="926"/>
      <c r="BE29" s="926"/>
      <c r="BF29" s="926"/>
      <c r="BG29" s="926"/>
      <c r="BH29" s="926"/>
      <c r="BI29" s="926"/>
      <c r="BJ29" s="926"/>
      <c r="BK29" s="926"/>
      <c r="BL29" s="926"/>
      <c r="BM29" s="927"/>
      <c r="BN29" s="16"/>
      <c r="BO29" s="16"/>
      <c r="BP29" s="16"/>
      <c r="BQ29" s="16"/>
      <c r="BR29" s="16"/>
      <c r="BS29" s="16"/>
      <c r="BT29" s="16"/>
      <c r="BU29" s="16"/>
      <c r="BV29" s="16"/>
      <c r="BW29" s="16"/>
      <c r="BX29" s="16"/>
      <c r="BY29" s="16"/>
      <c r="BZ29" s="16"/>
      <c r="CA29" s="16"/>
      <c r="CB29" s="16"/>
      <c r="CC29" s="16"/>
    </row>
    <row r="30" spans="2:81" s="14" customFormat="1" ht="14.25" customHeight="1">
      <c r="B30" s="17"/>
      <c r="C30" s="356">
        <v>1</v>
      </c>
      <c r="D30" s="928" t="s">
        <v>3414</v>
      </c>
      <c r="E30" s="928"/>
      <c r="F30" s="928"/>
      <c r="G30" s="928"/>
      <c r="H30" s="928"/>
      <c r="I30" s="928"/>
      <c r="J30" s="928"/>
      <c r="K30" s="928"/>
      <c r="L30" s="928" t="s">
        <v>3412</v>
      </c>
      <c r="M30" s="928"/>
      <c r="N30" s="928"/>
      <c r="O30" s="928"/>
      <c r="P30" s="928"/>
      <c r="Q30" s="928"/>
      <c r="R30" s="928"/>
      <c r="S30" s="928"/>
      <c r="T30" s="928" t="s">
        <v>3404</v>
      </c>
      <c r="U30" s="928"/>
      <c r="V30" s="928"/>
      <c r="W30" s="928"/>
      <c r="X30" s="928"/>
      <c r="Y30" s="928"/>
      <c r="Z30" s="928"/>
      <c r="AA30" s="928"/>
      <c r="AB30" s="912"/>
      <c r="AC30" s="921"/>
      <c r="AD30" s="928" t="s">
        <v>3413</v>
      </c>
      <c r="AE30" s="928"/>
      <c r="AF30" s="928"/>
      <c r="AG30" s="928"/>
      <c r="AH30" s="928"/>
      <c r="AI30" s="928"/>
      <c r="AJ30" s="928"/>
      <c r="AK30" s="928"/>
      <c r="AL30" s="928"/>
      <c r="AM30" s="928"/>
      <c r="AN30" s="928"/>
      <c r="AO30" s="928"/>
      <c r="AP30" s="928"/>
      <c r="AQ30" s="928"/>
      <c r="AR30" s="928"/>
      <c r="AS30" s="928"/>
      <c r="AT30" s="928"/>
      <c r="AU30" s="928"/>
      <c r="AV30" s="930"/>
      <c r="AW30" s="930"/>
      <c r="AX30" s="930"/>
      <c r="AY30" s="930"/>
      <c r="AZ30" s="930"/>
      <c r="BA30" s="930"/>
      <c r="BB30" s="930"/>
      <c r="BC30" s="930"/>
      <c r="BD30" s="930"/>
      <c r="BE30" s="930"/>
      <c r="BF30" s="930"/>
      <c r="BG30" s="930"/>
      <c r="BH30" s="930"/>
      <c r="BI30" s="930"/>
      <c r="BJ30" s="930"/>
      <c r="BK30" s="930"/>
      <c r="BL30" s="930"/>
      <c r="BM30" s="930"/>
      <c r="BN30" s="16"/>
      <c r="BO30" s="16"/>
      <c r="BP30" s="16"/>
      <c r="BQ30" s="16"/>
      <c r="BR30" s="16"/>
      <c r="BS30" s="16"/>
      <c r="BT30" s="16"/>
      <c r="BU30" s="16"/>
      <c r="BV30" s="16"/>
      <c r="BW30" s="16"/>
      <c r="BX30" s="16"/>
      <c r="BY30" s="16"/>
      <c r="BZ30" s="16"/>
      <c r="CA30" s="16"/>
      <c r="CB30" s="16"/>
      <c r="CC30" s="16"/>
    </row>
    <row r="33" spans="2:81" ht="16.5" customHeight="1">
      <c r="B33" s="65" t="s">
        <v>106</v>
      </c>
    </row>
    <row r="35" spans="2:81" ht="16.5" customHeight="1">
      <c r="C35" s="355" t="s">
        <v>92</v>
      </c>
      <c r="D35" s="922" t="s">
        <v>87</v>
      </c>
      <c r="E35" s="923"/>
      <c r="F35" s="923"/>
      <c r="G35" s="923"/>
      <c r="H35" s="923"/>
      <c r="I35" s="923"/>
      <c r="J35" s="923"/>
      <c r="K35" s="924"/>
      <c r="L35" s="925" t="s">
        <v>88</v>
      </c>
      <c r="M35" s="926"/>
      <c r="N35" s="926"/>
      <c r="O35" s="926"/>
      <c r="P35" s="926"/>
      <c r="Q35" s="926"/>
      <c r="R35" s="926"/>
      <c r="S35" s="927"/>
      <c r="T35" s="925" t="s">
        <v>105</v>
      </c>
      <c r="U35" s="926"/>
      <c r="V35" s="926"/>
      <c r="W35" s="926"/>
      <c r="X35" s="926"/>
      <c r="Y35" s="926"/>
      <c r="Z35" s="926"/>
      <c r="AA35" s="926"/>
      <c r="AB35" s="926"/>
      <c r="AC35" s="926"/>
      <c r="AD35" s="926"/>
      <c r="AE35" s="926"/>
      <c r="AF35" s="926"/>
      <c r="AG35" s="926"/>
      <c r="AH35" s="926"/>
      <c r="AI35" s="926"/>
      <c r="AJ35" s="926"/>
      <c r="AK35" s="926"/>
      <c r="AL35" s="926"/>
      <c r="AM35" s="926"/>
      <c r="AN35" s="926"/>
      <c r="AO35" s="926"/>
      <c r="AP35" s="926"/>
      <c r="AQ35" s="926"/>
      <c r="AR35" s="926"/>
      <c r="AS35" s="927"/>
      <c r="AT35" s="925" t="s">
        <v>30</v>
      </c>
      <c r="AU35" s="926"/>
      <c r="AV35" s="926"/>
      <c r="AW35" s="926"/>
      <c r="AX35" s="926"/>
      <c r="AY35" s="926"/>
      <c r="AZ35" s="926"/>
      <c r="BA35" s="926"/>
      <c r="BB35" s="926"/>
      <c r="BC35" s="926"/>
      <c r="BD35" s="926"/>
      <c r="BE35" s="926"/>
      <c r="BF35" s="926"/>
      <c r="BG35" s="926"/>
      <c r="BH35" s="926"/>
      <c r="BI35" s="926"/>
      <c r="BJ35" s="926"/>
      <c r="BK35" s="927"/>
    </row>
    <row r="36" spans="2:81" ht="14.25" customHeight="1">
      <c r="C36" s="602">
        <v>1</v>
      </c>
      <c r="D36" s="928" t="s">
        <v>2652</v>
      </c>
      <c r="E36" s="928"/>
      <c r="F36" s="928"/>
      <c r="G36" s="928"/>
      <c r="H36" s="928"/>
      <c r="I36" s="928"/>
      <c r="J36" s="928"/>
      <c r="K36" s="928"/>
      <c r="L36" s="928" t="s">
        <v>2653</v>
      </c>
      <c r="M36" s="928"/>
      <c r="N36" s="928"/>
      <c r="O36" s="928"/>
      <c r="P36" s="928"/>
      <c r="Q36" s="928"/>
      <c r="R36" s="928"/>
      <c r="S36" s="928"/>
      <c r="T36" s="897"/>
      <c r="U36" s="898"/>
      <c r="V36" s="898"/>
      <c r="W36" s="898"/>
      <c r="X36" s="898"/>
      <c r="Y36" s="898"/>
      <c r="Z36" s="898"/>
      <c r="AA36" s="898"/>
      <c r="AB36" s="898"/>
      <c r="AC36" s="898"/>
      <c r="AD36" s="898"/>
      <c r="AE36" s="898"/>
      <c r="AF36" s="898"/>
      <c r="AG36" s="898"/>
      <c r="AH36" s="898"/>
      <c r="AI36" s="898"/>
      <c r="AJ36" s="898"/>
      <c r="AK36" s="898"/>
      <c r="AL36" s="898"/>
      <c r="AM36" s="898"/>
      <c r="AN36" s="898"/>
      <c r="AO36" s="898"/>
      <c r="AP36" s="898"/>
      <c r="AQ36" s="898"/>
      <c r="AR36" s="898"/>
      <c r="AS36" s="899"/>
      <c r="AT36" s="928"/>
      <c r="AU36" s="928"/>
      <c r="AV36" s="928"/>
      <c r="AW36" s="928"/>
      <c r="AX36" s="928"/>
      <c r="AY36" s="928"/>
      <c r="AZ36" s="928"/>
      <c r="BA36" s="928"/>
      <c r="BB36" s="928"/>
      <c r="BC36" s="928"/>
      <c r="BD36" s="928"/>
      <c r="BE36" s="928"/>
      <c r="BF36" s="928"/>
      <c r="BG36" s="928"/>
      <c r="BH36" s="928"/>
      <c r="BI36" s="928"/>
      <c r="BJ36" s="928"/>
      <c r="BK36" s="928"/>
    </row>
    <row r="37" spans="2:81" ht="14.25" customHeight="1">
      <c r="C37" s="356">
        <v>2</v>
      </c>
      <c r="D37" s="928" t="s">
        <v>1377</v>
      </c>
      <c r="E37" s="928"/>
      <c r="F37" s="928"/>
      <c r="G37" s="928"/>
      <c r="H37" s="928"/>
      <c r="I37" s="928"/>
      <c r="J37" s="928"/>
      <c r="K37" s="928"/>
      <c r="L37" s="928" t="s">
        <v>2352</v>
      </c>
      <c r="M37" s="928"/>
      <c r="N37" s="928"/>
      <c r="O37" s="928"/>
      <c r="P37" s="928"/>
      <c r="Q37" s="928"/>
      <c r="R37" s="928"/>
      <c r="S37" s="928"/>
      <c r="T37" s="897"/>
      <c r="U37" s="898"/>
      <c r="V37" s="898"/>
      <c r="W37" s="898"/>
      <c r="X37" s="898"/>
      <c r="Y37" s="898"/>
      <c r="Z37" s="898"/>
      <c r="AA37" s="898"/>
      <c r="AB37" s="898"/>
      <c r="AC37" s="898"/>
      <c r="AD37" s="898"/>
      <c r="AE37" s="898"/>
      <c r="AF37" s="898"/>
      <c r="AG37" s="898"/>
      <c r="AH37" s="898"/>
      <c r="AI37" s="898"/>
      <c r="AJ37" s="898"/>
      <c r="AK37" s="898"/>
      <c r="AL37" s="898"/>
      <c r="AM37" s="898"/>
      <c r="AN37" s="898"/>
      <c r="AO37" s="898"/>
      <c r="AP37" s="898"/>
      <c r="AQ37" s="898"/>
      <c r="AR37" s="898"/>
      <c r="AS37" s="899"/>
      <c r="AT37" s="928"/>
      <c r="AU37" s="928"/>
      <c r="AV37" s="928"/>
      <c r="AW37" s="928"/>
      <c r="AX37" s="928"/>
      <c r="AY37" s="928"/>
      <c r="AZ37" s="928"/>
      <c r="BA37" s="928"/>
      <c r="BB37" s="928"/>
      <c r="BC37" s="928"/>
      <c r="BD37" s="928"/>
      <c r="BE37" s="928"/>
      <c r="BF37" s="928"/>
      <c r="BG37" s="928"/>
      <c r="BH37" s="928"/>
      <c r="BI37" s="928"/>
      <c r="BJ37" s="928"/>
      <c r="BK37" s="928"/>
    </row>
    <row r="38" spans="2:81" ht="14.25" customHeight="1">
      <c r="C38" s="356">
        <v>3</v>
      </c>
      <c r="D38" s="928" t="s">
        <v>1401</v>
      </c>
      <c r="E38" s="928"/>
      <c r="F38" s="928"/>
      <c r="G38" s="928"/>
      <c r="H38" s="928"/>
      <c r="I38" s="928"/>
      <c r="J38" s="928"/>
      <c r="K38" s="928"/>
      <c r="L38" s="928" t="s">
        <v>1402</v>
      </c>
      <c r="M38" s="928"/>
      <c r="N38" s="928"/>
      <c r="O38" s="928"/>
      <c r="P38" s="928"/>
      <c r="Q38" s="928"/>
      <c r="R38" s="928"/>
      <c r="S38" s="928"/>
      <c r="T38" s="897"/>
      <c r="U38" s="898"/>
      <c r="V38" s="898"/>
      <c r="W38" s="898"/>
      <c r="X38" s="898"/>
      <c r="Y38" s="898"/>
      <c r="Z38" s="898"/>
      <c r="AA38" s="898"/>
      <c r="AB38" s="898"/>
      <c r="AC38" s="898"/>
      <c r="AD38" s="898"/>
      <c r="AE38" s="898"/>
      <c r="AF38" s="898"/>
      <c r="AG38" s="898"/>
      <c r="AH38" s="898"/>
      <c r="AI38" s="898"/>
      <c r="AJ38" s="898"/>
      <c r="AK38" s="898"/>
      <c r="AL38" s="898"/>
      <c r="AM38" s="898"/>
      <c r="AN38" s="898"/>
      <c r="AO38" s="898"/>
      <c r="AP38" s="898"/>
      <c r="AQ38" s="898"/>
      <c r="AR38" s="898"/>
      <c r="AS38" s="899"/>
      <c r="AT38" s="928"/>
      <c r="AU38" s="928"/>
      <c r="AV38" s="928"/>
      <c r="AW38" s="928"/>
      <c r="AX38" s="928"/>
      <c r="AY38" s="928"/>
      <c r="AZ38" s="928"/>
      <c r="BA38" s="928"/>
      <c r="BB38" s="928"/>
      <c r="BC38" s="928"/>
      <c r="BD38" s="928"/>
      <c r="BE38" s="928"/>
      <c r="BF38" s="928"/>
      <c r="BG38" s="928"/>
      <c r="BH38" s="928"/>
      <c r="BI38" s="928"/>
      <c r="BJ38" s="928"/>
      <c r="BK38" s="928"/>
    </row>
    <row r="41" spans="2:81" ht="16.5" customHeight="1">
      <c r="B41" s="65" t="s">
        <v>97</v>
      </c>
    </row>
    <row r="43" spans="2:81" ht="16.5" customHeight="1">
      <c r="C43" s="355" t="s">
        <v>92</v>
      </c>
      <c r="D43" s="903" t="s">
        <v>101</v>
      </c>
      <c r="E43" s="903"/>
      <c r="F43" s="903"/>
      <c r="G43" s="903"/>
      <c r="H43" s="903"/>
      <c r="I43" s="903"/>
      <c r="J43" s="903"/>
      <c r="K43" s="903"/>
      <c r="L43" s="903"/>
      <c r="M43" s="903"/>
      <c r="N43" s="903"/>
      <c r="O43" s="904" t="s">
        <v>98</v>
      </c>
      <c r="P43" s="904"/>
      <c r="Q43" s="904"/>
      <c r="R43" s="904"/>
      <c r="S43" s="904"/>
      <c r="T43" s="904"/>
      <c r="U43" s="904"/>
      <c r="V43" s="904"/>
      <c r="W43" s="904"/>
      <c r="X43" s="904"/>
      <c r="Y43" s="904"/>
      <c r="Z43" s="904"/>
      <c r="AA43" s="904"/>
      <c r="AB43" s="904" t="s">
        <v>99</v>
      </c>
      <c r="AC43" s="904"/>
      <c r="AD43" s="904"/>
      <c r="AE43" s="904"/>
      <c r="AF43" s="904"/>
      <c r="AG43" s="904" t="s">
        <v>100</v>
      </c>
      <c r="AH43" s="904"/>
      <c r="AI43" s="904"/>
      <c r="AJ43" s="904"/>
      <c r="AK43" s="904"/>
      <c r="AL43" s="904"/>
      <c r="AM43" s="904"/>
      <c r="AN43" s="904"/>
      <c r="AO43" s="904"/>
      <c r="AP43" s="904"/>
      <c r="AQ43" s="904"/>
      <c r="AR43" s="904"/>
      <c r="AS43" s="904"/>
      <c r="AT43" s="904"/>
      <c r="AU43" s="904"/>
      <c r="AV43" s="904"/>
      <c r="AW43" s="904"/>
      <c r="AX43" s="904"/>
      <c r="AY43" s="904"/>
      <c r="AZ43" s="904"/>
      <c r="BA43" s="904"/>
      <c r="BB43" s="904"/>
      <c r="BC43" s="904"/>
      <c r="BD43" s="904"/>
      <c r="BE43" s="904"/>
      <c r="BF43" s="904"/>
      <c r="BG43" s="904"/>
      <c r="BH43" s="904"/>
      <c r="BI43" s="904"/>
      <c r="BJ43" s="904"/>
      <c r="BK43" s="904"/>
    </row>
    <row r="44" spans="2:81" s="14" customFormat="1" ht="14.25" customHeight="1">
      <c r="B44" s="17"/>
      <c r="C44" s="356"/>
      <c r="D44" s="897"/>
      <c r="E44" s="898"/>
      <c r="F44" s="898"/>
      <c r="G44" s="898"/>
      <c r="H44" s="898"/>
      <c r="I44" s="898"/>
      <c r="J44" s="898"/>
      <c r="K44" s="898"/>
      <c r="L44" s="898"/>
      <c r="M44" s="898"/>
      <c r="N44" s="899"/>
      <c r="O44" s="897"/>
      <c r="P44" s="898"/>
      <c r="Q44" s="898"/>
      <c r="R44" s="898"/>
      <c r="S44" s="898"/>
      <c r="T44" s="898"/>
      <c r="U44" s="898"/>
      <c r="V44" s="898"/>
      <c r="W44" s="898"/>
      <c r="X44" s="898"/>
      <c r="Y44" s="898"/>
      <c r="Z44" s="898"/>
      <c r="AA44" s="899"/>
      <c r="AB44" s="897"/>
      <c r="AC44" s="898"/>
      <c r="AD44" s="898"/>
      <c r="AE44" s="898"/>
      <c r="AF44" s="899"/>
      <c r="AG44" s="897"/>
      <c r="AH44" s="898"/>
      <c r="AI44" s="898"/>
      <c r="AJ44" s="898"/>
      <c r="AK44" s="898"/>
      <c r="AL44" s="898"/>
      <c r="AM44" s="898"/>
      <c r="AN44" s="898"/>
      <c r="AO44" s="898"/>
      <c r="AP44" s="898"/>
      <c r="AQ44" s="898"/>
      <c r="AR44" s="898"/>
      <c r="AS44" s="898"/>
      <c r="AT44" s="898"/>
      <c r="AU44" s="898"/>
      <c r="AV44" s="898"/>
      <c r="AW44" s="898"/>
      <c r="AX44" s="898"/>
      <c r="AY44" s="898"/>
      <c r="AZ44" s="898"/>
      <c r="BA44" s="898"/>
      <c r="BB44" s="898"/>
      <c r="BC44" s="898"/>
      <c r="BD44" s="898"/>
      <c r="BE44" s="898"/>
      <c r="BF44" s="898"/>
      <c r="BG44" s="898"/>
      <c r="BH44" s="898"/>
      <c r="BI44" s="898"/>
      <c r="BJ44" s="898"/>
      <c r="BK44" s="899"/>
      <c r="BL44" s="16"/>
      <c r="BM44" s="16"/>
      <c r="BN44" s="16"/>
      <c r="BO44" s="16"/>
      <c r="BP44" s="16"/>
      <c r="BQ44" s="16"/>
      <c r="BR44" s="16"/>
      <c r="BS44" s="16"/>
      <c r="BT44" s="16"/>
      <c r="BU44" s="16"/>
      <c r="BV44" s="16"/>
      <c r="BW44" s="16"/>
      <c r="BX44" s="16"/>
      <c r="BY44" s="16"/>
      <c r="BZ44" s="16"/>
      <c r="CA44" s="16"/>
      <c r="CB44" s="16"/>
      <c r="CC44" s="16"/>
    </row>
    <row r="47" spans="2:81" s="17" customFormat="1" ht="16.5" customHeight="1">
      <c r="B47" s="65" t="s">
        <v>103</v>
      </c>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6"/>
      <c r="AV47" s="16"/>
      <c r="AW47" s="16"/>
      <c r="AX47" s="16"/>
      <c r="AY47" s="16"/>
      <c r="AZ47" s="16"/>
      <c r="BA47" s="16"/>
      <c r="BB47" s="16"/>
      <c r="BC47" s="16"/>
      <c r="BD47" s="16"/>
      <c r="BE47" s="16"/>
      <c r="BF47" s="16"/>
      <c r="BG47" s="16"/>
      <c r="BH47" s="16"/>
      <c r="BI47" s="16"/>
      <c r="BJ47" s="16"/>
      <c r="BK47" s="16"/>
      <c r="BL47" s="16"/>
      <c r="BM47" s="16"/>
      <c r="BN47" s="16"/>
      <c r="BO47" s="16"/>
      <c r="BP47" s="16"/>
      <c r="BQ47" s="16"/>
      <c r="BR47" s="16"/>
      <c r="BS47" s="16"/>
      <c r="BT47" s="16"/>
      <c r="BU47" s="16"/>
      <c r="BV47" s="16"/>
      <c r="BW47" s="16"/>
      <c r="BX47" s="16"/>
      <c r="BY47" s="16"/>
      <c r="BZ47" s="16"/>
      <c r="CA47" s="16"/>
      <c r="CB47" s="16"/>
      <c r="CC47" s="16"/>
    </row>
    <row r="49" spans="2:81" s="18" customFormat="1" ht="16.5" customHeight="1">
      <c r="B49" s="17"/>
      <c r="C49" s="17" t="s">
        <v>1581</v>
      </c>
      <c r="D49" s="17"/>
      <c r="E49" s="17"/>
      <c r="F49" s="17"/>
      <c r="G49" s="17"/>
      <c r="H49" s="17"/>
      <c r="I49" s="17"/>
      <c r="J49" s="17"/>
      <c r="K49" s="17"/>
      <c r="L49" s="17"/>
      <c r="M49" s="17"/>
      <c r="AU49" s="16"/>
      <c r="AV49" s="16"/>
      <c r="AW49" s="16"/>
      <c r="AX49" s="16"/>
      <c r="AY49" s="16"/>
      <c r="AZ49" s="16"/>
      <c r="BA49" s="16"/>
      <c r="BB49" s="16"/>
      <c r="BC49" s="16"/>
      <c r="BD49" s="16"/>
      <c r="BE49" s="16"/>
      <c r="BF49" s="16"/>
      <c r="BG49" s="16"/>
      <c r="BH49" s="16"/>
      <c r="BI49" s="16"/>
      <c r="BJ49" s="16"/>
      <c r="BK49" s="16"/>
      <c r="BL49" s="16"/>
      <c r="BM49" s="16"/>
      <c r="BN49" s="16"/>
      <c r="BO49" s="16"/>
      <c r="BP49" s="16"/>
      <c r="BQ49" s="16"/>
      <c r="BR49" s="16"/>
      <c r="BS49" s="16"/>
      <c r="BT49" s="16"/>
      <c r="BU49" s="16"/>
      <c r="BV49" s="16"/>
      <c r="BW49" s="16"/>
      <c r="BX49" s="16"/>
      <c r="BY49" s="16"/>
      <c r="BZ49" s="16"/>
      <c r="CA49" s="16"/>
      <c r="CB49" s="16"/>
      <c r="CC49" s="16"/>
    </row>
    <row r="50" spans="2:81" s="18" customFormat="1" ht="16.5" customHeight="1">
      <c r="B50" s="17"/>
      <c r="C50" s="17"/>
      <c r="D50" s="17" t="s">
        <v>2668</v>
      </c>
      <c r="E50" s="17"/>
      <c r="F50" s="17"/>
      <c r="G50" s="17"/>
      <c r="H50" s="17"/>
      <c r="I50" s="17"/>
      <c r="J50" s="17"/>
      <c r="K50" s="17"/>
      <c r="L50" s="17"/>
      <c r="M50" s="17"/>
      <c r="AU50" s="16"/>
      <c r="AV50" s="16"/>
      <c r="AW50" s="16"/>
      <c r="AX50" s="16"/>
      <c r="AY50" s="16"/>
      <c r="AZ50" s="16"/>
      <c r="BA50" s="16"/>
      <c r="BB50" s="16"/>
      <c r="BC50" s="16"/>
      <c r="BD50" s="16"/>
      <c r="BE50" s="16"/>
      <c r="BF50" s="16"/>
      <c r="BG50" s="16"/>
      <c r="BH50" s="16"/>
      <c r="BI50" s="16"/>
      <c r="BJ50" s="16"/>
      <c r="BK50" s="16"/>
      <c r="BL50" s="16"/>
      <c r="BM50" s="16"/>
      <c r="BN50" s="16"/>
      <c r="BO50" s="16"/>
      <c r="BP50" s="16"/>
      <c r="BQ50" s="16"/>
      <c r="BR50" s="16"/>
      <c r="BS50" s="16"/>
      <c r="BT50" s="16"/>
      <c r="BU50" s="16"/>
      <c r="BV50" s="16"/>
      <c r="BW50" s="16"/>
      <c r="BX50" s="16"/>
      <c r="BY50" s="16"/>
      <c r="BZ50" s="16"/>
      <c r="CA50" s="16"/>
      <c r="CB50" s="16"/>
      <c r="CC50" s="16"/>
    </row>
    <row r="51" spans="2:81" s="18" customFormat="1" ht="16.5" customHeight="1">
      <c r="B51" s="17"/>
      <c r="C51" s="17"/>
      <c r="D51" s="17"/>
      <c r="E51" s="17" t="s">
        <v>3638</v>
      </c>
      <c r="F51" s="17"/>
      <c r="G51" s="17"/>
      <c r="H51" s="17"/>
      <c r="I51" s="17"/>
      <c r="J51" s="17"/>
      <c r="K51" s="17"/>
      <c r="L51" s="17"/>
      <c r="M51" s="17"/>
      <c r="AU51" s="16"/>
      <c r="AV51" s="16"/>
      <c r="AW51" s="16"/>
      <c r="AX51" s="16"/>
      <c r="AY51" s="16"/>
      <c r="AZ51" s="16"/>
      <c r="BA51" s="16"/>
      <c r="BB51" s="16"/>
      <c r="BC51" s="16"/>
      <c r="BD51" s="16"/>
      <c r="BE51" s="16"/>
      <c r="BF51" s="16"/>
      <c r="BG51" s="16"/>
      <c r="BH51" s="16"/>
      <c r="BI51" s="16"/>
      <c r="BJ51" s="16"/>
      <c r="BK51" s="16"/>
      <c r="BL51" s="16"/>
      <c r="BM51" s="16"/>
      <c r="BN51" s="16"/>
      <c r="BO51" s="16"/>
      <c r="BP51" s="16"/>
      <c r="BQ51" s="16"/>
      <c r="BR51" s="16"/>
      <c r="BS51" s="16"/>
      <c r="BT51" s="16"/>
      <c r="BU51" s="16"/>
      <c r="BV51" s="16"/>
      <c r="BW51" s="16"/>
      <c r="BX51" s="16"/>
      <c r="BY51" s="16"/>
      <c r="BZ51" s="16"/>
      <c r="CA51" s="16"/>
      <c r="CB51" s="16"/>
      <c r="CC51" s="16"/>
    </row>
    <row r="52" spans="2:81" s="18" customFormat="1" ht="16.5" customHeight="1">
      <c r="B52" s="17"/>
      <c r="C52" s="17"/>
      <c r="D52" s="17"/>
      <c r="E52" s="17" t="s">
        <v>3639</v>
      </c>
      <c r="F52" s="17"/>
      <c r="G52" s="17"/>
      <c r="H52" s="17"/>
      <c r="I52" s="17"/>
      <c r="J52" s="17"/>
      <c r="K52" s="17"/>
      <c r="L52" s="17"/>
      <c r="M52" s="17"/>
      <c r="AU52" s="16"/>
      <c r="AV52" s="16"/>
      <c r="AW52" s="16"/>
      <c r="AX52" s="16"/>
      <c r="AY52" s="16"/>
      <c r="AZ52" s="16"/>
      <c r="BA52" s="16"/>
      <c r="BB52" s="16"/>
      <c r="BC52" s="16"/>
      <c r="BD52" s="16"/>
      <c r="BE52" s="16"/>
      <c r="BF52" s="16"/>
      <c r="BG52" s="16"/>
      <c r="BH52" s="16"/>
      <c r="BI52" s="16"/>
      <c r="BJ52" s="16"/>
      <c r="BK52" s="16"/>
      <c r="BL52" s="16"/>
      <c r="BM52" s="16"/>
      <c r="BN52" s="16"/>
      <c r="BO52" s="16"/>
      <c r="BP52" s="16"/>
      <c r="BQ52" s="16"/>
      <c r="BR52" s="16"/>
      <c r="BS52" s="16"/>
      <c r="BT52" s="16"/>
      <c r="BU52" s="16"/>
      <c r="BV52" s="16"/>
      <c r="BW52" s="16"/>
      <c r="BX52" s="16"/>
      <c r="BY52" s="16"/>
      <c r="BZ52" s="16"/>
      <c r="CA52" s="16"/>
      <c r="CB52" s="16"/>
      <c r="CC52" s="16"/>
    </row>
    <row r="53" spans="2:81" s="18" customFormat="1" ht="16.5" customHeight="1">
      <c r="B53" s="17"/>
      <c r="C53" s="17"/>
      <c r="D53" s="17" t="s">
        <v>2669</v>
      </c>
      <c r="E53" s="17"/>
      <c r="F53" s="17"/>
      <c r="G53" s="17"/>
      <c r="H53" s="17"/>
      <c r="I53" s="17"/>
      <c r="J53" s="17"/>
      <c r="K53" s="17"/>
      <c r="L53" s="17"/>
      <c r="M53" s="17"/>
      <c r="AU53" s="16"/>
      <c r="AV53" s="16"/>
      <c r="AW53" s="16"/>
      <c r="AX53" s="16"/>
      <c r="AY53" s="16"/>
      <c r="AZ53" s="16"/>
      <c r="BA53" s="16"/>
      <c r="BB53" s="16"/>
      <c r="BC53" s="16"/>
      <c r="BD53" s="16"/>
      <c r="BE53" s="16"/>
      <c r="BF53" s="16"/>
      <c r="BG53" s="16"/>
      <c r="BH53" s="16"/>
      <c r="BI53" s="16"/>
      <c r="BJ53" s="16"/>
      <c r="BK53" s="16"/>
      <c r="BL53" s="16"/>
      <c r="BM53" s="16"/>
      <c r="BN53" s="16"/>
      <c r="BO53" s="16"/>
      <c r="BP53" s="16"/>
      <c r="BQ53" s="16"/>
      <c r="BR53" s="16"/>
      <c r="BS53" s="16"/>
      <c r="BT53" s="16"/>
      <c r="BU53" s="16"/>
      <c r="BV53" s="16"/>
      <c r="BW53" s="16"/>
      <c r="BX53" s="16"/>
      <c r="BY53" s="16"/>
      <c r="BZ53" s="16"/>
      <c r="CA53" s="16"/>
      <c r="CB53" s="16"/>
      <c r="CC53" s="16"/>
    </row>
    <row r="54" spans="2:81" s="18" customFormat="1" ht="16.5" customHeight="1">
      <c r="B54" s="17"/>
      <c r="C54" s="17"/>
      <c r="E54" s="17" t="s">
        <v>2029</v>
      </c>
      <c r="F54" s="17"/>
      <c r="G54" s="17"/>
      <c r="H54" s="17"/>
      <c r="I54" s="17"/>
      <c r="J54" s="17"/>
      <c r="K54" s="17"/>
      <c r="L54" s="17"/>
      <c r="M54" s="17"/>
      <c r="AU54" s="16"/>
      <c r="AV54" s="16"/>
      <c r="AW54" s="16"/>
      <c r="AX54" s="16"/>
      <c r="AY54" s="16"/>
      <c r="AZ54" s="16"/>
      <c r="BA54" s="16"/>
      <c r="BB54" s="16"/>
      <c r="BC54" s="16"/>
      <c r="BD54" s="16"/>
      <c r="BE54" s="16"/>
      <c r="BF54" s="16"/>
      <c r="BG54" s="16"/>
      <c r="BH54" s="16"/>
      <c r="BI54" s="16"/>
      <c r="BJ54" s="16"/>
      <c r="BK54" s="16"/>
      <c r="BL54" s="16"/>
      <c r="BM54" s="16"/>
      <c r="BN54" s="16"/>
      <c r="BO54" s="16"/>
      <c r="BP54" s="16"/>
      <c r="BQ54" s="16"/>
      <c r="BR54" s="16"/>
      <c r="BS54" s="16"/>
      <c r="BT54" s="16"/>
      <c r="BU54" s="16"/>
      <c r="BV54" s="16"/>
      <c r="BW54" s="16"/>
      <c r="BX54" s="16"/>
      <c r="BY54" s="16"/>
      <c r="BZ54" s="16"/>
      <c r="CA54" s="16"/>
      <c r="CB54" s="16"/>
      <c r="CC54" s="16"/>
    </row>
    <row r="55" spans="2:81" s="18" customFormat="1" ht="16.5" customHeight="1">
      <c r="B55" s="17"/>
      <c r="C55" s="17"/>
      <c r="E55" s="17" t="s">
        <v>2029</v>
      </c>
      <c r="F55" s="17"/>
      <c r="G55" s="17"/>
      <c r="H55" s="17"/>
      <c r="I55" s="17"/>
      <c r="J55" s="17"/>
      <c r="K55" s="17"/>
      <c r="L55" s="17"/>
      <c r="M55" s="17"/>
      <c r="AU55" s="16"/>
      <c r="AV55" s="16"/>
      <c r="AW55" s="16"/>
      <c r="AX55" s="16"/>
      <c r="AY55" s="16"/>
      <c r="AZ55" s="16"/>
      <c r="BA55" s="16"/>
      <c r="BB55" s="16"/>
      <c r="BC55" s="16"/>
      <c r="BD55" s="16"/>
      <c r="BE55" s="16"/>
      <c r="BF55" s="16"/>
      <c r="BG55" s="16"/>
      <c r="BH55" s="16"/>
      <c r="BI55" s="16"/>
      <c r="BJ55" s="16"/>
      <c r="BK55" s="16"/>
      <c r="BL55" s="16"/>
      <c r="BM55" s="16"/>
      <c r="BN55" s="16"/>
      <c r="BO55" s="16"/>
      <c r="BP55" s="16"/>
      <c r="BQ55" s="16"/>
      <c r="BR55" s="16"/>
      <c r="BS55" s="16"/>
      <c r="BT55" s="16"/>
      <c r="BU55" s="16"/>
      <c r="BV55" s="16"/>
      <c r="BW55" s="16"/>
      <c r="BX55" s="16"/>
      <c r="BY55" s="16"/>
      <c r="BZ55" s="16"/>
      <c r="CA55" s="16"/>
      <c r="CB55" s="16"/>
      <c r="CC55" s="16"/>
    </row>
    <row r="56" spans="2:81" s="18" customFormat="1" ht="16.5" customHeight="1">
      <c r="B56" s="17"/>
      <c r="C56" s="17"/>
      <c r="E56" s="17" t="s">
        <v>1583</v>
      </c>
      <c r="F56" s="17"/>
      <c r="G56" s="17"/>
      <c r="H56" s="17"/>
      <c r="I56" s="17"/>
      <c r="J56" s="17"/>
      <c r="K56" s="17"/>
      <c r="L56" s="17"/>
      <c r="M56" s="17"/>
      <c r="AU56" s="16"/>
      <c r="AV56" s="16"/>
      <c r="AW56" s="16"/>
      <c r="AX56" s="16"/>
      <c r="AY56" s="16"/>
      <c r="AZ56" s="16"/>
      <c r="BA56" s="16"/>
      <c r="BB56" s="16"/>
      <c r="BC56" s="16"/>
      <c r="BD56" s="16"/>
      <c r="BE56" s="16"/>
      <c r="BF56" s="16"/>
      <c r="BG56" s="16"/>
      <c r="BH56" s="16"/>
      <c r="BI56" s="16"/>
      <c r="BJ56" s="16"/>
      <c r="BK56" s="16"/>
      <c r="BL56" s="16"/>
      <c r="BM56" s="16"/>
      <c r="BN56" s="16"/>
      <c r="BO56" s="16"/>
      <c r="BP56" s="16"/>
      <c r="BQ56" s="16"/>
      <c r="BR56" s="16"/>
      <c r="BS56" s="16"/>
      <c r="BT56" s="16"/>
      <c r="BU56" s="16"/>
      <c r="BV56" s="16"/>
      <c r="BW56" s="16"/>
      <c r="BX56" s="16"/>
      <c r="BY56" s="16"/>
      <c r="BZ56" s="16"/>
      <c r="CA56" s="16"/>
      <c r="CB56" s="16"/>
      <c r="CC56" s="16"/>
    </row>
    <row r="57" spans="2:81" s="18" customFormat="1" ht="16.5" customHeight="1">
      <c r="B57" s="17"/>
      <c r="C57" s="17"/>
      <c r="D57" s="17" t="s">
        <v>1582</v>
      </c>
      <c r="F57" s="17"/>
      <c r="G57" s="17"/>
      <c r="H57" s="17"/>
      <c r="I57" s="17"/>
      <c r="J57" s="17"/>
      <c r="K57" s="17"/>
      <c r="L57" s="17"/>
      <c r="M57" s="17"/>
      <c r="AV57" s="16"/>
      <c r="AW57" s="16"/>
      <c r="AX57" s="16"/>
      <c r="AY57" s="16"/>
      <c r="AZ57" s="16"/>
      <c r="BA57" s="16"/>
      <c r="BB57" s="16"/>
      <c r="BC57" s="16"/>
      <c r="BD57" s="16"/>
      <c r="BE57" s="16"/>
      <c r="BF57" s="16"/>
      <c r="BG57" s="16"/>
      <c r="BH57" s="16"/>
      <c r="BI57" s="16"/>
      <c r="BJ57" s="16"/>
      <c r="BK57" s="16"/>
      <c r="BL57" s="16"/>
      <c r="BM57" s="16"/>
      <c r="BN57" s="16"/>
      <c r="BO57" s="16"/>
      <c r="BP57" s="16"/>
      <c r="BQ57" s="16"/>
      <c r="BR57" s="16"/>
      <c r="BS57" s="16"/>
      <c r="BT57" s="16"/>
      <c r="BU57" s="16"/>
      <c r="BV57" s="16"/>
      <c r="BW57" s="16"/>
      <c r="BX57" s="16"/>
      <c r="BY57" s="16"/>
      <c r="BZ57" s="16"/>
      <c r="CA57" s="16"/>
      <c r="CB57" s="16"/>
      <c r="CC57" s="16"/>
    </row>
    <row r="58" spans="2:81" s="18" customFormat="1" ht="16.5" customHeight="1">
      <c r="B58" s="17"/>
      <c r="C58" s="17"/>
      <c r="D58" s="17"/>
      <c r="E58" s="17"/>
      <c r="F58" s="17"/>
      <c r="G58" s="17"/>
      <c r="H58" s="17"/>
      <c r="I58" s="17"/>
      <c r="J58" s="17"/>
      <c r="K58" s="17"/>
      <c r="L58" s="17"/>
      <c r="M58" s="17"/>
      <c r="AV58" s="16"/>
      <c r="AW58" s="16"/>
      <c r="AX58" s="16"/>
      <c r="AY58" s="16"/>
      <c r="AZ58" s="16"/>
      <c r="BA58" s="16"/>
      <c r="BB58" s="16"/>
      <c r="BC58" s="16"/>
      <c r="BD58" s="16"/>
      <c r="BE58" s="16"/>
      <c r="BF58" s="16"/>
      <c r="BG58" s="16"/>
      <c r="BH58" s="16"/>
      <c r="BI58" s="16"/>
      <c r="BJ58" s="16"/>
      <c r="BK58" s="16"/>
      <c r="BL58" s="16"/>
      <c r="BM58" s="16"/>
      <c r="BN58" s="16"/>
      <c r="BO58" s="16"/>
      <c r="BP58" s="16"/>
      <c r="BQ58" s="16"/>
      <c r="BR58" s="16"/>
      <c r="BS58" s="16"/>
      <c r="BT58" s="16"/>
      <c r="BU58" s="16"/>
      <c r="BV58" s="16"/>
      <c r="BW58" s="16"/>
      <c r="BX58" s="16"/>
      <c r="BY58" s="16"/>
      <c r="BZ58" s="16"/>
      <c r="CA58" s="16"/>
      <c r="CB58" s="16"/>
      <c r="CC58" s="16"/>
    </row>
    <row r="59" spans="2:81" s="18" customFormat="1" ht="16.5" customHeight="1">
      <c r="B59" s="17"/>
      <c r="C59" s="17" t="s">
        <v>3415</v>
      </c>
      <c r="D59" s="17"/>
      <c r="E59" s="17"/>
      <c r="F59" s="17"/>
      <c r="G59" s="17"/>
      <c r="H59" s="17"/>
      <c r="I59" s="17"/>
      <c r="J59" s="17"/>
      <c r="K59" s="17"/>
      <c r="L59" s="17"/>
      <c r="M59" s="17"/>
      <c r="AV59" s="16"/>
      <c r="AW59" s="16"/>
      <c r="AX59" s="16"/>
      <c r="AY59" s="16"/>
      <c r="AZ59" s="16"/>
      <c r="BA59" s="16"/>
      <c r="BB59" s="16"/>
      <c r="BC59" s="16"/>
      <c r="BD59" s="16"/>
      <c r="BE59" s="16"/>
      <c r="BF59" s="16"/>
      <c r="BG59" s="16"/>
      <c r="BH59" s="16"/>
      <c r="BI59" s="16"/>
      <c r="BJ59" s="16"/>
      <c r="BK59" s="16"/>
      <c r="BL59" s="16"/>
      <c r="BM59" s="16"/>
      <c r="BN59" s="16"/>
      <c r="BO59" s="16"/>
      <c r="BP59" s="16"/>
      <c r="BQ59" s="16"/>
      <c r="BR59" s="16"/>
      <c r="BS59" s="16"/>
      <c r="BT59" s="16"/>
      <c r="BU59" s="16"/>
      <c r="BV59" s="16"/>
      <c r="BW59" s="16"/>
      <c r="BX59" s="16"/>
      <c r="BY59" s="16"/>
      <c r="BZ59" s="16"/>
      <c r="CA59" s="16"/>
      <c r="CB59" s="16"/>
      <c r="CC59" s="16"/>
    </row>
    <row r="60" spans="2:81" s="18" customFormat="1" ht="16.5" customHeight="1">
      <c r="B60" s="17"/>
      <c r="C60" s="17"/>
      <c r="D60" s="17"/>
      <c r="E60" s="17"/>
      <c r="F60" s="17"/>
      <c r="G60" s="17"/>
      <c r="H60" s="17"/>
      <c r="I60" s="17"/>
      <c r="J60" s="17"/>
      <c r="K60" s="17"/>
      <c r="L60" s="17"/>
      <c r="M60" s="17"/>
      <c r="AU60" s="16"/>
      <c r="AV60" s="16"/>
      <c r="AW60" s="16"/>
      <c r="AX60" s="16"/>
      <c r="AY60" s="16"/>
      <c r="AZ60" s="16"/>
      <c r="BA60" s="16"/>
      <c r="BB60" s="16"/>
      <c r="BC60" s="16"/>
      <c r="BD60" s="16"/>
      <c r="BE60" s="16"/>
      <c r="BF60" s="16"/>
      <c r="BG60" s="16"/>
      <c r="BH60" s="16"/>
      <c r="BI60" s="16"/>
      <c r="BJ60" s="16"/>
      <c r="BK60" s="16"/>
      <c r="BL60" s="16"/>
      <c r="BM60" s="16"/>
      <c r="BN60" s="16"/>
      <c r="BO60" s="16"/>
      <c r="BP60" s="16"/>
      <c r="BQ60" s="16"/>
      <c r="BR60" s="16"/>
      <c r="BS60" s="16"/>
      <c r="BT60" s="16"/>
      <c r="BU60" s="16"/>
      <c r="BV60" s="16"/>
      <c r="BW60" s="16"/>
      <c r="BX60" s="16"/>
      <c r="BY60" s="16"/>
      <c r="BZ60" s="16"/>
      <c r="CA60" s="16"/>
      <c r="CB60" s="16"/>
      <c r="CC60" s="16"/>
    </row>
    <row r="61" spans="2:81" ht="16.5" customHeight="1">
      <c r="C61" s="17" t="s">
        <v>2085</v>
      </c>
    </row>
    <row r="62" spans="2:81" ht="16.5" customHeight="1">
      <c r="D62" s="17" t="s">
        <v>2049</v>
      </c>
    </row>
    <row r="63" spans="2:81" ht="17.25" customHeight="1">
      <c r="D63" s="903" t="s">
        <v>27</v>
      </c>
      <c r="E63" s="903"/>
      <c r="F63" s="903"/>
      <c r="G63" s="903"/>
      <c r="H63" s="903"/>
      <c r="I63" s="903"/>
      <c r="J63" s="903"/>
      <c r="K63" s="903" t="s">
        <v>29</v>
      </c>
      <c r="L63" s="903"/>
      <c r="M63" s="903"/>
      <c r="N63" s="903"/>
      <c r="O63" s="903"/>
      <c r="P63" s="903"/>
      <c r="Q63" s="903"/>
      <c r="R63" s="903" t="s">
        <v>1260</v>
      </c>
      <c r="S63" s="903"/>
      <c r="T63" s="922" t="s">
        <v>1241</v>
      </c>
      <c r="U63" s="923"/>
      <c r="V63" s="923"/>
      <c r="W63" s="923"/>
      <c r="X63" s="924"/>
      <c r="Y63" s="922" t="s">
        <v>30</v>
      </c>
      <c r="Z63" s="923"/>
      <c r="AA63" s="923"/>
      <c r="AB63" s="923"/>
      <c r="AC63" s="923"/>
      <c r="AD63" s="923"/>
      <c r="AE63" s="923"/>
      <c r="AF63" s="923"/>
      <c r="AG63" s="923"/>
      <c r="AH63" s="923"/>
      <c r="AI63" s="923"/>
      <c r="AJ63" s="923"/>
      <c r="AK63" s="923"/>
      <c r="AL63" s="923"/>
      <c r="AM63" s="923"/>
      <c r="AN63" s="923"/>
      <c r="AO63" s="923"/>
      <c r="AP63" s="923"/>
      <c r="AQ63" s="924"/>
    </row>
    <row r="64" spans="2:81" ht="14.25">
      <c r="D64" s="531" t="s">
        <v>2050</v>
      </c>
      <c r="E64" s="348"/>
      <c r="F64" s="348"/>
      <c r="G64" s="348"/>
      <c r="H64" s="348"/>
      <c r="I64" s="348"/>
      <c r="J64" s="349"/>
      <c r="K64" s="531" t="s">
        <v>2052</v>
      </c>
      <c r="L64" s="348"/>
      <c r="M64" s="348"/>
      <c r="N64" s="348"/>
      <c r="O64" s="348"/>
      <c r="P64" s="348"/>
      <c r="Q64" s="349"/>
      <c r="R64" s="912"/>
      <c r="S64" s="913"/>
      <c r="T64" s="531" t="s">
        <v>2054</v>
      </c>
      <c r="U64" s="348"/>
      <c r="V64" s="348"/>
      <c r="W64" s="348"/>
      <c r="X64" s="349"/>
      <c r="Y64" s="531" t="s">
        <v>2056</v>
      </c>
      <c r="Z64" s="348"/>
      <c r="AA64" s="348"/>
      <c r="AB64" s="348"/>
      <c r="AC64" s="348"/>
      <c r="AD64" s="348"/>
      <c r="AE64" s="348"/>
      <c r="AF64" s="348"/>
      <c r="AG64" s="348"/>
      <c r="AH64" s="348"/>
      <c r="AI64" s="348"/>
      <c r="AJ64" s="348"/>
      <c r="AK64" s="348"/>
      <c r="AL64" s="348"/>
      <c r="AM64" s="348"/>
      <c r="AN64" s="348"/>
      <c r="AO64" s="348"/>
      <c r="AP64" s="348"/>
      <c r="AQ64" s="349"/>
    </row>
    <row r="65" spans="2:82" ht="14.25">
      <c r="D65" s="531" t="s">
        <v>2051</v>
      </c>
      <c r="E65" s="348"/>
      <c r="F65" s="348"/>
      <c r="G65" s="348"/>
      <c r="H65" s="348"/>
      <c r="I65" s="348"/>
      <c r="J65" s="349"/>
      <c r="K65" s="531" t="s">
        <v>2053</v>
      </c>
      <c r="L65" s="348"/>
      <c r="M65" s="348"/>
      <c r="N65" s="348"/>
      <c r="O65" s="348"/>
      <c r="P65" s="348"/>
      <c r="Q65" s="349"/>
      <c r="R65" s="912"/>
      <c r="S65" s="913"/>
      <c r="T65" s="531" t="s">
        <v>2055</v>
      </c>
      <c r="U65" s="348"/>
      <c r="V65" s="348"/>
      <c r="W65" s="348"/>
      <c r="X65" s="349"/>
      <c r="Y65" s="531" t="s">
        <v>2057</v>
      </c>
      <c r="Z65" s="348"/>
      <c r="AA65" s="348"/>
      <c r="AB65" s="348"/>
      <c r="AC65" s="348"/>
      <c r="AD65" s="348"/>
      <c r="AE65" s="348"/>
      <c r="AF65" s="348"/>
      <c r="AG65" s="348"/>
      <c r="AH65" s="348"/>
      <c r="AI65" s="348"/>
      <c r="AJ65" s="348"/>
      <c r="AK65" s="348"/>
      <c r="AL65" s="348"/>
      <c r="AM65" s="348"/>
      <c r="AN65" s="348"/>
      <c r="AO65" s="348"/>
      <c r="AP65" s="348"/>
      <c r="AQ65" s="349"/>
    </row>
    <row r="66" spans="2:82" s="18" customFormat="1" ht="16.5" customHeight="1">
      <c r="B66" s="17"/>
      <c r="D66" s="17"/>
      <c r="E66" s="17"/>
      <c r="F66" s="17"/>
      <c r="G66" s="17"/>
      <c r="H66" s="17"/>
      <c r="I66" s="17"/>
      <c r="J66" s="17"/>
      <c r="K66" s="17"/>
      <c r="L66" s="17"/>
      <c r="M66" s="17"/>
      <c r="AV66" s="16"/>
      <c r="AW66" s="16"/>
      <c r="AX66" s="16"/>
      <c r="AY66" s="16"/>
      <c r="AZ66" s="16"/>
      <c r="BA66" s="16"/>
      <c r="BB66" s="16"/>
      <c r="BC66" s="16"/>
      <c r="BD66" s="16"/>
      <c r="BE66" s="16"/>
      <c r="BF66" s="16"/>
      <c r="BG66" s="16"/>
      <c r="BH66" s="16"/>
      <c r="BI66" s="16"/>
      <c r="BJ66" s="16"/>
      <c r="BK66" s="16"/>
      <c r="BL66" s="16"/>
      <c r="BM66" s="16"/>
      <c r="BN66" s="16"/>
      <c r="BO66" s="16"/>
      <c r="BP66" s="16"/>
      <c r="BQ66" s="16"/>
      <c r="BR66" s="16"/>
      <c r="BS66" s="16"/>
      <c r="BT66" s="16"/>
      <c r="BU66" s="16"/>
      <c r="BV66" s="16"/>
      <c r="BW66" s="16"/>
      <c r="BX66" s="16"/>
      <c r="BY66" s="16"/>
      <c r="BZ66" s="16"/>
      <c r="CA66" s="16"/>
      <c r="CB66" s="16"/>
      <c r="CC66" s="16"/>
    </row>
    <row r="67" spans="2:82" s="18" customFormat="1" ht="16.5" customHeight="1">
      <c r="B67" s="17"/>
      <c r="C67" s="18" t="s">
        <v>3641</v>
      </c>
      <c r="D67" s="17"/>
      <c r="E67" s="17"/>
      <c r="F67" s="17"/>
      <c r="G67" s="17"/>
      <c r="H67" s="17"/>
      <c r="I67" s="17"/>
      <c r="J67" s="17"/>
      <c r="K67" s="17"/>
      <c r="L67" s="17"/>
      <c r="M67" s="17"/>
      <c r="AV67" s="16"/>
      <c r="AW67" s="16"/>
      <c r="AX67" s="16"/>
      <c r="AY67" s="16"/>
      <c r="AZ67" s="16"/>
      <c r="BA67" s="16"/>
      <c r="BB67" s="16"/>
      <c r="BC67" s="16"/>
      <c r="BD67" s="16"/>
      <c r="BE67" s="16"/>
      <c r="BF67" s="16"/>
      <c r="BG67" s="16"/>
      <c r="BH67" s="16"/>
      <c r="BI67" s="16"/>
      <c r="BJ67" s="16"/>
      <c r="BK67" s="16"/>
      <c r="BL67" s="16"/>
      <c r="BM67" s="16"/>
      <c r="BN67" s="16"/>
      <c r="BO67" s="16"/>
      <c r="BP67" s="16"/>
      <c r="BQ67" s="16"/>
      <c r="BR67" s="16"/>
      <c r="BS67" s="16"/>
      <c r="BT67" s="16"/>
      <c r="BU67" s="16"/>
      <c r="BV67" s="16"/>
      <c r="BW67" s="16"/>
      <c r="BX67" s="16"/>
      <c r="BY67" s="16"/>
      <c r="BZ67" s="16"/>
      <c r="CA67" s="16"/>
      <c r="CB67" s="16"/>
      <c r="CC67" s="16"/>
    </row>
    <row r="68" spans="2:82" s="18" customFormat="1" ht="16.5" customHeight="1">
      <c r="B68" s="17"/>
      <c r="C68" s="17"/>
      <c r="D68" s="17" t="s">
        <v>3640</v>
      </c>
      <c r="E68" s="17"/>
      <c r="F68" s="17"/>
      <c r="G68" s="17"/>
      <c r="H68" s="17"/>
      <c r="I68" s="17"/>
      <c r="J68" s="17"/>
      <c r="K68" s="17"/>
      <c r="L68" s="17"/>
      <c r="M68" s="17"/>
      <c r="AV68" s="16"/>
      <c r="AW68" s="16"/>
      <c r="AX68" s="16"/>
      <c r="AY68" s="16"/>
      <c r="AZ68" s="16"/>
      <c r="BA68" s="16"/>
      <c r="BB68" s="16"/>
      <c r="BC68" s="16"/>
      <c r="BD68" s="16"/>
      <c r="BE68" s="16"/>
      <c r="BF68" s="16"/>
      <c r="BG68" s="16"/>
      <c r="BH68" s="16"/>
      <c r="BI68" s="16"/>
      <c r="BJ68" s="16"/>
      <c r="BK68" s="16"/>
      <c r="BL68" s="16"/>
      <c r="BM68" s="16"/>
      <c r="BN68" s="16"/>
      <c r="BO68" s="16"/>
      <c r="BP68" s="16"/>
      <c r="BQ68" s="16"/>
      <c r="BR68" s="16"/>
      <c r="BS68" s="16"/>
      <c r="BT68" s="16"/>
      <c r="BU68" s="16"/>
      <c r="BV68" s="16"/>
      <c r="BW68" s="16"/>
      <c r="BX68" s="16"/>
      <c r="BY68" s="16"/>
      <c r="BZ68" s="16"/>
      <c r="CA68" s="16"/>
      <c r="CB68" s="16"/>
      <c r="CC68" s="16"/>
    </row>
    <row r="69" spans="2:82" s="18" customFormat="1" ht="16.5" customHeight="1">
      <c r="B69" s="17"/>
      <c r="C69" s="17"/>
      <c r="D69" s="903" t="s">
        <v>2630</v>
      </c>
      <c r="E69" s="903"/>
      <c r="F69" s="903"/>
      <c r="G69" s="903"/>
      <c r="H69" s="903"/>
      <c r="I69" s="903"/>
      <c r="J69" s="903"/>
      <c r="K69" s="903" t="s">
        <v>29</v>
      </c>
      <c r="L69" s="903"/>
      <c r="M69" s="903"/>
      <c r="N69" s="903"/>
      <c r="O69" s="903"/>
      <c r="P69" s="903"/>
      <c r="Q69" s="903"/>
      <c r="R69" s="903" t="s">
        <v>1260</v>
      </c>
      <c r="S69" s="903"/>
      <c r="T69" s="922" t="s">
        <v>1241</v>
      </c>
      <c r="U69" s="923"/>
      <c r="V69" s="923"/>
      <c r="W69" s="923"/>
      <c r="X69" s="924"/>
      <c r="Y69" s="922" t="s">
        <v>2663</v>
      </c>
      <c r="Z69" s="923"/>
      <c r="AA69" s="923"/>
      <c r="AB69" s="923"/>
      <c r="AC69" s="923"/>
      <c r="AD69" s="923"/>
      <c r="AE69" s="924"/>
      <c r="AU69" s="16"/>
      <c r="AV69" s="16"/>
      <c r="AW69" s="16"/>
      <c r="AX69" s="16"/>
      <c r="AY69" s="16"/>
      <c r="AZ69" s="16"/>
      <c r="BA69" s="16"/>
      <c r="BB69" s="16"/>
      <c r="BC69" s="16"/>
      <c r="BD69" s="16"/>
      <c r="BE69" s="16"/>
      <c r="BF69" s="16"/>
      <c r="BG69" s="16"/>
      <c r="BH69" s="16"/>
      <c r="BI69" s="16"/>
      <c r="BJ69" s="16"/>
      <c r="BK69" s="16"/>
      <c r="BL69" s="16"/>
      <c r="BM69" s="16"/>
      <c r="BN69" s="16"/>
      <c r="BO69" s="16"/>
      <c r="BP69" s="16"/>
      <c r="BQ69" s="16"/>
      <c r="BR69" s="16"/>
      <c r="BS69" s="16"/>
      <c r="BT69" s="16"/>
      <c r="BU69" s="16"/>
      <c r="BV69" s="16"/>
      <c r="BW69" s="16"/>
      <c r="BX69" s="16"/>
      <c r="BY69" s="16"/>
      <c r="BZ69" s="16"/>
      <c r="CA69" s="16"/>
      <c r="CB69" s="16"/>
      <c r="CC69" s="16"/>
    </row>
    <row r="70" spans="2:82" s="18" customFormat="1" ht="16.5" customHeight="1">
      <c r="B70" s="17"/>
      <c r="C70" s="17"/>
      <c r="D70" s="596" t="s">
        <v>140</v>
      </c>
      <c r="E70" s="611"/>
      <c r="F70" s="611"/>
      <c r="G70" s="611"/>
      <c r="H70" s="611"/>
      <c r="I70" s="611"/>
      <c r="J70" s="612"/>
      <c r="K70" s="596" t="s">
        <v>2628</v>
      </c>
      <c r="L70" s="611"/>
      <c r="M70" s="611"/>
      <c r="N70" s="611"/>
      <c r="O70" s="611"/>
      <c r="P70" s="611"/>
      <c r="Q70" s="612"/>
      <c r="R70" s="912" t="s">
        <v>2662</v>
      </c>
      <c r="S70" s="913"/>
      <c r="T70" s="596" t="s">
        <v>125</v>
      </c>
      <c r="U70" s="348"/>
      <c r="V70" s="348"/>
      <c r="W70" s="348"/>
      <c r="X70" s="349"/>
      <c r="Y70" s="596" t="s">
        <v>2629</v>
      </c>
      <c r="Z70" s="611"/>
      <c r="AA70" s="611"/>
      <c r="AB70" s="611"/>
      <c r="AC70" s="611"/>
      <c r="AD70" s="611"/>
      <c r="AE70" s="612"/>
      <c r="AU70" s="16"/>
      <c r="AV70" s="16"/>
      <c r="AW70" s="16"/>
      <c r="AX70" s="16"/>
      <c r="AY70" s="16"/>
      <c r="AZ70" s="16"/>
      <c r="BA70" s="16"/>
      <c r="BB70" s="16"/>
      <c r="BC70" s="16"/>
      <c r="BD70" s="16"/>
      <c r="BE70" s="16"/>
      <c r="BF70" s="16"/>
      <c r="BG70" s="16"/>
      <c r="BH70" s="16"/>
      <c r="BI70" s="16"/>
      <c r="BJ70" s="16"/>
      <c r="BK70" s="16"/>
      <c r="BL70" s="16"/>
      <c r="BM70" s="16"/>
      <c r="BN70" s="16"/>
      <c r="BO70" s="16"/>
      <c r="BP70" s="16"/>
      <c r="BQ70" s="16"/>
      <c r="BR70" s="16"/>
      <c r="BS70" s="16"/>
      <c r="BT70" s="16"/>
      <c r="BU70" s="16"/>
      <c r="BV70" s="16"/>
      <c r="BW70" s="16"/>
      <c r="BX70" s="16"/>
      <c r="BY70" s="16"/>
      <c r="BZ70" s="16"/>
      <c r="CA70" s="16"/>
      <c r="CB70" s="16"/>
      <c r="CC70" s="16"/>
    </row>
    <row r="71" spans="2:82" s="18" customFormat="1" ht="16.5" customHeight="1">
      <c r="B71" s="17"/>
      <c r="C71" s="17"/>
      <c r="D71" s="596" t="s">
        <v>2550</v>
      </c>
      <c r="E71" s="611"/>
      <c r="F71" s="611"/>
      <c r="G71" s="611"/>
      <c r="H71" s="611"/>
      <c r="I71" s="611"/>
      <c r="J71" s="612"/>
      <c r="K71" s="596" t="s">
        <v>2567</v>
      </c>
      <c r="L71" s="611"/>
      <c r="M71" s="611"/>
      <c r="N71" s="611"/>
      <c r="O71" s="611"/>
      <c r="P71" s="611"/>
      <c r="Q71" s="612"/>
      <c r="R71" s="912" t="s">
        <v>2662</v>
      </c>
      <c r="S71" s="913"/>
      <c r="T71" s="596" t="s">
        <v>2584</v>
      </c>
      <c r="U71" s="348"/>
      <c r="V71" s="348"/>
      <c r="W71" s="348"/>
      <c r="X71" s="349"/>
      <c r="Y71" s="596" t="s">
        <v>2629</v>
      </c>
      <c r="Z71" s="611"/>
      <c r="AA71" s="611"/>
      <c r="AB71" s="611"/>
      <c r="AC71" s="611"/>
      <c r="AD71" s="611"/>
      <c r="AE71" s="612"/>
      <c r="AU71" s="16"/>
      <c r="AV71" s="16"/>
      <c r="AW71" s="16"/>
      <c r="AX71" s="16"/>
      <c r="AY71" s="16"/>
      <c r="AZ71" s="16"/>
      <c r="BA71" s="16"/>
      <c r="BB71" s="16"/>
      <c r="BC71" s="16"/>
      <c r="BD71" s="16"/>
      <c r="BE71" s="16"/>
      <c r="BF71" s="16"/>
      <c r="BG71" s="16"/>
      <c r="BH71" s="16"/>
      <c r="BI71" s="16"/>
      <c r="BJ71" s="16"/>
      <c r="BK71" s="16"/>
      <c r="BL71" s="16"/>
      <c r="BM71" s="16"/>
      <c r="BN71" s="16"/>
      <c r="BO71" s="16"/>
      <c r="BP71" s="16"/>
      <c r="BQ71" s="16"/>
      <c r="BR71" s="16"/>
      <c r="BS71" s="16"/>
      <c r="BT71" s="16"/>
      <c r="BU71" s="16"/>
      <c r="BV71" s="16"/>
      <c r="BW71" s="16"/>
      <c r="BX71" s="16"/>
      <c r="BY71" s="16"/>
      <c r="BZ71" s="16"/>
      <c r="CA71" s="16"/>
      <c r="CB71" s="16"/>
      <c r="CC71" s="16"/>
    </row>
    <row r="72" spans="2:82" s="18" customFormat="1" ht="16.5" customHeight="1">
      <c r="B72" s="17"/>
      <c r="C72" s="17"/>
      <c r="D72" s="600" t="s">
        <v>2551</v>
      </c>
      <c r="E72" s="583"/>
      <c r="F72" s="583"/>
      <c r="G72" s="583"/>
      <c r="H72" s="583"/>
      <c r="I72" s="583"/>
      <c r="J72" s="584"/>
      <c r="K72" s="600" t="s">
        <v>2568</v>
      </c>
      <c r="L72" s="583"/>
      <c r="M72" s="583"/>
      <c r="N72" s="583"/>
      <c r="O72" s="583"/>
      <c r="P72" s="583"/>
      <c r="Q72" s="584"/>
      <c r="R72" s="912" t="s">
        <v>2662</v>
      </c>
      <c r="S72" s="913"/>
      <c r="T72" s="596" t="s">
        <v>2584</v>
      </c>
      <c r="U72" s="348"/>
      <c r="V72" s="348"/>
      <c r="W72" s="348"/>
      <c r="X72" s="349"/>
      <c r="Y72" s="596" t="s">
        <v>2629</v>
      </c>
      <c r="Z72" s="583"/>
      <c r="AA72" s="583"/>
      <c r="AB72" s="583"/>
      <c r="AC72" s="583"/>
      <c r="AD72" s="583"/>
      <c r="AE72" s="584"/>
      <c r="AU72" s="16"/>
      <c r="AV72" s="16"/>
      <c r="AW72" s="16"/>
      <c r="AX72" s="16"/>
      <c r="AY72" s="16"/>
      <c r="AZ72" s="16"/>
      <c r="BA72" s="16"/>
      <c r="BB72" s="16"/>
      <c r="BC72" s="16"/>
      <c r="BD72" s="16"/>
      <c r="BE72" s="16"/>
      <c r="BF72" s="16"/>
      <c r="BG72" s="16"/>
      <c r="BH72" s="16"/>
      <c r="BI72" s="16"/>
      <c r="BJ72" s="16"/>
      <c r="BK72" s="16"/>
      <c r="BL72" s="16"/>
      <c r="BM72" s="16"/>
      <c r="BN72" s="16"/>
      <c r="BO72" s="16"/>
      <c r="BP72" s="16"/>
      <c r="BQ72" s="16"/>
      <c r="BR72" s="16"/>
      <c r="BS72" s="16"/>
      <c r="BT72" s="16"/>
      <c r="BU72" s="16"/>
      <c r="BV72" s="16"/>
      <c r="BW72" s="16"/>
      <c r="BX72" s="16"/>
      <c r="BY72" s="16"/>
      <c r="BZ72" s="16"/>
      <c r="CA72" s="16"/>
      <c r="CB72" s="16"/>
      <c r="CC72" s="16"/>
    </row>
    <row r="73" spans="2:82" s="18" customFormat="1" ht="16.5" customHeight="1">
      <c r="B73" s="17"/>
      <c r="C73" s="17"/>
      <c r="D73" s="596" t="s">
        <v>2552</v>
      </c>
      <c r="E73" s="611"/>
      <c r="F73" s="611"/>
      <c r="G73" s="611"/>
      <c r="H73" s="611"/>
      <c r="I73" s="611"/>
      <c r="J73" s="612"/>
      <c r="K73" s="596" t="s">
        <v>2569</v>
      </c>
      <c r="L73" s="611"/>
      <c r="M73" s="611"/>
      <c r="N73" s="611"/>
      <c r="O73" s="611"/>
      <c r="P73" s="611"/>
      <c r="Q73" s="612"/>
      <c r="R73" s="912" t="s">
        <v>2662</v>
      </c>
      <c r="S73" s="913"/>
      <c r="T73" s="596" t="s">
        <v>1765</v>
      </c>
      <c r="U73" s="348"/>
      <c r="V73" s="348"/>
      <c r="W73" s="348"/>
      <c r="X73" s="349"/>
      <c r="Y73" s="596" t="s">
        <v>2629</v>
      </c>
      <c r="Z73" s="611"/>
      <c r="AA73" s="611"/>
      <c r="AB73" s="611"/>
      <c r="AC73" s="611"/>
      <c r="AD73" s="611"/>
      <c r="AE73" s="612"/>
      <c r="AU73" s="16"/>
      <c r="AV73" s="16"/>
      <c r="AW73" s="16"/>
      <c r="AX73" s="16"/>
      <c r="AY73" s="16"/>
      <c r="AZ73" s="16"/>
      <c r="BA73" s="16"/>
      <c r="BB73" s="16"/>
      <c r="BC73" s="16"/>
      <c r="BD73" s="16"/>
      <c r="BE73" s="16"/>
      <c r="BF73" s="16"/>
      <c r="BG73" s="16"/>
      <c r="BH73" s="16"/>
      <c r="BI73" s="16"/>
      <c r="BJ73" s="16"/>
      <c r="BK73" s="16"/>
      <c r="BL73" s="16"/>
      <c r="BM73" s="16"/>
      <c r="BN73" s="16"/>
      <c r="BO73" s="16"/>
      <c r="BP73" s="16"/>
      <c r="BQ73" s="16"/>
      <c r="BR73" s="16"/>
      <c r="BS73" s="16"/>
      <c r="BT73" s="16"/>
      <c r="BU73" s="16"/>
      <c r="BV73" s="16"/>
      <c r="BW73" s="16"/>
      <c r="BX73" s="16"/>
      <c r="BY73" s="16"/>
      <c r="BZ73" s="16"/>
      <c r="CA73" s="16"/>
      <c r="CB73" s="16"/>
      <c r="CC73" s="16"/>
    </row>
    <row r="74" spans="2:82" s="18" customFormat="1" ht="16.5" customHeight="1">
      <c r="B74" s="17"/>
      <c r="C74" s="17"/>
      <c r="D74" s="596" t="s">
        <v>2553</v>
      </c>
      <c r="E74" s="611"/>
      <c r="F74" s="611"/>
      <c r="G74" s="611"/>
      <c r="H74" s="611"/>
      <c r="I74" s="611"/>
      <c r="J74" s="612"/>
      <c r="K74" s="596" t="s">
        <v>2570</v>
      </c>
      <c r="L74" s="611"/>
      <c r="M74" s="611"/>
      <c r="N74" s="611"/>
      <c r="O74" s="611"/>
      <c r="P74" s="611"/>
      <c r="Q74" s="612"/>
      <c r="R74" s="912" t="s">
        <v>2662</v>
      </c>
      <c r="S74" s="913"/>
      <c r="T74" s="596" t="s">
        <v>2584</v>
      </c>
      <c r="U74" s="348"/>
      <c r="V74" s="348"/>
      <c r="W74" s="348"/>
      <c r="X74" s="349"/>
      <c r="Y74" s="596" t="s">
        <v>2629</v>
      </c>
      <c r="Z74" s="611"/>
      <c r="AA74" s="611"/>
      <c r="AB74" s="611"/>
      <c r="AC74" s="611"/>
      <c r="AD74" s="611"/>
      <c r="AE74" s="612"/>
      <c r="AU74" s="16"/>
      <c r="AV74" s="16"/>
      <c r="AW74" s="16"/>
      <c r="AX74" s="16"/>
      <c r="AY74" s="16"/>
      <c r="AZ74" s="16"/>
      <c r="BA74" s="16"/>
      <c r="BB74" s="16"/>
      <c r="BC74" s="16"/>
      <c r="BD74" s="16"/>
      <c r="BE74" s="16"/>
      <c r="BF74" s="16"/>
      <c r="BG74" s="16"/>
      <c r="BH74" s="16"/>
      <c r="BI74" s="16"/>
      <c r="BJ74" s="16"/>
      <c r="BK74" s="16"/>
      <c r="BL74" s="16"/>
      <c r="BM74" s="16"/>
      <c r="BN74" s="16"/>
      <c r="BO74" s="16"/>
      <c r="BP74" s="16"/>
      <c r="BQ74" s="16"/>
      <c r="BR74" s="16"/>
      <c r="BS74" s="16"/>
      <c r="BT74" s="16"/>
      <c r="BU74" s="16"/>
      <c r="BV74" s="16"/>
      <c r="BW74" s="16"/>
      <c r="BX74" s="16"/>
      <c r="BY74" s="16"/>
      <c r="BZ74" s="16"/>
      <c r="CA74" s="16"/>
      <c r="CB74" s="16"/>
      <c r="CC74" s="16"/>
    </row>
    <row r="75" spans="2:82" s="18" customFormat="1" ht="16.5" customHeight="1">
      <c r="B75" s="17"/>
      <c r="C75" s="17"/>
      <c r="D75" s="596" t="s">
        <v>2554</v>
      </c>
      <c r="E75" s="611"/>
      <c r="F75" s="611"/>
      <c r="G75" s="611"/>
      <c r="H75" s="611"/>
      <c r="I75" s="611"/>
      <c r="J75" s="612"/>
      <c r="K75" s="596" t="s">
        <v>2571</v>
      </c>
      <c r="L75" s="611"/>
      <c r="M75" s="611"/>
      <c r="N75" s="611"/>
      <c r="O75" s="611"/>
      <c r="P75" s="611"/>
      <c r="Q75" s="612"/>
      <c r="R75" s="912" t="s">
        <v>2662</v>
      </c>
      <c r="S75" s="913"/>
      <c r="T75" s="596" t="s">
        <v>1765</v>
      </c>
      <c r="U75" s="348"/>
      <c r="V75" s="348"/>
      <c r="W75" s="348"/>
      <c r="X75" s="349"/>
      <c r="Y75" s="596" t="s">
        <v>2629</v>
      </c>
      <c r="Z75" s="611"/>
      <c r="AA75" s="611"/>
      <c r="AB75" s="611"/>
      <c r="AC75" s="611"/>
      <c r="AD75" s="611"/>
      <c r="AE75" s="612"/>
      <c r="AU75" s="16"/>
      <c r="AV75" s="16"/>
      <c r="AW75" s="16"/>
      <c r="AX75" s="16"/>
      <c r="AY75" s="16"/>
      <c r="AZ75" s="16"/>
      <c r="BA75" s="16"/>
      <c r="BB75" s="16"/>
      <c r="BC75" s="16"/>
      <c r="BD75" s="16"/>
      <c r="BE75" s="16"/>
      <c r="BF75" s="16"/>
      <c r="BG75" s="16"/>
      <c r="BH75" s="16"/>
      <c r="BI75" s="16"/>
      <c r="BJ75" s="16"/>
      <c r="BK75" s="16"/>
      <c r="BL75" s="16"/>
      <c r="BM75" s="16"/>
      <c r="BN75" s="16"/>
      <c r="BO75" s="16"/>
      <c r="BP75" s="16"/>
      <c r="BQ75" s="16"/>
      <c r="BR75" s="16"/>
      <c r="BS75" s="16"/>
      <c r="BT75" s="16"/>
      <c r="BU75" s="16"/>
      <c r="BV75" s="16"/>
      <c r="BW75" s="16"/>
      <c r="BX75" s="16"/>
      <c r="BY75" s="16"/>
      <c r="BZ75" s="16"/>
      <c r="CA75" s="16"/>
      <c r="CB75" s="16"/>
      <c r="CC75" s="16"/>
    </row>
    <row r="76" spans="2:82" s="18" customFormat="1" ht="16.5" customHeight="1">
      <c r="B76" s="17"/>
      <c r="C76" s="17"/>
      <c r="D76" s="596" t="s">
        <v>2555</v>
      </c>
      <c r="E76" s="611"/>
      <c r="F76" s="611"/>
      <c r="G76" s="611"/>
      <c r="H76" s="611"/>
      <c r="I76" s="611"/>
      <c r="J76" s="612"/>
      <c r="K76" s="596" t="s">
        <v>2572</v>
      </c>
      <c r="L76" s="611"/>
      <c r="M76" s="611"/>
      <c r="N76" s="611"/>
      <c r="O76" s="611"/>
      <c r="P76" s="611"/>
      <c r="Q76" s="612"/>
      <c r="R76" s="912" t="s">
        <v>2662</v>
      </c>
      <c r="S76" s="913"/>
      <c r="T76" s="596" t="s">
        <v>2584</v>
      </c>
      <c r="U76" s="348"/>
      <c r="V76" s="348"/>
      <c r="W76" s="348"/>
      <c r="X76" s="349"/>
      <c r="Y76" s="596" t="s">
        <v>2629</v>
      </c>
      <c r="Z76" s="611"/>
      <c r="AA76" s="611"/>
      <c r="AB76" s="611"/>
      <c r="AC76" s="611"/>
      <c r="AD76" s="611"/>
      <c r="AE76" s="612"/>
      <c r="AU76" s="16"/>
      <c r="AV76" s="16"/>
      <c r="AW76" s="16"/>
      <c r="AX76" s="16"/>
      <c r="AY76" s="16"/>
      <c r="AZ76" s="16"/>
      <c r="BA76" s="16"/>
      <c r="BB76" s="16"/>
      <c r="BC76" s="16"/>
      <c r="BD76" s="16"/>
      <c r="BE76" s="16"/>
      <c r="BF76" s="16"/>
      <c r="BG76" s="16"/>
      <c r="BH76" s="16"/>
      <c r="BI76" s="16"/>
      <c r="BJ76" s="16"/>
      <c r="BK76" s="16"/>
      <c r="BL76" s="16"/>
      <c r="BM76" s="16"/>
      <c r="BN76" s="16"/>
      <c r="BO76" s="16"/>
      <c r="BP76" s="16"/>
      <c r="BQ76" s="16"/>
      <c r="BR76" s="16"/>
      <c r="BS76" s="16"/>
      <c r="BT76" s="16"/>
      <c r="BU76" s="16"/>
      <c r="BV76" s="16"/>
      <c r="BW76" s="16"/>
      <c r="BX76" s="16"/>
      <c r="BY76" s="16"/>
      <c r="BZ76" s="16"/>
      <c r="CA76" s="16"/>
      <c r="CB76" s="16"/>
      <c r="CC76" s="16"/>
    </row>
    <row r="77" spans="2:82" s="18" customFormat="1" ht="16.5" customHeight="1">
      <c r="B77" s="17"/>
      <c r="C77" s="17"/>
      <c r="D77" s="600" t="s">
        <v>2556</v>
      </c>
      <c r="E77" s="583"/>
      <c r="F77" s="583"/>
      <c r="G77" s="583"/>
      <c r="H77" s="583"/>
      <c r="I77" s="583"/>
      <c r="J77" s="584"/>
      <c r="K77" s="600" t="s">
        <v>2573</v>
      </c>
      <c r="L77" s="583"/>
      <c r="M77" s="583"/>
      <c r="N77" s="583"/>
      <c r="O77" s="583"/>
      <c r="P77" s="583"/>
      <c r="Q77" s="584"/>
      <c r="R77" s="912" t="s">
        <v>2662</v>
      </c>
      <c r="S77" s="913"/>
      <c r="T77" s="596" t="s">
        <v>2584</v>
      </c>
      <c r="U77" s="348"/>
      <c r="V77" s="348"/>
      <c r="W77" s="348"/>
      <c r="X77" s="349"/>
      <c r="Y77" s="596" t="s">
        <v>2629</v>
      </c>
      <c r="Z77" s="583"/>
      <c r="AA77" s="583"/>
      <c r="AB77" s="583"/>
      <c r="AC77" s="583"/>
      <c r="AD77" s="583"/>
      <c r="AE77" s="584"/>
      <c r="AU77" s="16"/>
      <c r="AV77" s="16"/>
      <c r="AW77" s="16"/>
      <c r="AX77" s="16"/>
      <c r="AY77" s="16"/>
      <c r="AZ77" s="16"/>
      <c r="BA77" s="16"/>
      <c r="BB77" s="16"/>
      <c r="BC77" s="16"/>
      <c r="BD77" s="16"/>
      <c r="BE77" s="16"/>
      <c r="BF77" s="16"/>
      <c r="BG77" s="16"/>
      <c r="BH77" s="16"/>
      <c r="BI77" s="16"/>
      <c r="BJ77" s="16"/>
      <c r="BK77" s="16"/>
      <c r="BL77" s="16"/>
      <c r="BM77" s="16"/>
      <c r="BN77" s="16"/>
      <c r="BO77" s="16"/>
      <c r="BP77" s="16"/>
      <c r="BQ77" s="16"/>
      <c r="BR77" s="16"/>
      <c r="BS77" s="16"/>
      <c r="BT77" s="16"/>
      <c r="BU77" s="16"/>
      <c r="BV77" s="16"/>
      <c r="BW77" s="16"/>
      <c r="BX77" s="16"/>
      <c r="BY77" s="16"/>
      <c r="BZ77" s="16"/>
      <c r="CA77" s="16"/>
      <c r="CB77" s="16"/>
      <c r="CC77" s="16"/>
    </row>
    <row r="78" spans="2:82" s="18" customFormat="1" ht="16.5" customHeight="1">
      <c r="B78" s="17"/>
      <c r="C78" s="17"/>
      <c r="D78" s="596" t="s">
        <v>2565</v>
      </c>
      <c r="E78" s="611"/>
      <c r="F78" s="611"/>
      <c r="G78" s="611"/>
      <c r="H78" s="611"/>
      <c r="I78" s="611"/>
      <c r="J78" s="612"/>
      <c r="K78" s="596" t="s">
        <v>2582</v>
      </c>
      <c r="L78" s="611"/>
      <c r="M78" s="611"/>
      <c r="N78" s="611"/>
      <c r="O78" s="611"/>
      <c r="P78" s="611"/>
      <c r="Q78" s="612"/>
      <c r="R78" s="912" t="s">
        <v>2662</v>
      </c>
      <c r="S78" s="913"/>
      <c r="T78" s="596" t="s">
        <v>2661</v>
      </c>
      <c r="U78" s="348"/>
      <c r="V78" s="348"/>
      <c r="W78" s="348"/>
      <c r="X78" s="349"/>
      <c r="Y78" s="596" t="s">
        <v>2655</v>
      </c>
      <c r="Z78" s="611"/>
      <c r="AA78" s="611"/>
      <c r="AB78" s="611"/>
      <c r="AC78" s="611"/>
      <c r="AD78" s="611"/>
      <c r="AE78" s="612"/>
      <c r="AU78" s="16"/>
      <c r="AV78" s="16"/>
      <c r="AW78" s="16"/>
      <c r="AX78" s="16"/>
      <c r="AY78" s="16"/>
      <c r="AZ78" s="16"/>
      <c r="BA78" s="16"/>
      <c r="BB78" s="16"/>
      <c r="BC78" s="16"/>
      <c r="BD78" s="16"/>
      <c r="BE78" s="16"/>
      <c r="BF78" s="16"/>
      <c r="BG78" s="16"/>
      <c r="BH78" s="16"/>
      <c r="BI78" s="16"/>
      <c r="BJ78" s="16"/>
      <c r="BK78" s="16"/>
      <c r="BL78" s="16"/>
      <c r="BM78" s="16"/>
      <c r="BN78" s="16"/>
      <c r="BO78" s="16"/>
      <c r="BP78" s="16"/>
      <c r="BQ78" s="16"/>
      <c r="BR78" s="16"/>
      <c r="BS78" s="16"/>
      <c r="BT78" s="16"/>
      <c r="BU78" s="16"/>
      <c r="BV78" s="16"/>
      <c r="BW78" s="16"/>
      <c r="BX78" s="16"/>
      <c r="BY78" s="16"/>
      <c r="BZ78" s="16"/>
      <c r="CA78" s="16"/>
      <c r="CB78" s="16"/>
      <c r="CC78" s="16"/>
    </row>
    <row r="79" spans="2:82" s="18" customFormat="1" ht="16.5" customHeight="1">
      <c r="B79" s="17"/>
      <c r="C79" s="17"/>
      <c r="D79" s="17"/>
      <c r="E79" s="432"/>
      <c r="F79" s="615"/>
      <c r="G79" s="615"/>
      <c r="H79" s="615"/>
      <c r="I79" s="615"/>
      <c r="J79" s="615"/>
      <c r="K79" s="615"/>
      <c r="L79" s="432"/>
      <c r="M79" s="615"/>
      <c r="N79" s="615"/>
      <c r="O79" s="615"/>
      <c r="P79" s="615"/>
      <c r="Q79" s="615"/>
      <c r="R79" s="615"/>
      <c r="S79" s="467"/>
      <c r="T79" s="467"/>
      <c r="U79" s="432"/>
      <c r="V79" s="452"/>
      <c r="W79" s="452"/>
      <c r="X79" s="452"/>
      <c r="Y79" s="452"/>
      <c r="Z79" s="432"/>
      <c r="AA79" s="615"/>
      <c r="AB79" s="615"/>
      <c r="AC79" s="615"/>
      <c r="AD79" s="615"/>
      <c r="AE79" s="615"/>
      <c r="AF79" s="615"/>
      <c r="AV79" s="16"/>
      <c r="AW79" s="16"/>
      <c r="AX79" s="16"/>
      <c r="AY79" s="16"/>
      <c r="AZ79" s="16"/>
      <c r="BA79" s="16"/>
      <c r="BB79" s="16"/>
      <c r="BC79" s="16"/>
      <c r="BD79" s="16"/>
      <c r="BE79" s="16"/>
      <c r="BF79" s="16"/>
      <c r="BG79" s="16"/>
      <c r="BH79" s="16"/>
      <c r="BI79" s="16"/>
      <c r="BJ79" s="16"/>
      <c r="BK79" s="16"/>
      <c r="BL79" s="16"/>
      <c r="BM79" s="16"/>
      <c r="BN79" s="16"/>
      <c r="BO79" s="16"/>
      <c r="BP79" s="16"/>
      <c r="BQ79" s="16"/>
      <c r="BR79" s="16"/>
      <c r="BS79" s="16"/>
      <c r="BT79" s="16"/>
      <c r="BU79" s="16"/>
      <c r="BV79" s="16"/>
      <c r="BW79" s="16"/>
      <c r="BX79" s="16"/>
      <c r="BY79" s="16"/>
      <c r="BZ79" s="16"/>
      <c r="CA79" s="16"/>
      <c r="CB79" s="16"/>
      <c r="CC79" s="16"/>
      <c r="CD79" s="16"/>
    </row>
    <row r="80" spans="2:82" s="18" customFormat="1" ht="16.5" customHeight="1">
      <c r="B80" s="17"/>
      <c r="C80" s="17" t="s">
        <v>3642</v>
      </c>
      <c r="D80" s="17"/>
      <c r="E80" s="17"/>
      <c r="F80" s="17"/>
      <c r="G80" s="17"/>
      <c r="H80" s="17"/>
      <c r="I80" s="17"/>
      <c r="J80" s="17"/>
      <c r="K80" s="17"/>
      <c r="L80" s="17"/>
      <c r="M80" s="17"/>
      <c r="AU80" s="16"/>
      <c r="AV80" s="16"/>
      <c r="AW80" s="16"/>
      <c r="AX80" s="16"/>
      <c r="AY80" s="16"/>
      <c r="AZ80" s="16"/>
      <c r="BA80" s="16"/>
      <c r="BB80" s="16"/>
      <c r="BC80" s="16"/>
      <c r="BD80" s="16"/>
      <c r="BE80" s="16"/>
      <c r="BF80" s="16"/>
      <c r="BG80" s="16"/>
      <c r="BH80" s="16"/>
      <c r="BI80" s="16"/>
      <c r="BJ80" s="16"/>
      <c r="BK80" s="16"/>
      <c r="BL80" s="16"/>
      <c r="BM80" s="16"/>
      <c r="BN80" s="16"/>
      <c r="BO80" s="16"/>
      <c r="BP80" s="16"/>
      <c r="BQ80" s="16"/>
      <c r="BR80" s="16"/>
      <c r="BS80" s="16"/>
      <c r="BT80" s="16"/>
      <c r="BU80" s="16"/>
      <c r="BV80" s="16"/>
      <c r="BW80" s="16"/>
      <c r="BX80" s="16"/>
      <c r="BY80" s="16"/>
      <c r="BZ80" s="16"/>
      <c r="CA80" s="16"/>
      <c r="CB80" s="16"/>
      <c r="CC80" s="16"/>
    </row>
    <row r="81" spans="2:81" s="18" customFormat="1" ht="16.5" customHeight="1">
      <c r="B81" s="17"/>
      <c r="C81" s="17"/>
      <c r="D81" s="17" t="s">
        <v>3643</v>
      </c>
      <c r="E81" s="17"/>
      <c r="F81" s="17"/>
      <c r="G81" s="17"/>
      <c r="H81" s="17"/>
      <c r="I81" s="17"/>
      <c r="J81" s="17"/>
      <c r="K81" s="17"/>
      <c r="L81" s="17"/>
      <c r="M81" s="17"/>
      <c r="AU81" s="16"/>
      <c r="AV81" s="16"/>
      <c r="AW81" s="16"/>
      <c r="AX81" s="16"/>
      <c r="AY81" s="16"/>
      <c r="AZ81" s="16"/>
      <c r="BA81" s="16"/>
      <c r="BB81" s="16"/>
      <c r="BC81" s="16"/>
      <c r="BD81" s="16"/>
      <c r="BE81" s="16"/>
      <c r="BF81" s="16"/>
      <c r="BG81" s="16"/>
      <c r="BH81" s="16"/>
      <c r="BI81" s="16"/>
      <c r="BJ81" s="16"/>
      <c r="BK81" s="16"/>
      <c r="BL81" s="16"/>
      <c r="BM81" s="16"/>
      <c r="BN81" s="16"/>
      <c r="BO81" s="16"/>
      <c r="BP81" s="16"/>
      <c r="BQ81" s="16"/>
      <c r="BR81" s="16"/>
      <c r="BS81" s="16"/>
      <c r="BT81" s="16"/>
      <c r="BU81" s="16"/>
      <c r="BV81" s="16"/>
      <c r="BW81" s="16"/>
      <c r="BX81" s="16"/>
      <c r="BY81" s="16"/>
      <c r="BZ81" s="16"/>
      <c r="CA81" s="16"/>
      <c r="CB81" s="16"/>
      <c r="CC81" s="16"/>
    </row>
    <row r="82" spans="2:81" s="18" customFormat="1" ht="16.5" customHeight="1">
      <c r="B82" s="17"/>
      <c r="C82" s="17"/>
      <c r="D82" s="791"/>
      <c r="E82" s="17" t="s">
        <v>1282</v>
      </c>
      <c r="F82" s="17"/>
      <c r="G82" s="17"/>
      <c r="H82" s="17"/>
      <c r="I82" s="17"/>
      <c r="J82" s="17"/>
      <c r="K82" s="17"/>
      <c r="L82" s="17"/>
      <c r="M82" s="17"/>
      <c r="AU82" s="16"/>
      <c r="AV82" s="16"/>
      <c r="AW82" s="16"/>
      <c r="AX82" s="16"/>
      <c r="AY82" s="16"/>
      <c r="AZ82" s="16"/>
      <c r="BA82" s="16"/>
      <c r="BB82" s="16"/>
      <c r="BC82" s="16"/>
      <c r="BD82" s="16"/>
      <c r="BE82" s="16"/>
      <c r="BF82" s="16"/>
      <c r="BG82" s="16"/>
      <c r="BH82" s="16"/>
      <c r="BI82" s="16"/>
      <c r="BJ82" s="16"/>
      <c r="BK82" s="16"/>
      <c r="BL82" s="16"/>
      <c r="BM82" s="16"/>
      <c r="BN82" s="16"/>
      <c r="BO82" s="16"/>
      <c r="BP82" s="16"/>
      <c r="BQ82" s="16"/>
      <c r="BR82" s="16"/>
      <c r="BS82" s="16"/>
      <c r="BT82" s="16"/>
      <c r="BU82" s="16"/>
      <c r="BV82" s="16"/>
      <c r="BW82" s="16"/>
      <c r="BX82" s="16"/>
      <c r="BY82" s="16"/>
      <c r="BZ82" s="16"/>
      <c r="CA82" s="16"/>
      <c r="CB82" s="16"/>
      <c r="CC82" s="16"/>
    </row>
    <row r="83" spans="2:81" s="18" customFormat="1" ht="16.5" customHeight="1">
      <c r="B83" s="17"/>
      <c r="C83" s="17"/>
      <c r="D83" s="791"/>
      <c r="E83" s="903" t="s">
        <v>27</v>
      </c>
      <c r="F83" s="903"/>
      <c r="G83" s="903"/>
      <c r="H83" s="903"/>
      <c r="I83" s="903"/>
      <c r="J83" s="903"/>
      <c r="K83" s="903"/>
      <c r="L83" s="903" t="s">
        <v>29</v>
      </c>
      <c r="M83" s="903"/>
      <c r="N83" s="903"/>
      <c r="O83" s="903"/>
      <c r="P83" s="903"/>
      <c r="Q83" s="903"/>
      <c r="R83" s="903"/>
      <c r="S83" s="903" t="s">
        <v>1260</v>
      </c>
      <c r="T83" s="903"/>
      <c r="U83" s="922" t="s">
        <v>1241</v>
      </c>
      <c r="V83" s="923"/>
      <c r="W83" s="923"/>
      <c r="X83" s="923"/>
      <c r="Y83" s="924"/>
      <c r="Z83" s="922" t="s">
        <v>30</v>
      </c>
      <c r="AA83" s="923"/>
      <c r="AB83" s="923"/>
      <c r="AC83" s="923"/>
      <c r="AD83" s="923"/>
      <c r="AE83" s="923"/>
      <c r="AF83" s="923"/>
      <c r="AG83" s="923"/>
      <c r="AH83" s="923"/>
      <c r="AI83" s="923"/>
      <c r="AJ83" s="923"/>
      <c r="AK83" s="923"/>
      <c r="AL83" s="923"/>
      <c r="AM83" s="923"/>
      <c r="AN83" s="923"/>
      <c r="AO83" s="923"/>
      <c r="AP83" s="923"/>
      <c r="AQ83" s="923"/>
      <c r="AR83" s="924"/>
      <c r="AU83" s="16"/>
      <c r="AV83" s="16"/>
      <c r="AW83" s="16"/>
      <c r="AX83" s="16"/>
      <c r="AY83" s="16"/>
      <c r="AZ83" s="16"/>
      <c r="BA83" s="16"/>
      <c r="BB83" s="16"/>
      <c r="BC83" s="16"/>
      <c r="BD83" s="16"/>
      <c r="BE83" s="16"/>
      <c r="BF83" s="16"/>
      <c r="BG83" s="16"/>
      <c r="BH83" s="16"/>
      <c r="BI83" s="16"/>
      <c r="BJ83" s="16"/>
      <c r="BK83" s="16"/>
      <c r="BL83" s="16"/>
      <c r="BM83" s="16"/>
      <c r="BN83" s="16"/>
      <c r="BO83" s="16"/>
      <c r="BP83" s="16"/>
      <c r="BQ83" s="16"/>
      <c r="BR83" s="16"/>
      <c r="BS83" s="16"/>
      <c r="BT83" s="16"/>
      <c r="BU83" s="16"/>
      <c r="BV83" s="16"/>
      <c r="BW83" s="16"/>
      <c r="BX83" s="16"/>
      <c r="BY83" s="16"/>
      <c r="BZ83" s="16"/>
      <c r="CA83" s="16"/>
      <c r="CB83" s="16"/>
      <c r="CC83" s="16"/>
    </row>
    <row r="84" spans="2:81" s="18" customFormat="1" ht="16.5" customHeight="1">
      <c r="B84" s="17"/>
      <c r="C84" s="17"/>
      <c r="D84" s="791"/>
      <c r="E84" s="596" t="s">
        <v>1267</v>
      </c>
      <c r="F84" s="348"/>
      <c r="G84" s="348"/>
      <c r="H84" s="348"/>
      <c r="I84" s="348"/>
      <c r="J84" s="348"/>
      <c r="K84" s="349"/>
      <c r="L84" s="596" t="s">
        <v>1271</v>
      </c>
      <c r="M84" s="348"/>
      <c r="N84" s="348"/>
      <c r="O84" s="348"/>
      <c r="P84" s="348"/>
      <c r="Q84" s="348"/>
      <c r="R84" s="349"/>
      <c r="S84" s="912"/>
      <c r="T84" s="913"/>
      <c r="U84" s="596" t="s">
        <v>1275</v>
      </c>
      <c r="V84" s="348"/>
      <c r="W84" s="348"/>
      <c r="X84" s="348"/>
      <c r="Y84" s="349"/>
      <c r="Z84" s="596" t="str">
        <f>"入力パラメータの"&amp;L84</f>
        <v>入力パラメータのDBコネクションオブジェクト</v>
      </c>
      <c r="AA84" s="348"/>
      <c r="AB84" s="348"/>
      <c r="AC84" s="348"/>
      <c r="AD84" s="348"/>
      <c r="AE84" s="348"/>
      <c r="AF84" s="348"/>
      <c r="AG84" s="348"/>
      <c r="AH84" s="348"/>
      <c r="AI84" s="348"/>
      <c r="AJ84" s="348"/>
      <c r="AK84" s="348"/>
      <c r="AL84" s="348"/>
      <c r="AM84" s="348"/>
      <c r="AN84" s="348"/>
      <c r="AO84" s="348"/>
      <c r="AP84" s="348"/>
      <c r="AQ84" s="348"/>
      <c r="AR84" s="349"/>
      <c r="AU84" s="16"/>
      <c r="AV84" s="16"/>
      <c r="AW84" s="16"/>
      <c r="AX84" s="16"/>
      <c r="AY84" s="16"/>
      <c r="AZ84" s="16"/>
      <c r="BA84" s="16"/>
      <c r="BB84" s="16"/>
      <c r="BC84" s="16"/>
      <c r="BD84" s="16"/>
      <c r="BE84" s="16"/>
      <c r="BF84" s="16"/>
      <c r="BG84" s="16"/>
      <c r="BH84" s="16"/>
      <c r="BI84" s="16"/>
      <c r="BJ84" s="16"/>
      <c r="BK84" s="16"/>
      <c r="BL84" s="16"/>
      <c r="BM84" s="16"/>
      <c r="BN84" s="16"/>
      <c r="BO84" s="16"/>
      <c r="BP84" s="16"/>
      <c r="BQ84" s="16"/>
      <c r="BR84" s="16"/>
      <c r="BS84" s="16"/>
      <c r="BT84" s="16"/>
      <c r="BU84" s="16"/>
      <c r="BV84" s="16"/>
      <c r="BW84" s="16"/>
      <c r="BX84" s="16"/>
      <c r="BY84" s="16"/>
      <c r="BZ84" s="16"/>
      <c r="CA84" s="16"/>
      <c r="CB84" s="16"/>
      <c r="CC84" s="16"/>
    </row>
    <row r="85" spans="2:81" s="18" customFormat="1" ht="16.5" customHeight="1">
      <c r="B85" s="17"/>
      <c r="C85" s="17"/>
      <c r="D85" s="791"/>
      <c r="E85" s="596" t="s">
        <v>1268</v>
      </c>
      <c r="F85" s="348"/>
      <c r="G85" s="348"/>
      <c r="H85" s="348"/>
      <c r="I85" s="348"/>
      <c r="J85" s="348"/>
      <c r="K85" s="349"/>
      <c r="L85" s="596" t="s">
        <v>355</v>
      </c>
      <c r="M85" s="348"/>
      <c r="N85" s="348"/>
      <c r="O85" s="348"/>
      <c r="P85" s="348"/>
      <c r="Q85" s="348"/>
      <c r="R85" s="349"/>
      <c r="S85" s="912"/>
      <c r="T85" s="913"/>
      <c r="U85" s="596" t="s">
        <v>125</v>
      </c>
      <c r="V85" s="348"/>
      <c r="W85" s="348"/>
      <c r="X85" s="348"/>
      <c r="Y85" s="349"/>
      <c r="Z85" s="596" t="str">
        <f t="shared" ref="Z85:Z86" si="0">"入力パラメータの"&amp;L85</f>
        <v>入力パラメータの顧客先コード</v>
      </c>
      <c r="AA85" s="348"/>
      <c r="AB85" s="348"/>
      <c r="AC85" s="348"/>
      <c r="AD85" s="348"/>
      <c r="AE85" s="348"/>
      <c r="AF85" s="348"/>
      <c r="AG85" s="348"/>
      <c r="AH85" s="348"/>
      <c r="AI85" s="348"/>
      <c r="AJ85" s="348"/>
      <c r="AK85" s="348"/>
      <c r="AL85" s="348"/>
      <c r="AM85" s="348"/>
      <c r="AN85" s="348"/>
      <c r="AO85" s="348"/>
      <c r="AP85" s="348"/>
      <c r="AQ85" s="348"/>
      <c r="AR85" s="349"/>
      <c r="AU85" s="16"/>
      <c r="AV85" s="16"/>
      <c r="AW85" s="16"/>
      <c r="AX85" s="16"/>
      <c r="AY85" s="16"/>
      <c r="AZ85" s="16"/>
      <c r="BA85" s="16"/>
      <c r="BB85" s="16"/>
      <c r="BC85" s="16"/>
      <c r="BD85" s="16"/>
      <c r="BE85" s="16"/>
      <c r="BF85" s="16"/>
      <c r="BG85" s="16"/>
      <c r="BH85" s="16"/>
      <c r="BI85" s="16"/>
      <c r="BJ85" s="16"/>
      <c r="BK85" s="16"/>
      <c r="BL85" s="16"/>
      <c r="BM85" s="16"/>
      <c r="BN85" s="16"/>
      <c r="BO85" s="16"/>
      <c r="BP85" s="16"/>
      <c r="BQ85" s="16"/>
      <c r="BR85" s="16"/>
      <c r="BS85" s="16"/>
      <c r="BT85" s="16"/>
      <c r="BU85" s="16"/>
      <c r="BV85" s="16"/>
      <c r="BW85" s="16"/>
      <c r="BX85" s="16"/>
      <c r="BY85" s="16"/>
      <c r="BZ85" s="16"/>
      <c r="CA85" s="16"/>
      <c r="CB85" s="16"/>
      <c r="CC85" s="16"/>
    </row>
    <row r="86" spans="2:81" s="18" customFormat="1" ht="16.5" customHeight="1">
      <c r="B86" s="17"/>
      <c r="C86" s="17"/>
      <c r="D86" s="791"/>
      <c r="E86" s="596" t="s">
        <v>1269</v>
      </c>
      <c r="F86" s="348"/>
      <c r="G86" s="348"/>
      <c r="H86" s="348"/>
      <c r="I86" s="348"/>
      <c r="J86" s="348"/>
      <c r="K86" s="349"/>
      <c r="L86" s="596" t="s">
        <v>359</v>
      </c>
      <c r="M86" s="348"/>
      <c r="N86" s="348"/>
      <c r="O86" s="348"/>
      <c r="P86" s="348"/>
      <c r="Q86" s="348"/>
      <c r="R86" s="349"/>
      <c r="S86" s="912"/>
      <c r="T86" s="913"/>
      <c r="U86" s="596" t="s">
        <v>1276</v>
      </c>
      <c r="V86" s="348"/>
      <c r="W86" s="348"/>
      <c r="X86" s="348"/>
      <c r="Y86" s="349"/>
      <c r="Z86" s="596" t="str">
        <f t="shared" si="0"/>
        <v>入力パラメータの会計年度</v>
      </c>
      <c r="AA86" s="348"/>
      <c r="AB86" s="348"/>
      <c r="AC86" s="348"/>
      <c r="AD86" s="348"/>
      <c r="AE86" s="348"/>
      <c r="AF86" s="348"/>
      <c r="AG86" s="348"/>
      <c r="AH86" s="348"/>
      <c r="AI86" s="348"/>
      <c r="AJ86" s="348"/>
      <c r="AK86" s="348"/>
      <c r="AL86" s="348"/>
      <c r="AM86" s="348"/>
      <c r="AN86" s="348"/>
      <c r="AO86" s="348"/>
      <c r="AP86" s="348"/>
      <c r="AQ86" s="348"/>
      <c r="AR86" s="349"/>
      <c r="AU86" s="16"/>
      <c r="AV86" s="16"/>
      <c r="AY86" s="16"/>
      <c r="AZ86" s="16"/>
      <c r="BA86" s="16"/>
      <c r="BB86" s="16"/>
      <c r="BC86" s="16"/>
      <c r="BD86" s="16"/>
      <c r="BE86" s="16"/>
      <c r="BF86" s="16"/>
      <c r="BG86" s="16"/>
      <c r="BH86" s="16"/>
      <c r="BI86" s="16"/>
      <c r="BJ86" s="16"/>
      <c r="BK86" s="16"/>
      <c r="BL86" s="16"/>
      <c r="BM86" s="16"/>
      <c r="BN86" s="16"/>
      <c r="BO86" s="16"/>
      <c r="BP86" s="16"/>
      <c r="BQ86" s="16"/>
      <c r="BR86" s="16"/>
      <c r="BS86" s="16"/>
      <c r="BT86" s="16"/>
      <c r="BU86" s="16"/>
      <c r="BV86" s="16"/>
      <c r="BW86" s="16"/>
      <c r="BX86" s="16"/>
      <c r="BY86" s="16"/>
      <c r="BZ86" s="16"/>
      <c r="CA86" s="16"/>
      <c r="CB86" s="16"/>
      <c r="CC86" s="16"/>
    </row>
    <row r="87" spans="2:81" s="18" customFormat="1" ht="16.5" customHeight="1">
      <c r="B87" s="17"/>
      <c r="C87" s="17"/>
      <c r="D87" s="791"/>
      <c r="E87" s="596" t="s">
        <v>2631</v>
      </c>
      <c r="F87" s="348"/>
      <c r="G87" s="348"/>
      <c r="H87" s="348"/>
      <c r="I87" s="348"/>
      <c r="J87" s="348"/>
      <c r="K87" s="349"/>
      <c r="L87" s="596" t="s">
        <v>2638</v>
      </c>
      <c r="M87" s="348"/>
      <c r="N87" s="348"/>
      <c r="O87" s="348"/>
      <c r="P87" s="348"/>
      <c r="Q87" s="348"/>
      <c r="R87" s="349"/>
      <c r="S87" s="912"/>
      <c r="T87" s="913"/>
      <c r="U87" s="596" t="s">
        <v>2646</v>
      </c>
      <c r="V87" s="348"/>
      <c r="W87" s="348"/>
      <c r="X87" s="348"/>
      <c r="Y87" s="349"/>
      <c r="Z87" s="596" t="s">
        <v>2656</v>
      </c>
      <c r="AA87" s="348"/>
      <c r="AB87" s="348"/>
      <c r="AC87" s="348"/>
      <c r="AD87" s="348"/>
      <c r="AE87" s="348"/>
      <c r="AF87" s="348"/>
      <c r="AG87" s="348"/>
      <c r="AH87" s="348"/>
      <c r="AI87" s="348"/>
      <c r="AJ87" s="348"/>
      <c r="AK87" s="348"/>
      <c r="AL87" s="348"/>
      <c r="AM87" s="348"/>
      <c r="AN87" s="348"/>
      <c r="AO87" s="348"/>
      <c r="AP87" s="348"/>
      <c r="AQ87" s="348"/>
      <c r="AR87" s="349"/>
      <c r="AU87" s="16"/>
      <c r="AV87" s="16"/>
      <c r="AY87" s="16"/>
      <c r="AZ87" s="16"/>
      <c r="BA87" s="16"/>
      <c r="BB87" s="16"/>
      <c r="BC87" s="16"/>
      <c r="BD87" s="16"/>
      <c r="BE87" s="16"/>
      <c r="BF87" s="16"/>
      <c r="BG87" s="16"/>
      <c r="BH87" s="16"/>
      <c r="BI87" s="16"/>
      <c r="BJ87" s="16"/>
      <c r="BK87" s="16"/>
      <c r="BL87" s="16"/>
      <c r="BM87" s="16"/>
      <c r="BN87" s="16"/>
      <c r="BO87" s="16"/>
      <c r="BP87" s="16"/>
      <c r="BQ87" s="16"/>
      <c r="BR87" s="16"/>
      <c r="BS87" s="16"/>
      <c r="BT87" s="16"/>
      <c r="BU87" s="16"/>
      <c r="BV87" s="16"/>
      <c r="BW87" s="16"/>
      <c r="BX87" s="16"/>
      <c r="BY87" s="16"/>
      <c r="BZ87" s="16"/>
      <c r="CA87" s="16"/>
      <c r="CB87" s="16"/>
      <c r="CC87" s="16"/>
    </row>
    <row r="88" spans="2:81" s="18" customFormat="1" ht="16.5" customHeight="1">
      <c r="B88" s="17"/>
      <c r="C88" s="17"/>
      <c r="D88" s="791"/>
      <c r="E88" s="596" t="s">
        <v>2632</v>
      </c>
      <c r="F88" s="348"/>
      <c r="G88" s="348"/>
      <c r="H88" s="348"/>
      <c r="I88" s="348"/>
      <c r="J88" s="348"/>
      <c r="K88" s="349"/>
      <c r="L88" s="596" t="s">
        <v>2639</v>
      </c>
      <c r="M88" s="348"/>
      <c r="N88" s="348"/>
      <c r="O88" s="348"/>
      <c r="P88" s="348"/>
      <c r="Q88" s="348"/>
      <c r="R88" s="349"/>
      <c r="S88" s="912"/>
      <c r="T88" s="913"/>
      <c r="U88" s="596" t="s">
        <v>2647</v>
      </c>
      <c r="V88" s="348"/>
      <c r="W88" s="348"/>
      <c r="X88" s="348"/>
      <c r="Y88" s="349"/>
      <c r="Z88" s="596" t="s">
        <v>2657</v>
      </c>
      <c r="AA88" s="348"/>
      <c r="AB88" s="348"/>
      <c r="AC88" s="348"/>
      <c r="AD88" s="348"/>
      <c r="AE88" s="348"/>
      <c r="AF88" s="348"/>
      <c r="AG88" s="348"/>
      <c r="AH88" s="348"/>
      <c r="AI88" s="348"/>
      <c r="AJ88" s="348"/>
      <c r="AK88" s="348"/>
      <c r="AL88" s="348"/>
      <c r="AM88" s="348"/>
      <c r="AN88" s="348"/>
      <c r="AO88" s="348"/>
      <c r="AP88" s="348"/>
      <c r="AQ88" s="348"/>
      <c r="AR88" s="349"/>
      <c r="AU88" s="16"/>
      <c r="AV88" s="16"/>
      <c r="AW88" s="16"/>
      <c r="AX88" s="16"/>
      <c r="AY88" s="16"/>
      <c r="AZ88" s="16"/>
      <c r="BA88" s="16"/>
      <c r="BB88" s="16"/>
      <c r="BC88" s="16"/>
      <c r="BD88" s="16"/>
      <c r="BE88" s="16"/>
      <c r="BF88" s="16"/>
      <c r="BG88" s="16"/>
      <c r="BH88" s="16"/>
      <c r="BI88" s="16"/>
      <c r="BJ88" s="16"/>
      <c r="BK88" s="16"/>
      <c r="BL88" s="16"/>
      <c r="BM88" s="16"/>
      <c r="BN88" s="16"/>
      <c r="BO88" s="16"/>
      <c r="BP88" s="16"/>
      <c r="BQ88" s="16"/>
      <c r="BR88" s="16"/>
      <c r="BS88" s="16"/>
      <c r="BT88" s="16"/>
      <c r="BU88" s="16"/>
      <c r="BV88" s="16"/>
      <c r="BW88" s="16"/>
      <c r="BX88" s="16"/>
      <c r="BY88" s="16"/>
      <c r="BZ88" s="16"/>
      <c r="CA88" s="16"/>
      <c r="CB88" s="16"/>
      <c r="CC88" s="16"/>
    </row>
    <row r="89" spans="2:81" s="18" customFormat="1" ht="16.5" customHeight="1">
      <c r="B89" s="17"/>
      <c r="C89" s="17"/>
      <c r="D89" s="791"/>
      <c r="E89" s="596" t="s">
        <v>2633</v>
      </c>
      <c r="F89" s="348"/>
      <c r="G89" s="348"/>
      <c r="H89" s="348"/>
      <c r="I89" s="348"/>
      <c r="J89" s="348"/>
      <c r="K89" s="349"/>
      <c r="L89" s="596" t="s">
        <v>2640</v>
      </c>
      <c r="M89" s="348"/>
      <c r="N89" s="348"/>
      <c r="O89" s="348"/>
      <c r="P89" s="348"/>
      <c r="Q89" s="348"/>
      <c r="R89" s="349"/>
      <c r="S89" s="912"/>
      <c r="T89" s="913"/>
      <c r="U89" s="596" t="s">
        <v>2648</v>
      </c>
      <c r="V89" s="348"/>
      <c r="W89" s="348"/>
      <c r="X89" s="348"/>
      <c r="Y89" s="349"/>
      <c r="Z89" s="596" t="s">
        <v>2659</v>
      </c>
      <c r="AA89" s="348"/>
      <c r="AB89" s="348"/>
      <c r="AC89" s="348"/>
      <c r="AD89" s="348"/>
      <c r="AE89" s="348"/>
      <c r="AF89" s="348"/>
      <c r="AG89" s="348"/>
      <c r="AH89" s="348"/>
      <c r="AI89" s="348"/>
      <c r="AJ89" s="348"/>
      <c r="AK89" s="348"/>
      <c r="AL89" s="348"/>
      <c r="AM89" s="348"/>
      <c r="AN89" s="348"/>
      <c r="AO89" s="348"/>
      <c r="AP89" s="348"/>
      <c r="AQ89" s="348"/>
      <c r="AR89" s="349"/>
      <c r="AU89" s="16"/>
      <c r="AV89" s="16"/>
      <c r="AW89" s="16"/>
      <c r="AX89" s="16"/>
      <c r="AY89" s="16"/>
      <c r="AZ89" s="16"/>
      <c r="BA89" s="16"/>
      <c r="BB89" s="16"/>
      <c r="BC89" s="16"/>
      <c r="BD89" s="16"/>
      <c r="BE89" s="16"/>
      <c r="BF89" s="16"/>
      <c r="BG89" s="16"/>
      <c r="BH89" s="16"/>
      <c r="BI89" s="16"/>
      <c r="BJ89" s="16"/>
      <c r="BK89" s="16"/>
      <c r="BL89" s="16"/>
      <c r="BM89" s="16"/>
      <c r="BN89" s="16"/>
      <c r="BO89" s="16"/>
      <c r="BP89" s="16"/>
      <c r="BQ89" s="16"/>
      <c r="BR89" s="16"/>
      <c r="BS89" s="16"/>
      <c r="BT89" s="16"/>
      <c r="BU89" s="16"/>
      <c r="BV89" s="16"/>
      <c r="BW89" s="16"/>
      <c r="BX89" s="16"/>
      <c r="BY89" s="16"/>
      <c r="BZ89" s="16"/>
      <c r="CA89" s="16"/>
      <c r="CB89" s="16"/>
      <c r="CC89" s="16"/>
    </row>
    <row r="90" spans="2:81" s="18" customFormat="1" ht="16.5" customHeight="1">
      <c r="B90" s="17"/>
      <c r="C90" s="17"/>
      <c r="D90" s="791"/>
      <c r="E90" s="596" t="s">
        <v>1322</v>
      </c>
      <c r="F90" s="348"/>
      <c r="G90" s="348"/>
      <c r="H90" s="348"/>
      <c r="I90" s="348"/>
      <c r="J90" s="348"/>
      <c r="K90" s="349"/>
      <c r="L90" s="596" t="s">
        <v>2641</v>
      </c>
      <c r="M90" s="348"/>
      <c r="N90" s="348"/>
      <c r="O90" s="348"/>
      <c r="P90" s="348"/>
      <c r="Q90" s="348"/>
      <c r="R90" s="349"/>
      <c r="S90" s="912"/>
      <c r="T90" s="913"/>
      <c r="U90" s="596" t="s">
        <v>2649</v>
      </c>
      <c r="V90" s="348"/>
      <c r="W90" s="348"/>
      <c r="X90" s="348"/>
      <c r="Y90" s="349"/>
      <c r="Z90" s="596" t="s">
        <v>2611</v>
      </c>
      <c r="AA90" s="348"/>
      <c r="AB90" s="348"/>
      <c r="AC90" s="348"/>
      <c r="AD90" s="348"/>
      <c r="AE90" s="348"/>
      <c r="AF90" s="348"/>
      <c r="AG90" s="348"/>
      <c r="AH90" s="348"/>
      <c r="AI90" s="348"/>
      <c r="AJ90" s="348"/>
      <c r="AK90" s="348"/>
      <c r="AL90" s="348"/>
      <c r="AM90" s="348"/>
      <c r="AN90" s="348"/>
      <c r="AO90" s="348"/>
      <c r="AP90" s="348"/>
      <c r="AQ90" s="348"/>
      <c r="AR90" s="349"/>
      <c r="AU90" s="16"/>
      <c r="AV90" s="16"/>
      <c r="AW90" s="16"/>
      <c r="AX90" s="16"/>
      <c r="AY90" s="16"/>
      <c r="AZ90" s="16"/>
      <c r="BA90" s="16"/>
      <c r="BB90" s="16"/>
      <c r="BC90" s="16"/>
      <c r="BD90" s="16"/>
      <c r="BE90" s="16"/>
      <c r="BF90" s="16"/>
      <c r="BG90" s="16"/>
      <c r="BH90" s="16"/>
      <c r="BI90" s="16"/>
      <c r="BJ90" s="16"/>
      <c r="BK90" s="16"/>
      <c r="BL90" s="16"/>
      <c r="BM90" s="16"/>
      <c r="BN90" s="16"/>
      <c r="BO90" s="16"/>
      <c r="BP90" s="16"/>
      <c r="BQ90" s="16"/>
      <c r="BR90" s="16"/>
      <c r="BS90" s="16"/>
      <c r="BT90" s="16"/>
      <c r="BU90" s="16"/>
      <c r="BV90" s="16"/>
      <c r="BW90" s="16"/>
      <c r="BX90" s="16"/>
      <c r="BY90" s="16"/>
      <c r="BZ90" s="16"/>
      <c r="CA90" s="16"/>
      <c r="CB90" s="16"/>
      <c r="CC90" s="16"/>
    </row>
    <row r="91" spans="2:81" s="18" customFormat="1" ht="16.5" customHeight="1">
      <c r="B91" s="17"/>
      <c r="C91" s="17"/>
      <c r="D91" s="791"/>
      <c r="E91" s="596" t="s">
        <v>2634</v>
      </c>
      <c r="F91" s="348"/>
      <c r="G91" s="348"/>
      <c r="H91" s="348"/>
      <c r="I91" s="348"/>
      <c r="J91" s="348"/>
      <c r="K91" s="349"/>
      <c r="L91" s="596" t="s">
        <v>2642</v>
      </c>
      <c r="M91" s="348"/>
      <c r="N91" s="348"/>
      <c r="O91" s="348"/>
      <c r="P91" s="348"/>
      <c r="Q91" s="348"/>
      <c r="R91" s="349"/>
      <c r="S91" s="912"/>
      <c r="T91" s="913"/>
      <c r="U91" s="596" t="s">
        <v>2647</v>
      </c>
      <c r="V91" s="348"/>
      <c r="W91" s="348"/>
      <c r="X91" s="348"/>
      <c r="Y91" s="349"/>
      <c r="Z91" s="596" t="s">
        <v>2658</v>
      </c>
      <c r="AA91" s="348"/>
      <c r="AB91" s="348"/>
      <c r="AC91" s="348"/>
      <c r="AD91" s="348"/>
      <c r="AE91" s="348"/>
      <c r="AF91" s="348"/>
      <c r="AG91" s="348"/>
      <c r="AH91" s="348"/>
      <c r="AI91" s="348"/>
      <c r="AJ91" s="348"/>
      <c r="AK91" s="348"/>
      <c r="AL91" s="348"/>
      <c r="AM91" s="348"/>
      <c r="AN91" s="348"/>
      <c r="AO91" s="348"/>
      <c r="AP91" s="348"/>
      <c r="AQ91" s="348"/>
      <c r="AR91" s="349"/>
      <c r="AU91" s="16"/>
      <c r="AV91" s="16"/>
      <c r="AW91" s="16"/>
      <c r="AX91" s="16"/>
      <c r="AY91" s="16"/>
      <c r="AZ91" s="16"/>
      <c r="BA91" s="16"/>
      <c r="BB91" s="16"/>
      <c r="BC91" s="16"/>
      <c r="BD91" s="16"/>
      <c r="BE91" s="16"/>
      <c r="BF91" s="16"/>
      <c r="BG91" s="16"/>
      <c r="BH91" s="16"/>
      <c r="BI91" s="16"/>
      <c r="BJ91" s="16"/>
      <c r="BK91" s="16"/>
      <c r="BL91" s="16"/>
      <c r="BM91" s="16"/>
      <c r="BN91" s="16"/>
      <c r="BO91" s="16"/>
      <c r="BP91" s="16"/>
      <c r="BQ91" s="16"/>
      <c r="BR91" s="16"/>
      <c r="BS91" s="16"/>
      <c r="BT91" s="16"/>
      <c r="BU91" s="16"/>
      <c r="BV91" s="16"/>
      <c r="BW91" s="16"/>
      <c r="BX91" s="16"/>
      <c r="BY91" s="16"/>
      <c r="BZ91" s="16"/>
      <c r="CA91" s="16"/>
      <c r="CB91" s="16"/>
      <c r="CC91" s="16"/>
    </row>
    <row r="92" spans="2:81" s="18" customFormat="1" ht="16.5" customHeight="1">
      <c r="B92" s="17"/>
      <c r="C92" s="17"/>
      <c r="D92" s="791"/>
      <c r="E92" s="596" t="s">
        <v>2635</v>
      </c>
      <c r="F92" s="348"/>
      <c r="G92" s="348"/>
      <c r="H92" s="348"/>
      <c r="I92" s="348"/>
      <c r="J92" s="348"/>
      <c r="K92" s="349"/>
      <c r="L92" s="596" t="s">
        <v>2643</v>
      </c>
      <c r="M92" s="348"/>
      <c r="N92" s="348"/>
      <c r="O92" s="348"/>
      <c r="P92" s="348"/>
      <c r="Q92" s="348"/>
      <c r="R92" s="349"/>
      <c r="S92" s="912"/>
      <c r="T92" s="913"/>
      <c r="U92" s="596" t="s">
        <v>2650</v>
      </c>
      <c r="V92" s="348"/>
      <c r="W92" s="348"/>
      <c r="X92" s="348"/>
      <c r="Y92" s="349"/>
      <c r="Z92" s="596" t="s">
        <v>2659</v>
      </c>
      <c r="AA92" s="348"/>
      <c r="AB92" s="348"/>
      <c r="AC92" s="348"/>
      <c r="AD92" s="348"/>
      <c r="AE92" s="348"/>
      <c r="AF92" s="348"/>
      <c r="AG92" s="348"/>
      <c r="AH92" s="348"/>
      <c r="AI92" s="348"/>
      <c r="AJ92" s="348"/>
      <c r="AK92" s="348"/>
      <c r="AL92" s="348"/>
      <c r="AM92" s="348"/>
      <c r="AN92" s="348"/>
      <c r="AO92" s="348"/>
      <c r="AP92" s="348"/>
      <c r="AQ92" s="348"/>
      <c r="AR92" s="349"/>
      <c r="AU92" s="16"/>
      <c r="AV92" s="16"/>
      <c r="AW92" s="16"/>
      <c r="AX92" s="16"/>
      <c r="AY92" s="16"/>
      <c r="AZ92" s="16"/>
      <c r="BA92" s="16"/>
      <c r="BB92" s="16"/>
      <c r="BC92" s="16"/>
      <c r="BD92" s="16"/>
      <c r="BE92" s="16"/>
      <c r="BF92" s="16"/>
      <c r="BG92" s="16"/>
      <c r="BH92" s="16"/>
      <c r="BI92" s="16"/>
      <c r="BJ92" s="16"/>
      <c r="BK92" s="16"/>
      <c r="BL92" s="16"/>
      <c r="BM92" s="16"/>
      <c r="BN92" s="16"/>
      <c r="BO92" s="16"/>
      <c r="BP92" s="16"/>
      <c r="BQ92" s="16"/>
      <c r="BR92" s="16"/>
      <c r="BS92" s="16"/>
      <c r="BT92" s="16"/>
      <c r="BU92" s="16"/>
      <c r="BV92" s="16"/>
      <c r="BW92" s="16"/>
      <c r="BX92" s="16"/>
      <c r="BY92" s="16"/>
      <c r="BZ92" s="16"/>
      <c r="CA92" s="16"/>
      <c r="CB92" s="16"/>
      <c r="CC92" s="16"/>
    </row>
    <row r="93" spans="2:81" s="18" customFormat="1" ht="16.5" customHeight="1">
      <c r="B93" s="17"/>
      <c r="C93" s="17"/>
      <c r="D93" s="791"/>
      <c r="E93" s="596" t="s">
        <v>2636</v>
      </c>
      <c r="F93" s="348"/>
      <c r="G93" s="348"/>
      <c r="H93" s="348"/>
      <c r="I93" s="348"/>
      <c r="J93" s="348"/>
      <c r="K93" s="349"/>
      <c r="L93" s="596" t="s">
        <v>2644</v>
      </c>
      <c r="M93" s="348"/>
      <c r="N93" s="348"/>
      <c r="O93" s="348"/>
      <c r="P93" s="348"/>
      <c r="Q93" s="348"/>
      <c r="R93" s="349"/>
      <c r="S93" s="912"/>
      <c r="T93" s="913"/>
      <c r="U93" s="596" t="s">
        <v>2649</v>
      </c>
      <c r="V93" s="348"/>
      <c r="W93" s="348"/>
      <c r="X93" s="348"/>
      <c r="Y93" s="349"/>
      <c r="Z93" s="596" t="s">
        <v>2654</v>
      </c>
      <c r="AA93" s="348"/>
      <c r="AB93" s="348"/>
      <c r="AC93" s="348"/>
      <c r="AD93" s="348"/>
      <c r="AE93" s="348"/>
      <c r="AF93" s="348"/>
      <c r="AG93" s="348"/>
      <c r="AH93" s="348"/>
      <c r="AI93" s="348"/>
      <c r="AJ93" s="348"/>
      <c r="AK93" s="348"/>
      <c r="AL93" s="348"/>
      <c r="AM93" s="348"/>
      <c r="AN93" s="348"/>
      <c r="AO93" s="348"/>
      <c r="AP93" s="348"/>
      <c r="AQ93" s="348"/>
      <c r="AR93" s="349"/>
      <c r="AU93" s="16"/>
      <c r="AV93" s="16"/>
      <c r="AW93" s="16"/>
      <c r="AX93" s="16"/>
      <c r="AY93" s="16"/>
      <c r="AZ93" s="16"/>
      <c r="BA93" s="16"/>
      <c r="BB93" s="16"/>
      <c r="BC93" s="16"/>
      <c r="BD93" s="16"/>
      <c r="BE93" s="16"/>
      <c r="BF93" s="16"/>
      <c r="BG93" s="16"/>
      <c r="BH93" s="16"/>
      <c r="BI93" s="16"/>
      <c r="BJ93" s="16"/>
      <c r="BK93" s="16"/>
      <c r="BL93" s="16"/>
      <c r="BM93" s="16"/>
      <c r="BN93" s="16"/>
      <c r="BO93" s="16"/>
      <c r="BP93" s="16"/>
      <c r="BQ93" s="16"/>
      <c r="BR93" s="16"/>
      <c r="BS93" s="16"/>
      <c r="BT93" s="16"/>
      <c r="BU93" s="16"/>
      <c r="BV93" s="16"/>
      <c r="BW93" s="16"/>
      <c r="BX93" s="16"/>
      <c r="BY93" s="16"/>
      <c r="BZ93" s="16"/>
      <c r="CA93" s="16"/>
      <c r="CB93" s="16"/>
      <c r="CC93" s="16"/>
    </row>
    <row r="94" spans="2:81" s="18" customFormat="1" ht="16.5" customHeight="1">
      <c r="B94" s="17"/>
      <c r="C94" s="17"/>
      <c r="D94" s="791"/>
      <c r="E94" s="596" t="s">
        <v>2637</v>
      </c>
      <c r="F94" s="348"/>
      <c r="G94" s="348"/>
      <c r="H94" s="348"/>
      <c r="I94" s="348"/>
      <c r="J94" s="348"/>
      <c r="K94" s="349"/>
      <c r="L94" s="596" t="s">
        <v>2645</v>
      </c>
      <c r="M94" s="348"/>
      <c r="N94" s="348"/>
      <c r="O94" s="348"/>
      <c r="P94" s="348"/>
      <c r="Q94" s="348"/>
      <c r="R94" s="349"/>
      <c r="S94" s="912"/>
      <c r="T94" s="913"/>
      <c r="U94" s="596" t="s">
        <v>2651</v>
      </c>
      <c r="V94" s="348"/>
      <c r="W94" s="348"/>
      <c r="X94" s="348"/>
      <c r="Y94" s="349"/>
      <c r="Z94" s="596" t="s">
        <v>2660</v>
      </c>
      <c r="AA94" s="348"/>
      <c r="AB94" s="348"/>
      <c r="AC94" s="348"/>
      <c r="AD94" s="348"/>
      <c r="AE94" s="348"/>
      <c r="AF94" s="348"/>
      <c r="AG94" s="348"/>
      <c r="AH94" s="348"/>
      <c r="AI94" s="348"/>
      <c r="AJ94" s="348"/>
      <c r="AK94" s="348"/>
      <c r="AL94" s="348"/>
      <c r="AM94" s="348"/>
      <c r="AN94" s="348"/>
      <c r="AO94" s="348"/>
      <c r="AP94" s="348"/>
      <c r="AQ94" s="348"/>
      <c r="AR94" s="349"/>
      <c r="AU94" s="16"/>
      <c r="AV94" s="16"/>
      <c r="AW94" s="16"/>
      <c r="AX94" s="16"/>
      <c r="AY94" s="16"/>
      <c r="AZ94" s="16"/>
      <c r="BA94" s="16"/>
      <c r="BB94" s="16"/>
      <c r="BC94" s="16"/>
      <c r="BD94" s="16"/>
      <c r="BE94" s="16"/>
      <c r="BF94" s="16"/>
      <c r="BG94" s="16"/>
      <c r="BH94" s="16"/>
      <c r="BI94" s="16"/>
      <c r="BJ94" s="16"/>
      <c r="BK94" s="16"/>
      <c r="BL94" s="16"/>
      <c r="BM94" s="16"/>
      <c r="BN94" s="16"/>
      <c r="BO94" s="16"/>
      <c r="BP94" s="16"/>
      <c r="BQ94" s="16"/>
      <c r="BR94" s="16"/>
      <c r="BS94" s="16"/>
      <c r="BT94" s="16"/>
      <c r="BU94" s="16"/>
      <c r="BV94" s="16"/>
      <c r="BW94" s="16"/>
      <c r="BX94" s="16"/>
      <c r="BY94" s="16"/>
      <c r="BZ94" s="16"/>
      <c r="CA94" s="16"/>
      <c r="CB94" s="16"/>
      <c r="CC94" s="16"/>
    </row>
    <row r="95" spans="2:81" s="18" customFormat="1" ht="16.5" customHeight="1">
      <c r="B95" s="17"/>
      <c r="C95" s="17"/>
      <c r="D95" s="791"/>
      <c r="E95" s="17"/>
      <c r="F95" s="17"/>
      <c r="G95" s="17"/>
      <c r="H95" s="17"/>
      <c r="I95" s="17"/>
      <c r="J95" s="17"/>
      <c r="K95" s="17"/>
      <c r="L95" s="17"/>
      <c r="M95" s="17"/>
      <c r="AU95" s="16"/>
      <c r="AV95" s="16"/>
      <c r="AW95" s="16"/>
      <c r="AX95" s="16"/>
      <c r="AY95" s="16"/>
      <c r="AZ95" s="16"/>
      <c r="BA95" s="16"/>
      <c r="BB95" s="16"/>
      <c r="BC95" s="16"/>
      <c r="BD95" s="16"/>
      <c r="BE95" s="16"/>
      <c r="BF95" s="16"/>
      <c r="BG95" s="16"/>
      <c r="BH95" s="16"/>
      <c r="BI95" s="16"/>
      <c r="BJ95" s="16"/>
      <c r="BK95" s="16"/>
      <c r="BL95" s="16"/>
      <c r="BM95" s="16"/>
      <c r="BN95" s="16"/>
      <c r="BO95" s="16"/>
      <c r="BP95" s="16"/>
      <c r="BQ95" s="16"/>
      <c r="BR95" s="16"/>
      <c r="BS95" s="16"/>
      <c r="BT95" s="16"/>
      <c r="BU95" s="16"/>
      <c r="BV95" s="16"/>
      <c r="BW95" s="16"/>
      <c r="BX95" s="16"/>
      <c r="BY95" s="16"/>
      <c r="BZ95" s="16"/>
      <c r="CA95" s="16"/>
      <c r="CB95" s="16"/>
      <c r="CC95" s="16"/>
    </row>
    <row r="96" spans="2:81" s="18" customFormat="1" ht="16.5" customHeight="1">
      <c r="B96" s="17"/>
      <c r="C96" s="17"/>
      <c r="D96" s="791"/>
      <c r="E96" s="17" t="s">
        <v>1283</v>
      </c>
      <c r="F96" s="17"/>
      <c r="G96" s="17"/>
      <c r="H96" s="17"/>
      <c r="I96" s="17"/>
      <c r="J96" s="17"/>
      <c r="K96" s="17"/>
      <c r="L96" s="17"/>
      <c r="M96" s="17"/>
      <c r="AU96" s="16"/>
      <c r="AV96" s="16"/>
      <c r="AW96" s="16"/>
      <c r="AX96" s="16"/>
      <c r="AY96" s="16"/>
      <c r="AZ96" s="16"/>
      <c r="BA96" s="16"/>
      <c r="BB96" s="16"/>
      <c r="BC96" s="16"/>
      <c r="BD96" s="16"/>
      <c r="BE96" s="16"/>
      <c r="BF96" s="16"/>
      <c r="BG96" s="16"/>
      <c r="BH96" s="16"/>
      <c r="BI96" s="16"/>
      <c r="BJ96" s="16"/>
      <c r="BK96" s="16"/>
      <c r="BL96" s="16"/>
      <c r="BM96" s="16"/>
      <c r="BN96" s="16"/>
      <c r="BO96" s="16"/>
      <c r="BP96" s="16"/>
      <c r="BQ96" s="16"/>
      <c r="BR96" s="16"/>
      <c r="BS96" s="16"/>
      <c r="BT96" s="16"/>
      <c r="BU96" s="16"/>
      <c r="BV96" s="16"/>
      <c r="BW96" s="16"/>
      <c r="BX96" s="16"/>
      <c r="BY96" s="16"/>
      <c r="BZ96" s="16"/>
      <c r="CA96" s="16"/>
      <c r="CB96" s="16"/>
      <c r="CC96" s="16"/>
    </row>
    <row r="97" spans="2:81" s="18" customFormat="1" ht="16.5" customHeight="1">
      <c r="B97" s="17"/>
      <c r="C97" s="17"/>
      <c r="D97" s="791"/>
      <c r="E97" s="17"/>
      <c r="F97" s="17" t="s">
        <v>2755</v>
      </c>
      <c r="G97" s="17"/>
      <c r="H97" s="17"/>
      <c r="I97" s="17"/>
      <c r="J97" s="17"/>
      <c r="K97" s="17"/>
      <c r="L97" s="17"/>
      <c r="M97" s="17"/>
      <c r="AU97" s="16"/>
      <c r="AV97" s="16"/>
      <c r="AW97" s="16"/>
      <c r="AX97" s="16"/>
      <c r="AY97" s="16"/>
      <c r="AZ97" s="16"/>
      <c r="BA97" s="16"/>
      <c r="BB97" s="16"/>
      <c r="BC97" s="16"/>
      <c r="BD97" s="16"/>
      <c r="BE97" s="16"/>
      <c r="BF97" s="16"/>
      <c r="BG97" s="16"/>
      <c r="BH97" s="16"/>
      <c r="BI97" s="16"/>
      <c r="BJ97" s="16"/>
      <c r="BK97" s="16"/>
      <c r="BL97" s="16"/>
      <c r="BM97" s="16"/>
      <c r="BN97" s="16"/>
      <c r="BO97" s="16"/>
      <c r="BP97" s="16"/>
      <c r="BQ97" s="16"/>
      <c r="BR97" s="16"/>
      <c r="BS97" s="16"/>
      <c r="BT97" s="16"/>
      <c r="BU97" s="16"/>
      <c r="BV97" s="16"/>
      <c r="BW97" s="16"/>
      <c r="BX97" s="16"/>
      <c r="BY97" s="16"/>
      <c r="BZ97" s="16"/>
      <c r="CA97" s="16"/>
      <c r="CB97" s="16"/>
      <c r="CC97" s="16"/>
    </row>
    <row r="98" spans="2:81" s="18" customFormat="1" ht="16.5" customHeight="1">
      <c r="B98" s="17"/>
      <c r="C98" s="17"/>
      <c r="D98" s="791"/>
      <c r="E98" s="17"/>
      <c r="F98" s="17"/>
      <c r="G98" s="17"/>
      <c r="H98" s="17"/>
      <c r="I98" s="17"/>
      <c r="J98" s="17"/>
      <c r="K98" s="17"/>
      <c r="L98" s="17"/>
      <c r="M98" s="17"/>
      <c r="AU98" s="16"/>
      <c r="AV98" s="16"/>
      <c r="AW98" s="16"/>
      <c r="AX98" s="16"/>
      <c r="AY98" s="16"/>
      <c r="AZ98" s="16"/>
      <c r="BA98" s="16"/>
      <c r="BB98" s="16"/>
      <c r="BC98" s="16"/>
      <c r="BD98" s="16"/>
      <c r="BE98" s="16"/>
      <c r="BF98" s="16"/>
      <c r="BG98" s="16"/>
      <c r="BH98" s="16"/>
      <c r="BI98" s="16"/>
      <c r="BJ98" s="16"/>
      <c r="BK98" s="16"/>
      <c r="BL98" s="16"/>
      <c r="BM98" s="16"/>
      <c r="BN98" s="16"/>
      <c r="BO98" s="16"/>
      <c r="BP98" s="16"/>
      <c r="BQ98" s="16"/>
      <c r="BR98" s="16"/>
      <c r="BS98" s="16"/>
      <c r="BT98" s="16"/>
      <c r="BU98" s="16"/>
      <c r="BV98" s="16"/>
      <c r="BW98" s="16"/>
      <c r="BX98" s="16"/>
      <c r="BY98" s="16"/>
      <c r="BZ98" s="16"/>
      <c r="CA98" s="16"/>
      <c r="CB98" s="16"/>
      <c r="CC98" s="16"/>
    </row>
    <row r="99" spans="2:81" s="18" customFormat="1" ht="16.5" customHeight="1">
      <c r="B99" s="17"/>
      <c r="C99" s="17"/>
      <c r="D99" s="791"/>
      <c r="E99" s="17" t="s">
        <v>2664</v>
      </c>
      <c r="F99" s="17"/>
      <c r="G99" s="17"/>
      <c r="H99" s="17"/>
      <c r="I99" s="17"/>
      <c r="J99" s="17"/>
      <c r="K99" s="17"/>
      <c r="L99" s="17"/>
      <c r="M99" s="17"/>
      <c r="AU99" s="16"/>
      <c r="AV99" s="16"/>
      <c r="AW99" s="16"/>
      <c r="AX99" s="16"/>
      <c r="AY99" s="16"/>
      <c r="AZ99" s="16"/>
      <c r="BA99" s="16"/>
      <c r="BB99" s="16"/>
      <c r="BC99" s="16"/>
      <c r="BD99" s="16"/>
      <c r="BE99" s="16"/>
      <c r="BF99" s="16"/>
      <c r="BG99" s="16"/>
      <c r="BH99" s="16"/>
      <c r="BI99" s="16"/>
      <c r="BJ99" s="16"/>
      <c r="BK99" s="16"/>
      <c r="BL99" s="16"/>
      <c r="BM99" s="16"/>
      <c r="BN99" s="16"/>
      <c r="BO99" s="16"/>
      <c r="BP99" s="16"/>
      <c r="BQ99" s="16"/>
      <c r="BR99" s="16"/>
      <c r="BS99" s="16"/>
      <c r="BT99" s="16"/>
      <c r="BU99" s="16"/>
      <c r="BV99" s="16"/>
      <c r="BW99" s="16"/>
      <c r="BX99" s="16"/>
      <c r="BY99" s="16"/>
      <c r="BZ99" s="16"/>
      <c r="CA99" s="16"/>
      <c r="CB99" s="16"/>
      <c r="CC99" s="16"/>
    </row>
    <row r="100" spans="2:81" s="18" customFormat="1" ht="16.5" customHeight="1">
      <c r="B100" s="17"/>
      <c r="C100" s="17"/>
      <c r="D100" s="791"/>
      <c r="E100" s="17"/>
      <c r="F100" s="17" t="s">
        <v>2756</v>
      </c>
      <c r="G100" s="17"/>
      <c r="H100" s="17"/>
      <c r="I100" s="17"/>
      <c r="J100" s="17"/>
      <c r="K100" s="17"/>
      <c r="L100" s="17"/>
      <c r="M100" s="17"/>
      <c r="AU100" s="16"/>
      <c r="AV100" s="16"/>
      <c r="AW100" s="16"/>
      <c r="AX100" s="16"/>
      <c r="AY100" s="16"/>
      <c r="AZ100" s="16"/>
      <c r="BA100" s="16"/>
      <c r="BB100" s="16"/>
      <c r="BC100" s="16"/>
      <c r="BD100" s="16"/>
      <c r="BE100" s="16"/>
      <c r="BF100" s="16"/>
      <c r="BG100" s="16"/>
      <c r="BH100" s="16"/>
      <c r="BI100" s="16"/>
      <c r="BJ100" s="16"/>
      <c r="BK100" s="16"/>
      <c r="BL100" s="16"/>
      <c r="BM100" s="16"/>
      <c r="BN100" s="16"/>
      <c r="BO100" s="16"/>
      <c r="BP100" s="16"/>
      <c r="BQ100" s="16"/>
      <c r="BR100" s="16"/>
      <c r="BS100" s="16"/>
      <c r="BT100" s="16"/>
      <c r="BU100" s="16"/>
      <c r="BV100" s="16"/>
      <c r="BW100" s="16"/>
      <c r="BX100" s="16"/>
      <c r="BY100" s="16"/>
      <c r="BZ100" s="16"/>
      <c r="CA100" s="16"/>
      <c r="CB100" s="16"/>
      <c r="CC100" s="16"/>
    </row>
    <row r="101" spans="2:81" s="18" customFormat="1" ht="16.5" customHeight="1">
      <c r="B101" s="17"/>
      <c r="C101" s="17"/>
      <c r="D101" s="791"/>
      <c r="E101" s="17"/>
      <c r="F101" s="17"/>
      <c r="G101" s="18" t="s">
        <v>2757</v>
      </c>
      <c r="I101" s="17"/>
      <c r="J101" s="17"/>
      <c r="K101" s="17"/>
      <c r="L101" s="17"/>
      <c r="M101" s="17"/>
      <c r="AU101" s="16"/>
      <c r="AV101" s="16"/>
      <c r="AW101" s="16"/>
      <c r="AX101" s="16"/>
      <c r="AY101" s="16"/>
      <c r="AZ101" s="16"/>
      <c r="BA101" s="16"/>
      <c r="BB101" s="16"/>
      <c r="BC101" s="16"/>
      <c r="BD101" s="16"/>
      <c r="BE101" s="16"/>
      <c r="BF101" s="16"/>
      <c r="BG101" s="16"/>
      <c r="BH101" s="16"/>
      <c r="BI101" s="16"/>
      <c r="BJ101" s="16"/>
      <c r="BK101" s="16"/>
      <c r="BL101" s="16"/>
      <c r="BM101" s="16"/>
      <c r="BN101" s="16"/>
      <c r="BO101" s="16"/>
      <c r="BP101" s="16"/>
      <c r="BQ101" s="16"/>
      <c r="BR101" s="16"/>
      <c r="BS101" s="16"/>
      <c r="BT101" s="16"/>
      <c r="BU101" s="16"/>
      <c r="BV101" s="16"/>
      <c r="BW101" s="16"/>
      <c r="BX101" s="16"/>
      <c r="BY101" s="16"/>
      <c r="BZ101" s="16"/>
      <c r="CA101" s="16"/>
      <c r="CB101" s="16"/>
      <c r="CC101" s="16"/>
    </row>
    <row r="102" spans="2:81" s="18" customFormat="1" ht="16.5" customHeight="1">
      <c r="B102" s="17"/>
      <c r="C102" s="17"/>
      <c r="D102" s="791"/>
      <c r="E102" s="17"/>
      <c r="F102" s="17"/>
      <c r="H102" s="17" t="s">
        <v>2665</v>
      </c>
      <c r="I102" s="17"/>
      <c r="J102" s="17"/>
      <c r="K102" s="17"/>
      <c r="L102" s="17"/>
      <c r="M102" s="17"/>
      <c r="AU102" s="16"/>
      <c r="AV102" s="16"/>
      <c r="AW102" s="16"/>
      <c r="AX102" s="16"/>
      <c r="AY102" s="16"/>
      <c r="AZ102" s="16"/>
      <c r="BA102" s="16"/>
      <c r="BB102" s="16"/>
      <c r="BC102" s="16"/>
      <c r="BD102" s="16"/>
      <c r="BE102" s="16"/>
      <c r="BF102" s="16"/>
      <c r="BG102" s="16"/>
      <c r="BH102" s="16"/>
      <c r="BI102" s="16"/>
      <c r="BJ102" s="16"/>
      <c r="BK102" s="16"/>
      <c r="BL102" s="16"/>
      <c r="BM102" s="16"/>
      <c r="BN102" s="16"/>
      <c r="BO102" s="16"/>
      <c r="BP102" s="16"/>
      <c r="BQ102" s="16"/>
      <c r="BR102" s="16"/>
      <c r="BS102" s="16"/>
      <c r="BT102" s="16"/>
      <c r="BU102" s="16"/>
      <c r="BV102" s="16"/>
      <c r="BW102" s="16"/>
      <c r="BX102" s="16"/>
      <c r="BY102" s="16"/>
      <c r="BZ102" s="16"/>
      <c r="CA102" s="16"/>
      <c r="CB102" s="16"/>
      <c r="CC102" s="16"/>
    </row>
    <row r="103" spans="2:81" s="18" customFormat="1" ht="16.5" customHeight="1">
      <c r="B103" s="17"/>
      <c r="C103" s="17"/>
      <c r="D103" s="791"/>
      <c r="E103" s="17"/>
      <c r="F103" s="17"/>
      <c r="H103" s="17"/>
      <c r="I103" s="17" t="s">
        <v>3416</v>
      </c>
      <c r="J103" s="17"/>
      <c r="K103" s="17"/>
      <c r="L103" s="17"/>
      <c r="M103" s="17"/>
      <c r="AU103" s="16"/>
      <c r="AV103" s="16"/>
      <c r="AW103" s="16"/>
      <c r="AX103" s="16"/>
      <c r="AY103" s="16"/>
      <c r="AZ103" s="16"/>
      <c r="BA103" s="16"/>
      <c r="BB103" s="16"/>
      <c r="BC103" s="16"/>
      <c r="BD103" s="16"/>
      <c r="BE103" s="16"/>
      <c r="BF103" s="16"/>
      <c r="BG103" s="16"/>
      <c r="BH103" s="16"/>
      <c r="BI103" s="16"/>
      <c r="BJ103" s="16"/>
      <c r="BK103" s="16"/>
      <c r="BL103" s="16"/>
      <c r="BM103" s="16"/>
      <c r="BN103" s="16"/>
      <c r="BO103" s="16"/>
      <c r="BP103" s="16"/>
      <c r="BQ103" s="16"/>
      <c r="BR103" s="16"/>
      <c r="BS103" s="16"/>
      <c r="BT103" s="16"/>
      <c r="BU103" s="16"/>
      <c r="BV103" s="16"/>
      <c r="BW103" s="16"/>
      <c r="BX103" s="16"/>
      <c r="BY103" s="16"/>
      <c r="BZ103" s="16"/>
      <c r="CA103" s="16"/>
      <c r="CB103" s="16"/>
      <c r="CC103" s="16"/>
    </row>
    <row r="104" spans="2:81" s="18" customFormat="1" ht="16.5" customHeight="1">
      <c r="B104" s="17"/>
      <c r="C104" s="17"/>
      <c r="D104" s="791"/>
      <c r="E104" s="17"/>
      <c r="F104" s="17"/>
      <c r="G104" s="17"/>
      <c r="H104" s="17"/>
      <c r="I104" s="17" t="s">
        <v>3653</v>
      </c>
      <c r="J104" s="17"/>
      <c r="K104" s="17"/>
      <c r="L104" s="17"/>
      <c r="M104" s="17"/>
      <c r="AU104" s="16"/>
      <c r="AV104" s="16"/>
      <c r="AW104" s="16"/>
      <c r="AX104" s="16"/>
      <c r="AY104" s="16"/>
      <c r="AZ104" s="16"/>
      <c r="BA104" s="16"/>
      <c r="BB104" s="16"/>
      <c r="BC104" s="16"/>
      <c r="BD104" s="16"/>
      <c r="BE104" s="16"/>
      <c r="BF104" s="16"/>
      <c r="BG104" s="16"/>
      <c r="BH104" s="16"/>
      <c r="BI104" s="16"/>
      <c r="BJ104" s="16"/>
      <c r="BK104" s="16"/>
      <c r="BL104" s="16"/>
      <c r="BM104" s="16"/>
      <c r="BN104" s="16"/>
      <c r="BO104" s="16"/>
      <c r="BP104" s="16"/>
      <c r="BQ104" s="16"/>
      <c r="BR104" s="16"/>
      <c r="BS104" s="16"/>
      <c r="BT104" s="16"/>
      <c r="BU104" s="16"/>
      <c r="BV104" s="16"/>
      <c r="BW104" s="16"/>
      <c r="BX104" s="16"/>
      <c r="BY104" s="16"/>
      <c r="BZ104" s="16"/>
      <c r="CA104" s="16"/>
      <c r="CB104" s="16"/>
      <c r="CC104" s="16"/>
    </row>
    <row r="105" spans="2:81" s="18" customFormat="1" ht="16.5" customHeight="1">
      <c r="B105" s="17"/>
      <c r="C105" s="17"/>
      <c r="D105" s="791"/>
      <c r="E105" s="17"/>
      <c r="F105" s="17"/>
      <c r="H105" s="17" t="s">
        <v>2666</v>
      </c>
      <c r="I105" s="17"/>
      <c r="J105" s="17"/>
      <c r="K105" s="17"/>
      <c r="L105" s="17"/>
      <c r="M105" s="17"/>
      <c r="AU105" s="16"/>
      <c r="AV105" s="16"/>
      <c r="AW105" s="16"/>
      <c r="AX105" s="16"/>
      <c r="AY105" s="16"/>
      <c r="AZ105" s="16"/>
      <c r="BA105" s="16"/>
      <c r="BB105" s="16"/>
      <c r="BC105" s="16"/>
      <c r="BD105" s="16"/>
      <c r="BE105" s="16"/>
      <c r="BF105" s="16"/>
      <c r="BG105" s="16"/>
      <c r="BH105" s="16"/>
      <c r="BI105" s="16"/>
      <c r="BJ105" s="16"/>
      <c r="BK105" s="16"/>
      <c r="BL105" s="16"/>
      <c r="BM105" s="16"/>
      <c r="BN105" s="16"/>
      <c r="BO105" s="16"/>
      <c r="BP105" s="16"/>
      <c r="BQ105" s="16"/>
      <c r="BR105" s="16"/>
      <c r="BS105" s="16"/>
      <c r="BT105" s="16"/>
      <c r="BU105" s="16"/>
      <c r="BV105" s="16"/>
      <c r="BW105" s="16"/>
      <c r="BX105" s="16"/>
      <c r="BY105" s="16"/>
      <c r="BZ105" s="16"/>
      <c r="CA105" s="16"/>
      <c r="CB105" s="16"/>
      <c r="CC105" s="16"/>
    </row>
    <row r="106" spans="2:81" s="18" customFormat="1" ht="16.5" customHeight="1">
      <c r="B106" s="17"/>
      <c r="C106" s="17"/>
      <c r="D106" s="791"/>
      <c r="E106" s="17"/>
      <c r="F106" s="17"/>
      <c r="G106" s="17"/>
      <c r="H106" s="17"/>
      <c r="I106" s="17" t="s">
        <v>3417</v>
      </c>
      <c r="J106" s="17"/>
      <c r="K106" s="17"/>
      <c r="L106" s="17"/>
      <c r="M106" s="17"/>
      <c r="AU106" s="16"/>
      <c r="AV106" s="16"/>
      <c r="AW106" s="16"/>
      <c r="AX106" s="16"/>
      <c r="AY106" s="16"/>
      <c r="AZ106" s="16"/>
      <c r="BA106" s="16"/>
      <c r="BB106" s="16"/>
      <c r="BC106" s="16"/>
      <c r="BD106" s="16"/>
      <c r="BE106" s="16"/>
      <c r="BF106" s="16"/>
      <c r="BG106" s="16"/>
      <c r="BH106" s="16"/>
      <c r="BI106" s="16"/>
      <c r="BJ106" s="16"/>
      <c r="BK106" s="16"/>
      <c r="BL106" s="16"/>
      <c r="BM106" s="16"/>
      <c r="BN106" s="16"/>
      <c r="BO106" s="16"/>
      <c r="BP106" s="16"/>
      <c r="BQ106" s="16"/>
      <c r="BR106" s="16"/>
      <c r="BS106" s="16"/>
      <c r="BT106" s="16"/>
      <c r="BU106" s="16"/>
      <c r="BV106" s="16"/>
      <c r="BW106" s="16"/>
      <c r="BX106" s="16"/>
      <c r="BY106" s="16"/>
      <c r="BZ106" s="16"/>
      <c r="CA106" s="16"/>
      <c r="CB106" s="16"/>
      <c r="CC106" s="16"/>
    </row>
    <row r="107" spans="2:81" s="18" customFormat="1" ht="16.5" customHeight="1">
      <c r="B107" s="17"/>
      <c r="C107" s="17"/>
      <c r="D107" s="791"/>
      <c r="E107" s="17"/>
      <c r="F107" s="17"/>
      <c r="G107" s="17"/>
      <c r="H107" s="17"/>
      <c r="I107" s="17" t="s">
        <v>3652</v>
      </c>
      <c r="J107" s="17"/>
      <c r="K107" s="17"/>
      <c r="L107" s="17"/>
      <c r="M107" s="17"/>
      <c r="AU107" s="16"/>
      <c r="AV107" s="16"/>
      <c r="AW107" s="16"/>
      <c r="AX107" s="16"/>
      <c r="AY107" s="16"/>
      <c r="AZ107" s="16"/>
      <c r="BA107" s="16"/>
      <c r="BB107" s="16"/>
      <c r="BC107" s="16"/>
      <c r="BD107" s="16"/>
      <c r="BE107" s="16"/>
      <c r="BF107" s="16"/>
      <c r="BG107" s="16"/>
      <c r="BH107" s="16"/>
      <c r="BI107" s="16"/>
      <c r="BJ107" s="16"/>
      <c r="BK107" s="16"/>
      <c r="BL107" s="16"/>
      <c r="BM107" s="16"/>
      <c r="BN107" s="16"/>
      <c r="BO107" s="16"/>
      <c r="BP107" s="16"/>
      <c r="BQ107" s="16"/>
      <c r="BR107" s="16"/>
      <c r="BS107" s="16"/>
      <c r="BT107" s="16"/>
      <c r="BU107" s="16"/>
      <c r="BV107" s="16"/>
      <c r="BW107" s="16"/>
      <c r="BX107" s="16"/>
      <c r="BY107" s="16"/>
      <c r="BZ107" s="16"/>
      <c r="CA107" s="16"/>
      <c r="CB107" s="16"/>
      <c r="CC107" s="16"/>
    </row>
    <row r="108" spans="2:81" s="18" customFormat="1" ht="16.5" customHeight="1">
      <c r="B108" s="17"/>
      <c r="C108" s="17"/>
      <c r="D108" s="791"/>
      <c r="E108" s="17"/>
      <c r="F108" s="17"/>
      <c r="G108" s="17"/>
      <c r="H108" s="17"/>
      <c r="I108" s="17"/>
      <c r="J108" s="17"/>
      <c r="K108" s="17"/>
      <c r="L108" s="17"/>
      <c r="M108" s="17"/>
      <c r="AU108" s="16"/>
      <c r="AV108" s="16"/>
      <c r="AW108" s="16"/>
      <c r="AX108" s="16"/>
      <c r="AY108" s="16"/>
      <c r="AZ108" s="16"/>
      <c r="BA108" s="16"/>
      <c r="BB108" s="16"/>
      <c r="BC108" s="16"/>
      <c r="BD108" s="16"/>
      <c r="BE108" s="16"/>
      <c r="BF108" s="16"/>
      <c r="BG108" s="16"/>
      <c r="BH108" s="16"/>
      <c r="BI108" s="16"/>
      <c r="BJ108" s="16"/>
      <c r="BK108" s="16"/>
      <c r="BL108" s="16"/>
      <c r="BM108" s="16"/>
      <c r="BN108" s="16"/>
      <c r="BO108" s="16"/>
      <c r="BP108" s="16"/>
      <c r="BQ108" s="16"/>
      <c r="BR108" s="16"/>
      <c r="BS108" s="16"/>
      <c r="BT108" s="16"/>
      <c r="BU108" s="16"/>
      <c r="BV108" s="16"/>
      <c r="BW108" s="16"/>
      <c r="BX108" s="16"/>
      <c r="BY108" s="16"/>
      <c r="BZ108" s="16"/>
      <c r="CA108" s="16"/>
      <c r="CB108" s="16"/>
      <c r="CC108" s="16"/>
    </row>
    <row r="109" spans="2:81" s="18" customFormat="1" ht="16.5" customHeight="1">
      <c r="B109" s="17"/>
      <c r="C109" s="17"/>
      <c r="D109" s="17"/>
      <c r="E109" s="17"/>
      <c r="F109" s="17"/>
      <c r="H109" s="17"/>
      <c r="I109" s="17"/>
      <c r="J109" s="17"/>
      <c r="K109" s="17"/>
      <c r="L109" s="17"/>
      <c r="M109" s="17"/>
      <c r="AU109" s="16"/>
      <c r="AV109" s="16"/>
      <c r="AW109" s="16"/>
      <c r="AX109" s="16"/>
      <c r="AY109" s="16"/>
      <c r="AZ109" s="16"/>
      <c r="BA109" s="16"/>
      <c r="BB109" s="16"/>
      <c r="BC109" s="16"/>
      <c r="BD109" s="16"/>
      <c r="BE109" s="16"/>
      <c r="BF109" s="16"/>
      <c r="BG109" s="16"/>
      <c r="BH109" s="16"/>
      <c r="BI109" s="16"/>
      <c r="BJ109" s="16"/>
      <c r="BK109" s="16"/>
      <c r="BL109" s="16"/>
      <c r="BM109" s="16"/>
      <c r="BN109" s="16"/>
      <c r="BO109" s="16"/>
      <c r="BP109" s="16"/>
      <c r="BQ109" s="16"/>
      <c r="BR109" s="16"/>
      <c r="BS109" s="16"/>
      <c r="BT109" s="16"/>
      <c r="BU109" s="16"/>
      <c r="BV109" s="16"/>
      <c r="BW109" s="16"/>
      <c r="BX109" s="16"/>
      <c r="BY109" s="16"/>
      <c r="BZ109" s="16"/>
      <c r="CA109" s="16"/>
      <c r="CB109" s="16"/>
      <c r="CC109" s="16"/>
    </row>
    <row r="110" spans="2:81" ht="14.25">
      <c r="D110" s="17" t="s">
        <v>3644</v>
      </c>
      <c r="E110" s="452"/>
      <c r="F110" s="452"/>
      <c r="G110" s="452"/>
      <c r="H110" s="452"/>
      <c r="I110" s="452"/>
      <c r="J110" s="452"/>
      <c r="K110" s="432"/>
      <c r="L110" s="452"/>
      <c r="M110" s="452"/>
      <c r="N110" s="452"/>
      <c r="O110" s="452"/>
      <c r="P110" s="452"/>
      <c r="Q110" s="452"/>
      <c r="R110" s="467"/>
      <c r="S110" s="467"/>
      <c r="T110" s="432"/>
      <c r="U110" s="452"/>
      <c r="V110" s="452"/>
      <c r="W110" s="452"/>
      <c r="X110" s="452"/>
      <c r="Y110" s="432"/>
      <c r="Z110" s="452"/>
      <c r="AA110" s="452"/>
      <c r="AB110" s="452"/>
      <c r="AC110" s="452"/>
      <c r="AD110" s="452"/>
      <c r="AE110" s="452"/>
      <c r="AF110" s="452"/>
      <c r="AG110" s="452"/>
      <c r="AH110" s="452"/>
      <c r="AI110" s="452"/>
      <c r="AJ110" s="452"/>
      <c r="AK110" s="452"/>
      <c r="AL110" s="452"/>
      <c r="AM110" s="452"/>
      <c r="AN110" s="452"/>
      <c r="AO110" s="452"/>
      <c r="AP110" s="452"/>
      <c r="AQ110" s="452"/>
    </row>
    <row r="111" spans="2:81" ht="16.5" customHeight="1">
      <c r="B111" s="16"/>
      <c r="C111" s="16"/>
      <c r="E111" s="17" t="s">
        <v>3645</v>
      </c>
    </row>
    <row r="112" spans="2:81" s="18" customFormat="1" ht="16.5" customHeight="1">
      <c r="D112" s="17"/>
      <c r="E112" s="585"/>
      <c r="F112" s="18" t="s">
        <v>3647</v>
      </c>
      <c r="AW112" s="16"/>
      <c r="AX112" s="16"/>
    </row>
    <row r="113" spans="2:50" s="18" customFormat="1" ht="17.25" customHeight="1">
      <c r="D113" s="17"/>
      <c r="E113" s="477"/>
      <c r="G113" s="17" t="s">
        <v>1282</v>
      </c>
      <c r="H113" s="17"/>
      <c r="I113" s="17"/>
      <c r="J113" s="17"/>
      <c r="K113" s="17"/>
      <c r="L113" s="17"/>
      <c r="M113" s="17"/>
      <c r="N113" s="17"/>
      <c r="O113" s="17"/>
      <c r="P113" s="17"/>
      <c r="AW113" s="16"/>
      <c r="AX113" s="16"/>
    </row>
    <row r="114" spans="2:50" s="18" customFormat="1" ht="17.25" customHeight="1">
      <c r="D114" s="17"/>
      <c r="E114" s="477"/>
      <c r="G114" s="903" t="s">
        <v>27</v>
      </c>
      <c r="H114" s="903"/>
      <c r="I114" s="903"/>
      <c r="J114" s="903"/>
      <c r="K114" s="903"/>
      <c r="L114" s="903"/>
      <c r="M114" s="903"/>
      <c r="N114" s="903" t="s">
        <v>29</v>
      </c>
      <c r="O114" s="903"/>
      <c r="P114" s="903"/>
      <c r="Q114" s="903"/>
      <c r="R114" s="903"/>
      <c r="S114" s="903"/>
      <c r="T114" s="903"/>
      <c r="U114" s="903" t="s">
        <v>1260</v>
      </c>
      <c r="V114" s="903"/>
      <c r="W114" s="922" t="s">
        <v>1241</v>
      </c>
      <c r="X114" s="923"/>
      <c r="Y114" s="923"/>
      <c r="Z114" s="923"/>
      <c r="AA114" s="924"/>
      <c r="AB114" s="922" t="s">
        <v>30</v>
      </c>
      <c r="AC114" s="923"/>
      <c r="AD114" s="923"/>
      <c r="AE114" s="923"/>
      <c r="AF114" s="923"/>
      <c r="AG114" s="923"/>
      <c r="AH114" s="923"/>
      <c r="AI114" s="923"/>
      <c r="AJ114" s="923"/>
      <c r="AK114" s="923"/>
      <c r="AL114" s="923"/>
      <c r="AM114" s="923"/>
      <c r="AN114" s="923"/>
      <c r="AO114" s="923"/>
      <c r="AP114" s="923"/>
      <c r="AQ114" s="923"/>
      <c r="AR114" s="923"/>
      <c r="AS114" s="923"/>
      <c r="AT114" s="924"/>
      <c r="AU114" s="16"/>
      <c r="AV114" s="16"/>
      <c r="AW114" s="16"/>
      <c r="AX114" s="16"/>
    </row>
    <row r="115" spans="2:50" s="18" customFormat="1" ht="14.25">
      <c r="D115" s="17"/>
      <c r="E115" s="477"/>
      <c r="G115" s="417" t="s">
        <v>1267</v>
      </c>
      <c r="H115" s="348"/>
      <c r="I115" s="348"/>
      <c r="J115" s="348"/>
      <c r="K115" s="348"/>
      <c r="L115" s="348"/>
      <c r="M115" s="349"/>
      <c r="N115" s="417" t="s">
        <v>1271</v>
      </c>
      <c r="O115" s="348"/>
      <c r="P115" s="348"/>
      <c r="Q115" s="348"/>
      <c r="R115" s="348"/>
      <c r="S115" s="348"/>
      <c r="T115" s="349"/>
      <c r="U115" s="912"/>
      <c r="V115" s="913"/>
      <c r="W115" s="417" t="s">
        <v>1275</v>
      </c>
      <c r="X115" s="348"/>
      <c r="Y115" s="348"/>
      <c r="Z115" s="348"/>
      <c r="AA115" s="349"/>
      <c r="AB115" s="417" t="str">
        <f>"入力パラメータの"&amp;N115</f>
        <v>入力パラメータのDBコネクションオブジェクト</v>
      </c>
      <c r="AC115" s="348"/>
      <c r="AD115" s="348"/>
      <c r="AE115" s="348"/>
      <c r="AF115" s="348"/>
      <c r="AG115" s="348"/>
      <c r="AH115" s="348"/>
      <c r="AI115" s="348"/>
      <c r="AJ115" s="348"/>
      <c r="AK115" s="348"/>
      <c r="AL115" s="348"/>
      <c r="AM115" s="348"/>
      <c r="AN115" s="348"/>
      <c r="AO115" s="348"/>
      <c r="AP115" s="348"/>
      <c r="AQ115" s="348"/>
      <c r="AR115" s="348"/>
      <c r="AS115" s="348"/>
      <c r="AT115" s="349"/>
      <c r="AU115" s="16"/>
      <c r="AV115" s="16"/>
      <c r="AW115" s="16"/>
      <c r="AX115" s="16"/>
    </row>
    <row r="116" spans="2:50" s="18" customFormat="1" ht="14.25">
      <c r="D116" s="17"/>
      <c r="E116" s="477"/>
      <c r="G116" s="417" t="s">
        <v>1268</v>
      </c>
      <c r="H116" s="348"/>
      <c r="I116" s="348"/>
      <c r="J116" s="348"/>
      <c r="K116" s="348"/>
      <c r="L116" s="348"/>
      <c r="M116" s="349"/>
      <c r="N116" s="417" t="s">
        <v>355</v>
      </c>
      <c r="O116" s="348"/>
      <c r="P116" s="348"/>
      <c r="Q116" s="348"/>
      <c r="R116" s="348"/>
      <c r="S116" s="348"/>
      <c r="T116" s="349"/>
      <c r="U116" s="912"/>
      <c r="V116" s="913"/>
      <c r="W116" s="428" t="s">
        <v>125</v>
      </c>
      <c r="X116" s="348"/>
      <c r="Y116" s="348"/>
      <c r="Z116" s="348"/>
      <c r="AA116" s="349"/>
      <c r="AB116" s="417" t="str">
        <f t="shared" ref="AB116:AB117" si="1">"入力パラメータの"&amp;N116</f>
        <v>入力パラメータの顧客先コード</v>
      </c>
      <c r="AC116" s="348"/>
      <c r="AD116" s="348"/>
      <c r="AE116" s="348"/>
      <c r="AF116" s="348"/>
      <c r="AG116" s="348"/>
      <c r="AH116" s="348"/>
      <c r="AI116" s="348"/>
      <c r="AJ116" s="348"/>
      <c r="AK116" s="348"/>
      <c r="AL116" s="348"/>
      <c r="AM116" s="348"/>
      <c r="AN116" s="348"/>
      <c r="AO116" s="348"/>
      <c r="AP116" s="348"/>
      <c r="AQ116" s="348"/>
      <c r="AR116" s="348"/>
      <c r="AS116" s="348"/>
      <c r="AT116" s="349"/>
      <c r="AU116" s="16"/>
      <c r="AV116" s="16"/>
      <c r="AW116" s="16"/>
      <c r="AX116" s="16"/>
    </row>
    <row r="117" spans="2:50" s="18" customFormat="1" ht="14.25">
      <c r="D117" s="17"/>
      <c r="E117" s="477"/>
      <c r="G117" s="417" t="s">
        <v>1269</v>
      </c>
      <c r="H117" s="348"/>
      <c r="I117" s="348"/>
      <c r="J117" s="348"/>
      <c r="K117" s="348"/>
      <c r="L117" s="348"/>
      <c r="M117" s="349"/>
      <c r="N117" s="417" t="s">
        <v>359</v>
      </c>
      <c r="O117" s="348"/>
      <c r="P117" s="348"/>
      <c r="Q117" s="348"/>
      <c r="R117" s="348"/>
      <c r="S117" s="348"/>
      <c r="T117" s="349"/>
      <c r="U117" s="912"/>
      <c r="V117" s="913"/>
      <c r="W117" s="417" t="s">
        <v>1276</v>
      </c>
      <c r="X117" s="348"/>
      <c r="Y117" s="348"/>
      <c r="Z117" s="348"/>
      <c r="AA117" s="349"/>
      <c r="AB117" s="417" t="str">
        <f t="shared" si="1"/>
        <v>入力パラメータの会計年度</v>
      </c>
      <c r="AC117" s="348"/>
      <c r="AD117" s="348"/>
      <c r="AE117" s="348"/>
      <c r="AF117" s="348"/>
      <c r="AG117" s="348"/>
      <c r="AH117" s="348"/>
      <c r="AI117" s="348"/>
      <c r="AJ117" s="348"/>
      <c r="AK117" s="348"/>
      <c r="AL117" s="348"/>
      <c r="AM117" s="348"/>
      <c r="AN117" s="348"/>
      <c r="AO117" s="348"/>
      <c r="AP117" s="348"/>
      <c r="AQ117" s="348"/>
      <c r="AR117" s="348"/>
      <c r="AS117" s="348"/>
      <c r="AT117" s="349"/>
      <c r="AU117" s="16"/>
      <c r="AV117" s="16"/>
      <c r="AW117" s="16"/>
      <c r="AX117" s="16"/>
    </row>
    <row r="118" spans="2:50" s="18" customFormat="1" ht="14.25">
      <c r="D118" s="17"/>
      <c r="E118" s="477"/>
      <c r="G118" s="417" t="s">
        <v>1320</v>
      </c>
      <c r="H118" s="348"/>
      <c r="I118" s="348"/>
      <c r="J118" s="348"/>
      <c r="K118" s="348"/>
      <c r="L118" s="348"/>
      <c r="M118" s="349"/>
      <c r="N118" s="417" t="s">
        <v>1239</v>
      </c>
      <c r="O118" s="348"/>
      <c r="P118" s="348"/>
      <c r="Q118" s="348"/>
      <c r="R118" s="348"/>
      <c r="S118" s="348"/>
      <c r="T118" s="349"/>
      <c r="U118" s="912"/>
      <c r="V118" s="913"/>
      <c r="W118" s="507" t="s">
        <v>1281</v>
      </c>
      <c r="X118" s="348"/>
      <c r="Y118" s="348"/>
      <c r="Z118" s="348"/>
      <c r="AA118" s="349"/>
      <c r="AB118" s="530" t="s">
        <v>2025</v>
      </c>
      <c r="AC118" s="348"/>
      <c r="AD118" s="348"/>
      <c r="AE118" s="348"/>
      <c r="AF118" s="348"/>
      <c r="AG118" s="348"/>
      <c r="AH118" s="348"/>
      <c r="AI118" s="348"/>
      <c r="AJ118" s="348"/>
      <c r="AK118" s="348"/>
      <c r="AL118" s="348"/>
      <c r="AM118" s="348"/>
      <c r="AN118" s="348"/>
      <c r="AO118" s="348"/>
      <c r="AP118" s="348"/>
      <c r="AQ118" s="348"/>
      <c r="AR118" s="348"/>
      <c r="AS118" s="348"/>
      <c r="AT118" s="349"/>
      <c r="AU118" s="16"/>
      <c r="AV118" s="16"/>
      <c r="AW118" s="16"/>
      <c r="AX118" s="16"/>
    </row>
    <row r="119" spans="2:50" s="18" customFormat="1" ht="14.25">
      <c r="D119" s="17"/>
      <c r="E119" s="477"/>
      <c r="G119" s="564" t="s">
        <v>1321</v>
      </c>
      <c r="H119" s="450"/>
      <c r="I119" s="450"/>
      <c r="J119" s="450"/>
      <c r="K119" s="450"/>
      <c r="L119" s="450"/>
      <c r="M119" s="451"/>
      <c r="N119" s="564" t="s">
        <v>131</v>
      </c>
      <c r="O119" s="450"/>
      <c r="P119" s="450"/>
      <c r="Q119" s="450"/>
      <c r="R119" s="450"/>
      <c r="S119" s="450"/>
      <c r="T119" s="451"/>
      <c r="U119" s="943"/>
      <c r="V119" s="945"/>
      <c r="W119" s="564" t="s">
        <v>1281</v>
      </c>
      <c r="X119" s="450"/>
      <c r="Y119" s="450"/>
      <c r="Z119" s="450"/>
      <c r="AA119" s="451"/>
      <c r="AB119" s="568" t="s">
        <v>2299</v>
      </c>
      <c r="AC119" s="583"/>
      <c r="AD119" s="583"/>
      <c r="AE119" s="583"/>
      <c r="AF119" s="583"/>
      <c r="AG119" s="583"/>
      <c r="AH119" s="583"/>
      <c r="AI119" s="583"/>
      <c r="AJ119" s="583"/>
      <c r="AK119" s="583"/>
      <c r="AL119" s="583"/>
      <c r="AM119" s="583"/>
      <c r="AN119" s="583"/>
      <c r="AO119" s="583"/>
      <c r="AP119" s="583"/>
      <c r="AQ119" s="583"/>
      <c r="AR119" s="583"/>
      <c r="AS119" s="583"/>
      <c r="AT119" s="584"/>
      <c r="AU119" s="16"/>
      <c r="AV119" s="16"/>
      <c r="AW119" s="16"/>
      <c r="AX119" s="16"/>
    </row>
    <row r="120" spans="2:50" s="18" customFormat="1" ht="14.25">
      <c r="D120" s="17"/>
      <c r="E120" s="477"/>
      <c r="G120" s="596" t="s">
        <v>2588</v>
      </c>
      <c r="H120" s="611"/>
      <c r="I120" s="611"/>
      <c r="J120" s="611"/>
      <c r="K120" s="611"/>
      <c r="L120" s="611"/>
      <c r="M120" s="612"/>
      <c r="N120" s="596" t="s">
        <v>2591</v>
      </c>
      <c r="O120" s="611"/>
      <c r="P120" s="611"/>
      <c r="Q120" s="611"/>
      <c r="R120" s="611"/>
      <c r="S120" s="611"/>
      <c r="T120" s="612"/>
      <c r="U120" s="912"/>
      <c r="V120" s="942"/>
      <c r="W120" s="596" t="s">
        <v>1705</v>
      </c>
      <c r="X120" s="611"/>
      <c r="Y120" s="611"/>
      <c r="Z120" s="611"/>
      <c r="AA120" s="612"/>
      <c r="AB120" s="596" t="s">
        <v>2625</v>
      </c>
      <c r="AC120" s="611"/>
      <c r="AD120" s="611"/>
      <c r="AE120" s="611"/>
      <c r="AF120" s="611"/>
      <c r="AG120" s="611"/>
      <c r="AH120" s="611"/>
      <c r="AI120" s="611"/>
      <c r="AJ120" s="611"/>
      <c r="AK120" s="611"/>
      <c r="AL120" s="611"/>
      <c r="AM120" s="611"/>
      <c r="AN120" s="611"/>
      <c r="AO120" s="611"/>
      <c r="AP120" s="611"/>
      <c r="AQ120" s="611"/>
      <c r="AR120" s="611"/>
      <c r="AS120" s="611"/>
      <c r="AT120" s="612"/>
      <c r="AU120" s="16"/>
    </row>
    <row r="121" spans="2:50" s="18" customFormat="1" ht="14.25">
      <c r="D121" s="17"/>
      <c r="E121" s="477"/>
      <c r="G121" s="596" t="s">
        <v>2589</v>
      </c>
      <c r="H121" s="611"/>
      <c r="I121" s="611"/>
      <c r="J121" s="611"/>
      <c r="K121" s="611"/>
      <c r="L121" s="611"/>
      <c r="M121" s="612"/>
      <c r="N121" s="596" t="s">
        <v>2592</v>
      </c>
      <c r="O121" s="611"/>
      <c r="P121" s="611"/>
      <c r="Q121" s="611"/>
      <c r="R121" s="611"/>
      <c r="S121" s="611"/>
      <c r="T121" s="612"/>
      <c r="U121" s="912"/>
      <c r="V121" s="942"/>
      <c r="W121" s="596" t="s">
        <v>2594</v>
      </c>
      <c r="X121" s="611"/>
      <c r="Y121" s="611"/>
      <c r="Z121" s="611"/>
      <c r="AA121" s="612"/>
      <c r="AB121" s="596" t="s">
        <v>2627</v>
      </c>
      <c r="AC121" s="611"/>
      <c r="AD121" s="611"/>
      <c r="AE121" s="611"/>
      <c r="AF121" s="611"/>
      <c r="AG121" s="611"/>
      <c r="AH121" s="611"/>
      <c r="AI121" s="611"/>
      <c r="AJ121" s="611"/>
      <c r="AK121" s="611"/>
      <c r="AL121" s="611"/>
      <c r="AM121" s="611"/>
      <c r="AN121" s="611"/>
      <c r="AO121" s="611"/>
      <c r="AP121" s="611"/>
      <c r="AQ121" s="611"/>
      <c r="AR121" s="611"/>
      <c r="AS121" s="611"/>
      <c r="AT121" s="612"/>
      <c r="AU121" s="16"/>
    </row>
    <row r="122" spans="2:50" ht="14.25">
      <c r="B122" s="16"/>
      <c r="C122" s="16"/>
      <c r="E122" s="477"/>
      <c r="G122" s="596" t="s">
        <v>1322</v>
      </c>
      <c r="H122" s="611"/>
      <c r="I122" s="611"/>
      <c r="J122" s="611"/>
      <c r="K122" s="611"/>
      <c r="L122" s="611"/>
      <c r="M122" s="612"/>
      <c r="N122" s="596" t="s">
        <v>1314</v>
      </c>
      <c r="O122" s="611"/>
      <c r="P122" s="611"/>
      <c r="Q122" s="611"/>
      <c r="R122" s="611"/>
      <c r="S122" s="611"/>
      <c r="T122" s="612"/>
      <c r="U122" s="912"/>
      <c r="V122" s="942"/>
      <c r="W122" s="596" t="s">
        <v>125</v>
      </c>
      <c r="X122" s="611"/>
      <c r="Y122" s="611"/>
      <c r="Z122" s="611"/>
      <c r="AA122" s="612"/>
      <c r="AB122" s="596" t="s">
        <v>2627</v>
      </c>
      <c r="AC122" s="611"/>
      <c r="AD122" s="611"/>
      <c r="AE122" s="611"/>
      <c r="AF122" s="611"/>
      <c r="AG122" s="611"/>
      <c r="AH122" s="611"/>
      <c r="AI122" s="611"/>
      <c r="AJ122" s="611"/>
      <c r="AK122" s="611"/>
      <c r="AL122" s="611"/>
      <c r="AM122" s="611"/>
      <c r="AN122" s="611"/>
      <c r="AO122" s="611"/>
      <c r="AP122" s="611"/>
      <c r="AQ122" s="611"/>
      <c r="AR122" s="611"/>
      <c r="AS122" s="611"/>
      <c r="AT122" s="612"/>
    </row>
    <row r="123" spans="2:50" ht="14.25">
      <c r="B123" s="16"/>
      <c r="C123" s="16"/>
      <c r="E123" s="477"/>
      <c r="G123" s="600" t="s">
        <v>1951</v>
      </c>
      <c r="H123" s="583"/>
      <c r="I123" s="583"/>
      <c r="J123" s="583"/>
      <c r="K123" s="583"/>
      <c r="L123" s="583"/>
      <c r="M123" s="584"/>
      <c r="N123" s="600" t="s">
        <v>1953</v>
      </c>
      <c r="O123" s="583"/>
      <c r="P123" s="583"/>
      <c r="Q123" s="583"/>
      <c r="R123" s="583"/>
      <c r="S123" s="583"/>
      <c r="T123" s="584"/>
      <c r="U123" s="943"/>
      <c r="V123" s="1010"/>
      <c r="W123" s="600" t="s">
        <v>1954</v>
      </c>
      <c r="X123" s="583"/>
      <c r="Y123" s="583"/>
      <c r="Z123" s="583"/>
      <c r="AA123" s="584"/>
      <c r="AB123" s="600" t="s">
        <v>2627</v>
      </c>
      <c r="AC123" s="583"/>
      <c r="AD123" s="583"/>
      <c r="AE123" s="583"/>
      <c r="AF123" s="583"/>
      <c r="AG123" s="583"/>
      <c r="AH123" s="583"/>
      <c r="AI123" s="583"/>
      <c r="AJ123" s="583"/>
      <c r="AK123" s="583"/>
      <c r="AL123" s="583"/>
      <c r="AM123" s="583"/>
      <c r="AN123" s="583"/>
      <c r="AO123" s="583"/>
      <c r="AP123" s="583"/>
      <c r="AQ123" s="583"/>
      <c r="AR123" s="583"/>
      <c r="AS123" s="583"/>
      <c r="AT123" s="584"/>
    </row>
    <row r="124" spans="2:50" ht="14.25">
      <c r="B124" s="16"/>
      <c r="C124" s="16"/>
      <c r="E124" s="477"/>
      <c r="G124" s="596" t="s">
        <v>2590</v>
      </c>
      <c r="H124" s="611"/>
      <c r="I124" s="611"/>
      <c r="J124" s="611"/>
      <c r="K124" s="611"/>
      <c r="L124" s="611"/>
      <c r="M124" s="612"/>
      <c r="N124" s="596" t="s">
        <v>2593</v>
      </c>
      <c r="O124" s="611"/>
      <c r="P124" s="611"/>
      <c r="Q124" s="611"/>
      <c r="R124" s="611"/>
      <c r="S124" s="611"/>
      <c r="T124" s="612"/>
      <c r="U124" s="912"/>
      <c r="V124" s="942"/>
      <c r="W124" s="596" t="s">
        <v>2594</v>
      </c>
      <c r="X124" s="611"/>
      <c r="Y124" s="611"/>
      <c r="Z124" s="611"/>
      <c r="AA124" s="612"/>
      <c r="AB124" s="596" t="s">
        <v>2627</v>
      </c>
      <c r="AC124" s="611"/>
      <c r="AD124" s="611"/>
      <c r="AE124" s="611"/>
      <c r="AF124" s="611"/>
      <c r="AG124" s="611"/>
      <c r="AH124" s="611"/>
      <c r="AI124" s="611"/>
      <c r="AJ124" s="611"/>
      <c r="AK124" s="611"/>
      <c r="AL124" s="611"/>
      <c r="AM124" s="611"/>
      <c r="AN124" s="611"/>
      <c r="AO124" s="611"/>
      <c r="AP124" s="611"/>
      <c r="AQ124" s="611"/>
      <c r="AR124" s="611"/>
      <c r="AS124" s="611"/>
      <c r="AT124" s="612"/>
    </row>
    <row r="125" spans="2:50" s="18" customFormat="1" ht="14.25">
      <c r="D125" s="17"/>
      <c r="E125" s="477"/>
      <c r="G125" s="596" t="s">
        <v>1952</v>
      </c>
      <c r="H125" s="611"/>
      <c r="I125" s="611"/>
      <c r="J125" s="611"/>
      <c r="K125" s="611"/>
      <c r="L125" s="611"/>
      <c r="M125" s="612"/>
      <c r="N125" s="596" t="s">
        <v>2597</v>
      </c>
      <c r="O125" s="611"/>
      <c r="P125" s="611"/>
      <c r="Q125" s="611"/>
      <c r="R125" s="611"/>
      <c r="S125" s="611"/>
      <c r="T125" s="612"/>
      <c r="U125" s="912"/>
      <c r="V125" s="942"/>
      <c r="W125" s="596" t="s">
        <v>125</v>
      </c>
      <c r="X125" s="611"/>
      <c r="Y125" s="611"/>
      <c r="Z125" s="611"/>
      <c r="AA125" s="612"/>
      <c r="AB125" s="596" t="s">
        <v>2626</v>
      </c>
      <c r="AC125" s="611"/>
      <c r="AD125" s="611"/>
      <c r="AE125" s="611"/>
      <c r="AF125" s="611"/>
      <c r="AG125" s="611"/>
      <c r="AH125" s="611"/>
      <c r="AI125" s="611"/>
      <c r="AJ125" s="611"/>
      <c r="AK125" s="611"/>
      <c r="AL125" s="611"/>
      <c r="AM125" s="611"/>
      <c r="AN125" s="611"/>
      <c r="AO125" s="611"/>
      <c r="AP125" s="611"/>
      <c r="AQ125" s="611"/>
      <c r="AR125" s="611"/>
      <c r="AS125" s="611"/>
      <c r="AT125" s="612"/>
      <c r="AU125" s="16"/>
      <c r="AV125" s="16"/>
      <c r="AW125" s="16"/>
      <c r="AX125" s="16"/>
    </row>
    <row r="126" spans="2:50" s="18" customFormat="1" ht="14.25">
      <c r="D126" s="17"/>
      <c r="E126" s="477"/>
      <c r="G126" s="417" t="s">
        <v>1289</v>
      </c>
      <c r="H126" s="348"/>
      <c r="I126" s="348"/>
      <c r="J126" s="348"/>
      <c r="K126" s="348"/>
      <c r="L126" s="348"/>
      <c r="M126" s="349"/>
      <c r="N126" s="417" t="s">
        <v>1379</v>
      </c>
      <c r="O126" s="348"/>
      <c r="P126" s="348"/>
      <c r="Q126" s="348"/>
      <c r="R126" s="348"/>
      <c r="S126" s="348"/>
      <c r="T126" s="349"/>
      <c r="U126" s="912" t="s">
        <v>109</v>
      </c>
      <c r="V126" s="938"/>
      <c r="W126" s="417" t="s">
        <v>1281</v>
      </c>
      <c r="X126" s="348"/>
      <c r="Y126" s="348"/>
      <c r="Z126" s="348"/>
      <c r="AA126" s="349"/>
      <c r="AB126" s="417" t="s">
        <v>1642</v>
      </c>
      <c r="AC126" s="348"/>
      <c r="AD126" s="348"/>
      <c r="AE126" s="348"/>
      <c r="AF126" s="348"/>
      <c r="AG126" s="348"/>
      <c r="AH126" s="348"/>
      <c r="AI126" s="348"/>
      <c r="AJ126" s="348"/>
      <c r="AK126" s="348"/>
      <c r="AL126" s="348"/>
      <c r="AM126" s="348"/>
      <c r="AN126" s="348"/>
      <c r="AO126" s="348"/>
      <c r="AP126" s="348"/>
      <c r="AQ126" s="348"/>
      <c r="AR126" s="348"/>
      <c r="AS126" s="348"/>
      <c r="AT126" s="349"/>
      <c r="AU126" s="16"/>
      <c r="AV126" s="16"/>
      <c r="AW126" s="16"/>
      <c r="AX126" s="16"/>
    </row>
    <row r="127" spans="2:50" ht="14.25">
      <c r="B127" s="16"/>
      <c r="C127" s="16"/>
      <c r="E127" s="477"/>
      <c r="G127" s="417" t="s">
        <v>1323</v>
      </c>
      <c r="H127" s="348"/>
      <c r="I127" s="348"/>
      <c r="J127" s="348"/>
      <c r="K127" s="348"/>
      <c r="L127" s="348"/>
      <c r="M127" s="349"/>
      <c r="N127" s="531" t="s">
        <v>2047</v>
      </c>
      <c r="O127" s="348"/>
      <c r="P127" s="348"/>
      <c r="Q127" s="348"/>
      <c r="R127" s="348"/>
      <c r="S127" s="348"/>
      <c r="T127" s="349"/>
      <c r="U127" s="912" t="s">
        <v>109</v>
      </c>
      <c r="V127" s="938"/>
      <c r="W127" s="507" t="s">
        <v>1922</v>
      </c>
      <c r="X127" s="348"/>
      <c r="Y127" s="348"/>
      <c r="Z127" s="348"/>
      <c r="AA127" s="349"/>
      <c r="AB127" s="761" t="s">
        <v>3405</v>
      </c>
      <c r="AC127" s="348"/>
      <c r="AD127" s="348"/>
      <c r="AE127" s="348"/>
      <c r="AF127" s="348"/>
      <c r="AG127" s="348"/>
      <c r="AH127" s="348"/>
      <c r="AI127" s="348"/>
      <c r="AJ127" s="348"/>
      <c r="AK127" s="348"/>
      <c r="AL127" s="348"/>
      <c r="AM127" s="348"/>
      <c r="AN127" s="348"/>
      <c r="AO127" s="348"/>
      <c r="AP127" s="348"/>
      <c r="AQ127" s="348"/>
      <c r="AR127" s="348"/>
      <c r="AS127" s="348"/>
      <c r="AT127" s="349"/>
      <c r="AU127" s="18"/>
      <c r="AV127" s="18"/>
    </row>
    <row r="128" spans="2:50" s="18" customFormat="1" ht="16.5" customHeight="1">
      <c r="D128" s="17"/>
      <c r="E128" s="585"/>
      <c r="G128" s="17"/>
      <c r="H128" s="17"/>
      <c r="I128" s="17"/>
      <c r="J128" s="17"/>
      <c r="K128" s="17"/>
      <c r="L128" s="17"/>
      <c r="M128" s="17"/>
      <c r="N128" s="17"/>
      <c r="O128" s="17"/>
      <c r="P128" s="17"/>
      <c r="AW128" s="16"/>
      <c r="AX128" s="16"/>
    </row>
    <row r="129" spans="4:51" s="18" customFormat="1" ht="16.5" customHeight="1">
      <c r="D129" s="17"/>
      <c r="E129" s="585"/>
      <c r="G129" s="17" t="s">
        <v>2624</v>
      </c>
      <c r="H129" s="17"/>
      <c r="I129" s="17"/>
      <c r="J129" s="17"/>
      <c r="K129" s="17"/>
      <c r="L129" s="17"/>
      <c r="M129" s="17"/>
      <c r="N129" s="17"/>
      <c r="O129" s="17"/>
      <c r="P129" s="17"/>
      <c r="AW129" s="16"/>
      <c r="AX129" s="16"/>
    </row>
    <row r="130" spans="4:51" s="18" customFormat="1" ht="16.5" customHeight="1">
      <c r="D130" s="17"/>
      <c r="E130" s="585"/>
      <c r="G130" s="585"/>
      <c r="H130" s="17" t="s">
        <v>2596</v>
      </c>
      <c r="I130" s="17"/>
      <c r="J130" s="17"/>
      <c r="K130" s="17"/>
      <c r="L130" s="17"/>
      <c r="M130" s="17"/>
      <c r="N130" s="17"/>
      <c r="O130" s="17"/>
      <c r="P130" s="17"/>
      <c r="Q130" s="17"/>
      <c r="AX130" s="16"/>
      <c r="AY130" s="16"/>
    </row>
    <row r="131" spans="4:51" s="18" customFormat="1" ht="16.5" customHeight="1">
      <c r="D131" s="17"/>
      <c r="E131" s="585"/>
      <c r="G131" s="585"/>
      <c r="H131" s="17"/>
      <c r="I131" s="314" t="s">
        <v>2591</v>
      </c>
      <c r="J131" s="314"/>
      <c r="K131" s="314"/>
      <c r="L131" s="314"/>
      <c r="M131" s="314" t="s">
        <v>2598</v>
      </c>
      <c r="N131" s="314" t="s">
        <v>2605</v>
      </c>
      <c r="O131" s="17"/>
      <c r="P131" s="17"/>
      <c r="Q131" s="17"/>
      <c r="AX131" s="16"/>
      <c r="AY131" s="16"/>
    </row>
    <row r="132" spans="4:51" s="18" customFormat="1" ht="16.5" customHeight="1">
      <c r="D132" s="17"/>
      <c r="E132" s="585"/>
      <c r="G132" s="585"/>
      <c r="H132" s="17"/>
      <c r="I132" s="314" t="s">
        <v>2592</v>
      </c>
      <c r="J132" s="314"/>
      <c r="K132" s="314"/>
      <c r="L132" s="314"/>
      <c r="M132" s="314" t="s">
        <v>2598</v>
      </c>
      <c r="N132" s="314" t="s">
        <v>2608</v>
      </c>
      <c r="O132" s="17"/>
      <c r="P132" s="17"/>
      <c r="Q132" s="17"/>
      <c r="AX132" s="16"/>
      <c r="AY132" s="16"/>
    </row>
    <row r="133" spans="4:51" s="18" customFormat="1" ht="16.5" customHeight="1">
      <c r="D133" s="17"/>
      <c r="E133" s="585"/>
      <c r="G133" s="585"/>
      <c r="H133" s="17"/>
      <c r="I133" s="314" t="s">
        <v>1314</v>
      </c>
      <c r="J133" s="314"/>
      <c r="K133" s="314"/>
      <c r="L133" s="314"/>
      <c r="M133" s="314" t="s">
        <v>2598</v>
      </c>
      <c r="N133" s="314" t="s">
        <v>2611</v>
      </c>
      <c r="O133" s="17"/>
      <c r="P133" s="17"/>
      <c r="Q133" s="17"/>
      <c r="AX133" s="16"/>
      <c r="AY133" s="16"/>
    </row>
    <row r="134" spans="4:51" s="18" customFormat="1" ht="16.5" customHeight="1">
      <c r="D134" s="17"/>
      <c r="E134" s="585"/>
      <c r="G134" s="585"/>
      <c r="H134" s="17"/>
      <c r="I134" s="314" t="s">
        <v>1953</v>
      </c>
      <c r="J134" s="314"/>
      <c r="K134" s="314"/>
      <c r="L134" s="314"/>
      <c r="M134" s="314" t="s">
        <v>2598</v>
      </c>
      <c r="N134" s="314" t="s">
        <v>2612</v>
      </c>
      <c r="O134" s="17"/>
      <c r="P134" s="17"/>
      <c r="Q134" s="17"/>
      <c r="AX134" s="16"/>
      <c r="AY134" s="16"/>
    </row>
    <row r="135" spans="4:51" s="18" customFormat="1" ht="16.5" customHeight="1">
      <c r="D135" s="17"/>
      <c r="E135" s="585"/>
      <c r="G135" s="585"/>
      <c r="H135" s="17"/>
      <c r="I135" s="314" t="s">
        <v>2593</v>
      </c>
      <c r="J135" s="314"/>
      <c r="K135" s="314"/>
      <c r="L135" s="314"/>
      <c r="M135" s="314" t="s">
        <v>2598</v>
      </c>
      <c r="N135" s="314" t="s">
        <v>2610</v>
      </c>
      <c r="O135" s="17"/>
      <c r="P135" s="17"/>
      <c r="Q135" s="17"/>
      <c r="AX135" s="16"/>
      <c r="AY135" s="16"/>
    </row>
    <row r="136" spans="4:51" s="18" customFormat="1" ht="16.5" customHeight="1">
      <c r="D136" s="17"/>
      <c r="E136" s="585"/>
      <c r="G136" s="585"/>
      <c r="H136" s="17"/>
      <c r="I136" s="314" t="s">
        <v>2597</v>
      </c>
      <c r="J136" s="314"/>
      <c r="K136" s="314"/>
      <c r="L136" s="314"/>
      <c r="M136" s="314" t="s">
        <v>2598</v>
      </c>
      <c r="N136" s="314" t="s">
        <v>2622</v>
      </c>
      <c r="O136" s="17"/>
      <c r="P136" s="17"/>
      <c r="Q136" s="17"/>
      <c r="AX136" s="16"/>
      <c r="AY136" s="16"/>
    </row>
    <row r="137" spans="4:51" s="18" customFormat="1" ht="16.5" customHeight="1">
      <c r="D137" s="17"/>
      <c r="E137" s="585"/>
      <c r="G137" s="585"/>
      <c r="H137" s="17"/>
      <c r="I137" s="17"/>
      <c r="J137" s="17"/>
      <c r="K137" s="17"/>
      <c r="L137" s="17"/>
      <c r="M137" s="17"/>
      <c r="N137" s="17"/>
      <c r="O137" s="17"/>
      <c r="P137" s="17"/>
      <c r="Q137" s="17"/>
      <c r="AX137" s="16"/>
      <c r="AY137" s="16"/>
    </row>
    <row r="138" spans="4:51" s="18" customFormat="1" ht="16.5" customHeight="1">
      <c r="D138" s="17"/>
      <c r="E138" s="585"/>
      <c r="G138" s="585"/>
      <c r="H138" s="17" t="s">
        <v>2599</v>
      </c>
      <c r="I138" s="17"/>
      <c r="J138" s="17"/>
      <c r="K138" s="17"/>
      <c r="L138" s="17"/>
      <c r="M138" s="17"/>
      <c r="N138" s="17"/>
      <c r="O138" s="17"/>
      <c r="P138" s="17"/>
      <c r="Q138" s="17"/>
      <c r="AX138" s="16"/>
      <c r="AY138" s="16"/>
    </row>
    <row r="139" spans="4:51" s="18" customFormat="1" ht="16.5" customHeight="1">
      <c r="D139" s="17"/>
      <c r="E139" s="585"/>
      <c r="G139" s="585"/>
      <c r="H139" s="17"/>
      <c r="I139" s="314" t="s">
        <v>2591</v>
      </c>
      <c r="J139" s="314"/>
      <c r="K139" s="314"/>
      <c r="L139" s="314"/>
      <c r="M139" s="314" t="s">
        <v>2598</v>
      </c>
      <c r="N139" s="314" t="s">
        <v>2606</v>
      </c>
      <c r="O139" s="17"/>
      <c r="P139" s="17"/>
      <c r="Q139" s="17"/>
      <c r="AX139" s="16"/>
      <c r="AY139" s="16"/>
    </row>
    <row r="140" spans="4:51" s="18" customFormat="1" ht="16.5" customHeight="1">
      <c r="D140" s="17"/>
      <c r="E140" s="585"/>
      <c r="G140" s="585"/>
      <c r="H140" s="17"/>
      <c r="I140" s="314" t="s">
        <v>2592</v>
      </c>
      <c r="J140" s="314"/>
      <c r="K140" s="314"/>
      <c r="L140" s="314"/>
      <c r="M140" s="314" t="s">
        <v>2598</v>
      </c>
      <c r="N140" s="314" t="s">
        <v>2609</v>
      </c>
      <c r="O140" s="17"/>
      <c r="P140" s="17"/>
      <c r="Q140" s="17"/>
      <c r="AX140" s="16"/>
      <c r="AY140" s="16"/>
    </row>
    <row r="141" spans="4:51" s="18" customFormat="1" ht="16.5" customHeight="1">
      <c r="D141" s="17"/>
      <c r="E141" s="585"/>
      <c r="G141" s="585"/>
      <c r="H141" s="17"/>
      <c r="I141" s="314" t="s">
        <v>1314</v>
      </c>
      <c r="J141" s="314"/>
      <c r="K141" s="314"/>
      <c r="L141" s="314"/>
      <c r="M141" s="314" t="s">
        <v>2598</v>
      </c>
      <c r="N141" s="314" t="s">
        <v>2611</v>
      </c>
      <c r="O141" s="17"/>
      <c r="P141" s="17"/>
      <c r="Q141" s="17"/>
      <c r="AX141" s="16"/>
      <c r="AY141" s="16"/>
    </row>
    <row r="142" spans="4:51" s="18" customFormat="1" ht="16.5" customHeight="1">
      <c r="D142" s="17"/>
      <c r="E142" s="585"/>
      <c r="G142" s="585"/>
      <c r="H142" s="17"/>
      <c r="I142" s="314" t="s">
        <v>1953</v>
      </c>
      <c r="J142" s="314"/>
      <c r="K142" s="314"/>
      <c r="L142" s="314"/>
      <c r="M142" s="314" t="s">
        <v>2598</v>
      </c>
      <c r="N142" s="314" t="s">
        <v>2612</v>
      </c>
      <c r="O142" s="17"/>
      <c r="P142" s="17"/>
      <c r="Q142" s="17"/>
      <c r="AX142" s="16"/>
      <c r="AY142" s="16"/>
    </row>
    <row r="143" spans="4:51" s="18" customFormat="1" ht="16.5" customHeight="1">
      <c r="D143" s="17"/>
      <c r="E143" s="585"/>
      <c r="G143" s="585"/>
      <c r="H143" s="17"/>
      <c r="I143" s="314" t="s">
        <v>2593</v>
      </c>
      <c r="J143" s="314"/>
      <c r="K143" s="314"/>
      <c r="L143" s="314"/>
      <c r="M143" s="314" t="s">
        <v>2598</v>
      </c>
      <c r="N143" s="314" t="s">
        <v>2610</v>
      </c>
      <c r="O143" s="17"/>
      <c r="P143" s="17"/>
      <c r="Q143" s="17"/>
      <c r="AX143" s="16"/>
      <c r="AY143" s="16"/>
    </row>
    <row r="144" spans="4:51" s="18" customFormat="1" ht="16.5" customHeight="1">
      <c r="D144" s="17"/>
      <c r="E144" s="585"/>
      <c r="G144" s="585"/>
      <c r="H144" s="17"/>
      <c r="I144" s="314" t="s">
        <v>2597</v>
      </c>
      <c r="J144" s="314"/>
      <c r="K144" s="314"/>
      <c r="L144" s="314"/>
      <c r="M144" s="314" t="s">
        <v>2598</v>
      </c>
      <c r="N144" s="314" t="s">
        <v>2622</v>
      </c>
      <c r="O144" s="17"/>
      <c r="P144" s="17"/>
      <c r="Q144" s="17"/>
      <c r="AX144" s="16"/>
      <c r="AY144" s="16"/>
    </row>
    <row r="145" spans="4:51" s="18" customFormat="1" ht="16.5" customHeight="1">
      <c r="D145" s="17"/>
      <c r="E145" s="585"/>
      <c r="G145" s="585"/>
      <c r="H145" s="17"/>
      <c r="I145" s="17"/>
      <c r="J145" s="17"/>
      <c r="K145" s="17"/>
      <c r="L145" s="17"/>
      <c r="M145" s="17"/>
      <c r="N145" s="17"/>
      <c r="O145" s="17"/>
      <c r="P145" s="17"/>
      <c r="Q145" s="17"/>
      <c r="AX145" s="16"/>
      <c r="AY145" s="16"/>
    </row>
    <row r="146" spans="4:51" s="18" customFormat="1" ht="16.5" customHeight="1">
      <c r="D146" s="17"/>
      <c r="E146" s="585"/>
      <c r="G146" s="585"/>
      <c r="H146" s="17" t="s">
        <v>2600</v>
      </c>
      <c r="I146" s="17"/>
      <c r="J146" s="17"/>
      <c r="K146" s="17"/>
      <c r="L146" s="17"/>
      <c r="M146" s="17"/>
      <c r="N146" s="17"/>
      <c r="O146" s="17"/>
      <c r="P146" s="17"/>
      <c r="Q146" s="17"/>
      <c r="AX146" s="16"/>
      <c r="AY146" s="16"/>
    </row>
    <row r="147" spans="4:51" s="18" customFormat="1" ht="16.5" customHeight="1">
      <c r="D147" s="17"/>
      <c r="E147" s="585"/>
      <c r="G147" s="585"/>
      <c r="H147" s="17"/>
      <c r="I147" s="314" t="s">
        <v>2591</v>
      </c>
      <c r="J147" s="314"/>
      <c r="K147" s="314"/>
      <c r="L147" s="314"/>
      <c r="M147" s="314" t="s">
        <v>2598</v>
      </c>
      <c r="N147" s="314" t="s">
        <v>2607</v>
      </c>
      <c r="O147" s="17"/>
      <c r="P147" s="17"/>
      <c r="Q147" s="17"/>
      <c r="AX147" s="16"/>
      <c r="AY147" s="16"/>
    </row>
    <row r="148" spans="4:51" s="18" customFormat="1" ht="16.5" customHeight="1">
      <c r="D148" s="17"/>
      <c r="E148" s="585"/>
      <c r="G148" s="585"/>
      <c r="H148" s="17"/>
      <c r="I148" s="314" t="s">
        <v>2592</v>
      </c>
      <c r="J148" s="314"/>
      <c r="K148" s="314"/>
      <c r="L148" s="314"/>
      <c r="M148" s="314" t="s">
        <v>2598</v>
      </c>
      <c r="N148" s="314" t="s">
        <v>2610</v>
      </c>
      <c r="O148" s="17"/>
      <c r="P148" s="17"/>
      <c r="Q148" s="17"/>
      <c r="AX148" s="16"/>
      <c r="AY148" s="16"/>
    </row>
    <row r="149" spans="4:51" s="18" customFormat="1" ht="16.5" customHeight="1">
      <c r="D149" s="17"/>
      <c r="E149" s="585"/>
      <c r="G149" s="585"/>
      <c r="H149" s="17"/>
      <c r="I149" s="314" t="s">
        <v>1314</v>
      </c>
      <c r="J149" s="314"/>
      <c r="K149" s="314"/>
      <c r="L149" s="314"/>
      <c r="M149" s="314" t="s">
        <v>2598</v>
      </c>
      <c r="N149" s="314" t="s">
        <v>2611</v>
      </c>
      <c r="O149" s="17"/>
      <c r="P149" s="17"/>
      <c r="Q149" s="17"/>
      <c r="AX149" s="16"/>
      <c r="AY149" s="16"/>
    </row>
    <row r="150" spans="4:51" s="18" customFormat="1" ht="16.5" customHeight="1">
      <c r="D150" s="17"/>
      <c r="E150" s="585"/>
      <c r="G150" s="585"/>
      <c r="H150" s="17"/>
      <c r="I150" s="314" t="s">
        <v>1953</v>
      </c>
      <c r="J150" s="314"/>
      <c r="K150" s="314"/>
      <c r="L150" s="314"/>
      <c r="M150" s="314" t="s">
        <v>2598</v>
      </c>
      <c r="N150" s="314" t="s">
        <v>2612</v>
      </c>
      <c r="O150" s="17"/>
      <c r="P150" s="17"/>
      <c r="Q150" s="17"/>
      <c r="AX150" s="16"/>
      <c r="AY150" s="16"/>
    </row>
    <row r="151" spans="4:51" s="18" customFormat="1" ht="16.5" customHeight="1">
      <c r="D151" s="17"/>
      <c r="E151" s="585"/>
      <c r="G151" s="585"/>
      <c r="H151" s="17"/>
      <c r="I151" s="314" t="s">
        <v>2593</v>
      </c>
      <c r="J151" s="314"/>
      <c r="K151" s="314"/>
      <c r="L151" s="314"/>
      <c r="M151" s="314" t="s">
        <v>2598</v>
      </c>
      <c r="N151" s="314" t="s">
        <v>2610</v>
      </c>
      <c r="O151" s="17"/>
      <c r="P151" s="17"/>
      <c r="Q151" s="17"/>
      <c r="AX151" s="16"/>
      <c r="AY151" s="16"/>
    </row>
    <row r="152" spans="4:51" s="18" customFormat="1" ht="16.5" customHeight="1">
      <c r="D152" s="17"/>
      <c r="E152" s="585"/>
      <c r="G152" s="585"/>
      <c r="H152" s="17"/>
      <c r="I152" s="314" t="s">
        <v>2597</v>
      </c>
      <c r="J152" s="314"/>
      <c r="K152" s="314"/>
      <c r="L152" s="314"/>
      <c r="M152" s="314" t="s">
        <v>2598</v>
      </c>
      <c r="N152" s="314" t="s">
        <v>2622</v>
      </c>
      <c r="O152" s="17"/>
      <c r="P152" s="17"/>
      <c r="Q152" s="17"/>
      <c r="AX152" s="16"/>
      <c r="AY152" s="16"/>
    </row>
    <row r="153" spans="4:51" s="18" customFormat="1" ht="16.5" customHeight="1">
      <c r="D153" s="17"/>
      <c r="E153" s="585"/>
      <c r="G153" s="585"/>
      <c r="H153" s="17"/>
      <c r="I153" s="17"/>
      <c r="J153" s="17"/>
      <c r="K153" s="17"/>
      <c r="L153" s="17"/>
      <c r="M153" s="17"/>
      <c r="N153" s="17"/>
      <c r="O153" s="17"/>
      <c r="P153" s="17"/>
      <c r="Q153" s="17"/>
      <c r="AX153" s="16"/>
      <c r="AY153" s="16"/>
    </row>
    <row r="154" spans="4:51" s="18" customFormat="1" ht="16.5" customHeight="1">
      <c r="D154" s="17"/>
      <c r="E154" s="585"/>
      <c r="G154" s="585"/>
      <c r="H154" s="17" t="s">
        <v>2601</v>
      </c>
      <c r="I154" s="17"/>
      <c r="J154" s="17"/>
      <c r="K154" s="17"/>
      <c r="L154" s="17"/>
      <c r="M154" s="17"/>
      <c r="N154" s="17"/>
      <c r="O154" s="17"/>
      <c r="P154" s="17"/>
      <c r="Q154" s="17"/>
      <c r="AX154" s="16"/>
      <c r="AY154" s="16"/>
    </row>
    <row r="155" spans="4:51" s="18" customFormat="1" ht="16.5" customHeight="1">
      <c r="D155" s="17"/>
      <c r="E155" s="585"/>
      <c r="G155" s="585"/>
      <c r="H155" s="17"/>
      <c r="I155" s="314" t="s">
        <v>2591</v>
      </c>
      <c r="J155" s="314"/>
      <c r="K155" s="314"/>
      <c r="L155" s="314"/>
      <c r="M155" s="314" t="s">
        <v>2598</v>
      </c>
      <c r="N155" s="314" t="s">
        <v>2605</v>
      </c>
      <c r="O155" s="17"/>
      <c r="P155" s="17"/>
      <c r="Q155" s="17"/>
      <c r="AX155" s="16"/>
      <c r="AY155" s="16"/>
    </row>
    <row r="156" spans="4:51" s="18" customFormat="1" ht="16.5" customHeight="1">
      <c r="D156" s="17"/>
      <c r="E156" s="585"/>
      <c r="G156" s="585"/>
      <c r="H156" s="17"/>
      <c r="I156" s="314" t="s">
        <v>2592</v>
      </c>
      <c r="J156" s="314"/>
      <c r="K156" s="314"/>
      <c r="L156" s="314"/>
      <c r="M156" s="314" t="s">
        <v>2598</v>
      </c>
      <c r="N156" s="314" t="s">
        <v>2608</v>
      </c>
      <c r="O156" s="17"/>
      <c r="P156" s="17"/>
      <c r="Q156" s="17"/>
      <c r="AX156" s="16"/>
      <c r="AY156" s="16"/>
    </row>
    <row r="157" spans="4:51" s="18" customFormat="1" ht="16.5" customHeight="1">
      <c r="D157" s="17"/>
      <c r="E157" s="585"/>
      <c r="G157" s="585"/>
      <c r="H157" s="17"/>
      <c r="I157" s="314" t="s">
        <v>1314</v>
      </c>
      <c r="J157" s="314"/>
      <c r="K157" s="314"/>
      <c r="L157" s="314"/>
      <c r="M157" s="314" t="s">
        <v>2598</v>
      </c>
      <c r="N157" s="314" t="s">
        <v>2611</v>
      </c>
      <c r="O157" s="17"/>
      <c r="P157" s="17"/>
      <c r="Q157" s="17"/>
      <c r="AX157" s="16"/>
      <c r="AY157" s="16"/>
    </row>
    <row r="158" spans="4:51" s="18" customFormat="1" ht="16.5" customHeight="1">
      <c r="D158" s="17"/>
      <c r="E158" s="585"/>
      <c r="G158" s="585"/>
      <c r="H158" s="17"/>
      <c r="I158" s="314" t="s">
        <v>1953</v>
      </c>
      <c r="J158" s="314"/>
      <c r="K158" s="314"/>
      <c r="L158" s="314"/>
      <c r="M158" s="314" t="s">
        <v>2598</v>
      </c>
      <c r="N158" s="314" t="s">
        <v>2613</v>
      </c>
      <c r="O158" s="17"/>
      <c r="P158" s="17"/>
      <c r="Q158" s="17"/>
      <c r="AX158" s="16"/>
      <c r="AY158" s="16"/>
    </row>
    <row r="159" spans="4:51" s="18" customFormat="1" ht="16.5" customHeight="1">
      <c r="D159" s="17"/>
      <c r="E159" s="585"/>
      <c r="G159" s="585"/>
      <c r="H159" s="17"/>
      <c r="I159" s="314" t="s">
        <v>2593</v>
      </c>
      <c r="J159" s="314"/>
      <c r="K159" s="314"/>
      <c r="L159" s="314"/>
      <c r="M159" s="314" t="s">
        <v>2598</v>
      </c>
      <c r="N159" s="314" t="s">
        <v>2610</v>
      </c>
      <c r="O159" s="17"/>
      <c r="P159" s="17"/>
      <c r="Q159" s="17"/>
      <c r="AX159" s="16"/>
      <c r="AY159" s="16"/>
    </row>
    <row r="160" spans="4:51" s="18" customFormat="1" ht="16.5" customHeight="1">
      <c r="D160" s="17"/>
      <c r="E160" s="585"/>
      <c r="G160" s="585"/>
      <c r="H160" s="17"/>
      <c r="I160" s="314" t="s">
        <v>2597</v>
      </c>
      <c r="J160" s="314"/>
      <c r="K160" s="314"/>
      <c r="L160" s="314"/>
      <c r="M160" s="314" t="s">
        <v>2598</v>
      </c>
      <c r="N160" s="314" t="s">
        <v>2623</v>
      </c>
      <c r="O160" s="17"/>
      <c r="P160" s="17"/>
      <c r="Q160" s="17"/>
      <c r="AX160" s="16"/>
      <c r="AY160" s="16"/>
    </row>
    <row r="161" spans="4:51" s="18" customFormat="1" ht="16.5" customHeight="1">
      <c r="D161" s="17"/>
      <c r="E161" s="585"/>
      <c r="G161" s="585"/>
      <c r="H161" s="17"/>
      <c r="I161" s="17"/>
      <c r="J161" s="17"/>
      <c r="K161" s="17"/>
      <c r="L161" s="17"/>
      <c r="M161" s="17"/>
      <c r="N161" s="17"/>
      <c r="O161" s="17"/>
      <c r="P161" s="17"/>
      <c r="Q161" s="17"/>
      <c r="AX161" s="16"/>
      <c r="AY161" s="16"/>
    </row>
    <row r="162" spans="4:51" s="18" customFormat="1" ht="16.5" customHeight="1">
      <c r="D162" s="17"/>
      <c r="E162" s="585"/>
      <c r="G162" s="585"/>
      <c r="H162" s="17" t="s">
        <v>2602</v>
      </c>
      <c r="I162" s="17"/>
      <c r="J162" s="17"/>
      <c r="K162" s="17"/>
      <c r="L162" s="17"/>
      <c r="M162" s="17"/>
      <c r="N162" s="17"/>
      <c r="O162" s="17"/>
      <c r="P162" s="17"/>
      <c r="Q162" s="17"/>
      <c r="AX162" s="16"/>
      <c r="AY162" s="16"/>
    </row>
    <row r="163" spans="4:51" s="18" customFormat="1" ht="16.5" customHeight="1">
      <c r="D163" s="17"/>
      <c r="E163" s="585"/>
      <c r="G163" s="585"/>
      <c r="H163" s="17"/>
      <c r="I163" s="314" t="s">
        <v>2591</v>
      </c>
      <c r="J163" s="314"/>
      <c r="K163" s="314"/>
      <c r="L163" s="314"/>
      <c r="M163" s="314" t="s">
        <v>2598</v>
      </c>
      <c r="N163" s="314" t="s">
        <v>2606</v>
      </c>
      <c r="O163" s="17"/>
      <c r="P163" s="17"/>
      <c r="Q163" s="17"/>
      <c r="AX163" s="16"/>
      <c r="AY163" s="16"/>
    </row>
    <row r="164" spans="4:51" s="18" customFormat="1" ht="16.5" customHeight="1">
      <c r="D164" s="17"/>
      <c r="E164" s="585"/>
      <c r="G164" s="585"/>
      <c r="H164" s="17"/>
      <c r="I164" s="314" t="s">
        <v>2592</v>
      </c>
      <c r="J164" s="314"/>
      <c r="K164" s="314"/>
      <c r="L164" s="314"/>
      <c r="M164" s="314" t="s">
        <v>2598</v>
      </c>
      <c r="N164" s="314" t="s">
        <v>2609</v>
      </c>
      <c r="O164" s="17"/>
      <c r="P164" s="17"/>
      <c r="Q164" s="17"/>
      <c r="AX164" s="16"/>
      <c r="AY164" s="16"/>
    </row>
    <row r="165" spans="4:51" s="18" customFormat="1" ht="16.5" customHeight="1">
      <c r="D165" s="17"/>
      <c r="E165" s="585"/>
      <c r="G165" s="585"/>
      <c r="H165" s="17"/>
      <c r="I165" s="314" t="s">
        <v>1314</v>
      </c>
      <c r="J165" s="314"/>
      <c r="K165" s="314"/>
      <c r="L165" s="314"/>
      <c r="M165" s="314" t="s">
        <v>2598</v>
      </c>
      <c r="N165" s="314" t="s">
        <v>2611</v>
      </c>
      <c r="O165" s="17"/>
      <c r="P165" s="17"/>
      <c r="Q165" s="17"/>
      <c r="AX165" s="16"/>
      <c r="AY165" s="16"/>
    </row>
    <row r="166" spans="4:51" s="18" customFormat="1" ht="16.5" customHeight="1">
      <c r="D166" s="17"/>
      <c r="E166" s="585"/>
      <c r="G166" s="585"/>
      <c r="H166" s="17"/>
      <c r="I166" s="314" t="s">
        <v>1953</v>
      </c>
      <c r="J166" s="314"/>
      <c r="K166" s="314"/>
      <c r="L166" s="314"/>
      <c r="M166" s="314" t="s">
        <v>2598</v>
      </c>
      <c r="N166" s="314" t="s">
        <v>2613</v>
      </c>
      <c r="O166" s="17"/>
      <c r="P166" s="17"/>
      <c r="Q166" s="17"/>
      <c r="AX166" s="16"/>
      <c r="AY166" s="16"/>
    </row>
    <row r="167" spans="4:51" s="18" customFormat="1" ht="16.5" customHeight="1">
      <c r="D167" s="17"/>
      <c r="E167" s="585"/>
      <c r="G167" s="585"/>
      <c r="H167" s="17"/>
      <c r="I167" s="314" t="s">
        <v>2593</v>
      </c>
      <c r="J167" s="314"/>
      <c r="K167" s="314"/>
      <c r="L167" s="314"/>
      <c r="M167" s="314" t="s">
        <v>2598</v>
      </c>
      <c r="N167" s="314" t="s">
        <v>2610</v>
      </c>
      <c r="O167" s="17"/>
      <c r="P167" s="17"/>
      <c r="Q167" s="17"/>
      <c r="AX167" s="16"/>
      <c r="AY167" s="16"/>
    </row>
    <row r="168" spans="4:51" s="18" customFormat="1" ht="16.5" customHeight="1">
      <c r="D168" s="17"/>
      <c r="E168" s="585"/>
      <c r="G168" s="585"/>
      <c r="H168" s="17"/>
      <c r="I168" s="314" t="s">
        <v>2597</v>
      </c>
      <c r="J168" s="314"/>
      <c r="K168" s="314"/>
      <c r="L168" s="314"/>
      <c r="M168" s="314" t="s">
        <v>2598</v>
      </c>
      <c r="N168" s="314" t="s">
        <v>2623</v>
      </c>
      <c r="O168" s="17"/>
      <c r="P168" s="17"/>
      <c r="Q168" s="17"/>
      <c r="AX168" s="16"/>
      <c r="AY168" s="16"/>
    </row>
    <row r="169" spans="4:51" s="18" customFormat="1" ht="16.5" customHeight="1">
      <c r="D169" s="17"/>
      <c r="E169" s="585"/>
      <c r="G169" s="585"/>
      <c r="H169" s="17"/>
      <c r="I169" s="17"/>
      <c r="J169" s="17"/>
      <c r="K169" s="17"/>
      <c r="L169" s="17"/>
      <c r="M169" s="17"/>
      <c r="N169" s="17"/>
      <c r="O169" s="17"/>
      <c r="P169" s="17"/>
      <c r="Q169" s="17"/>
      <c r="AX169" s="16"/>
      <c r="AY169" s="16"/>
    </row>
    <row r="170" spans="4:51" s="18" customFormat="1" ht="16.5" customHeight="1">
      <c r="D170" s="17"/>
      <c r="E170" s="585"/>
      <c r="G170" s="585"/>
      <c r="H170" s="17" t="s">
        <v>2603</v>
      </c>
      <c r="I170" s="17"/>
      <c r="J170" s="17"/>
      <c r="K170" s="17"/>
      <c r="L170" s="17"/>
      <c r="M170" s="17"/>
      <c r="N170" s="17"/>
      <c r="O170" s="17"/>
      <c r="P170" s="17"/>
      <c r="Q170" s="17"/>
      <c r="AX170" s="16"/>
      <c r="AY170" s="16"/>
    </row>
    <row r="171" spans="4:51" s="18" customFormat="1" ht="16.5" customHeight="1">
      <c r="D171" s="17"/>
      <c r="E171" s="585"/>
      <c r="G171" s="585"/>
      <c r="H171" s="17"/>
      <c r="I171" s="314" t="s">
        <v>2591</v>
      </c>
      <c r="J171" s="314"/>
      <c r="K171" s="314"/>
      <c r="L171" s="314"/>
      <c r="M171" s="314" t="s">
        <v>2598</v>
      </c>
      <c r="N171" s="314" t="s">
        <v>2607</v>
      </c>
      <c r="O171" s="17"/>
      <c r="P171" s="17"/>
      <c r="Q171" s="17"/>
      <c r="AX171" s="16"/>
      <c r="AY171" s="16"/>
    </row>
    <row r="172" spans="4:51" s="18" customFormat="1" ht="16.5" customHeight="1">
      <c r="D172" s="17"/>
      <c r="E172" s="585"/>
      <c r="G172" s="585"/>
      <c r="H172" s="17"/>
      <c r="I172" s="314" t="s">
        <v>2592</v>
      </c>
      <c r="J172" s="314"/>
      <c r="K172" s="314"/>
      <c r="L172" s="314"/>
      <c r="M172" s="314" t="s">
        <v>2598</v>
      </c>
      <c r="N172" s="314" t="s">
        <v>2610</v>
      </c>
      <c r="O172" s="17"/>
      <c r="P172" s="17"/>
      <c r="Q172" s="17"/>
      <c r="AX172" s="16"/>
      <c r="AY172" s="16"/>
    </row>
    <row r="173" spans="4:51" s="18" customFormat="1" ht="16.5" customHeight="1">
      <c r="D173" s="17"/>
      <c r="E173" s="585"/>
      <c r="G173" s="585"/>
      <c r="H173" s="17"/>
      <c r="I173" s="314" t="s">
        <v>1314</v>
      </c>
      <c r="J173" s="314"/>
      <c r="K173" s="314"/>
      <c r="L173" s="314"/>
      <c r="M173" s="314" t="s">
        <v>2598</v>
      </c>
      <c r="N173" s="314" t="s">
        <v>2611</v>
      </c>
      <c r="O173" s="17"/>
      <c r="P173" s="17"/>
      <c r="Q173" s="17"/>
      <c r="AX173" s="16"/>
      <c r="AY173" s="16"/>
    </row>
    <row r="174" spans="4:51" s="18" customFormat="1" ht="16.5" customHeight="1">
      <c r="D174" s="17"/>
      <c r="E174" s="585"/>
      <c r="G174" s="585"/>
      <c r="H174" s="17"/>
      <c r="I174" s="314" t="s">
        <v>1953</v>
      </c>
      <c r="J174" s="314"/>
      <c r="K174" s="314"/>
      <c r="L174" s="314"/>
      <c r="M174" s="314" t="s">
        <v>2598</v>
      </c>
      <c r="N174" s="314" t="s">
        <v>2614</v>
      </c>
      <c r="O174" s="17"/>
      <c r="P174" s="17"/>
      <c r="Q174" s="17"/>
      <c r="AX174" s="16"/>
      <c r="AY174" s="16"/>
    </row>
    <row r="175" spans="4:51" s="18" customFormat="1" ht="16.5" customHeight="1">
      <c r="D175" s="17"/>
      <c r="E175" s="585"/>
      <c r="G175" s="585"/>
      <c r="H175" s="17"/>
      <c r="I175" s="314" t="s">
        <v>2593</v>
      </c>
      <c r="J175" s="314"/>
      <c r="K175" s="314"/>
      <c r="L175" s="314"/>
      <c r="M175" s="314" t="s">
        <v>2598</v>
      </c>
      <c r="N175" s="314" t="s">
        <v>2621</v>
      </c>
      <c r="O175" s="17"/>
      <c r="P175" s="17"/>
      <c r="Q175" s="17"/>
      <c r="AX175" s="16"/>
      <c r="AY175" s="16"/>
    </row>
    <row r="176" spans="4:51" s="18" customFormat="1" ht="16.5" customHeight="1">
      <c r="D176" s="17"/>
      <c r="E176" s="585"/>
      <c r="G176" s="585"/>
      <c r="H176" s="17"/>
      <c r="I176" s="314" t="s">
        <v>2597</v>
      </c>
      <c r="J176" s="314"/>
      <c r="K176" s="314"/>
      <c r="L176" s="314"/>
      <c r="M176" s="314" t="s">
        <v>2598</v>
      </c>
      <c r="N176" s="314" t="s">
        <v>2623</v>
      </c>
      <c r="O176" s="17"/>
      <c r="P176" s="17"/>
      <c r="Q176" s="17"/>
      <c r="AX176" s="16"/>
      <c r="AY176" s="16"/>
    </row>
    <row r="177" spans="4:51" s="18" customFormat="1" ht="16.5" customHeight="1">
      <c r="D177" s="17"/>
      <c r="E177" s="585"/>
      <c r="G177" s="585"/>
      <c r="H177" s="17"/>
      <c r="I177" s="17"/>
      <c r="J177" s="17"/>
      <c r="K177" s="17"/>
      <c r="L177" s="17"/>
      <c r="M177" s="17"/>
      <c r="N177" s="17"/>
      <c r="O177" s="17"/>
      <c r="P177" s="17"/>
      <c r="Q177" s="17"/>
      <c r="AX177" s="16"/>
      <c r="AY177" s="16"/>
    </row>
    <row r="178" spans="4:51" s="18" customFormat="1" ht="16.5" customHeight="1">
      <c r="D178" s="17"/>
      <c r="E178" s="585"/>
      <c r="G178" s="585"/>
      <c r="H178" s="17" t="s">
        <v>2615</v>
      </c>
      <c r="I178" s="17"/>
      <c r="J178" s="17"/>
      <c r="K178" s="17"/>
      <c r="L178" s="17"/>
      <c r="M178" s="17"/>
      <c r="N178" s="17"/>
      <c r="O178" s="17"/>
      <c r="P178" s="17"/>
      <c r="Q178" s="17"/>
      <c r="AX178" s="16"/>
      <c r="AY178" s="16"/>
    </row>
    <row r="179" spans="4:51" s="18" customFormat="1" ht="16.5" customHeight="1">
      <c r="D179" s="17"/>
      <c r="E179" s="585"/>
      <c r="G179" s="585"/>
      <c r="H179" s="17"/>
      <c r="I179" s="314" t="s">
        <v>2591</v>
      </c>
      <c r="J179" s="314"/>
      <c r="K179" s="314"/>
      <c r="L179" s="314"/>
      <c r="M179" s="314" t="s">
        <v>2598</v>
      </c>
      <c r="N179" s="314" t="s">
        <v>2607</v>
      </c>
      <c r="O179" s="17"/>
      <c r="P179" s="17"/>
      <c r="Q179" s="17"/>
      <c r="AX179" s="16"/>
      <c r="AY179" s="16"/>
    </row>
    <row r="180" spans="4:51" s="18" customFormat="1" ht="16.5" customHeight="1">
      <c r="D180" s="17"/>
      <c r="E180" s="585"/>
      <c r="G180" s="585"/>
      <c r="H180" s="17"/>
      <c r="I180" s="314" t="s">
        <v>2592</v>
      </c>
      <c r="J180" s="314"/>
      <c r="K180" s="314"/>
      <c r="L180" s="314"/>
      <c r="M180" s="314" t="s">
        <v>2598</v>
      </c>
      <c r="N180" s="314" t="s">
        <v>2610</v>
      </c>
      <c r="O180" s="17"/>
      <c r="P180" s="17"/>
      <c r="Q180" s="17"/>
      <c r="AX180" s="16"/>
      <c r="AY180" s="16"/>
    </row>
    <row r="181" spans="4:51" s="18" customFormat="1" ht="16.5" customHeight="1">
      <c r="D181" s="17"/>
      <c r="E181" s="585"/>
      <c r="G181" s="585"/>
      <c r="H181" s="17"/>
      <c r="I181" s="314" t="s">
        <v>1314</v>
      </c>
      <c r="J181" s="314"/>
      <c r="K181" s="314"/>
      <c r="L181" s="314"/>
      <c r="M181" s="314" t="s">
        <v>2598</v>
      </c>
      <c r="N181" s="314" t="s">
        <v>2611</v>
      </c>
      <c r="O181" s="17"/>
      <c r="P181" s="17"/>
      <c r="Q181" s="17"/>
      <c r="AX181" s="16"/>
      <c r="AY181" s="16"/>
    </row>
    <row r="182" spans="4:51" s="18" customFormat="1" ht="16.5" customHeight="1">
      <c r="D182" s="17"/>
      <c r="E182" s="585"/>
      <c r="G182" s="585"/>
      <c r="H182" s="17"/>
      <c r="I182" s="314" t="s">
        <v>1953</v>
      </c>
      <c r="J182" s="314"/>
      <c r="K182" s="314"/>
      <c r="L182" s="314"/>
      <c r="M182" s="314" t="s">
        <v>2598</v>
      </c>
      <c r="N182" s="314" t="s">
        <v>2618</v>
      </c>
      <c r="O182" s="17"/>
      <c r="P182" s="17"/>
      <c r="Q182" s="17"/>
      <c r="AX182" s="16"/>
      <c r="AY182" s="16"/>
    </row>
    <row r="183" spans="4:51" s="18" customFormat="1" ht="16.5" customHeight="1">
      <c r="D183" s="17"/>
      <c r="E183" s="585"/>
      <c r="G183" s="585"/>
      <c r="H183" s="17"/>
      <c r="I183" s="314" t="s">
        <v>2593</v>
      </c>
      <c r="J183" s="314"/>
      <c r="K183" s="314"/>
      <c r="L183" s="314"/>
      <c r="M183" s="314" t="s">
        <v>2598</v>
      </c>
      <c r="N183" s="314" t="s">
        <v>2617</v>
      </c>
      <c r="O183" s="17"/>
      <c r="P183" s="17"/>
      <c r="Q183" s="17"/>
      <c r="AX183" s="16"/>
      <c r="AY183" s="16"/>
    </row>
    <row r="184" spans="4:51" s="18" customFormat="1" ht="16.5" customHeight="1">
      <c r="D184" s="17"/>
      <c r="E184" s="585"/>
      <c r="G184" s="585"/>
      <c r="H184" s="17"/>
      <c r="I184" s="314" t="s">
        <v>2597</v>
      </c>
      <c r="J184" s="314"/>
      <c r="K184" s="314"/>
      <c r="L184" s="314"/>
      <c r="M184" s="314" t="s">
        <v>2598</v>
      </c>
      <c r="N184" s="314" t="s">
        <v>2623</v>
      </c>
      <c r="O184" s="17"/>
      <c r="P184" s="17"/>
      <c r="Q184" s="17"/>
      <c r="AX184" s="16"/>
      <c r="AY184" s="16"/>
    </row>
    <row r="185" spans="4:51" s="18" customFormat="1" ht="16.5" customHeight="1">
      <c r="D185" s="17"/>
      <c r="E185" s="585"/>
      <c r="G185" s="585"/>
      <c r="H185" s="17"/>
      <c r="I185" s="17"/>
      <c r="J185" s="17"/>
      <c r="K185" s="17"/>
      <c r="L185" s="17"/>
      <c r="M185" s="17"/>
      <c r="N185" s="17"/>
      <c r="O185" s="17"/>
      <c r="P185" s="17"/>
      <c r="Q185" s="17"/>
      <c r="AX185" s="16"/>
      <c r="AY185" s="16"/>
    </row>
    <row r="186" spans="4:51" s="18" customFormat="1" ht="16.5" customHeight="1">
      <c r="D186" s="17"/>
      <c r="E186" s="585"/>
      <c r="G186" s="585"/>
      <c r="H186" s="17" t="s">
        <v>2616</v>
      </c>
      <c r="I186" s="17"/>
      <c r="J186" s="17"/>
      <c r="K186" s="17"/>
      <c r="L186" s="17"/>
      <c r="M186" s="17"/>
      <c r="N186" s="17"/>
      <c r="O186" s="17"/>
      <c r="P186" s="17"/>
      <c r="Q186" s="17"/>
      <c r="AX186" s="16"/>
      <c r="AY186" s="16"/>
    </row>
    <row r="187" spans="4:51" s="18" customFormat="1" ht="16.5" customHeight="1">
      <c r="D187" s="17"/>
      <c r="E187" s="585"/>
      <c r="G187" s="585"/>
      <c r="H187" s="17"/>
      <c r="I187" s="314" t="s">
        <v>2591</v>
      </c>
      <c r="J187" s="314"/>
      <c r="K187" s="314"/>
      <c r="L187" s="314"/>
      <c r="M187" s="314" t="s">
        <v>2598</v>
      </c>
      <c r="N187" s="314" t="s">
        <v>2607</v>
      </c>
      <c r="O187" s="17"/>
      <c r="P187" s="17"/>
      <c r="Q187" s="17"/>
      <c r="AX187" s="16"/>
      <c r="AY187" s="16"/>
    </row>
    <row r="188" spans="4:51" s="18" customFormat="1" ht="16.5" customHeight="1">
      <c r="D188" s="17"/>
      <c r="E188" s="585"/>
      <c r="G188" s="585"/>
      <c r="H188" s="17"/>
      <c r="I188" s="314" t="s">
        <v>2592</v>
      </c>
      <c r="J188" s="314"/>
      <c r="K188" s="314"/>
      <c r="L188" s="314"/>
      <c r="M188" s="314" t="s">
        <v>2598</v>
      </c>
      <c r="N188" s="314" t="s">
        <v>2610</v>
      </c>
      <c r="O188" s="17"/>
      <c r="P188" s="17"/>
      <c r="Q188" s="17"/>
      <c r="AX188" s="16"/>
      <c r="AY188" s="16"/>
    </row>
    <row r="189" spans="4:51" s="18" customFormat="1" ht="16.5" customHeight="1">
      <c r="D189" s="17"/>
      <c r="E189" s="585"/>
      <c r="G189" s="585"/>
      <c r="H189" s="17"/>
      <c r="I189" s="314" t="s">
        <v>1314</v>
      </c>
      <c r="J189" s="314"/>
      <c r="K189" s="314"/>
      <c r="L189" s="314"/>
      <c r="M189" s="314" t="s">
        <v>2598</v>
      </c>
      <c r="N189" s="314" t="s">
        <v>2611</v>
      </c>
      <c r="O189" s="17"/>
      <c r="P189" s="17"/>
      <c r="Q189" s="17"/>
      <c r="AX189" s="16"/>
      <c r="AY189" s="16"/>
    </row>
    <row r="190" spans="4:51" s="18" customFormat="1" ht="16.5" customHeight="1">
      <c r="D190" s="17"/>
      <c r="E190" s="585"/>
      <c r="G190" s="585"/>
      <c r="H190" s="17"/>
      <c r="I190" s="314" t="s">
        <v>1953</v>
      </c>
      <c r="J190" s="314"/>
      <c r="K190" s="314"/>
      <c r="L190" s="314"/>
      <c r="M190" s="314" t="s">
        <v>2598</v>
      </c>
      <c r="N190" s="314" t="s">
        <v>2619</v>
      </c>
      <c r="O190" s="17"/>
      <c r="P190" s="17"/>
      <c r="Q190" s="17"/>
      <c r="AX190" s="16"/>
      <c r="AY190" s="16"/>
    </row>
    <row r="191" spans="4:51" s="18" customFormat="1" ht="16.5" customHeight="1">
      <c r="D191" s="17"/>
      <c r="E191" s="585"/>
      <c r="G191" s="585"/>
      <c r="H191" s="17"/>
      <c r="I191" s="314" t="s">
        <v>2593</v>
      </c>
      <c r="J191" s="314"/>
      <c r="K191" s="314"/>
      <c r="L191" s="314"/>
      <c r="M191" s="314" t="s">
        <v>2598</v>
      </c>
      <c r="N191" s="314" t="s">
        <v>2620</v>
      </c>
      <c r="O191" s="17"/>
      <c r="P191" s="17"/>
      <c r="Q191" s="17"/>
      <c r="AX191" s="16"/>
      <c r="AY191" s="16"/>
    </row>
    <row r="192" spans="4:51" s="18" customFormat="1" ht="16.5" customHeight="1">
      <c r="D192" s="17"/>
      <c r="E192" s="585"/>
      <c r="G192" s="585"/>
      <c r="H192" s="17"/>
      <c r="I192" s="314" t="s">
        <v>2597</v>
      </c>
      <c r="J192" s="314"/>
      <c r="K192" s="314"/>
      <c r="L192" s="314"/>
      <c r="M192" s="314" t="s">
        <v>2598</v>
      </c>
      <c r="N192" s="314" t="s">
        <v>2623</v>
      </c>
      <c r="O192" s="17"/>
      <c r="P192" s="17"/>
      <c r="Q192" s="17"/>
      <c r="AX192" s="16"/>
      <c r="AY192" s="16"/>
    </row>
    <row r="193" spans="2:51" s="18" customFormat="1" ht="16.5" customHeight="1">
      <c r="D193" s="17"/>
      <c r="E193" s="585"/>
      <c r="G193" s="585"/>
      <c r="H193" s="17"/>
      <c r="I193" s="17"/>
      <c r="J193" s="17"/>
      <c r="K193" s="17"/>
      <c r="L193" s="17"/>
      <c r="M193" s="17"/>
      <c r="N193" s="17"/>
      <c r="O193" s="17"/>
      <c r="P193" s="17"/>
      <c r="Q193" s="17"/>
      <c r="AX193" s="16"/>
      <c r="AY193" s="16"/>
    </row>
    <row r="194" spans="2:51" s="18" customFormat="1" ht="16.5" customHeight="1">
      <c r="D194" s="17"/>
      <c r="E194" s="585"/>
      <c r="G194" s="585"/>
      <c r="H194" s="17" t="s">
        <v>2604</v>
      </c>
      <c r="I194" s="17"/>
      <c r="J194" s="17"/>
      <c r="K194" s="17"/>
      <c r="L194" s="17"/>
      <c r="M194" s="17"/>
      <c r="N194" s="17"/>
      <c r="O194" s="17"/>
      <c r="P194" s="17"/>
      <c r="Q194" s="17"/>
      <c r="AX194" s="16"/>
      <c r="AY194" s="16"/>
    </row>
    <row r="195" spans="2:51" s="18" customFormat="1" ht="16.5" customHeight="1">
      <c r="D195" s="17"/>
      <c r="E195" s="585"/>
      <c r="G195" s="585"/>
      <c r="H195" s="17"/>
      <c r="I195" s="314" t="s">
        <v>2591</v>
      </c>
      <c r="J195" s="314"/>
      <c r="K195" s="314"/>
      <c r="L195" s="314"/>
      <c r="M195" s="314" t="s">
        <v>2598</v>
      </c>
      <c r="N195" s="314" t="s">
        <v>2607</v>
      </c>
      <c r="O195" s="17"/>
      <c r="P195" s="17"/>
      <c r="Q195" s="17"/>
      <c r="AX195" s="16"/>
      <c r="AY195" s="16"/>
    </row>
    <row r="196" spans="2:51" s="18" customFormat="1" ht="16.5" customHeight="1">
      <c r="D196" s="17"/>
      <c r="E196" s="585"/>
      <c r="G196" s="585"/>
      <c r="H196" s="17"/>
      <c r="I196" s="314" t="s">
        <v>2592</v>
      </c>
      <c r="J196" s="314"/>
      <c r="K196" s="314"/>
      <c r="L196" s="314"/>
      <c r="M196" s="314" t="s">
        <v>2598</v>
      </c>
      <c r="N196" s="314" t="s">
        <v>2610</v>
      </c>
      <c r="O196" s="17"/>
      <c r="P196" s="17"/>
      <c r="Q196" s="17"/>
      <c r="AX196" s="16"/>
      <c r="AY196" s="16"/>
    </row>
    <row r="197" spans="2:51" s="18" customFormat="1" ht="16.5" customHeight="1">
      <c r="D197" s="17"/>
      <c r="E197" s="585"/>
      <c r="G197" s="585"/>
      <c r="H197" s="17"/>
      <c r="I197" s="314" t="s">
        <v>1314</v>
      </c>
      <c r="J197" s="314"/>
      <c r="K197" s="314"/>
      <c r="L197" s="314"/>
      <c r="M197" s="314" t="s">
        <v>2598</v>
      </c>
      <c r="N197" s="314" t="s">
        <v>2611</v>
      </c>
      <c r="O197" s="17"/>
      <c r="P197" s="17"/>
      <c r="Q197" s="17"/>
      <c r="AX197" s="16"/>
      <c r="AY197" s="16"/>
    </row>
    <row r="198" spans="2:51" s="18" customFormat="1" ht="16.5" customHeight="1">
      <c r="D198" s="17"/>
      <c r="E198" s="585"/>
      <c r="G198" s="585"/>
      <c r="H198" s="17"/>
      <c r="I198" s="314" t="s">
        <v>1953</v>
      </c>
      <c r="J198" s="314"/>
      <c r="K198" s="314"/>
      <c r="L198" s="314"/>
      <c r="M198" s="314" t="s">
        <v>2598</v>
      </c>
      <c r="N198" s="314" t="s">
        <v>2613</v>
      </c>
      <c r="O198" s="17"/>
      <c r="P198" s="17"/>
      <c r="Q198" s="17"/>
      <c r="AX198" s="16"/>
      <c r="AY198" s="16"/>
    </row>
    <row r="199" spans="2:51" s="18" customFormat="1" ht="16.5" customHeight="1">
      <c r="D199" s="17"/>
      <c r="E199" s="585"/>
      <c r="G199" s="585"/>
      <c r="H199" s="17"/>
      <c r="I199" s="314" t="s">
        <v>2593</v>
      </c>
      <c r="J199" s="314"/>
      <c r="K199" s="314"/>
      <c r="L199" s="314"/>
      <c r="M199" s="314" t="s">
        <v>2598</v>
      </c>
      <c r="N199" s="314" t="s">
        <v>2610</v>
      </c>
      <c r="O199" s="17"/>
      <c r="P199" s="17"/>
      <c r="Q199" s="17"/>
      <c r="AX199" s="16"/>
      <c r="AY199" s="16"/>
    </row>
    <row r="200" spans="2:51" s="18" customFormat="1" ht="16.5" customHeight="1">
      <c r="D200" s="17"/>
      <c r="E200" s="585"/>
      <c r="G200" s="585"/>
      <c r="H200" s="17"/>
      <c r="I200" s="314" t="s">
        <v>2597</v>
      </c>
      <c r="J200" s="314"/>
      <c r="K200" s="314"/>
      <c r="L200" s="314"/>
      <c r="M200" s="314" t="s">
        <v>2598</v>
      </c>
      <c r="N200" s="314" t="s">
        <v>2623</v>
      </c>
      <c r="O200" s="17"/>
      <c r="P200" s="17"/>
      <c r="Q200" s="17"/>
      <c r="AX200" s="16"/>
      <c r="AY200" s="16"/>
    </row>
    <row r="201" spans="2:51" s="18" customFormat="1" ht="16.5" customHeight="1">
      <c r="D201" s="17"/>
      <c r="E201" s="585"/>
      <c r="G201" s="17"/>
      <c r="H201" s="17"/>
      <c r="I201" s="17"/>
      <c r="J201" s="17"/>
      <c r="K201" s="17"/>
      <c r="L201" s="17"/>
      <c r="M201" s="17"/>
      <c r="N201" s="17"/>
      <c r="O201" s="17"/>
      <c r="P201" s="17"/>
      <c r="AW201" s="16"/>
      <c r="AX201" s="16"/>
    </row>
    <row r="202" spans="2:51" s="18" customFormat="1" ht="16.5" customHeight="1">
      <c r="D202" s="17"/>
      <c r="E202" s="585"/>
      <c r="G202" s="17" t="s">
        <v>1283</v>
      </c>
      <c r="H202" s="17"/>
      <c r="I202" s="17"/>
      <c r="J202" s="17"/>
      <c r="K202" s="17"/>
      <c r="L202" s="17"/>
      <c r="M202" s="17"/>
      <c r="N202" s="17"/>
      <c r="O202" s="17"/>
      <c r="P202" s="17"/>
      <c r="AW202" s="16"/>
      <c r="AX202" s="16"/>
    </row>
    <row r="203" spans="2:51" s="18" customFormat="1" ht="16.5" customHeight="1">
      <c r="D203" s="17"/>
      <c r="E203" s="477"/>
      <c r="G203" s="17"/>
      <c r="H203" s="17" t="s">
        <v>2354</v>
      </c>
      <c r="I203" s="17"/>
      <c r="J203" s="17"/>
      <c r="K203" s="17"/>
      <c r="L203" s="17"/>
      <c r="M203" s="17"/>
      <c r="N203" s="17"/>
      <c r="O203" s="17"/>
      <c r="P203" s="17"/>
      <c r="AW203" s="16"/>
      <c r="AX203" s="16"/>
    </row>
    <row r="204" spans="2:51" ht="16.5" customHeight="1">
      <c r="B204" s="16"/>
      <c r="C204" s="16"/>
      <c r="E204" s="477"/>
      <c r="N204" s="17"/>
      <c r="O204" s="17"/>
      <c r="P204" s="17"/>
      <c r="AU204" s="18"/>
    </row>
    <row r="205" spans="2:51" ht="16.5" customHeight="1">
      <c r="B205" s="16"/>
      <c r="C205" s="16"/>
      <c r="E205" s="477"/>
      <c r="G205" s="17" t="s">
        <v>2394</v>
      </c>
      <c r="N205" s="17"/>
      <c r="O205" s="17"/>
      <c r="AU205" s="18"/>
    </row>
    <row r="206" spans="2:51" ht="16.5" customHeight="1">
      <c r="B206" s="16"/>
      <c r="C206" s="16"/>
      <c r="E206" s="477"/>
      <c r="H206" s="17" t="s">
        <v>2536</v>
      </c>
      <c r="N206" s="17"/>
      <c r="O206" s="17"/>
      <c r="AU206" s="18"/>
      <c r="AV206" s="18"/>
    </row>
    <row r="207" spans="2:51" s="17" customFormat="1" ht="16.5" customHeight="1">
      <c r="E207" s="477"/>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6"/>
      <c r="AX207" s="16"/>
    </row>
    <row r="208" spans="2:51" s="17" customFormat="1" ht="16.5" customHeight="1">
      <c r="E208" s="477"/>
      <c r="F208" s="17" t="s">
        <v>3648</v>
      </c>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6"/>
      <c r="AX208" s="16"/>
    </row>
    <row r="209" spans="5:82" s="17" customFormat="1" ht="16.5" customHeight="1">
      <c r="E209" s="477"/>
      <c r="G209" s="17" t="s">
        <v>2395</v>
      </c>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6"/>
      <c r="AX209" s="16"/>
    </row>
    <row r="210" spans="5:82" s="17" customFormat="1" ht="16.5" customHeight="1">
      <c r="E210" s="477"/>
      <c r="H210" s="513" t="s">
        <v>1948</v>
      </c>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6"/>
      <c r="AX210" s="16"/>
    </row>
    <row r="211" spans="5:82" s="17" customFormat="1" ht="16.5" customHeight="1">
      <c r="E211" s="477"/>
      <c r="I211" s="17" t="s">
        <v>2026</v>
      </c>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6"/>
      <c r="AX211" s="16"/>
    </row>
    <row r="212" spans="5:82" s="17" customFormat="1" ht="16.5" customHeight="1">
      <c r="E212" s="477"/>
      <c r="J212" s="17" t="s">
        <v>1946</v>
      </c>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6"/>
      <c r="AX212" s="16"/>
    </row>
    <row r="213" spans="5:82" s="17" customFormat="1" ht="16.5" customHeight="1">
      <c r="E213" s="477"/>
      <c r="K213" s="17" t="s">
        <v>3436</v>
      </c>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6"/>
      <c r="AX213" s="16"/>
    </row>
    <row r="214" spans="5:82" s="17" customFormat="1" ht="16.5" customHeight="1">
      <c r="E214" s="477"/>
      <c r="K214" s="17" t="s">
        <v>3437</v>
      </c>
      <c r="O214" s="18"/>
      <c r="P214" s="18"/>
      <c r="Q214" s="18"/>
      <c r="R214" s="18"/>
      <c r="S214" s="18"/>
      <c r="T214" s="18"/>
      <c r="U214" s="18"/>
      <c r="V214" s="18"/>
      <c r="W214" s="18"/>
      <c r="X214" s="18"/>
      <c r="Y214" s="18"/>
      <c r="Z214" s="18"/>
      <c r="AA214" s="18"/>
      <c r="AB214" s="18"/>
      <c r="AC214" s="18"/>
      <c r="AD214" s="18"/>
      <c r="AE214" s="18"/>
      <c r="AF214" s="18"/>
      <c r="AG214" s="18"/>
      <c r="AH214" s="18"/>
      <c r="AI214" s="18"/>
      <c r="AK214" s="18"/>
      <c r="AL214" s="18"/>
      <c r="AM214" s="18"/>
      <c r="AN214" s="18"/>
      <c r="AO214" s="18"/>
      <c r="AP214" s="18"/>
      <c r="AQ214" s="18"/>
      <c r="AR214" s="18"/>
      <c r="AS214" s="18"/>
      <c r="AT214" s="18"/>
      <c r="AU214" s="18"/>
      <c r="AV214" s="16"/>
      <c r="AW214" s="16"/>
      <c r="AX214" s="16"/>
      <c r="AY214" s="16"/>
      <c r="AZ214" s="16"/>
      <c r="BA214" s="16"/>
      <c r="BB214" s="16"/>
      <c r="BC214" s="16"/>
      <c r="BD214" s="16"/>
      <c r="BE214" s="16"/>
      <c r="BF214" s="16"/>
      <c r="BG214" s="16"/>
      <c r="BH214" s="16"/>
      <c r="BI214" s="16"/>
      <c r="BJ214" s="16"/>
      <c r="BK214" s="16"/>
      <c r="BL214" s="16"/>
      <c r="BM214" s="16"/>
      <c r="BN214" s="16"/>
      <c r="BO214" s="16"/>
      <c r="BP214" s="16"/>
      <c r="BQ214" s="16"/>
      <c r="BR214" s="16"/>
      <c r="BS214" s="16"/>
      <c r="BT214" s="16"/>
      <c r="BU214" s="16"/>
      <c r="BV214" s="16"/>
      <c r="BW214" s="16"/>
      <c r="BX214" s="16"/>
      <c r="BY214" s="16"/>
      <c r="BZ214" s="16"/>
      <c r="CA214" s="16"/>
      <c r="CB214" s="16"/>
      <c r="CC214" s="16"/>
      <c r="CD214" s="16"/>
    </row>
    <row r="215" spans="5:82" s="17" customFormat="1" ht="16.5" customHeight="1">
      <c r="E215" s="477"/>
      <c r="J215" s="17" t="s">
        <v>1415</v>
      </c>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6"/>
      <c r="AX215" s="16"/>
    </row>
    <row r="216" spans="5:82" s="17" customFormat="1" ht="16.5" customHeight="1">
      <c r="E216" s="477"/>
      <c r="K216" s="17" t="s">
        <v>3438</v>
      </c>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6"/>
      <c r="AX216" s="16"/>
    </row>
    <row r="217" spans="5:82" s="17" customFormat="1" ht="16.5" customHeight="1">
      <c r="E217" s="477"/>
      <c r="K217" s="17" t="s">
        <v>3439</v>
      </c>
      <c r="O217" s="18"/>
      <c r="P217" s="18"/>
      <c r="Q217" s="18"/>
      <c r="R217" s="18"/>
      <c r="S217" s="18"/>
      <c r="T217" s="18"/>
      <c r="U217" s="18"/>
      <c r="V217" s="18"/>
      <c r="W217" s="18"/>
      <c r="X217" s="18"/>
      <c r="Y217" s="18"/>
      <c r="Z217" s="18"/>
      <c r="AA217" s="18"/>
      <c r="AB217" s="18"/>
      <c r="AC217" s="18"/>
      <c r="AD217" s="18"/>
      <c r="AE217" s="18"/>
      <c r="AF217" s="18"/>
      <c r="AG217" s="18"/>
      <c r="AH217" s="18"/>
      <c r="AI217" s="18"/>
      <c r="AK217" s="18"/>
      <c r="AL217" s="18"/>
      <c r="AM217" s="18"/>
      <c r="AN217" s="18"/>
      <c r="AO217" s="18"/>
      <c r="AP217" s="18"/>
      <c r="AQ217" s="18"/>
      <c r="AR217" s="18"/>
      <c r="AS217" s="18"/>
      <c r="AT217" s="18"/>
      <c r="AU217" s="18"/>
      <c r="AV217" s="16"/>
      <c r="AW217" s="16"/>
      <c r="AX217" s="16"/>
      <c r="AY217" s="16"/>
      <c r="AZ217" s="16"/>
      <c r="BA217" s="16"/>
      <c r="BB217" s="16"/>
      <c r="BC217" s="16"/>
      <c r="BD217" s="16"/>
      <c r="BE217" s="16"/>
      <c r="BF217" s="16"/>
      <c r="BG217" s="16"/>
      <c r="BH217" s="16"/>
      <c r="BI217" s="16"/>
      <c r="BJ217" s="16"/>
      <c r="BK217" s="16"/>
      <c r="BL217" s="16"/>
      <c r="BM217" s="16"/>
      <c r="BN217" s="16"/>
      <c r="BO217" s="16"/>
      <c r="BP217" s="16"/>
      <c r="BQ217" s="16"/>
      <c r="BR217" s="16"/>
      <c r="BS217" s="16"/>
      <c r="BT217" s="16"/>
      <c r="BU217" s="16"/>
      <c r="BV217" s="16"/>
      <c r="BW217" s="16"/>
      <c r="BX217" s="16"/>
      <c r="BY217" s="16"/>
      <c r="BZ217" s="16"/>
      <c r="CA217" s="16"/>
      <c r="CB217" s="16"/>
      <c r="CC217" s="16"/>
      <c r="CD217" s="16"/>
    </row>
    <row r="218" spans="5:82" s="17" customFormat="1" ht="16.5" customHeight="1">
      <c r="E218" s="477"/>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6"/>
      <c r="AX218" s="16"/>
    </row>
    <row r="219" spans="5:82" s="17" customFormat="1" ht="16.5" customHeight="1">
      <c r="E219" s="477"/>
      <c r="H219" s="513" t="s">
        <v>1947</v>
      </c>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6"/>
      <c r="AX219" s="16"/>
    </row>
    <row r="220" spans="5:82" s="17" customFormat="1" ht="16.5" customHeight="1">
      <c r="E220" s="477"/>
      <c r="I220" s="17" t="s">
        <v>2027</v>
      </c>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6"/>
      <c r="AX220" s="16"/>
    </row>
    <row r="221" spans="5:82" s="17" customFormat="1" ht="16.5" customHeight="1">
      <c r="E221" s="477"/>
      <c r="J221" s="17" t="s">
        <v>1946</v>
      </c>
      <c r="Q221" s="18"/>
      <c r="R221" s="18"/>
      <c r="S221" s="18"/>
      <c r="T221" s="18"/>
      <c r="U221" s="18"/>
      <c r="V221" s="18"/>
      <c r="W221" s="18"/>
      <c r="X221" s="18"/>
      <c r="Y221" s="18"/>
      <c r="Z221" s="18"/>
      <c r="AA221" s="18"/>
      <c r="AB221" s="18"/>
      <c r="AC221" s="219"/>
      <c r="AD221" s="18"/>
      <c r="AE221" s="18"/>
      <c r="AF221" s="18"/>
      <c r="AG221" s="18"/>
      <c r="AH221" s="18"/>
      <c r="AI221" s="18"/>
      <c r="AJ221" s="18"/>
      <c r="AK221" s="18"/>
      <c r="AL221" s="18"/>
      <c r="AM221" s="18"/>
      <c r="AN221" s="18"/>
      <c r="AO221" s="18"/>
      <c r="AP221" s="18"/>
      <c r="AQ221" s="18"/>
      <c r="AR221" s="18"/>
      <c r="AS221" s="18"/>
      <c r="AT221" s="18"/>
      <c r="AU221" s="18"/>
      <c r="AV221" s="16"/>
      <c r="AW221" s="16"/>
      <c r="AX221" s="16"/>
    </row>
    <row r="222" spans="5:82" s="17" customFormat="1" ht="16.5" customHeight="1">
      <c r="E222" s="477"/>
      <c r="K222" s="17" t="s">
        <v>3440</v>
      </c>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6"/>
      <c r="AW222" s="16"/>
      <c r="AX222" s="16"/>
    </row>
    <row r="223" spans="5:82" s="17" customFormat="1" ht="16.5" customHeight="1">
      <c r="E223" s="477"/>
      <c r="J223" s="17" t="s">
        <v>1415</v>
      </c>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6"/>
      <c r="AW223" s="16"/>
      <c r="AX223" s="16"/>
      <c r="AY223" s="16"/>
      <c r="AZ223" s="16"/>
      <c r="BA223" s="16"/>
      <c r="BB223" s="16"/>
      <c r="BC223" s="16"/>
      <c r="BD223" s="16"/>
      <c r="BE223" s="16"/>
      <c r="BF223" s="16"/>
      <c r="BG223" s="16"/>
      <c r="BH223" s="16"/>
      <c r="BI223" s="16"/>
      <c r="BJ223" s="16"/>
      <c r="BK223" s="16"/>
      <c r="BL223" s="16"/>
      <c r="BM223" s="16"/>
      <c r="BN223" s="16"/>
      <c r="BO223" s="16"/>
      <c r="BP223" s="16"/>
      <c r="BQ223" s="16"/>
      <c r="BR223" s="16"/>
      <c r="BS223" s="16"/>
      <c r="BT223" s="16"/>
      <c r="BU223" s="16"/>
      <c r="BV223" s="16"/>
      <c r="BW223" s="16"/>
      <c r="BX223" s="16"/>
      <c r="BY223" s="16"/>
      <c r="BZ223" s="16"/>
      <c r="CA223" s="16"/>
      <c r="CB223" s="16"/>
      <c r="CC223" s="16"/>
      <c r="CD223" s="16"/>
    </row>
    <row r="224" spans="5:82" s="17" customFormat="1" ht="16.5" customHeight="1">
      <c r="E224" s="477"/>
      <c r="K224" s="17" t="s">
        <v>3441</v>
      </c>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6"/>
      <c r="AW224" s="16"/>
      <c r="AX224" s="16"/>
      <c r="AY224" s="16"/>
      <c r="AZ224" s="16"/>
      <c r="BA224" s="16"/>
      <c r="BB224" s="16"/>
      <c r="BC224" s="16"/>
      <c r="BD224" s="16"/>
      <c r="BE224" s="16"/>
      <c r="BF224" s="16"/>
      <c r="BG224" s="16"/>
      <c r="BH224" s="16"/>
      <c r="BI224" s="16"/>
      <c r="BJ224" s="16"/>
      <c r="BK224" s="16"/>
      <c r="BL224" s="16"/>
      <c r="BM224" s="16"/>
      <c r="BN224" s="16"/>
      <c r="BO224" s="16"/>
      <c r="BP224" s="16"/>
      <c r="BQ224" s="16"/>
      <c r="BR224" s="16"/>
      <c r="BS224" s="16"/>
      <c r="BT224" s="16"/>
      <c r="BU224" s="16"/>
      <c r="BV224" s="16"/>
      <c r="BW224" s="16"/>
      <c r="BX224" s="16"/>
      <c r="BY224" s="16"/>
      <c r="BZ224" s="16"/>
      <c r="CA224" s="16"/>
      <c r="CB224" s="16"/>
      <c r="CC224" s="16"/>
      <c r="CD224" s="16"/>
    </row>
    <row r="225" spans="4:82" s="17" customFormat="1" ht="16.5" customHeight="1">
      <c r="E225" s="477"/>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6"/>
      <c r="AW225" s="16"/>
      <c r="AX225" s="16"/>
      <c r="AY225" s="16"/>
      <c r="AZ225" s="16"/>
      <c r="BA225" s="16"/>
      <c r="BB225" s="16"/>
      <c r="BC225" s="16"/>
      <c r="BD225" s="16"/>
      <c r="BE225" s="16"/>
      <c r="BF225" s="16"/>
      <c r="BG225" s="16"/>
      <c r="BH225" s="16"/>
      <c r="BI225" s="16"/>
      <c r="BJ225" s="16"/>
      <c r="BK225" s="16"/>
      <c r="BL225" s="16"/>
      <c r="BM225" s="16"/>
      <c r="BN225" s="16"/>
      <c r="BO225" s="16"/>
      <c r="BP225" s="16"/>
      <c r="BQ225" s="16"/>
      <c r="BR225" s="16"/>
      <c r="BS225" s="16"/>
      <c r="BT225" s="16"/>
      <c r="BU225" s="16"/>
      <c r="BV225" s="16"/>
      <c r="BW225" s="16"/>
      <c r="BX225" s="16"/>
      <c r="BY225" s="16"/>
      <c r="BZ225" s="16"/>
      <c r="CA225" s="16"/>
      <c r="CB225" s="16"/>
      <c r="CC225" s="16"/>
      <c r="CD225" s="16"/>
    </row>
    <row r="226" spans="4:82" s="17" customFormat="1" ht="16.5" customHeight="1">
      <c r="E226" s="477"/>
      <c r="J226" s="17" t="s">
        <v>3435</v>
      </c>
      <c r="O226" s="18"/>
      <c r="P226" s="18"/>
      <c r="Q226" s="18"/>
      <c r="R226" s="18"/>
      <c r="S226" s="18"/>
      <c r="T226" s="18"/>
      <c r="U226" s="18"/>
      <c r="V226" s="18"/>
      <c r="W226" s="18"/>
      <c r="X226" s="18"/>
      <c r="Y226" s="18"/>
      <c r="Z226" s="18"/>
      <c r="AA226" s="18"/>
      <c r="AB226" s="18"/>
      <c r="AC226" s="18"/>
      <c r="AD226" s="18"/>
      <c r="AE226" s="18"/>
      <c r="AF226" s="18"/>
      <c r="AG226" s="18"/>
      <c r="AH226" s="18"/>
      <c r="AI226" s="18"/>
      <c r="AK226" s="18"/>
      <c r="AL226" s="18"/>
      <c r="AM226" s="18"/>
      <c r="AN226" s="18"/>
      <c r="AO226" s="18"/>
      <c r="AP226" s="18"/>
      <c r="AQ226" s="18"/>
      <c r="AR226" s="18"/>
      <c r="AS226" s="18"/>
      <c r="AT226" s="18"/>
      <c r="AU226" s="18"/>
      <c r="AV226" s="16"/>
      <c r="AW226" s="16"/>
      <c r="AX226" s="16"/>
      <c r="AY226" s="16"/>
      <c r="AZ226" s="16"/>
      <c r="BA226" s="16"/>
      <c r="BB226" s="16"/>
      <c r="BC226" s="16"/>
      <c r="BD226" s="16"/>
      <c r="BE226" s="16"/>
      <c r="BF226" s="16"/>
      <c r="BG226" s="16"/>
      <c r="BH226" s="16"/>
      <c r="BI226" s="16"/>
      <c r="BJ226" s="16"/>
      <c r="BK226" s="16"/>
      <c r="BL226" s="16"/>
      <c r="BM226" s="16"/>
      <c r="BN226" s="16"/>
      <c r="BO226" s="16"/>
      <c r="BP226" s="16"/>
      <c r="BQ226" s="16"/>
      <c r="BR226" s="16"/>
      <c r="BS226" s="16"/>
      <c r="BT226" s="16"/>
      <c r="BU226" s="16"/>
      <c r="BV226" s="16"/>
      <c r="BW226" s="16"/>
      <c r="BX226" s="16"/>
      <c r="BY226" s="16"/>
      <c r="BZ226" s="16"/>
      <c r="CA226" s="16"/>
      <c r="CB226" s="16"/>
      <c r="CC226" s="16"/>
      <c r="CD226" s="16"/>
    </row>
    <row r="227" spans="4:82" s="17" customFormat="1" ht="16.5" customHeight="1">
      <c r="E227" s="477"/>
      <c r="J227" s="17" t="s">
        <v>3432</v>
      </c>
      <c r="O227" s="18"/>
      <c r="P227" s="18"/>
      <c r="Q227" s="18"/>
      <c r="R227" s="18"/>
      <c r="S227" s="18"/>
      <c r="T227" s="18"/>
      <c r="U227" s="18"/>
      <c r="V227" s="18"/>
      <c r="W227" s="18"/>
      <c r="X227" s="18"/>
      <c r="Y227" s="18"/>
      <c r="Z227" s="18"/>
      <c r="AA227" s="18"/>
      <c r="AB227" s="18"/>
      <c r="AC227" s="18"/>
      <c r="AD227" s="18"/>
      <c r="AE227" s="18"/>
      <c r="AF227" s="18"/>
      <c r="AG227" s="18"/>
      <c r="AH227" s="18"/>
      <c r="AI227" s="18"/>
      <c r="AK227" s="18"/>
      <c r="AL227" s="18"/>
      <c r="AM227" s="18"/>
      <c r="AN227" s="18"/>
      <c r="AO227" s="18"/>
      <c r="AP227" s="18"/>
      <c r="AQ227" s="18"/>
      <c r="AR227" s="18"/>
      <c r="AS227" s="18"/>
      <c r="AT227" s="18"/>
      <c r="AU227" s="18"/>
      <c r="AV227" s="16"/>
      <c r="AW227" s="16"/>
      <c r="AX227" s="16"/>
      <c r="AY227" s="16"/>
      <c r="AZ227" s="16"/>
      <c r="BA227" s="16"/>
      <c r="BB227" s="16"/>
      <c r="BC227" s="16"/>
      <c r="BD227" s="16"/>
      <c r="BE227" s="16"/>
      <c r="BF227" s="16"/>
      <c r="BG227" s="16"/>
      <c r="BH227" s="16"/>
      <c r="BI227" s="16"/>
      <c r="BJ227" s="16"/>
      <c r="BK227" s="16"/>
      <c r="BL227" s="16"/>
      <c r="BM227" s="16"/>
      <c r="BN227" s="16"/>
      <c r="BO227" s="16"/>
      <c r="BP227" s="16"/>
      <c r="BQ227" s="16"/>
      <c r="BR227" s="16"/>
      <c r="BS227" s="16"/>
      <c r="BT227" s="16"/>
      <c r="BU227" s="16"/>
      <c r="BV227" s="16"/>
      <c r="BW227" s="16"/>
      <c r="BX227" s="16"/>
      <c r="BY227" s="16"/>
      <c r="BZ227" s="16"/>
      <c r="CA227" s="16"/>
      <c r="CB227" s="16"/>
      <c r="CC227" s="16"/>
      <c r="CD227" s="16"/>
    </row>
    <row r="228" spans="4:82" s="17" customFormat="1" ht="16.5" customHeight="1">
      <c r="E228" s="477"/>
      <c r="O228" s="18"/>
      <c r="P228" s="18"/>
      <c r="Q228" s="18"/>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c r="AS228" s="18"/>
      <c r="AT228" s="18"/>
      <c r="AU228" s="18"/>
      <c r="AV228" s="16"/>
      <c r="AW228" s="16"/>
      <c r="AX228" s="16"/>
      <c r="AY228" s="16"/>
      <c r="AZ228" s="16"/>
      <c r="BA228" s="16"/>
      <c r="BB228" s="16"/>
      <c r="BC228" s="16"/>
      <c r="BD228" s="16"/>
      <c r="BE228" s="16"/>
      <c r="BF228" s="16"/>
      <c r="BG228" s="16"/>
      <c r="BH228" s="16"/>
      <c r="BI228" s="16"/>
      <c r="BJ228" s="16"/>
      <c r="BK228" s="16"/>
      <c r="BL228" s="16"/>
      <c r="BM228" s="16"/>
      <c r="BN228" s="16"/>
      <c r="BO228" s="16"/>
      <c r="BP228" s="16"/>
      <c r="BQ228" s="16"/>
      <c r="BR228" s="16"/>
      <c r="BS228" s="16"/>
      <c r="BT228" s="16"/>
      <c r="BU228" s="16"/>
      <c r="BV228" s="16"/>
      <c r="BW228" s="16"/>
      <c r="BX228" s="16"/>
      <c r="BY228" s="16"/>
      <c r="BZ228" s="16"/>
      <c r="CA228" s="16"/>
      <c r="CB228" s="16"/>
      <c r="CC228" s="16"/>
      <c r="CD228" s="16"/>
    </row>
    <row r="229" spans="4:82" s="17" customFormat="1" ht="16.5" customHeight="1">
      <c r="P229" s="18"/>
      <c r="Q229" s="18"/>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c r="AS229" s="18"/>
      <c r="AT229" s="18"/>
      <c r="AU229" s="18"/>
      <c r="AV229" s="16"/>
      <c r="AW229" s="16"/>
      <c r="AX229" s="16"/>
      <c r="AY229" s="16"/>
      <c r="AZ229" s="16"/>
      <c r="BA229" s="16"/>
      <c r="BB229" s="16"/>
      <c r="BC229" s="16"/>
      <c r="BD229" s="16"/>
      <c r="BE229" s="16"/>
      <c r="BF229" s="16"/>
      <c r="BG229" s="16"/>
      <c r="BH229" s="16"/>
      <c r="BI229" s="16"/>
      <c r="BJ229" s="16"/>
      <c r="BK229" s="16"/>
      <c r="BL229" s="16"/>
      <c r="BM229" s="16"/>
      <c r="BN229" s="16"/>
      <c r="BO229" s="16"/>
      <c r="BP229" s="16"/>
      <c r="BQ229" s="16"/>
      <c r="BR229" s="16"/>
      <c r="BS229" s="16"/>
      <c r="BT229" s="16"/>
      <c r="BU229" s="16"/>
      <c r="BV229" s="16"/>
      <c r="BW229" s="16"/>
      <c r="BX229" s="16"/>
      <c r="BY229" s="16"/>
      <c r="BZ229" s="16"/>
      <c r="CA229" s="16"/>
      <c r="CB229" s="16"/>
      <c r="CC229" s="16"/>
      <c r="CD229" s="16"/>
    </row>
    <row r="230" spans="4:82" s="17" customFormat="1" ht="16.5" customHeight="1">
      <c r="E230" s="17" t="s">
        <v>3646</v>
      </c>
      <c r="O230" s="18"/>
      <c r="P230" s="18"/>
      <c r="Q230" s="18"/>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c r="AS230" s="18"/>
      <c r="AT230" s="18"/>
      <c r="AU230" s="18"/>
      <c r="AV230" s="16"/>
      <c r="AW230" s="16"/>
      <c r="AX230" s="16"/>
      <c r="AY230" s="16"/>
      <c r="AZ230" s="16"/>
      <c r="BA230" s="16"/>
      <c r="BB230" s="16"/>
      <c r="BC230" s="16"/>
      <c r="BD230" s="16"/>
      <c r="BE230" s="16"/>
      <c r="BF230" s="16"/>
      <c r="BG230" s="16"/>
      <c r="BH230" s="16"/>
      <c r="BI230" s="16"/>
      <c r="BJ230" s="16"/>
      <c r="BK230" s="16"/>
      <c r="BL230" s="16"/>
      <c r="BM230" s="16"/>
      <c r="BN230" s="16"/>
      <c r="BO230" s="16"/>
      <c r="BP230" s="16"/>
      <c r="BQ230" s="16"/>
      <c r="BR230" s="16"/>
      <c r="BS230" s="16"/>
      <c r="BT230" s="16"/>
      <c r="BU230" s="16"/>
      <c r="BV230" s="16"/>
      <c r="BW230" s="16"/>
      <c r="BX230" s="16"/>
      <c r="BY230" s="16"/>
      <c r="BZ230" s="16"/>
      <c r="CA230" s="16"/>
      <c r="CB230" s="16"/>
      <c r="CC230" s="16"/>
      <c r="CD230" s="16"/>
    </row>
    <row r="231" spans="4:82" s="17" customFormat="1" ht="16.5" customHeight="1">
      <c r="E231" s="477"/>
      <c r="F231" s="17" t="s">
        <v>3649</v>
      </c>
      <c r="O231" s="18"/>
      <c r="P231" s="18"/>
      <c r="Q231" s="18"/>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c r="AS231" s="18"/>
      <c r="AT231" s="18"/>
      <c r="AU231" s="18"/>
      <c r="AV231" s="16"/>
      <c r="AW231" s="16"/>
      <c r="AX231" s="16"/>
      <c r="AY231" s="16"/>
      <c r="AZ231" s="16"/>
      <c r="BA231" s="16"/>
      <c r="BB231" s="16"/>
      <c r="BC231" s="16"/>
      <c r="BD231" s="16"/>
      <c r="BE231" s="16"/>
      <c r="BF231" s="16"/>
      <c r="BG231" s="16"/>
      <c r="BH231" s="16"/>
      <c r="BI231" s="16"/>
      <c r="BJ231" s="16"/>
      <c r="BK231" s="16"/>
      <c r="BL231" s="16"/>
      <c r="BM231" s="16"/>
      <c r="BN231" s="16"/>
      <c r="BO231" s="16"/>
      <c r="BP231" s="16"/>
      <c r="BQ231" s="16"/>
      <c r="BR231" s="16"/>
      <c r="BS231" s="16"/>
      <c r="BT231" s="16"/>
      <c r="BU231" s="16"/>
      <c r="BV231" s="16"/>
      <c r="BW231" s="16"/>
      <c r="BX231" s="16"/>
      <c r="BY231" s="16"/>
      <c r="BZ231" s="16"/>
      <c r="CA231" s="16"/>
      <c r="CB231" s="16"/>
      <c r="CC231" s="16"/>
      <c r="CD231" s="16"/>
    </row>
    <row r="232" spans="4:82" s="17" customFormat="1" ht="16.5" customHeight="1">
      <c r="E232" s="477"/>
      <c r="H232" s="314" t="s">
        <v>2038</v>
      </c>
      <c r="I232" s="314"/>
      <c r="J232" s="314"/>
      <c r="K232" s="314"/>
      <c r="L232" s="314"/>
      <c r="M232" s="314"/>
      <c r="N232" s="314" t="s">
        <v>1251</v>
      </c>
      <c r="O232" s="314" t="s">
        <v>3483</v>
      </c>
      <c r="P232" s="18"/>
      <c r="Q232" s="18"/>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c r="AS232" s="18"/>
      <c r="AT232" s="18"/>
      <c r="AU232" s="18"/>
      <c r="AV232" s="16"/>
      <c r="AW232" s="16"/>
      <c r="AX232" s="16"/>
      <c r="AY232" s="16"/>
      <c r="AZ232" s="16"/>
      <c r="BA232" s="16"/>
      <c r="BB232" s="16"/>
      <c r="BC232" s="16"/>
      <c r="BD232" s="16"/>
      <c r="BE232" s="16"/>
      <c r="BF232" s="16"/>
      <c r="BG232" s="16"/>
      <c r="BH232" s="16"/>
      <c r="BI232" s="16"/>
      <c r="BJ232" s="16"/>
      <c r="BK232" s="16"/>
      <c r="BL232" s="16"/>
      <c r="BM232" s="16"/>
      <c r="BN232" s="16"/>
      <c r="BO232" s="16"/>
      <c r="BP232" s="16"/>
      <c r="BQ232" s="16"/>
      <c r="BR232" s="16"/>
      <c r="BS232" s="16"/>
      <c r="BT232" s="16"/>
      <c r="BU232" s="16"/>
      <c r="BV232" s="16"/>
      <c r="BW232" s="16"/>
      <c r="BX232" s="16"/>
      <c r="BY232" s="16"/>
      <c r="BZ232" s="16"/>
      <c r="CA232" s="16"/>
      <c r="CB232" s="16"/>
      <c r="CC232" s="16"/>
      <c r="CD232" s="16"/>
    </row>
    <row r="233" spans="4:82" s="17" customFormat="1" ht="16.5" customHeight="1">
      <c r="E233" s="477"/>
      <c r="O233" s="18"/>
      <c r="P233" s="18"/>
      <c r="Q233" s="18"/>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c r="AQ233" s="18"/>
      <c r="AR233" s="18"/>
      <c r="AS233" s="18"/>
      <c r="AT233" s="18"/>
      <c r="AU233" s="18"/>
      <c r="AV233" s="16"/>
      <c r="AW233" s="16"/>
      <c r="AX233" s="16"/>
      <c r="AY233" s="16"/>
      <c r="AZ233" s="16"/>
      <c r="BA233" s="16"/>
      <c r="BB233" s="16"/>
      <c r="BC233" s="16"/>
      <c r="BD233" s="16"/>
      <c r="BE233" s="16"/>
      <c r="BF233" s="16"/>
      <c r="BG233" s="16"/>
      <c r="BH233" s="16"/>
      <c r="BI233" s="16"/>
      <c r="BJ233" s="16"/>
      <c r="BK233" s="16"/>
      <c r="BL233" s="16"/>
      <c r="BM233" s="16"/>
      <c r="BN233" s="16"/>
      <c r="BO233" s="16"/>
      <c r="BP233" s="16"/>
      <c r="BQ233" s="16"/>
      <c r="BR233" s="16"/>
      <c r="BS233" s="16"/>
      <c r="BT233" s="16"/>
      <c r="BU233" s="16"/>
      <c r="BV233" s="16"/>
      <c r="BW233" s="16"/>
      <c r="BX233" s="16"/>
      <c r="BY233" s="16"/>
      <c r="BZ233" s="16"/>
      <c r="CA233" s="16"/>
      <c r="CB233" s="16"/>
      <c r="CC233" s="16"/>
      <c r="CD233" s="16"/>
    </row>
    <row r="234" spans="4:82" s="18" customFormat="1" ht="16.5" customHeight="1">
      <c r="D234" s="17"/>
      <c r="E234" s="585"/>
      <c r="F234" s="18" t="s">
        <v>3650</v>
      </c>
      <c r="AW234" s="16"/>
      <c r="AX234" s="16"/>
    </row>
    <row r="235" spans="4:82" s="18" customFormat="1" ht="17.25" customHeight="1">
      <c r="D235" s="17"/>
      <c r="E235" s="477"/>
      <c r="G235" s="17" t="s">
        <v>1282</v>
      </c>
      <c r="H235" s="17"/>
      <c r="I235" s="17"/>
      <c r="J235" s="17"/>
      <c r="K235" s="17"/>
      <c r="L235" s="17"/>
      <c r="M235" s="17"/>
      <c r="N235" s="17"/>
      <c r="O235" s="17"/>
      <c r="P235" s="17"/>
      <c r="AW235" s="16"/>
      <c r="AX235" s="16"/>
    </row>
    <row r="236" spans="4:82" s="18" customFormat="1" ht="17.25" customHeight="1">
      <c r="D236" s="17"/>
      <c r="E236" s="477"/>
      <c r="G236" s="903" t="s">
        <v>27</v>
      </c>
      <c r="H236" s="903"/>
      <c r="I236" s="903"/>
      <c r="J236" s="903"/>
      <c r="K236" s="903"/>
      <c r="L236" s="903"/>
      <c r="M236" s="903"/>
      <c r="N236" s="903" t="s">
        <v>29</v>
      </c>
      <c r="O236" s="903"/>
      <c r="P236" s="903"/>
      <c r="Q236" s="903"/>
      <c r="R236" s="903"/>
      <c r="S236" s="903"/>
      <c r="T236" s="903"/>
      <c r="U236" s="903" t="s">
        <v>1260</v>
      </c>
      <c r="V236" s="903"/>
      <c r="W236" s="922" t="s">
        <v>1241</v>
      </c>
      <c r="X236" s="923"/>
      <c r="Y236" s="923"/>
      <c r="Z236" s="923"/>
      <c r="AA236" s="924"/>
      <c r="AB236" s="922" t="s">
        <v>30</v>
      </c>
      <c r="AC236" s="923"/>
      <c r="AD236" s="923"/>
      <c r="AE236" s="923"/>
      <c r="AF236" s="923"/>
      <c r="AG236" s="923"/>
      <c r="AH236" s="923"/>
      <c r="AI236" s="923"/>
      <c r="AJ236" s="923"/>
      <c r="AK236" s="923"/>
      <c r="AL236" s="923"/>
      <c r="AM236" s="923"/>
      <c r="AN236" s="923"/>
      <c r="AO236" s="923"/>
      <c r="AP236" s="923"/>
      <c r="AQ236" s="923"/>
      <c r="AR236" s="923"/>
      <c r="AS236" s="923"/>
      <c r="AT236" s="924"/>
      <c r="AU236" s="16"/>
      <c r="AV236" s="16"/>
      <c r="AW236" s="16"/>
      <c r="AX236" s="16"/>
    </row>
    <row r="237" spans="4:82" s="18" customFormat="1" ht="14.25">
      <c r="D237" s="17"/>
      <c r="E237" s="477"/>
      <c r="G237" s="578" t="s">
        <v>1267</v>
      </c>
      <c r="H237" s="348"/>
      <c r="I237" s="348"/>
      <c r="J237" s="348"/>
      <c r="K237" s="348"/>
      <c r="L237" s="348"/>
      <c r="M237" s="349"/>
      <c r="N237" s="578" t="s">
        <v>1271</v>
      </c>
      <c r="O237" s="348"/>
      <c r="P237" s="348"/>
      <c r="Q237" s="348"/>
      <c r="R237" s="348"/>
      <c r="S237" s="348"/>
      <c r="T237" s="349"/>
      <c r="U237" s="912"/>
      <c r="V237" s="913"/>
      <c r="W237" s="578" t="s">
        <v>1275</v>
      </c>
      <c r="X237" s="348"/>
      <c r="Y237" s="348"/>
      <c r="Z237" s="348"/>
      <c r="AA237" s="349"/>
      <c r="AB237" s="578" t="str">
        <f>"入力パラメータの"&amp;N237</f>
        <v>入力パラメータのDBコネクションオブジェクト</v>
      </c>
      <c r="AC237" s="348"/>
      <c r="AD237" s="348"/>
      <c r="AE237" s="348"/>
      <c r="AF237" s="348"/>
      <c r="AG237" s="348"/>
      <c r="AH237" s="348"/>
      <c r="AI237" s="348"/>
      <c r="AJ237" s="348"/>
      <c r="AK237" s="348"/>
      <c r="AL237" s="348"/>
      <c r="AM237" s="348"/>
      <c r="AN237" s="348"/>
      <c r="AO237" s="348"/>
      <c r="AP237" s="348"/>
      <c r="AQ237" s="348"/>
      <c r="AR237" s="348"/>
      <c r="AS237" s="348"/>
      <c r="AT237" s="349"/>
      <c r="AU237" s="16"/>
      <c r="AV237" s="16"/>
      <c r="AW237" s="16"/>
      <c r="AX237" s="16"/>
    </row>
    <row r="238" spans="4:82" s="18" customFormat="1" ht="14.25">
      <c r="D238" s="17"/>
      <c r="E238" s="477"/>
      <c r="G238" s="578" t="s">
        <v>1268</v>
      </c>
      <c r="H238" s="348"/>
      <c r="I238" s="348"/>
      <c r="J238" s="348"/>
      <c r="K238" s="348"/>
      <c r="L238" s="348"/>
      <c r="M238" s="349"/>
      <c r="N238" s="578" t="s">
        <v>355</v>
      </c>
      <c r="O238" s="348"/>
      <c r="P238" s="348"/>
      <c r="Q238" s="348"/>
      <c r="R238" s="348"/>
      <c r="S238" s="348"/>
      <c r="T238" s="349"/>
      <c r="U238" s="912"/>
      <c r="V238" s="913"/>
      <c r="W238" s="578" t="s">
        <v>125</v>
      </c>
      <c r="X238" s="348"/>
      <c r="Y238" s="348"/>
      <c r="Z238" s="348"/>
      <c r="AA238" s="349"/>
      <c r="AB238" s="578" t="str">
        <f t="shared" ref="AB238:AB239" si="2">"入力パラメータの"&amp;N238</f>
        <v>入力パラメータの顧客先コード</v>
      </c>
      <c r="AC238" s="348"/>
      <c r="AD238" s="348"/>
      <c r="AE238" s="348"/>
      <c r="AF238" s="348"/>
      <c r="AG238" s="348"/>
      <c r="AH238" s="348"/>
      <c r="AI238" s="348"/>
      <c r="AJ238" s="348"/>
      <c r="AK238" s="348"/>
      <c r="AL238" s="348"/>
      <c r="AM238" s="348"/>
      <c r="AN238" s="348"/>
      <c r="AO238" s="348"/>
      <c r="AP238" s="348"/>
      <c r="AQ238" s="348"/>
      <c r="AR238" s="348"/>
      <c r="AS238" s="348"/>
      <c r="AT238" s="349"/>
      <c r="AU238" s="16"/>
      <c r="AV238" s="16"/>
      <c r="AW238" s="16"/>
      <c r="AX238" s="16"/>
    </row>
    <row r="239" spans="4:82" s="18" customFormat="1" ht="14.25">
      <c r="D239" s="17"/>
      <c r="E239" s="477"/>
      <c r="G239" s="578" t="s">
        <v>1269</v>
      </c>
      <c r="H239" s="348"/>
      <c r="I239" s="348"/>
      <c r="J239" s="348"/>
      <c r="K239" s="348"/>
      <c r="L239" s="348"/>
      <c r="M239" s="349"/>
      <c r="N239" s="578" t="s">
        <v>359</v>
      </c>
      <c r="O239" s="348"/>
      <c r="P239" s="348"/>
      <c r="Q239" s="348"/>
      <c r="R239" s="348"/>
      <c r="S239" s="348"/>
      <c r="T239" s="349"/>
      <c r="U239" s="912"/>
      <c r="V239" s="913"/>
      <c r="W239" s="578" t="s">
        <v>1276</v>
      </c>
      <c r="X239" s="348"/>
      <c r="Y239" s="348"/>
      <c r="Z239" s="348"/>
      <c r="AA239" s="349"/>
      <c r="AB239" s="578" t="str">
        <f t="shared" si="2"/>
        <v>入力パラメータの会計年度</v>
      </c>
      <c r="AC239" s="348"/>
      <c r="AD239" s="348"/>
      <c r="AE239" s="348"/>
      <c r="AF239" s="348"/>
      <c r="AG239" s="348"/>
      <c r="AH239" s="348"/>
      <c r="AI239" s="348"/>
      <c r="AJ239" s="348"/>
      <c r="AK239" s="348"/>
      <c r="AL239" s="348"/>
      <c r="AM239" s="348"/>
      <c r="AN239" s="348"/>
      <c r="AO239" s="348"/>
      <c r="AP239" s="348"/>
      <c r="AQ239" s="348"/>
      <c r="AR239" s="348"/>
      <c r="AS239" s="348"/>
      <c r="AT239" s="349"/>
      <c r="AU239" s="16"/>
      <c r="AV239" s="16"/>
      <c r="AW239" s="16"/>
      <c r="AX239" s="16"/>
    </row>
    <row r="240" spans="4:82" s="18" customFormat="1" ht="14.25">
      <c r="D240" s="17"/>
      <c r="E240" s="477"/>
      <c r="G240" s="578" t="s">
        <v>1320</v>
      </c>
      <c r="H240" s="348"/>
      <c r="I240" s="348"/>
      <c r="J240" s="348"/>
      <c r="K240" s="348"/>
      <c r="L240" s="348"/>
      <c r="M240" s="349"/>
      <c r="N240" s="578" t="s">
        <v>1239</v>
      </c>
      <c r="O240" s="348"/>
      <c r="P240" s="348"/>
      <c r="Q240" s="348"/>
      <c r="R240" s="348"/>
      <c r="S240" s="348"/>
      <c r="T240" s="349"/>
      <c r="U240" s="912"/>
      <c r="V240" s="913"/>
      <c r="W240" s="578" t="s">
        <v>1281</v>
      </c>
      <c r="X240" s="348"/>
      <c r="Y240" s="348"/>
      <c r="Z240" s="348"/>
      <c r="AA240" s="349"/>
      <c r="AB240" s="578" t="s">
        <v>2025</v>
      </c>
      <c r="AC240" s="348"/>
      <c r="AD240" s="348"/>
      <c r="AE240" s="348"/>
      <c r="AF240" s="348"/>
      <c r="AG240" s="348"/>
      <c r="AH240" s="348"/>
      <c r="AI240" s="348"/>
      <c r="AJ240" s="348"/>
      <c r="AK240" s="348"/>
      <c r="AL240" s="348"/>
      <c r="AM240" s="348"/>
      <c r="AN240" s="348"/>
      <c r="AO240" s="348"/>
      <c r="AP240" s="348"/>
      <c r="AQ240" s="348"/>
      <c r="AR240" s="348"/>
      <c r="AS240" s="348"/>
      <c r="AT240" s="349"/>
      <c r="AU240" s="16"/>
      <c r="AV240" s="16"/>
      <c r="AW240" s="16"/>
      <c r="AX240" s="16"/>
    </row>
    <row r="241" spans="2:82" s="18" customFormat="1" ht="14.25">
      <c r="D241" s="17"/>
      <c r="E241" s="477"/>
      <c r="G241" s="579" t="s">
        <v>1321</v>
      </c>
      <c r="H241" s="450"/>
      <c r="I241" s="450"/>
      <c r="J241" s="450"/>
      <c r="K241" s="450"/>
      <c r="L241" s="450"/>
      <c r="M241" s="451"/>
      <c r="N241" s="579" t="s">
        <v>131</v>
      </c>
      <c r="O241" s="450"/>
      <c r="P241" s="450"/>
      <c r="Q241" s="450"/>
      <c r="R241" s="450"/>
      <c r="S241" s="450"/>
      <c r="T241" s="451"/>
      <c r="U241" s="943"/>
      <c r="V241" s="945"/>
      <c r="W241" s="579" t="s">
        <v>1281</v>
      </c>
      <c r="X241" s="450"/>
      <c r="Y241" s="450"/>
      <c r="Z241" s="450"/>
      <c r="AA241" s="451"/>
      <c r="AB241" s="579" t="s">
        <v>2299</v>
      </c>
      <c r="AC241" s="583"/>
      <c r="AD241" s="583"/>
      <c r="AE241" s="583"/>
      <c r="AF241" s="583"/>
      <c r="AG241" s="583"/>
      <c r="AH241" s="583"/>
      <c r="AI241" s="583"/>
      <c r="AJ241" s="583"/>
      <c r="AK241" s="583"/>
      <c r="AL241" s="583"/>
      <c r="AM241" s="583"/>
      <c r="AN241" s="583"/>
      <c r="AO241" s="583"/>
      <c r="AP241" s="583"/>
      <c r="AQ241" s="583"/>
      <c r="AR241" s="583"/>
      <c r="AS241" s="583"/>
      <c r="AT241" s="584"/>
      <c r="AU241" s="16"/>
      <c r="AV241" s="16"/>
      <c r="AW241" s="16"/>
      <c r="AX241" s="16"/>
    </row>
    <row r="242" spans="2:82" ht="14.25">
      <c r="B242" s="16"/>
      <c r="C242" s="16"/>
      <c r="E242" s="477"/>
      <c r="G242" s="578" t="s">
        <v>2396</v>
      </c>
      <c r="H242" s="348"/>
      <c r="I242" s="348"/>
      <c r="J242" s="348"/>
      <c r="K242" s="348"/>
      <c r="L242" s="348"/>
      <c r="M242" s="349"/>
      <c r="N242" s="578" t="s">
        <v>2397</v>
      </c>
      <c r="O242" s="348"/>
      <c r="P242" s="348"/>
      <c r="Q242" s="348"/>
      <c r="R242" s="348"/>
      <c r="S242" s="348"/>
      <c r="T242" s="349"/>
      <c r="U242" s="912"/>
      <c r="V242" s="938"/>
      <c r="W242" s="578" t="s">
        <v>1248</v>
      </c>
      <c r="X242" s="348"/>
      <c r="Y242" s="348"/>
      <c r="Z242" s="348"/>
      <c r="AA242" s="349"/>
      <c r="AB242" s="761" t="s">
        <v>3420</v>
      </c>
      <c r="AC242" s="348"/>
      <c r="AD242" s="348"/>
      <c r="AE242" s="348"/>
      <c r="AF242" s="348"/>
      <c r="AG242" s="348"/>
      <c r="AH242" s="348"/>
      <c r="AI242" s="348"/>
      <c r="AJ242" s="348"/>
      <c r="AK242" s="348"/>
      <c r="AL242" s="348"/>
      <c r="AM242" s="348"/>
      <c r="AN242" s="348"/>
      <c r="AO242" s="348"/>
      <c r="AP242" s="348"/>
      <c r="AQ242" s="348"/>
      <c r="AR242" s="348"/>
      <c r="AS242" s="348"/>
      <c r="AT242" s="349"/>
    </row>
    <row r="243" spans="2:82" ht="14.25">
      <c r="B243" s="16"/>
      <c r="C243" s="16"/>
      <c r="E243" s="477"/>
      <c r="G243" s="578" t="s">
        <v>1323</v>
      </c>
      <c r="H243" s="348"/>
      <c r="I243" s="348"/>
      <c r="J243" s="348"/>
      <c r="K243" s="348"/>
      <c r="L243" s="348"/>
      <c r="M243" s="349"/>
      <c r="N243" s="578" t="s">
        <v>2047</v>
      </c>
      <c r="O243" s="348"/>
      <c r="P243" s="348"/>
      <c r="Q243" s="348"/>
      <c r="R243" s="348"/>
      <c r="S243" s="348"/>
      <c r="T243" s="349"/>
      <c r="U243" s="912" t="s">
        <v>109</v>
      </c>
      <c r="V243" s="938"/>
      <c r="W243" s="578" t="s">
        <v>1787</v>
      </c>
      <c r="X243" s="348"/>
      <c r="Y243" s="348"/>
      <c r="Z243" s="348"/>
      <c r="AA243" s="349"/>
      <c r="AB243" s="761" t="s">
        <v>3405</v>
      </c>
      <c r="AC243" s="348"/>
      <c r="AD243" s="348"/>
      <c r="AE243" s="348"/>
      <c r="AF243" s="348"/>
      <c r="AG243" s="348"/>
      <c r="AH243" s="348"/>
      <c r="AI243" s="348"/>
      <c r="AJ243" s="348"/>
      <c r="AK243" s="348"/>
      <c r="AL243" s="348"/>
      <c r="AM243" s="348"/>
      <c r="AN243" s="348"/>
      <c r="AO243" s="348"/>
      <c r="AP243" s="348"/>
      <c r="AQ243" s="348"/>
      <c r="AR243" s="348"/>
      <c r="AS243" s="348"/>
      <c r="AT243" s="349"/>
      <c r="AU243" s="18"/>
      <c r="AV243" s="18"/>
    </row>
    <row r="244" spans="2:82" s="18" customFormat="1" ht="16.5" customHeight="1">
      <c r="D244" s="17"/>
      <c r="E244" s="585"/>
      <c r="G244" s="17"/>
      <c r="H244" s="17"/>
      <c r="I244" s="17"/>
      <c r="J244" s="17"/>
      <c r="K244" s="17"/>
      <c r="L244" s="17"/>
      <c r="M244" s="17"/>
      <c r="N244" s="17"/>
      <c r="O244" s="17"/>
      <c r="P244" s="17"/>
      <c r="AW244" s="16"/>
      <c r="AX244" s="16"/>
    </row>
    <row r="245" spans="2:82" s="18" customFormat="1" ht="16.5" customHeight="1">
      <c r="D245" s="17"/>
      <c r="E245" s="585"/>
      <c r="G245" s="17" t="s">
        <v>1283</v>
      </c>
      <c r="H245" s="17"/>
      <c r="I245" s="17"/>
      <c r="J245" s="17"/>
      <c r="K245" s="17"/>
      <c r="L245" s="17"/>
      <c r="M245" s="17"/>
      <c r="N245" s="17"/>
      <c r="O245" s="17"/>
      <c r="P245" s="17"/>
      <c r="AW245" s="16"/>
      <c r="AX245" s="16"/>
    </row>
    <row r="246" spans="2:82" s="18" customFormat="1" ht="16.5" customHeight="1">
      <c r="D246" s="17"/>
      <c r="E246" s="477"/>
      <c r="G246" s="17"/>
      <c r="H246" s="17" t="s">
        <v>2398</v>
      </c>
      <c r="I246" s="17"/>
      <c r="J246" s="17"/>
      <c r="K246" s="17"/>
      <c r="L246" s="17"/>
      <c r="M246" s="17"/>
      <c r="N246" s="17"/>
      <c r="O246" s="17"/>
      <c r="P246" s="17"/>
      <c r="AW246" s="16"/>
      <c r="AX246" s="16"/>
    </row>
    <row r="247" spans="2:82" ht="16.5" customHeight="1">
      <c r="B247" s="16"/>
      <c r="C247" s="16"/>
      <c r="E247" s="477"/>
      <c r="N247" s="17"/>
      <c r="O247" s="17"/>
      <c r="P247" s="17"/>
      <c r="AU247" s="18"/>
    </row>
    <row r="248" spans="2:82" ht="16.5" customHeight="1">
      <c r="B248" s="16"/>
      <c r="C248" s="16"/>
      <c r="E248" s="477"/>
      <c r="G248" s="17" t="s">
        <v>2394</v>
      </c>
      <c r="N248" s="17"/>
      <c r="O248" s="17"/>
      <c r="AU248" s="18"/>
    </row>
    <row r="249" spans="2:82" ht="16.5" customHeight="1">
      <c r="B249" s="16"/>
      <c r="C249" s="16"/>
      <c r="E249" s="477"/>
      <c r="H249" s="17" t="s">
        <v>2074</v>
      </c>
      <c r="N249" s="17"/>
      <c r="O249" s="17"/>
      <c r="AU249" s="18"/>
      <c r="AV249" s="18"/>
    </row>
    <row r="250" spans="2:82" s="17" customFormat="1" ht="16.5" customHeight="1">
      <c r="E250" s="477"/>
      <c r="O250" s="18"/>
      <c r="P250" s="18"/>
      <c r="Q250" s="18"/>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c r="AS250" s="18"/>
      <c r="AT250" s="18"/>
      <c r="AU250" s="18"/>
      <c r="AV250" s="16"/>
      <c r="AW250" s="16"/>
      <c r="AX250" s="16"/>
      <c r="AY250" s="16"/>
      <c r="AZ250" s="16"/>
      <c r="BA250" s="16"/>
      <c r="BB250" s="16"/>
      <c r="BC250" s="16"/>
      <c r="BD250" s="16"/>
      <c r="BE250" s="16"/>
      <c r="BF250" s="16"/>
      <c r="BG250" s="16"/>
      <c r="BH250" s="16"/>
      <c r="BI250" s="16"/>
      <c r="BJ250" s="16"/>
      <c r="BK250" s="16"/>
      <c r="BL250" s="16"/>
      <c r="BM250" s="16"/>
      <c r="BN250" s="16"/>
      <c r="BO250" s="16"/>
      <c r="BP250" s="16"/>
      <c r="BQ250" s="16"/>
      <c r="BR250" s="16"/>
      <c r="BS250" s="16"/>
      <c r="BT250" s="16"/>
      <c r="BU250" s="16"/>
      <c r="BV250" s="16"/>
      <c r="BW250" s="16"/>
      <c r="BX250" s="16"/>
      <c r="BY250" s="16"/>
      <c r="BZ250" s="16"/>
      <c r="CA250" s="16"/>
      <c r="CB250" s="16"/>
      <c r="CC250" s="16"/>
      <c r="CD250" s="16"/>
    </row>
    <row r="251" spans="2:82" s="17" customFormat="1" ht="16.5" customHeight="1">
      <c r="E251" s="477"/>
      <c r="F251" s="17" t="s">
        <v>3651</v>
      </c>
      <c r="Q251" s="18"/>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c r="AS251" s="18"/>
      <c r="AT251" s="18"/>
      <c r="AU251" s="18"/>
      <c r="AV251" s="18"/>
      <c r="AW251" s="16"/>
      <c r="AX251" s="16"/>
    </row>
    <row r="252" spans="2:82" s="17" customFormat="1" ht="16.5" customHeight="1">
      <c r="E252" s="477"/>
      <c r="G252" s="17" t="s">
        <v>2395</v>
      </c>
      <c r="Q252" s="18"/>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c r="AS252" s="18"/>
      <c r="AT252" s="18"/>
      <c r="AU252" s="18"/>
      <c r="AV252" s="18"/>
      <c r="AW252" s="16"/>
      <c r="AX252" s="16"/>
    </row>
    <row r="253" spans="2:82" s="17" customFormat="1" ht="16.5" customHeight="1">
      <c r="E253" s="477"/>
      <c r="H253" s="17" t="s">
        <v>2402</v>
      </c>
      <c r="Q253" s="18"/>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c r="AS253" s="18"/>
      <c r="AT253" s="18"/>
      <c r="AU253" s="18"/>
      <c r="AV253" s="18"/>
      <c r="AW253" s="16"/>
      <c r="AX253" s="16"/>
    </row>
    <row r="254" spans="2:82" s="17" customFormat="1" ht="16.5" customHeight="1">
      <c r="E254" s="477"/>
      <c r="I254" s="17" t="s">
        <v>3484</v>
      </c>
      <c r="Q254" s="18"/>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c r="AS254" s="18"/>
      <c r="AT254" s="18"/>
      <c r="AU254" s="18"/>
      <c r="AV254" s="18"/>
      <c r="AW254" s="16"/>
      <c r="AX254" s="16"/>
    </row>
    <row r="255" spans="2:82" s="17" customFormat="1" ht="16.5" customHeight="1">
      <c r="E255" s="477"/>
      <c r="Q255" s="18"/>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c r="AS255" s="18"/>
      <c r="AT255" s="18"/>
      <c r="AU255" s="18"/>
      <c r="AV255" s="18"/>
      <c r="AW255" s="16"/>
      <c r="AX255" s="16"/>
    </row>
    <row r="256" spans="2:82" s="17" customFormat="1" ht="16.5" customHeight="1">
      <c r="E256" s="477"/>
      <c r="H256" s="17" t="s">
        <v>2403</v>
      </c>
      <c r="Q256" s="18"/>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c r="AS256" s="18"/>
      <c r="AT256" s="18"/>
      <c r="AU256" s="18"/>
      <c r="AV256" s="18"/>
      <c r="AW256" s="16"/>
      <c r="AX256" s="16"/>
    </row>
    <row r="257" spans="5:82" s="17" customFormat="1" ht="16.5" customHeight="1">
      <c r="E257" s="477"/>
      <c r="I257" s="17" t="s">
        <v>3485</v>
      </c>
      <c r="Q257" s="18"/>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c r="AS257" s="18"/>
      <c r="AT257" s="18"/>
      <c r="AU257" s="18"/>
      <c r="AV257" s="18"/>
      <c r="AW257" s="16"/>
      <c r="AX257" s="16"/>
    </row>
    <row r="258" spans="5:82" s="17" customFormat="1" ht="16.5" customHeight="1">
      <c r="E258" s="477"/>
      <c r="Q258" s="18"/>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8"/>
      <c r="AO258" s="18"/>
      <c r="AP258" s="18"/>
      <c r="AQ258" s="18"/>
      <c r="AR258" s="18"/>
      <c r="AS258" s="18"/>
      <c r="AT258" s="18"/>
      <c r="AU258" s="18"/>
      <c r="AV258" s="18"/>
      <c r="AW258" s="16"/>
      <c r="AX258" s="16"/>
    </row>
    <row r="259" spans="5:82" s="17" customFormat="1" ht="16.5" customHeight="1">
      <c r="E259" s="477"/>
      <c r="H259" s="17" t="s">
        <v>2401</v>
      </c>
      <c r="Q259" s="18"/>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c r="AS259" s="18"/>
      <c r="AT259" s="18"/>
      <c r="AU259" s="18"/>
      <c r="AV259" s="18"/>
      <c r="AW259" s="16"/>
      <c r="AX259" s="16"/>
    </row>
    <row r="260" spans="5:82" s="17" customFormat="1" ht="16.5" customHeight="1">
      <c r="E260" s="477"/>
      <c r="I260" s="513" t="s">
        <v>1948</v>
      </c>
      <c r="Q260" s="18"/>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c r="AS260" s="18"/>
      <c r="AT260" s="18"/>
      <c r="AU260" s="18"/>
      <c r="AV260" s="18"/>
      <c r="AW260" s="16"/>
      <c r="AX260" s="16"/>
    </row>
    <row r="261" spans="5:82" s="17" customFormat="1" ht="16.5" customHeight="1">
      <c r="E261" s="477"/>
      <c r="J261" s="17" t="s">
        <v>2026</v>
      </c>
      <c r="Q261" s="18"/>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8"/>
      <c r="AO261" s="18"/>
      <c r="AP261" s="18"/>
      <c r="AQ261" s="18"/>
      <c r="AR261" s="18"/>
      <c r="AS261" s="18"/>
      <c r="AT261" s="18"/>
      <c r="AU261" s="18"/>
      <c r="AV261" s="18"/>
      <c r="AW261" s="16"/>
      <c r="AX261" s="16"/>
    </row>
    <row r="262" spans="5:82" s="17" customFormat="1" ht="16.5" customHeight="1">
      <c r="E262" s="477"/>
      <c r="K262" s="17" t="s">
        <v>2399</v>
      </c>
      <c r="Q262" s="18"/>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8"/>
      <c r="AO262" s="18"/>
      <c r="AP262" s="18"/>
      <c r="AQ262" s="18"/>
      <c r="AR262" s="18"/>
      <c r="AS262" s="18"/>
      <c r="AT262" s="18"/>
      <c r="AU262" s="18"/>
      <c r="AV262" s="18"/>
      <c r="AW262" s="16"/>
      <c r="AX262" s="16"/>
    </row>
    <row r="263" spans="5:82" s="17" customFormat="1" ht="16.5" customHeight="1">
      <c r="E263" s="477"/>
      <c r="L263" s="17" t="s">
        <v>3430</v>
      </c>
      <c r="Q263" s="18"/>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c r="AS263" s="18"/>
      <c r="AT263" s="18"/>
      <c r="AU263" s="18"/>
      <c r="AV263" s="18"/>
      <c r="AW263" s="16"/>
      <c r="AX263" s="16"/>
    </row>
    <row r="264" spans="5:82" s="17" customFormat="1" ht="16.5" customHeight="1">
      <c r="E264" s="477"/>
      <c r="L264" s="17" t="s">
        <v>3435</v>
      </c>
      <c r="P264" s="18"/>
      <c r="Q264" s="18"/>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18"/>
      <c r="AR264" s="18"/>
      <c r="AS264" s="18"/>
      <c r="AT264" s="18"/>
      <c r="AU264" s="18"/>
      <c r="AV264" s="16"/>
      <c r="AW264" s="16"/>
      <c r="AX264" s="16"/>
      <c r="AY264" s="16"/>
      <c r="AZ264" s="16"/>
      <c r="BA264" s="16"/>
      <c r="BB264" s="16"/>
      <c r="BC264" s="16"/>
      <c r="BD264" s="16"/>
      <c r="BE264" s="16"/>
      <c r="BF264" s="16"/>
      <c r="BG264" s="16"/>
      <c r="BH264" s="16"/>
      <c r="BI264" s="16"/>
      <c r="BJ264" s="16"/>
      <c r="BK264" s="16"/>
      <c r="BL264" s="16"/>
      <c r="BM264" s="16"/>
      <c r="BN264" s="16"/>
      <c r="BO264" s="16"/>
      <c r="BP264" s="16"/>
      <c r="BQ264" s="16"/>
      <c r="BR264" s="16"/>
      <c r="BS264" s="16"/>
      <c r="BT264" s="16"/>
      <c r="BU264" s="16"/>
      <c r="BV264" s="16"/>
      <c r="BW264" s="16"/>
      <c r="BX264" s="16"/>
      <c r="BY264" s="16"/>
      <c r="BZ264" s="16"/>
      <c r="CA264" s="16"/>
      <c r="CB264" s="16"/>
      <c r="CC264" s="16"/>
      <c r="CD264" s="16"/>
    </row>
    <row r="265" spans="5:82" s="17" customFormat="1" ht="16.5" customHeight="1">
      <c r="E265" s="477"/>
      <c r="K265" s="17" t="s">
        <v>1415</v>
      </c>
      <c r="Q265" s="18"/>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c r="AS265" s="18"/>
      <c r="AT265" s="18"/>
      <c r="AU265" s="18"/>
      <c r="AV265" s="18"/>
      <c r="AW265" s="16"/>
      <c r="AX265" s="16"/>
    </row>
    <row r="266" spans="5:82" s="17" customFormat="1" ht="16.5" customHeight="1">
      <c r="E266" s="477"/>
      <c r="L266" s="17" t="s">
        <v>3431</v>
      </c>
      <c r="Q266" s="18"/>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c r="AS266" s="18"/>
      <c r="AT266" s="18"/>
      <c r="AU266" s="18"/>
      <c r="AV266" s="18"/>
      <c r="AW266" s="16"/>
      <c r="AX266" s="16"/>
    </row>
    <row r="267" spans="5:82" s="17" customFormat="1" ht="16.5" customHeight="1">
      <c r="E267" s="477"/>
      <c r="L267" s="17" t="s">
        <v>3432</v>
      </c>
      <c r="P267" s="18"/>
      <c r="Q267" s="18"/>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c r="AS267" s="18"/>
      <c r="AT267" s="18"/>
      <c r="AU267" s="18"/>
      <c r="AV267" s="16"/>
      <c r="AW267" s="16"/>
      <c r="AX267" s="16"/>
      <c r="AY267" s="16"/>
      <c r="AZ267" s="16"/>
      <c r="BA267" s="16"/>
      <c r="BB267" s="16"/>
      <c r="BC267" s="16"/>
      <c r="BD267" s="16"/>
      <c r="BE267" s="16"/>
      <c r="BF267" s="16"/>
      <c r="BG267" s="16"/>
      <c r="BH267" s="16"/>
      <c r="BI267" s="16"/>
      <c r="BJ267" s="16"/>
      <c r="BK267" s="16"/>
      <c r="BL267" s="16"/>
      <c r="BM267" s="16"/>
      <c r="BN267" s="16"/>
      <c r="BO267" s="16"/>
      <c r="BP267" s="16"/>
      <c r="BQ267" s="16"/>
      <c r="BR267" s="16"/>
      <c r="BS267" s="16"/>
      <c r="BT267" s="16"/>
      <c r="BU267" s="16"/>
      <c r="BV267" s="16"/>
      <c r="BW267" s="16"/>
      <c r="BX267" s="16"/>
      <c r="BY267" s="16"/>
      <c r="BZ267" s="16"/>
      <c r="CA267" s="16"/>
      <c r="CB267" s="16"/>
      <c r="CC267" s="16"/>
      <c r="CD267" s="16"/>
    </row>
    <row r="268" spans="5:82" s="17" customFormat="1" ht="16.5" customHeight="1">
      <c r="E268" s="477"/>
      <c r="Q268" s="18"/>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c r="AS268" s="18"/>
      <c r="AT268" s="18"/>
      <c r="AU268" s="18"/>
      <c r="AV268" s="18"/>
      <c r="AW268" s="16"/>
      <c r="AX268" s="16"/>
    </row>
    <row r="269" spans="5:82" s="17" customFormat="1" ht="16.5" customHeight="1">
      <c r="E269" s="477"/>
      <c r="I269" s="513" t="s">
        <v>1947</v>
      </c>
      <c r="Q269" s="18"/>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c r="AS269" s="18"/>
      <c r="AT269" s="18"/>
      <c r="AU269" s="18"/>
      <c r="AV269" s="18"/>
      <c r="AW269" s="16"/>
      <c r="AX269" s="16"/>
    </row>
    <row r="270" spans="5:82" s="17" customFormat="1" ht="16.5" customHeight="1">
      <c r="E270" s="477"/>
      <c r="J270" s="17" t="s">
        <v>2027</v>
      </c>
      <c r="Q270" s="18"/>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c r="AS270" s="18"/>
      <c r="AT270" s="18"/>
      <c r="AU270" s="18"/>
      <c r="AV270" s="18"/>
      <c r="AW270" s="16"/>
      <c r="AX270" s="16"/>
    </row>
    <row r="271" spans="5:82" s="17" customFormat="1" ht="16.5" customHeight="1">
      <c r="E271" s="477"/>
      <c r="K271" s="17" t="s">
        <v>2399</v>
      </c>
      <c r="Q271" s="18"/>
      <c r="R271" s="18"/>
      <c r="S271" s="18"/>
      <c r="T271" s="18"/>
      <c r="U271" s="18"/>
      <c r="V271" s="18"/>
      <c r="W271" s="18"/>
      <c r="X271" s="18"/>
      <c r="Y271" s="18"/>
      <c r="Z271" s="18"/>
      <c r="AA271" s="18"/>
      <c r="AB271" s="18"/>
      <c r="AC271" s="219"/>
      <c r="AD271" s="18"/>
      <c r="AE271" s="18"/>
      <c r="AF271" s="18"/>
      <c r="AG271" s="18"/>
      <c r="AH271" s="18"/>
      <c r="AI271" s="18"/>
      <c r="AJ271" s="18"/>
      <c r="AK271" s="18"/>
      <c r="AL271" s="18"/>
      <c r="AM271" s="18"/>
      <c r="AN271" s="18"/>
      <c r="AO271" s="18"/>
      <c r="AP271" s="18"/>
      <c r="AQ271" s="18"/>
      <c r="AR271" s="18"/>
      <c r="AS271" s="18"/>
      <c r="AT271" s="18"/>
      <c r="AU271" s="18"/>
      <c r="AV271" s="16"/>
      <c r="AW271" s="16"/>
      <c r="AX271" s="16"/>
    </row>
    <row r="272" spans="5:82" s="17" customFormat="1" ht="16.5" customHeight="1">
      <c r="E272" s="477"/>
      <c r="L272" s="17" t="s">
        <v>3433</v>
      </c>
      <c r="P272" s="18"/>
      <c r="Q272" s="18"/>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c r="AS272" s="18"/>
      <c r="AT272" s="18"/>
      <c r="AU272" s="18"/>
      <c r="AV272" s="16"/>
      <c r="AW272" s="16"/>
      <c r="AX272" s="16"/>
    </row>
    <row r="273" spans="3:82" s="17" customFormat="1" ht="16.5" customHeight="1">
      <c r="E273" s="477"/>
      <c r="K273" s="17" t="s">
        <v>1415</v>
      </c>
      <c r="P273" s="18"/>
      <c r="Q273" s="18"/>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c r="AS273" s="18"/>
      <c r="AT273" s="18"/>
      <c r="AU273" s="18"/>
      <c r="AV273" s="16"/>
      <c r="AW273" s="16"/>
      <c r="AX273" s="16"/>
      <c r="AY273" s="16"/>
      <c r="AZ273" s="16"/>
      <c r="BA273" s="16"/>
      <c r="BB273" s="16"/>
      <c r="BC273" s="16"/>
      <c r="BD273" s="16"/>
      <c r="BE273" s="16"/>
      <c r="BF273" s="16"/>
      <c r="BG273" s="16"/>
      <c r="BH273" s="16"/>
      <c r="BI273" s="16"/>
      <c r="BJ273" s="16"/>
      <c r="BK273" s="16"/>
      <c r="BL273" s="16"/>
      <c r="BM273" s="16"/>
      <c r="BN273" s="16"/>
      <c r="BO273" s="16"/>
      <c r="BP273" s="16"/>
      <c r="BQ273" s="16"/>
      <c r="BR273" s="16"/>
      <c r="BS273" s="16"/>
      <c r="BT273" s="16"/>
      <c r="BU273" s="16"/>
      <c r="BV273" s="16"/>
      <c r="BW273" s="16"/>
      <c r="BX273" s="16"/>
      <c r="BY273" s="16"/>
      <c r="BZ273" s="16"/>
      <c r="CA273" s="16"/>
      <c r="CB273" s="16"/>
      <c r="CC273" s="16"/>
      <c r="CD273" s="16"/>
    </row>
    <row r="274" spans="3:82" s="17" customFormat="1" ht="16.5" customHeight="1">
      <c r="E274" s="477"/>
      <c r="L274" s="17" t="s">
        <v>3434</v>
      </c>
      <c r="P274" s="18"/>
      <c r="Q274" s="18"/>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c r="AS274" s="18"/>
      <c r="AT274" s="18"/>
      <c r="AU274" s="18"/>
      <c r="AV274" s="16"/>
      <c r="AW274" s="16"/>
      <c r="AX274" s="16"/>
      <c r="AY274" s="16"/>
      <c r="AZ274" s="16"/>
      <c r="BA274" s="16"/>
      <c r="BB274" s="16"/>
      <c r="BC274" s="16"/>
      <c r="BD274" s="16"/>
      <c r="BE274" s="16"/>
      <c r="BF274" s="16"/>
      <c r="BG274" s="16"/>
      <c r="BH274" s="16"/>
      <c r="BI274" s="16"/>
      <c r="BJ274" s="16"/>
      <c r="BK274" s="16"/>
      <c r="BL274" s="16"/>
      <c r="BM274" s="16"/>
      <c r="BN274" s="16"/>
      <c r="BO274" s="16"/>
      <c r="BP274" s="16"/>
      <c r="BQ274" s="16"/>
      <c r="BR274" s="16"/>
      <c r="BS274" s="16"/>
      <c r="BT274" s="16"/>
      <c r="BU274" s="16"/>
      <c r="BV274" s="16"/>
      <c r="BW274" s="16"/>
      <c r="BX274" s="16"/>
      <c r="BY274" s="16"/>
      <c r="BZ274" s="16"/>
      <c r="CA274" s="16"/>
      <c r="CB274" s="16"/>
      <c r="CC274" s="16"/>
      <c r="CD274" s="16"/>
    </row>
    <row r="275" spans="3:82" s="17" customFormat="1" ht="16.5" customHeight="1">
      <c r="E275" s="477"/>
      <c r="P275" s="18"/>
      <c r="Q275" s="18"/>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c r="AS275" s="18"/>
      <c r="AT275" s="18"/>
      <c r="AU275" s="18"/>
      <c r="AV275" s="16"/>
      <c r="AW275" s="16"/>
      <c r="AX275" s="16"/>
      <c r="AY275" s="16"/>
      <c r="AZ275" s="16"/>
      <c r="BA275" s="16"/>
      <c r="BB275" s="16"/>
      <c r="BC275" s="16"/>
      <c r="BD275" s="16"/>
      <c r="BE275" s="16"/>
      <c r="BF275" s="16"/>
      <c r="BG275" s="16"/>
      <c r="BH275" s="16"/>
      <c r="BI275" s="16"/>
      <c r="BJ275" s="16"/>
      <c r="BK275" s="16"/>
      <c r="BL275" s="16"/>
      <c r="BM275" s="16"/>
      <c r="BN275" s="16"/>
      <c r="BO275" s="16"/>
      <c r="BP275" s="16"/>
      <c r="BQ275" s="16"/>
      <c r="BR275" s="16"/>
      <c r="BS275" s="16"/>
      <c r="BT275" s="16"/>
      <c r="BU275" s="16"/>
      <c r="BV275" s="16"/>
      <c r="BW275" s="16"/>
      <c r="BX275" s="16"/>
      <c r="BY275" s="16"/>
      <c r="BZ275" s="16"/>
      <c r="CA275" s="16"/>
      <c r="CB275" s="16"/>
      <c r="CC275" s="16"/>
      <c r="CD275" s="16"/>
    </row>
    <row r="276" spans="3:82" s="17" customFormat="1" ht="16.5" customHeight="1">
      <c r="E276" s="477"/>
      <c r="K276" s="17" t="s">
        <v>3435</v>
      </c>
      <c r="P276" s="18"/>
      <c r="Q276" s="18"/>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c r="AS276" s="18"/>
      <c r="AT276" s="18"/>
      <c r="AU276" s="18"/>
      <c r="AV276" s="16"/>
      <c r="AW276" s="16"/>
      <c r="AX276" s="16"/>
      <c r="AY276" s="16"/>
      <c r="AZ276" s="16"/>
      <c r="BA276" s="16"/>
      <c r="BB276" s="16"/>
      <c r="BC276" s="16"/>
      <c r="BD276" s="16"/>
      <c r="BE276" s="16"/>
      <c r="BF276" s="16"/>
      <c r="BG276" s="16"/>
      <c r="BH276" s="16"/>
      <c r="BI276" s="16"/>
      <c r="BJ276" s="16"/>
      <c r="BK276" s="16"/>
      <c r="BL276" s="16"/>
      <c r="BM276" s="16"/>
      <c r="BN276" s="16"/>
      <c r="BO276" s="16"/>
      <c r="BP276" s="16"/>
      <c r="BQ276" s="16"/>
      <c r="BR276" s="16"/>
      <c r="BS276" s="16"/>
      <c r="BT276" s="16"/>
      <c r="BU276" s="16"/>
      <c r="BV276" s="16"/>
      <c r="BW276" s="16"/>
      <c r="BX276" s="16"/>
      <c r="BY276" s="16"/>
      <c r="BZ276" s="16"/>
      <c r="CA276" s="16"/>
      <c r="CB276" s="16"/>
      <c r="CC276" s="16"/>
      <c r="CD276" s="16"/>
    </row>
    <row r="277" spans="3:82" s="17" customFormat="1" ht="16.5" customHeight="1">
      <c r="E277" s="477"/>
      <c r="K277" s="17" t="s">
        <v>3432</v>
      </c>
      <c r="P277" s="18"/>
      <c r="Q277" s="18"/>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c r="AS277" s="18"/>
      <c r="AT277" s="18"/>
      <c r="AU277" s="18"/>
      <c r="AV277" s="16"/>
      <c r="AW277" s="16"/>
      <c r="AX277" s="16"/>
      <c r="AY277" s="16"/>
      <c r="AZ277" s="16"/>
      <c r="BA277" s="16"/>
      <c r="BB277" s="16"/>
      <c r="BC277" s="16"/>
      <c r="BD277" s="16"/>
      <c r="BE277" s="16"/>
      <c r="BF277" s="16"/>
      <c r="BG277" s="16"/>
      <c r="BH277" s="16"/>
      <c r="BI277" s="16"/>
      <c r="BJ277" s="16"/>
      <c r="BK277" s="16"/>
      <c r="BL277" s="16"/>
      <c r="BM277" s="16"/>
      <c r="BN277" s="16"/>
      <c r="BO277" s="16"/>
      <c r="BP277" s="16"/>
      <c r="BQ277" s="16"/>
      <c r="BR277" s="16"/>
      <c r="BS277" s="16"/>
      <c r="BT277" s="16"/>
      <c r="BU277" s="16"/>
      <c r="BV277" s="16"/>
      <c r="BW277" s="16"/>
      <c r="BX277" s="16"/>
      <c r="BY277" s="16"/>
      <c r="BZ277" s="16"/>
      <c r="CA277" s="16"/>
      <c r="CB277" s="16"/>
      <c r="CC277" s="16"/>
      <c r="CD277" s="16"/>
    </row>
    <row r="278" spans="3:82" s="17" customFormat="1" ht="16.5" customHeight="1">
      <c r="E278" s="477"/>
      <c r="O278" s="18"/>
      <c r="P278" s="18"/>
      <c r="Q278" s="18"/>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c r="AS278" s="18"/>
      <c r="AT278" s="18"/>
      <c r="AU278" s="18"/>
      <c r="AV278" s="16"/>
      <c r="AW278" s="16"/>
      <c r="AX278" s="16"/>
      <c r="AY278" s="16"/>
      <c r="AZ278" s="16"/>
      <c r="BA278" s="16"/>
      <c r="BB278" s="16"/>
      <c r="BC278" s="16"/>
      <c r="BD278" s="16"/>
      <c r="BE278" s="16"/>
      <c r="BF278" s="16"/>
      <c r="BG278" s="16"/>
      <c r="BH278" s="16"/>
      <c r="BI278" s="16"/>
      <c r="BJ278" s="16"/>
      <c r="BK278" s="16"/>
      <c r="BL278" s="16"/>
      <c r="BM278" s="16"/>
      <c r="BN278" s="16"/>
      <c r="BO278" s="16"/>
      <c r="BP278" s="16"/>
      <c r="BQ278" s="16"/>
      <c r="BR278" s="16"/>
      <c r="BS278" s="16"/>
      <c r="BT278" s="16"/>
      <c r="BU278" s="16"/>
      <c r="BV278" s="16"/>
      <c r="BW278" s="16"/>
      <c r="BX278" s="16"/>
      <c r="BY278" s="16"/>
      <c r="BZ278" s="16"/>
      <c r="CA278" s="16"/>
      <c r="CB278" s="16"/>
      <c r="CC278" s="16"/>
      <c r="CD278" s="16"/>
    </row>
    <row r="279" spans="3:82" s="17" customFormat="1" ht="16.5" customHeight="1">
      <c r="E279" s="477"/>
      <c r="H279" s="17" t="s">
        <v>2404</v>
      </c>
      <c r="O279" s="18"/>
      <c r="P279" s="18"/>
      <c r="Q279" s="18"/>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c r="AS279" s="18"/>
      <c r="AT279" s="18"/>
      <c r="AU279" s="18"/>
      <c r="AV279" s="16"/>
      <c r="AW279" s="16"/>
      <c r="AX279" s="16"/>
      <c r="AY279" s="16"/>
      <c r="AZ279" s="16"/>
      <c r="BA279" s="16"/>
      <c r="BB279" s="16"/>
      <c r="BC279" s="16"/>
      <c r="BD279" s="16"/>
      <c r="BE279" s="16"/>
      <c r="BF279" s="16"/>
      <c r="BG279" s="16"/>
      <c r="BH279" s="16"/>
      <c r="BI279" s="16"/>
      <c r="BJ279" s="16"/>
      <c r="BK279" s="16"/>
      <c r="BL279" s="16"/>
      <c r="BM279" s="16"/>
      <c r="BN279" s="16"/>
      <c r="BO279" s="16"/>
      <c r="BP279" s="16"/>
      <c r="BQ279" s="16"/>
      <c r="BR279" s="16"/>
      <c r="BS279" s="16"/>
      <c r="BT279" s="16"/>
      <c r="BU279" s="16"/>
      <c r="BV279" s="16"/>
      <c r="BW279" s="16"/>
      <c r="BX279" s="16"/>
      <c r="BY279" s="16"/>
      <c r="BZ279" s="16"/>
      <c r="CA279" s="16"/>
      <c r="CB279" s="16"/>
      <c r="CC279" s="16"/>
      <c r="CD279" s="16"/>
    </row>
    <row r="280" spans="3:82" s="17" customFormat="1" ht="16.5" customHeight="1">
      <c r="E280" s="477"/>
      <c r="I280" s="17" t="s">
        <v>2400</v>
      </c>
      <c r="O280" s="18"/>
      <c r="P280" s="18"/>
      <c r="Q280" s="18"/>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c r="AS280" s="18"/>
      <c r="AT280" s="18"/>
      <c r="AU280" s="18"/>
      <c r="AV280" s="16"/>
      <c r="AW280" s="16"/>
      <c r="AX280" s="16"/>
      <c r="AY280" s="16"/>
      <c r="AZ280" s="16"/>
      <c r="BA280" s="16"/>
      <c r="BB280" s="16"/>
      <c r="BC280" s="16"/>
      <c r="BD280" s="16"/>
      <c r="BE280" s="16"/>
      <c r="BF280" s="16"/>
      <c r="BG280" s="16"/>
      <c r="BH280" s="16"/>
      <c r="BI280" s="16"/>
      <c r="BJ280" s="16"/>
      <c r="BK280" s="16"/>
      <c r="BL280" s="16"/>
      <c r="BM280" s="16"/>
      <c r="BN280" s="16"/>
      <c r="BO280" s="16"/>
      <c r="BP280" s="16"/>
      <c r="BQ280" s="16"/>
      <c r="BR280" s="16"/>
      <c r="BS280" s="16"/>
      <c r="BT280" s="16"/>
      <c r="BU280" s="16"/>
      <c r="BV280" s="16"/>
      <c r="BW280" s="16"/>
      <c r="BX280" s="16"/>
      <c r="BY280" s="16"/>
      <c r="BZ280" s="16"/>
      <c r="CA280" s="16"/>
      <c r="CB280" s="16"/>
      <c r="CC280" s="16"/>
      <c r="CD280" s="16"/>
    </row>
    <row r="281" spans="3:82" s="17" customFormat="1" ht="16.5" customHeight="1">
      <c r="E281" s="477"/>
      <c r="J281" s="17" t="s">
        <v>3418</v>
      </c>
      <c r="O281" s="18"/>
      <c r="P281" s="18"/>
      <c r="Q281" s="18"/>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c r="AS281" s="18"/>
      <c r="AT281" s="18"/>
      <c r="AU281" s="18"/>
      <c r="AV281" s="16"/>
      <c r="AW281" s="16"/>
      <c r="AX281" s="16"/>
      <c r="AY281" s="16"/>
      <c r="AZ281" s="16"/>
      <c r="BA281" s="16"/>
      <c r="BB281" s="16"/>
      <c r="BC281" s="16"/>
      <c r="BD281" s="16"/>
      <c r="BE281" s="16"/>
      <c r="BF281" s="16"/>
      <c r="BG281" s="16"/>
      <c r="BH281" s="16"/>
      <c r="BI281" s="16"/>
      <c r="BJ281" s="16"/>
      <c r="BK281" s="16"/>
      <c r="BL281" s="16"/>
      <c r="BM281" s="16"/>
      <c r="BN281" s="16"/>
      <c r="BO281" s="16"/>
      <c r="BP281" s="16"/>
      <c r="BQ281" s="16"/>
      <c r="BR281" s="16"/>
      <c r="BS281" s="16"/>
      <c r="BT281" s="16"/>
      <c r="BU281" s="16"/>
      <c r="BV281" s="16"/>
      <c r="BW281" s="16"/>
      <c r="BX281" s="16"/>
      <c r="BY281" s="16"/>
      <c r="BZ281" s="16"/>
      <c r="CA281" s="16"/>
      <c r="CB281" s="16"/>
      <c r="CC281" s="16"/>
      <c r="CD281" s="16"/>
    </row>
    <row r="282" spans="3:82" s="17" customFormat="1" ht="16.5" customHeight="1">
      <c r="E282" s="477"/>
      <c r="I282" s="17" t="s">
        <v>2356</v>
      </c>
      <c r="O282" s="18"/>
      <c r="P282" s="18"/>
      <c r="Q282" s="18"/>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c r="AS282" s="18"/>
      <c r="AT282" s="18"/>
      <c r="AU282" s="18"/>
      <c r="AV282" s="16"/>
      <c r="AW282" s="16"/>
      <c r="AX282" s="16"/>
      <c r="AY282" s="16"/>
      <c r="AZ282" s="16"/>
      <c r="BA282" s="16"/>
      <c r="BB282" s="16"/>
      <c r="BC282" s="16"/>
      <c r="BD282" s="16"/>
      <c r="BE282" s="16"/>
      <c r="BF282" s="16"/>
      <c r="BG282" s="16"/>
      <c r="BH282" s="16"/>
      <c r="BI282" s="16"/>
      <c r="BJ282" s="16"/>
      <c r="BK282" s="16"/>
      <c r="BL282" s="16"/>
      <c r="BM282" s="16"/>
      <c r="BN282" s="16"/>
      <c r="BO282" s="16"/>
      <c r="BP282" s="16"/>
      <c r="BQ282" s="16"/>
      <c r="BR282" s="16"/>
      <c r="BS282" s="16"/>
      <c r="BT282" s="16"/>
      <c r="BU282" s="16"/>
      <c r="BV282" s="16"/>
      <c r="BW282" s="16"/>
      <c r="BX282" s="16"/>
      <c r="BY282" s="16"/>
      <c r="BZ282" s="16"/>
      <c r="CA282" s="16"/>
      <c r="CB282" s="16"/>
      <c r="CC282" s="16"/>
      <c r="CD282" s="16"/>
    </row>
    <row r="283" spans="3:82" s="17" customFormat="1" ht="16.5" customHeight="1">
      <c r="E283" s="477"/>
      <c r="J283" s="17" t="s">
        <v>3419</v>
      </c>
      <c r="O283" s="18"/>
      <c r="P283" s="18"/>
      <c r="Q283" s="18"/>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c r="AS283" s="18"/>
      <c r="AT283" s="18"/>
      <c r="AU283" s="18"/>
      <c r="AV283" s="16"/>
      <c r="AW283" s="16"/>
      <c r="AX283" s="16"/>
      <c r="AY283" s="16"/>
      <c r="AZ283" s="16"/>
      <c r="BA283" s="16"/>
      <c r="BB283" s="16"/>
      <c r="BC283" s="16"/>
      <c r="BD283" s="16"/>
      <c r="BE283" s="16"/>
      <c r="BF283" s="16"/>
      <c r="BG283" s="16"/>
      <c r="BH283" s="16"/>
      <c r="BI283" s="16"/>
      <c r="BJ283" s="16"/>
      <c r="BK283" s="16"/>
      <c r="BL283" s="16"/>
      <c r="BM283" s="16"/>
      <c r="BN283" s="16"/>
      <c r="BO283" s="16"/>
      <c r="BP283" s="16"/>
      <c r="BQ283" s="16"/>
      <c r="BR283" s="16"/>
      <c r="BS283" s="16"/>
      <c r="BT283" s="16"/>
      <c r="BU283" s="16"/>
      <c r="BV283" s="16"/>
      <c r="BW283" s="16"/>
      <c r="BX283" s="16"/>
      <c r="BY283" s="16"/>
      <c r="BZ283" s="16"/>
      <c r="CA283" s="16"/>
      <c r="CB283" s="16"/>
      <c r="CC283" s="16"/>
      <c r="CD283" s="16"/>
    </row>
    <row r="284" spans="3:82" s="17" customFormat="1" ht="16.5" customHeight="1">
      <c r="E284" s="477"/>
      <c r="O284" s="18"/>
      <c r="P284" s="18"/>
      <c r="Q284" s="18"/>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c r="AS284" s="18"/>
      <c r="AT284" s="18"/>
      <c r="AU284" s="18"/>
      <c r="AV284" s="16"/>
      <c r="AW284" s="16"/>
      <c r="AX284" s="16"/>
      <c r="AY284" s="16"/>
      <c r="AZ284" s="16"/>
      <c r="BA284" s="16"/>
      <c r="BB284" s="16"/>
      <c r="BC284" s="16"/>
      <c r="BD284" s="16"/>
      <c r="BE284" s="16"/>
      <c r="BF284" s="16"/>
      <c r="BG284" s="16"/>
      <c r="BH284" s="16"/>
      <c r="BI284" s="16"/>
      <c r="BJ284" s="16"/>
      <c r="BK284" s="16"/>
      <c r="BL284" s="16"/>
      <c r="BM284" s="16"/>
      <c r="BN284" s="16"/>
      <c r="BO284" s="16"/>
      <c r="BP284" s="16"/>
      <c r="BQ284" s="16"/>
      <c r="BR284" s="16"/>
      <c r="BS284" s="16"/>
      <c r="BT284" s="16"/>
      <c r="BU284" s="16"/>
      <c r="BV284" s="16"/>
      <c r="BW284" s="16"/>
      <c r="BX284" s="16"/>
      <c r="BY284" s="16"/>
      <c r="BZ284" s="16"/>
      <c r="CA284" s="16"/>
      <c r="CB284" s="16"/>
      <c r="CC284" s="16"/>
      <c r="CD284" s="16"/>
    </row>
    <row r="285" spans="3:82" s="17" customFormat="1" ht="16.5" customHeight="1">
      <c r="C285" s="16"/>
      <c r="F285" s="16"/>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c r="AS285" s="18"/>
      <c r="AT285" s="16"/>
      <c r="AU285" s="16"/>
      <c r="AV285" s="16"/>
      <c r="AW285" s="16"/>
      <c r="AX285" s="16"/>
      <c r="AY285" s="16"/>
      <c r="AZ285" s="16"/>
      <c r="BA285" s="16"/>
      <c r="BB285" s="16"/>
      <c r="BC285" s="16"/>
      <c r="BD285" s="16"/>
      <c r="BE285" s="16"/>
      <c r="BF285" s="16"/>
      <c r="BG285" s="16"/>
      <c r="BH285" s="16"/>
      <c r="BI285" s="16"/>
      <c r="BJ285" s="16"/>
      <c r="BK285" s="16"/>
      <c r="BL285" s="16"/>
      <c r="BM285" s="16"/>
      <c r="BN285" s="16"/>
      <c r="BO285" s="16"/>
      <c r="BP285" s="16"/>
      <c r="BQ285" s="16"/>
      <c r="BR285" s="16"/>
      <c r="BS285" s="16"/>
      <c r="BT285" s="16"/>
      <c r="BU285" s="16"/>
      <c r="BV285" s="16"/>
      <c r="BW285" s="16"/>
      <c r="BX285" s="16"/>
      <c r="BY285" s="16"/>
      <c r="BZ285" s="16"/>
      <c r="CA285" s="16"/>
      <c r="CB285" s="16"/>
    </row>
    <row r="286" spans="3:82" s="17" customFormat="1" ht="16.5" customHeight="1">
      <c r="C286" s="16" t="s">
        <v>3654</v>
      </c>
      <c r="F286" s="16"/>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c r="AS286" s="18"/>
      <c r="AT286" s="16"/>
      <c r="AU286" s="16"/>
      <c r="AV286" s="16"/>
      <c r="AW286" s="16"/>
      <c r="AX286" s="16"/>
      <c r="AY286" s="16"/>
      <c r="AZ286" s="16"/>
      <c r="BA286" s="16"/>
      <c r="BB286" s="16"/>
      <c r="BC286" s="16"/>
      <c r="BD286" s="16"/>
      <c r="BE286" s="16"/>
      <c r="BF286" s="16"/>
      <c r="BG286" s="16"/>
      <c r="BH286" s="16"/>
      <c r="BI286" s="16"/>
      <c r="BJ286" s="16"/>
      <c r="BK286" s="16"/>
      <c r="BL286" s="16"/>
      <c r="BM286" s="16"/>
      <c r="BN286" s="16"/>
      <c r="BO286" s="16"/>
      <c r="BP286" s="16"/>
      <c r="BQ286" s="16"/>
      <c r="BR286" s="16"/>
      <c r="BS286" s="16"/>
      <c r="BT286" s="16"/>
      <c r="BU286" s="16"/>
      <c r="BV286" s="16"/>
      <c r="BW286" s="16"/>
      <c r="BX286" s="16"/>
      <c r="BY286" s="16"/>
      <c r="BZ286" s="16"/>
      <c r="CA286" s="16"/>
      <c r="CB286" s="16"/>
    </row>
    <row r="287" spans="3:82" ht="14.25">
      <c r="D287" s="17" t="s">
        <v>3406</v>
      </c>
      <c r="E287" s="16"/>
      <c r="H287" s="452"/>
      <c r="N287" s="17"/>
      <c r="O287" s="17"/>
      <c r="P287" s="17"/>
      <c r="Q287" s="17"/>
      <c r="R287" s="17"/>
      <c r="S287" s="17"/>
      <c r="T287" s="17"/>
      <c r="U287" s="17"/>
      <c r="V287" s="17"/>
      <c r="W287" s="17"/>
      <c r="X287" s="17"/>
      <c r="Y287" s="17"/>
      <c r="Z287" s="17"/>
      <c r="AA287" s="17"/>
      <c r="AB287" s="17"/>
      <c r="AC287" s="17"/>
      <c r="AD287" s="17"/>
      <c r="AE287" s="17"/>
      <c r="AF287" s="17"/>
      <c r="AG287" s="17"/>
      <c r="AH287" s="17"/>
      <c r="AI287" s="17"/>
      <c r="AJ287" s="17"/>
      <c r="AK287" s="17"/>
      <c r="AL287" s="17"/>
      <c r="AM287" s="17"/>
      <c r="AN287" s="17"/>
      <c r="AO287" s="17"/>
      <c r="AP287" s="17"/>
      <c r="AQ287" s="17"/>
      <c r="AR287" s="17"/>
      <c r="AS287" s="17"/>
      <c r="AT287" s="17"/>
      <c r="AU287" s="17"/>
      <c r="AV287" s="17"/>
      <c r="AW287" s="17"/>
      <c r="AX287" s="17"/>
      <c r="AY287" s="17"/>
    </row>
    <row r="288" spans="3:82" ht="14.25">
      <c r="E288" s="17" t="s">
        <v>3407</v>
      </c>
      <c r="I288" s="452"/>
      <c r="N288" s="17"/>
      <c r="O288" s="17"/>
      <c r="P288" s="17"/>
      <c r="Q288" s="17"/>
      <c r="R288" s="17"/>
      <c r="S288" s="17"/>
      <c r="T288" s="17"/>
      <c r="U288" s="17"/>
      <c r="V288" s="17"/>
      <c r="W288" s="17"/>
      <c r="X288" s="17"/>
      <c r="Y288" s="17"/>
      <c r="Z288" s="17"/>
      <c r="AA288" s="17"/>
      <c r="AB288" s="17"/>
      <c r="AC288" s="17"/>
      <c r="AD288" s="17"/>
      <c r="AE288" s="17"/>
      <c r="AF288" s="17"/>
      <c r="AG288" s="17"/>
      <c r="AH288" s="17"/>
      <c r="AI288" s="17"/>
      <c r="AJ288" s="17"/>
      <c r="AK288" s="17"/>
      <c r="AL288" s="17"/>
      <c r="AM288" s="17"/>
      <c r="AN288" s="17"/>
      <c r="AO288" s="17"/>
      <c r="AP288" s="17"/>
      <c r="AQ288" s="17"/>
      <c r="AR288" s="17"/>
      <c r="AS288" s="17"/>
      <c r="AT288" s="17"/>
      <c r="AU288" s="17"/>
      <c r="AV288" s="17"/>
      <c r="AW288" s="17"/>
      <c r="AX288" s="17"/>
      <c r="AY288" s="17"/>
      <c r="AZ288" s="17"/>
    </row>
    <row r="289" spans="5:52" ht="14.25">
      <c r="E289" s="17" t="s">
        <v>3408</v>
      </c>
      <c r="I289" s="452"/>
      <c r="N289" s="17"/>
      <c r="O289" s="17"/>
      <c r="P289" s="17"/>
      <c r="Q289" s="17"/>
      <c r="R289" s="17"/>
      <c r="S289" s="17"/>
      <c r="T289" s="17"/>
      <c r="U289" s="17"/>
      <c r="V289" s="17"/>
      <c r="W289" s="17"/>
      <c r="X289" s="17"/>
      <c r="Y289" s="17"/>
      <c r="Z289" s="17"/>
      <c r="AA289" s="17"/>
      <c r="AB289" s="17"/>
      <c r="AC289" s="17"/>
      <c r="AD289" s="17"/>
      <c r="AE289" s="17"/>
      <c r="AF289" s="17"/>
      <c r="AG289" s="17"/>
      <c r="AH289" s="17"/>
      <c r="AI289" s="17"/>
      <c r="AJ289" s="17"/>
      <c r="AK289" s="17"/>
      <c r="AL289" s="17"/>
      <c r="AM289" s="17"/>
      <c r="AN289" s="17"/>
      <c r="AO289" s="17"/>
      <c r="AP289" s="17"/>
      <c r="AQ289" s="17"/>
      <c r="AR289" s="17"/>
      <c r="AS289" s="17"/>
      <c r="AT289" s="17"/>
      <c r="AU289" s="17"/>
      <c r="AV289" s="17"/>
      <c r="AW289" s="17"/>
      <c r="AX289" s="17"/>
      <c r="AY289" s="17"/>
      <c r="AZ289" s="17"/>
    </row>
    <row r="290" spans="5:52" ht="17.25" customHeight="1">
      <c r="E290" s="903" t="s">
        <v>2736</v>
      </c>
      <c r="F290" s="903"/>
      <c r="G290" s="903"/>
      <c r="H290" s="903"/>
      <c r="I290" s="903"/>
      <c r="J290" s="903"/>
      <c r="K290" s="903"/>
      <c r="L290" s="903" t="s">
        <v>29</v>
      </c>
      <c r="M290" s="903"/>
      <c r="N290" s="903"/>
      <c r="O290" s="903"/>
      <c r="P290" s="903"/>
      <c r="Q290" s="903"/>
      <c r="R290" s="903"/>
      <c r="S290" s="903" t="s">
        <v>1260</v>
      </c>
      <c r="T290" s="903"/>
      <c r="U290" s="922" t="s">
        <v>1241</v>
      </c>
      <c r="V290" s="923"/>
      <c r="W290" s="923"/>
      <c r="X290" s="923"/>
      <c r="Y290" s="924"/>
      <c r="Z290" s="922" t="s">
        <v>30</v>
      </c>
      <c r="AA290" s="923"/>
      <c r="AB290" s="923"/>
      <c r="AC290" s="923"/>
      <c r="AD290" s="923"/>
      <c r="AE290" s="923"/>
      <c r="AF290" s="923"/>
      <c r="AG290" s="923"/>
      <c r="AH290" s="923"/>
      <c r="AI290" s="923"/>
      <c r="AJ290" s="923"/>
      <c r="AK290" s="923"/>
      <c r="AL290" s="923"/>
      <c r="AM290" s="923"/>
      <c r="AN290" s="923"/>
      <c r="AO290" s="923"/>
      <c r="AP290" s="923"/>
      <c r="AQ290" s="923"/>
      <c r="AR290" s="924"/>
      <c r="AU290" s="18"/>
    </row>
    <row r="291" spans="5:52" ht="14.25">
      <c r="E291" s="613" t="s">
        <v>2737</v>
      </c>
      <c r="F291" s="624"/>
      <c r="G291" s="624"/>
      <c r="H291" s="624"/>
      <c r="I291" s="624"/>
      <c r="J291" s="624"/>
      <c r="K291" s="625"/>
      <c r="L291" s="50" t="s">
        <v>1239</v>
      </c>
      <c r="M291" s="624"/>
      <c r="N291" s="624"/>
      <c r="O291" s="624"/>
      <c r="P291" s="624"/>
      <c r="Q291" s="624"/>
      <c r="R291" s="625"/>
      <c r="S291" s="939" t="s">
        <v>2754</v>
      </c>
      <c r="T291" s="941"/>
      <c r="U291" s="50" t="s">
        <v>1765</v>
      </c>
      <c r="V291" s="624"/>
      <c r="W291" s="624"/>
      <c r="X291" s="624"/>
      <c r="Y291" s="625"/>
      <c r="Z291" s="789" t="s">
        <v>3666</v>
      </c>
      <c r="AA291" s="624"/>
      <c r="AB291" s="624"/>
      <c r="AC291" s="624"/>
      <c r="AD291" s="624"/>
      <c r="AE291" s="624"/>
      <c r="AF291" s="624"/>
      <c r="AG291" s="624"/>
      <c r="AH291" s="624"/>
      <c r="AI291" s="624"/>
      <c r="AJ291" s="624"/>
      <c r="AK291" s="624"/>
      <c r="AL291" s="624"/>
      <c r="AM291" s="624"/>
      <c r="AN291" s="624"/>
      <c r="AO291" s="624"/>
      <c r="AP291" s="624"/>
      <c r="AQ291" s="624"/>
      <c r="AR291" s="625"/>
      <c r="AU291" s="18"/>
    </row>
    <row r="292" spans="5:52" ht="14.25">
      <c r="E292" s="613" t="s">
        <v>2738</v>
      </c>
      <c r="F292" s="624"/>
      <c r="G292" s="624"/>
      <c r="H292" s="624"/>
      <c r="I292" s="624"/>
      <c r="J292" s="624"/>
      <c r="K292" s="625"/>
      <c r="L292" s="50" t="s">
        <v>1240</v>
      </c>
      <c r="M292" s="624"/>
      <c r="N292" s="624"/>
      <c r="O292" s="624"/>
      <c r="P292" s="624"/>
      <c r="Q292" s="624"/>
      <c r="R292" s="625"/>
      <c r="S292" s="939" t="s">
        <v>2754</v>
      </c>
      <c r="T292" s="941"/>
      <c r="U292" s="50" t="s">
        <v>1765</v>
      </c>
      <c r="V292" s="624"/>
      <c r="W292" s="624"/>
      <c r="X292" s="624"/>
      <c r="Y292" s="625"/>
      <c r="Z292" s="789" t="s">
        <v>1645</v>
      </c>
      <c r="AA292" s="624"/>
      <c r="AB292" s="624"/>
      <c r="AC292" s="624"/>
      <c r="AD292" s="624"/>
      <c r="AE292" s="624"/>
      <c r="AF292" s="624"/>
      <c r="AG292" s="624"/>
      <c r="AH292" s="624"/>
      <c r="AI292" s="624"/>
      <c r="AJ292" s="624"/>
      <c r="AK292" s="624"/>
      <c r="AL292" s="624"/>
      <c r="AM292" s="624"/>
      <c r="AN292" s="624"/>
      <c r="AO292" s="624"/>
      <c r="AP292" s="624"/>
      <c r="AQ292" s="624"/>
      <c r="AR292" s="625"/>
      <c r="AU292" s="18"/>
    </row>
    <row r="293" spans="5:52" ht="14.25">
      <c r="E293" s="629" t="s">
        <v>2820</v>
      </c>
      <c r="F293" s="626"/>
      <c r="G293" s="626"/>
      <c r="H293" s="626"/>
      <c r="I293" s="626"/>
      <c r="J293" s="626"/>
      <c r="K293" s="627"/>
      <c r="L293" s="614" t="s">
        <v>1242</v>
      </c>
      <c r="M293" s="626"/>
      <c r="N293" s="626"/>
      <c r="O293" s="626"/>
      <c r="P293" s="626"/>
      <c r="Q293" s="626"/>
      <c r="R293" s="627"/>
      <c r="S293" s="1011" t="s">
        <v>109</v>
      </c>
      <c r="T293" s="1012"/>
      <c r="U293" s="614" t="s">
        <v>1249</v>
      </c>
      <c r="V293" s="626"/>
      <c r="W293" s="626"/>
      <c r="X293" s="626"/>
      <c r="Y293" s="627"/>
      <c r="Z293" s="789" t="s">
        <v>1645</v>
      </c>
      <c r="AA293" s="626"/>
      <c r="AB293" s="626"/>
      <c r="AC293" s="626"/>
      <c r="AD293" s="626"/>
      <c r="AE293" s="626"/>
      <c r="AF293" s="626"/>
      <c r="AG293" s="626"/>
      <c r="AH293" s="626"/>
      <c r="AI293" s="626"/>
      <c r="AJ293" s="626"/>
      <c r="AK293" s="626"/>
      <c r="AL293" s="626"/>
      <c r="AM293" s="626"/>
      <c r="AN293" s="626"/>
      <c r="AO293" s="626"/>
      <c r="AP293" s="626"/>
      <c r="AQ293" s="626"/>
      <c r="AR293" s="627"/>
      <c r="AU293" s="18"/>
    </row>
    <row r="294" spans="5:52" ht="14.25">
      <c r="E294" s="629" t="s">
        <v>2821</v>
      </c>
      <c r="F294" s="626"/>
      <c r="G294" s="626"/>
      <c r="H294" s="626"/>
      <c r="I294" s="626"/>
      <c r="J294" s="626"/>
      <c r="K294" s="627"/>
      <c r="L294" s="614" t="s">
        <v>1243</v>
      </c>
      <c r="M294" s="626"/>
      <c r="N294" s="626"/>
      <c r="O294" s="626"/>
      <c r="P294" s="626"/>
      <c r="Q294" s="626"/>
      <c r="R294" s="627"/>
      <c r="S294" s="1011" t="s">
        <v>109</v>
      </c>
      <c r="T294" s="1012"/>
      <c r="U294" s="614" t="s">
        <v>1249</v>
      </c>
      <c r="V294" s="626"/>
      <c r="W294" s="626"/>
      <c r="X294" s="626"/>
      <c r="Y294" s="627"/>
      <c r="Z294" s="789" t="s">
        <v>1645</v>
      </c>
      <c r="AA294" s="626"/>
      <c r="AB294" s="626"/>
      <c r="AC294" s="626"/>
      <c r="AD294" s="626"/>
      <c r="AE294" s="626"/>
      <c r="AF294" s="626"/>
      <c r="AG294" s="626"/>
      <c r="AH294" s="626"/>
      <c r="AI294" s="626"/>
      <c r="AJ294" s="626"/>
      <c r="AK294" s="626"/>
      <c r="AL294" s="626"/>
      <c r="AM294" s="626"/>
      <c r="AN294" s="626"/>
      <c r="AO294" s="626"/>
      <c r="AP294" s="626"/>
      <c r="AQ294" s="626"/>
      <c r="AR294" s="627"/>
      <c r="AU294" s="18"/>
    </row>
    <row r="295" spans="5:52" ht="14.25">
      <c r="E295" s="613" t="s">
        <v>2739</v>
      </c>
      <c r="F295" s="348"/>
      <c r="G295" s="348"/>
      <c r="H295" s="348"/>
      <c r="I295" s="348"/>
      <c r="J295" s="348"/>
      <c r="K295" s="349"/>
      <c r="L295" s="613" t="s">
        <v>2048</v>
      </c>
      <c r="M295" s="348"/>
      <c r="N295" s="348"/>
      <c r="O295" s="348"/>
      <c r="P295" s="348"/>
      <c r="Q295" s="348"/>
      <c r="R295" s="349"/>
      <c r="S295" s="912" t="s">
        <v>109</v>
      </c>
      <c r="T295" s="938"/>
      <c r="U295" s="613" t="s">
        <v>1764</v>
      </c>
      <c r="V295" s="348"/>
      <c r="W295" s="348"/>
      <c r="X295" s="348"/>
      <c r="Y295" s="349"/>
      <c r="Z295" s="613" t="s">
        <v>2667</v>
      </c>
      <c r="AA295" s="348"/>
      <c r="AB295" s="348"/>
      <c r="AC295" s="348"/>
      <c r="AD295" s="348"/>
      <c r="AE295" s="348"/>
      <c r="AF295" s="348"/>
      <c r="AG295" s="348"/>
      <c r="AH295" s="348"/>
      <c r="AI295" s="348"/>
      <c r="AJ295" s="348"/>
      <c r="AK295" s="348"/>
      <c r="AL295" s="348"/>
      <c r="AM295" s="348"/>
      <c r="AN295" s="348"/>
      <c r="AO295" s="348"/>
      <c r="AP295" s="348"/>
      <c r="AQ295" s="348"/>
      <c r="AR295" s="349"/>
      <c r="AU295" s="18"/>
    </row>
    <row r="296" spans="5:52" ht="14.25">
      <c r="E296" s="613" t="s">
        <v>2740</v>
      </c>
      <c r="F296" s="348"/>
      <c r="G296" s="348"/>
      <c r="H296" s="348"/>
      <c r="I296" s="348"/>
      <c r="J296" s="348"/>
      <c r="K296" s="349"/>
      <c r="L296" s="613" t="s">
        <v>1245</v>
      </c>
      <c r="M296" s="348"/>
      <c r="N296" s="348"/>
      <c r="O296" s="348"/>
      <c r="P296" s="348"/>
      <c r="Q296" s="348"/>
      <c r="R296" s="349"/>
      <c r="S296" s="912" t="s">
        <v>2754</v>
      </c>
      <c r="T296" s="938"/>
      <c r="U296" s="613" t="s">
        <v>1940</v>
      </c>
      <c r="V296" s="348"/>
      <c r="W296" s="348"/>
      <c r="X296" s="348"/>
      <c r="Y296" s="349"/>
      <c r="Z296" s="613" t="s">
        <v>2724</v>
      </c>
      <c r="AA296" s="348"/>
      <c r="AB296" s="348"/>
      <c r="AC296" s="348"/>
      <c r="AD296" s="348"/>
      <c r="AE296" s="348"/>
      <c r="AF296" s="348"/>
      <c r="AG296" s="348"/>
      <c r="AH296" s="348"/>
      <c r="AI296" s="348"/>
      <c r="AJ296" s="348"/>
      <c r="AK296" s="348"/>
      <c r="AL296" s="348"/>
      <c r="AM296" s="348"/>
      <c r="AN296" s="348"/>
      <c r="AO296" s="348"/>
      <c r="AP296" s="348"/>
      <c r="AQ296" s="348"/>
      <c r="AR296" s="349"/>
      <c r="AU296" s="18"/>
    </row>
    <row r="297" spans="5:52" ht="14.25">
      <c r="E297" s="613" t="s">
        <v>2741</v>
      </c>
      <c r="F297" s="348"/>
      <c r="G297" s="348"/>
      <c r="H297" s="348"/>
      <c r="I297" s="348"/>
      <c r="J297" s="348"/>
      <c r="K297" s="349"/>
      <c r="L297" s="613" t="s">
        <v>1246</v>
      </c>
      <c r="M297" s="348"/>
      <c r="N297" s="348"/>
      <c r="O297" s="348"/>
      <c r="P297" s="348"/>
      <c r="Q297" s="348"/>
      <c r="R297" s="349"/>
      <c r="S297" s="912" t="s">
        <v>2754</v>
      </c>
      <c r="T297" s="938"/>
      <c r="U297" s="613" t="s">
        <v>1940</v>
      </c>
      <c r="V297" s="348"/>
      <c r="W297" s="348"/>
      <c r="X297" s="348"/>
      <c r="Y297" s="349"/>
      <c r="Z297" s="613" t="s">
        <v>1645</v>
      </c>
      <c r="AA297" s="348"/>
      <c r="AB297" s="348"/>
      <c r="AC297" s="348"/>
      <c r="AD297" s="348"/>
      <c r="AE297" s="348"/>
      <c r="AF297" s="348"/>
      <c r="AG297" s="348"/>
      <c r="AH297" s="348"/>
      <c r="AI297" s="348"/>
      <c r="AJ297" s="348"/>
      <c r="AK297" s="348"/>
      <c r="AL297" s="348"/>
      <c r="AM297" s="348"/>
      <c r="AN297" s="348"/>
      <c r="AO297" s="348"/>
      <c r="AP297" s="348"/>
      <c r="AQ297" s="348"/>
      <c r="AR297" s="349"/>
      <c r="AU297" s="18"/>
    </row>
    <row r="298" spans="5:52" ht="14.25">
      <c r="E298" s="613" t="s">
        <v>2742</v>
      </c>
      <c r="F298" s="348"/>
      <c r="G298" s="348"/>
      <c r="H298" s="348"/>
      <c r="I298" s="348"/>
      <c r="J298" s="348"/>
      <c r="K298" s="349"/>
      <c r="L298" s="613" t="s">
        <v>1244</v>
      </c>
      <c r="M298" s="348"/>
      <c r="N298" s="348"/>
      <c r="O298" s="348"/>
      <c r="P298" s="348"/>
      <c r="Q298" s="348"/>
      <c r="R298" s="349"/>
      <c r="S298" s="912" t="s">
        <v>2754</v>
      </c>
      <c r="T298" s="938"/>
      <c r="U298" s="613" t="s">
        <v>1940</v>
      </c>
      <c r="V298" s="348"/>
      <c r="W298" s="348"/>
      <c r="X298" s="348"/>
      <c r="Y298" s="349"/>
      <c r="Z298" s="613" t="s">
        <v>1645</v>
      </c>
      <c r="AA298" s="348"/>
      <c r="AB298" s="348"/>
      <c r="AC298" s="348"/>
      <c r="AD298" s="348"/>
      <c r="AE298" s="348"/>
      <c r="AF298" s="348"/>
      <c r="AG298" s="348"/>
      <c r="AH298" s="348"/>
      <c r="AI298" s="348"/>
      <c r="AJ298" s="348"/>
      <c r="AK298" s="348"/>
      <c r="AL298" s="348"/>
      <c r="AM298" s="348"/>
      <c r="AN298" s="348"/>
      <c r="AO298" s="348"/>
      <c r="AP298" s="348"/>
      <c r="AQ298" s="348"/>
      <c r="AR298" s="349"/>
      <c r="AU298" s="18"/>
    </row>
    <row r="299" spans="5:52" ht="14.25">
      <c r="E299" s="613" t="s">
        <v>2743</v>
      </c>
      <c r="F299" s="348"/>
      <c r="G299" s="348"/>
      <c r="H299" s="348"/>
      <c r="I299" s="348"/>
      <c r="J299" s="348"/>
      <c r="K299" s="349"/>
      <c r="L299" s="613" t="s">
        <v>2038</v>
      </c>
      <c r="M299" s="348"/>
      <c r="N299" s="348"/>
      <c r="O299" s="348"/>
      <c r="P299" s="348"/>
      <c r="Q299" s="348"/>
      <c r="R299" s="349"/>
      <c r="S299" s="912" t="s">
        <v>109</v>
      </c>
      <c r="T299" s="938"/>
      <c r="U299" s="613" t="s">
        <v>1248</v>
      </c>
      <c r="V299" s="348"/>
      <c r="W299" s="348"/>
      <c r="X299" s="348"/>
      <c r="Y299" s="349"/>
      <c r="Z299" s="613" t="s">
        <v>2726</v>
      </c>
      <c r="AA299" s="348"/>
      <c r="AB299" s="348"/>
      <c r="AC299" s="348"/>
      <c r="AD299" s="348"/>
      <c r="AE299" s="348"/>
      <c r="AF299" s="348"/>
      <c r="AG299" s="348"/>
      <c r="AH299" s="348"/>
      <c r="AI299" s="348"/>
      <c r="AJ299" s="348"/>
      <c r="AK299" s="348"/>
      <c r="AL299" s="348"/>
      <c r="AM299" s="348"/>
      <c r="AN299" s="348"/>
      <c r="AO299" s="348"/>
      <c r="AP299" s="348"/>
      <c r="AQ299" s="348"/>
      <c r="AR299" s="349"/>
      <c r="AU299" s="18"/>
    </row>
    <row r="300" spans="5:52" ht="14.25">
      <c r="E300" s="613" t="s">
        <v>2744</v>
      </c>
      <c r="F300" s="348"/>
      <c r="G300" s="348"/>
      <c r="H300" s="348"/>
      <c r="I300" s="348"/>
      <c r="J300" s="348"/>
      <c r="K300" s="349"/>
      <c r="L300" s="613" t="s">
        <v>1314</v>
      </c>
      <c r="M300" s="348"/>
      <c r="N300" s="348"/>
      <c r="O300" s="348"/>
      <c r="P300" s="348"/>
      <c r="Q300" s="348"/>
      <c r="R300" s="349"/>
      <c r="S300" s="912" t="s">
        <v>109</v>
      </c>
      <c r="T300" s="938"/>
      <c r="U300" s="613" t="s">
        <v>1247</v>
      </c>
      <c r="V300" s="348"/>
      <c r="W300" s="348"/>
      <c r="X300" s="348"/>
      <c r="Y300" s="349"/>
      <c r="Z300" s="613" t="s">
        <v>1645</v>
      </c>
      <c r="AA300" s="348"/>
      <c r="AB300" s="348"/>
      <c r="AC300" s="348"/>
      <c r="AD300" s="348"/>
      <c r="AE300" s="348"/>
      <c r="AF300" s="348"/>
      <c r="AG300" s="348"/>
      <c r="AH300" s="348"/>
      <c r="AI300" s="348"/>
      <c r="AJ300" s="348"/>
      <c r="AK300" s="348"/>
      <c r="AL300" s="348"/>
      <c r="AM300" s="348"/>
      <c r="AN300" s="348"/>
      <c r="AO300" s="348"/>
      <c r="AP300" s="348"/>
      <c r="AQ300" s="348"/>
      <c r="AR300" s="349"/>
      <c r="AU300" s="18"/>
    </row>
    <row r="301" spans="5:52" ht="14.25">
      <c r="E301" s="613" t="s">
        <v>2745</v>
      </c>
      <c r="F301" s="624"/>
      <c r="G301" s="624"/>
      <c r="H301" s="624"/>
      <c r="I301" s="624"/>
      <c r="J301" s="624"/>
      <c r="K301" s="625"/>
      <c r="L301" s="50" t="s">
        <v>2039</v>
      </c>
      <c r="M301" s="624"/>
      <c r="N301" s="624"/>
      <c r="O301" s="624"/>
      <c r="P301" s="624"/>
      <c r="Q301" s="624"/>
      <c r="R301" s="625"/>
      <c r="S301" s="939" t="s">
        <v>109</v>
      </c>
      <c r="T301" s="940"/>
      <c r="U301" s="50" t="s">
        <v>1247</v>
      </c>
      <c r="V301" s="624"/>
      <c r="W301" s="624"/>
      <c r="X301" s="624"/>
      <c r="Y301" s="625"/>
      <c r="Z301" s="50" t="s">
        <v>2761</v>
      </c>
      <c r="AA301" s="624"/>
      <c r="AB301" s="624"/>
      <c r="AC301" s="624"/>
      <c r="AD301" s="624"/>
      <c r="AE301" s="624"/>
      <c r="AF301" s="624"/>
      <c r="AG301" s="624"/>
      <c r="AH301" s="624"/>
      <c r="AI301" s="624"/>
      <c r="AJ301" s="624"/>
      <c r="AK301" s="624"/>
      <c r="AL301" s="624"/>
      <c r="AM301" s="624"/>
      <c r="AN301" s="624"/>
      <c r="AO301" s="624"/>
      <c r="AP301" s="624"/>
      <c r="AQ301" s="624"/>
      <c r="AR301" s="625"/>
      <c r="AU301" s="18"/>
    </row>
    <row r="302" spans="5:52" ht="14.25">
      <c r="E302" s="613" t="s">
        <v>2735</v>
      </c>
      <c r="F302" s="624"/>
      <c r="G302" s="624"/>
      <c r="H302" s="624"/>
      <c r="I302" s="624"/>
      <c r="J302" s="624"/>
      <c r="K302" s="625"/>
      <c r="L302" s="50" t="s">
        <v>2567</v>
      </c>
      <c r="M302" s="624"/>
      <c r="N302" s="624"/>
      <c r="O302" s="624"/>
      <c r="P302" s="624"/>
      <c r="Q302" s="624"/>
      <c r="R302" s="625"/>
      <c r="S302" s="939" t="s">
        <v>109</v>
      </c>
      <c r="T302" s="940"/>
      <c r="U302" s="50" t="s">
        <v>2584</v>
      </c>
      <c r="V302" s="624"/>
      <c r="W302" s="624"/>
      <c r="X302" s="624"/>
      <c r="Y302" s="625"/>
      <c r="Z302" s="50" t="s">
        <v>2761</v>
      </c>
      <c r="AA302" s="624"/>
      <c r="AB302" s="624"/>
      <c r="AC302" s="624"/>
      <c r="AD302" s="624"/>
      <c r="AE302" s="624"/>
      <c r="AF302" s="624"/>
      <c r="AG302" s="624"/>
      <c r="AH302" s="624"/>
      <c r="AI302" s="624"/>
      <c r="AJ302" s="624"/>
      <c r="AK302" s="624"/>
      <c r="AL302" s="624"/>
      <c r="AM302" s="624"/>
      <c r="AN302" s="624"/>
      <c r="AO302" s="624"/>
      <c r="AP302" s="624"/>
      <c r="AQ302" s="624"/>
      <c r="AR302" s="625"/>
      <c r="AU302" s="18"/>
    </row>
    <row r="303" spans="5:52" ht="14.25">
      <c r="E303" s="613" t="s">
        <v>2551</v>
      </c>
      <c r="F303" s="624"/>
      <c r="G303" s="624"/>
      <c r="H303" s="624"/>
      <c r="I303" s="624"/>
      <c r="J303" s="624"/>
      <c r="K303" s="625"/>
      <c r="L303" s="50" t="s">
        <v>2568</v>
      </c>
      <c r="M303" s="624"/>
      <c r="N303" s="624"/>
      <c r="O303" s="624"/>
      <c r="P303" s="624"/>
      <c r="Q303" s="624"/>
      <c r="R303" s="625"/>
      <c r="S303" s="939" t="s">
        <v>2721</v>
      </c>
      <c r="T303" s="940"/>
      <c r="U303" s="50" t="s">
        <v>2584</v>
      </c>
      <c r="V303" s="624"/>
      <c r="W303" s="624"/>
      <c r="X303" s="624"/>
      <c r="Y303" s="625"/>
      <c r="Z303" s="50" t="s">
        <v>2761</v>
      </c>
      <c r="AA303" s="624"/>
      <c r="AB303" s="624"/>
      <c r="AC303" s="624"/>
      <c r="AD303" s="624"/>
      <c r="AE303" s="624"/>
      <c r="AF303" s="624"/>
      <c r="AG303" s="624"/>
      <c r="AH303" s="624"/>
      <c r="AI303" s="624"/>
      <c r="AJ303" s="624"/>
      <c r="AK303" s="624"/>
      <c r="AL303" s="624"/>
      <c r="AM303" s="624"/>
      <c r="AN303" s="624"/>
      <c r="AO303" s="624"/>
      <c r="AP303" s="624"/>
      <c r="AQ303" s="624"/>
      <c r="AR303" s="625"/>
      <c r="AU303" s="18"/>
    </row>
    <row r="304" spans="5:52" ht="14.25">
      <c r="E304" s="613" t="s">
        <v>2552</v>
      </c>
      <c r="F304" s="624"/>
      <c r="G304" s="624"/>
      <c r="H304" s="624"/>
      <c r="I304" s="624"/>
      <c r="J304" s="624"/>
      <c r="K304" s="625"/>
      <c r="L304" s="50" t="s">
        <v>2569</v>
      </c>
      <c r="M304" s="624"/>
      <c r="N304" s="624"/>
      <c r="O304" s="624"/>
      <c r="P304" s="624"/>
      <c r="Q304" s="624"/>
      <c r="R304" s="625"/>
      <c r="S304" s="939" t="s">
        <v>109</v>
      </c>
      <c r="T304" s="940"/>
      <c r="U304" s="50" t="s">
        <v>1765</v>
      </c>
      <c r="V304" s="624"/>
      <c r="W304" s="624"/>
      <c r="X304" s="624"/>
      <c r="Y304" s="625"/>
      <c r="Z304" s="50" t="s">
        <v>2761</v>
      </c>
      <c r="AA304" s="624"/>
      <c r="AB304" s="624"/>
      <c r="AC304" s="624"/>
      <c r="AD304" s="624"/>
      <c r="AE304" s="624"/>
      <c r="AF304" s="624"/>
      <c r="AG304" s="624"/>
      <c r="AH304" s="624"/>
      <c r="AI304" s="624"/>
      <c r="AJ304" s="624"/>
      <c r="AK304" s="624"/>
      <c r="AL304" s="624"/>
      <c r="AM304" s="624"/>
      <c r="AN304" s="624"/>
      <c r="AO304" s="624"/>
      <c r="AP304" s="624"/>
      <c r="AQ304" s="624"/>
      <c r="AR304" s="625"/>
      <c r="AU304" s="18"/>
    </row>
    <row r="305" spans="5:47" ht="14.25">
      <c r="E305" s="613" t="s">
        <v>2553</v>
      </c>
      <c r="F305" s="624"/>
      <c r="G305" s="624"/>
      <c r="H305" s="624"/>
      <c r="I305" s="624"/>
      <c r="J305" s="624"/>
      <c r="K305" s="625"/>
      <c r="L305" s="50" t="s">
        <v>2570</v>
      </c>
      <c r="M305" s="624"/>
      <c r="N305" s="624"/>
      <c r="O305" s="624"/>
      <c r="P305" s="624"/>
      <c r="Q305" s="624"/>
      <c r="R305" s="625"/>
      <c r="S305" s="939" t="s">
        <v>109</v>
      </c>
      <c r="T305" s="940"/>
      <c r="U305" s="50" t="s">
        <v>2584</v>
      </c>
      <c r="V305" s="624"/>
      <c r="W305" s="624"/>
      <c r="X305" s="624"/>
      <c r="Y305" s="625"/>
      <c r="Z305" s="50" t="s">
        <v>2761</v>
      </c>
      <c r="AA305" s="624"/>
      <c r="AB305" s="624"/>
      <c r="AC305" s="624"/>
      <c r="AD305" s="624"/>
      <c r="AE305" s="624"/>
      <c r="AF305" s="624"/>
      <c r="AG305" s="624"/>
      <c r="AH305" s="624"/>
      <c r="AI305" s="624"/>
      <c r="AJ305" s="624"/>
      <c r="AK305" s="624"/>
      <c r="AL305" s="624"/>
      <c r="AM305" s="624"/>
      <c r="AN305" s="624"/>
      <c r="AO305" s="624"/>
      <c r="AP305" s="624"/>
      <c r="AQ305" s="624"/>
      <c r="AR305" s="625"/>
      <c r="AU305" s="18"/>
    </row>
    <row r="306" spans="5:47" ht="14.25">
      <c r="E306" s="613" t="s">
        <v>2554</v>
      </c>
      <c r="F306" s="624"/>
      <c r="G306" s="624"/>
      <c r="H306" s="624"/>
      <c r="I306" s="624"/>
      <c r="J306" s="624"/>
      <c r="K306" s="625"/>
      <c r="L306" s="50" t="s">
        <v>2571</v>
      </c>
      <c r="M306" s="624"/>
      <c r="N306" s="624"/>
      <c r="O306" s="624"/>
      <c r="P306" s="624"/>
      <c r="Q306" s="624"/>
      <c r="R306" s="625"/>
      <c r="S306" s="939" t="s">
        <v>109</v>
      </c>
      <c r="T306" s="940"/>
      <c r="U306" s="50" t="s">
        <v>1765</v>
      </c>
      <c r="V306" s="624"/>
      <c r="W306" s="624"/>
      <c r="X306" s="624"/>
      <c r="Y306" s="625"/>
      <c r="Z306" s="50" t="s">
        <v>2761</v>
      </c>
      <c r="AA306" s="624"/>
      <c r="AB306" s="624"/>
      <c r="AC306" s="624"/>
      <c r="AD306" s="624"/>
      <c r="AE306" s="624"/>
      <c r="AF306" s="624"/>
      <c r="AG306" s="624"/>
      <c r="AH306" s="624"/>
      <c r="AI306" s="624"/>
      <c r="AJ306" s="624"/>
      <c r="AK306" s="624"/>
      <c r="AL306" s="624"/>
      <c r="AM306" s="624"/>
      <c r="AN306" s="624"/>
      <c r="AO306" s="624"/>
      <c r="AP306" s="624"/>
      <c r="AQ306" s="624"/>
      <c r="AR306" s="625"/>
      <c r="AU306" s="18"/>
    </row>
    <row r="307" spans="5:47" ht="14.25">
      <c r="E307" s="613" t="s">
        <v>2555</v>
      </c>
      <c r="F307" s="624"/>
      <c r="G307" s="624"/>
      <c r="H307" s="624"/>
      <c r="I307" s="624"/>
      <c r="J307" s="624"/>
      <c r="K307" s="625"/>
      <c r="L307" s="50" t="s">
        <v>2572</v>
      </c>
      <c r="M307" s="624"/>
      <c r="N307" s="624"/>
      <c r="O307" s="624"/>
      <c r="P307" s="624"/>
      <c r="Q307" s="624"/>
      <c r="R307" s="625"/>
      <c r="S307" s="939" t="s">
        <v>109</v>
      </c>
      <c r="T307" s="940"/>
      <c r="U307" s="50" t="s">
        <v>2584</v>
      </c>
      <c r="V307" s="624"/>
      <c r="W307" s="624"/>
      <c r="X307" s="624"/>
      <c r="Y307" s="625"/>
      <c r="Z307" s="50" t="s">
        <v>2761</v>
      </c>
      <c r="AA307" s="624"/>
      <c r="AB307" s="624"/>
      <c r="AC307" s="624"/>
      <c r="AD307" s="624"/>
      <c r="AE307" s="624"/>
      <c r="AF307" s="624"/>
      <c r="AG307" s="624"/>
      <c r="AH307" s="624"/>
      <c r="AI307" s="624"/>
      <c r="AJ307" s="624"/>
      <c r="AK307" s="624"/>
      <c r="AL307" s="624"/>
      <c r="AM307" s="624"/>
      <c r="AN307" s="624"/>
      <c r="AO307" s="624"/>
      <c r="AP307" s="624"/>
      <c r="AQ307" s="624"/>
      <c r="AR307" s="625"/>
      <c r="AU307" s="18"/>
    </row>
    <row r="308" spans="5:47" ht="14.25">
      <c r="E308" s="613" t="s">
        <v>2556</v>
      </c>
      <c r="F308" s="624"/>
      <c r="G308" s="624"/>
      <c r="H308" s="624"/>
      <c r="I308" s="624"/>
      <c r="J308" s="624"/>
      <c r="K308" s="625"/>
      <c r="L308" s="50" t="s">
        <v>2573</v>
      </c>
      <c r="M308" s="624"/>
      <c r="N308" s="624"/>
      <c r="O308" s="624"/>
      <c r="P308" s="624"/>
      <c r="Q308" s="624"/>
      <c r="R308" s="625"/>
      <c r="S308" s="939" t="s">
        <v>109</v>
      </c>
      <c r="T308" s="940"/>
      <c r="U308" s="50" t="s">
        <v>2584</v>
      </c>
      <c r="V308" s="624"/>
      <c r="W308" s="624"/>
      <c r="X308" s="624"/>
      <c r="Y308" s="625"/>
      <c r="Z308" s="50" t="s">
        <v>2761</v>
      </c>
      <c r="AA308" s="624"/>
      <c r="AB308" s="624"/>
      <c r="AC308" s="624"/>
      <c r="AD308" s="624"/>
      <c r="AE308" s="624"/>
      <c r="AF308" s="624"/>
      <c r="AG308" s="624"/>
      <c r="AH308" s="624"/>
      <c r="AI308" s="624"/>
      <c r="AJ308" s="624"/>
      <c r="AK308" s="624"/>
      <c r="AL308" s="624"/>
      <c r="AM308" s="624"/>
      <c r="AN308" s="624"/>
      <c r="AO308" s="624"/>
      <c r="AP308" s="624"/>
      <c r="AQ308" s="624"/>
      <c r="AR308" s="625"/>
      <c r="AU308" s="18"/>
    </row>
    <row r="309" spans="5:47" ht="14.25">
      <c r="E309" s="613" t="s">
        <v>2557</v>
      </c>
      <c r="F309" s="624"/>
      <c r="G309" s="624"/>
      <c r="H309" s="624"/>
      <c r="I309" s="624"/>
      <c r="J309" s="624"/>
      <c r="K309" s="625"/>
      <c r="L309" s="50" t="s">
        <v>2574</v>
      </c>
      <c r="M309" s="624"/>
      <c r="N309" s="624"/>
      <c r="O309" s="624"/>
      <c r="P309" s="624"/>
      <c r="Q309" s="624"/>
      <c r="R309" s="625"/>
      <c r="S309" s="939" t="s">
        <v>109</v>
      </c>
      <c r="T309" s="940"/>
      <c r="U309" s="50" t="s">
        <v>2584</v>
      </c>
      <c r="V309" s="624"/>
      <c r="W309" s="624"/>
      <c r="X309" s="624"/>
      <c r="Y309" s="625"/>
      <c r="Z309" s="50" t="s">
        <v>2761</v>
      </c>
      <c r="AA309" s="624"/>
      <c r="AB309" s="624"/>
      <c r="AC309" s="624"/>
      <c r="AD309" s="624"/>
      <c r="AE309" s="624"/>
      <c r="AF309" s="624"/>
      <c r="AG309" s="624"/>
      <c r="AH309" s="624"/>
      <c r="AI309" s="624"/>
      <c r="AJ309" s="624"/>
      <c r="AK309" s="624"/>
      <c r="AL309" s="624"/>
      <c r="AM309" s="624"/>
      <c r="AN309" s="624"/>
      <c r="AO309" s="624"/>
      <c r="AP309" s="624"/>
      <c r="AQ309" s="624"/>
      <c r="AR309" s="625"/>
      <c r="AU309" s="18"/>
    </row>
    <row r="310" spans="5:47" ht="14.25">
      <c r="E310" s="613" t="s">
        <v>2558</v>
      </c>
      <c r="F310" s="624"/>
      <c r="G310" s="624"/>
      <c r="H310" s="624"/>
      <c r="I310" s="624"/>
      <c r="J310" s="624"/>
      <c r="K310" s="625"/>
      <c r="L310" s="50" t="s">
        <v>2575</v>
      </c>
      <c r="M310" s="624"/>
      <c r="N310" s="624"/>
      <c r="O310" s="624"/>
      <c r="P310" s="624"/>
      <c r="Q310" s="624"/>
      <c r="R310" s="625"/>
      <c r="S310" s="939" t="s">
        <v>109</v>
      </c>
      <c r="T310" s="940"/>
      <c r="U310" s="50" t="s">
        <v>1765</v>
      </c>
      <c r="V310" s="624"/>
      <c r="W310" s="624"/>
      <c r="X310" s="624"/>
      <c r="Y310" s="625"/>
      <c r="Z310" s="50" t="s">
        <v>2761</v>
      </c>
      <c r="AA310" s="624"/>
      <c r="AB310" s="624"/>
      <c r="AC310" s="624"/>
      <c r="AD310" s="624"/>
      <c r="AE310" s="624"/>
      <c r="AF310" s="624"/>
      <c r="AG310" s="624"/>
      <c r="AH310" s="624"/>
      <c r="AI310" s="624"/>
      <c r="AJ310" s="624"/>
      <c r="AK310" s="624"/>
      <c r="AL310" s="624"/>
      <c r="AM310" s="624"/>
      <c r="AN310" s="624"/>
      <c r="AO310" s="624"/>
      <c r="AP310" s="624"/>
      <c r="AQ310" s="624"/>
      <c r="AR310" s="625"/>
      <c r="AU310" s="18"/>
    </row>
    <row r="311" spans="5:47" ht="14.25">
      <c r="E311" s="613" t="s">
        <v>2559</v>
      </c>
      <c r="F311" s="624"/>
      <c r="G311" s="624"/>
      <c r="H311" s="624"/>
      <c r="I311" s="624"/>
      <c r="J311" s="624"/>
      <c r="K311" s="625"/>
      <c r="L311" s="50" t="s">
        <v>2576</v>
      </c>
      <c r="M311" s="624"/>
      <c r="N311" s="624"/>
      <c r="O311" s="624"/>
      <c r="P311" s="624"/>
      <c r="Q311" s="624"/>
      <c r="R311" s="625"/>
      <c r="S311" s="939" t="s">
        <v>109</v>
      </c>
      <c r="T311" s="940"/>
      <c r="U311" s="50" t="s">
        <v>1765</v>
      </c>
      <c r="V311" s="624"/>
      <c r="W311" s="624"/>
      <c r="X311" s="624"/>
      <c r="Y311" s="625"/>
      <c r="Z311" s="50" t="s">
        <v>2761</v>
      </c>
      <c r="AA311" s="624"/>
      <c r="AB311" s="624"/>
      <c r="AC311" s="624"/>
      <c r="AD311" s="624"/>
      <c r="AE311" s="624"/>
      <c r="AF311" s="624"/>
      <c r="AG311" s="624"/>
      <c r="AH311" s="624"/>
      <c r="AI311" s="624"/>
      <c r="AJ311" s="624"/>
      <c r="AK311" s="624"/>
      <c r="AL311" s="624"/>
      <c r="AM311" s="624"/>
      <c r="AN311" s="624"/>
      <c r="AO311" s="624"/>
      <c r="AP311" s="624"/>
      <c r="AQ311" s="624"/>
      <c r="AR311" s="625"/>
      <c r="AU311" s="18"/>
    </row>
    <row r="312" spans="5:47" ht="14.25">
      <c r="E312" s="613" t="s">
        <v>2560</v>
      </c>
      <c r="F312" s="624"/>
      <c r="G312" s="624"/>
      <c r="H312" s="624"/>
      <c r="I312" s="624"/>
      <c r="J312" s="624"/>
      <c r="K312" s="625"/>
      <c r="L312" s="50" t="s">
        <v>2577</v>
      </c>
      <c r="M312" s="624"/>
      <c r="N312" s="624"/>
      <c r="O312" s="624"/>
      <c r="P312" s="624"/>
      <c r="Q312" s="624"/>
      <c r="R312" s="625"/>
      <c r="S312" s="939" t="s">
        <v>109</v>
      </c>
      <c r="T312" s="940"/>
      <c r="U312" s="50" t="s">
        <v>1765</v>
      </c>
      <c r="V312" s="624"/>
      <c r="W312" s="624"/>
      <c r="X312" s="624"/>
      <c r="Y312" s="625"/>
      <c r="Z312" s="50" t="s">
        <v>2761</v>
      </c>
      <c r="AA312" s="624"/>
      <c r="AB312" s="624"/>
      <c r="AC312" s="624"/>
      <c r="AD312" s="624"/>
      <c r="AE312" s="624"/>
      <c r="AF312" s="624"/>
      <c r="AG312" s="624"/>
      <c r="AH312" s="624"/>
      <c r="AI312" s="624"/>
      <c r="AJ312" s="624"/>
      <c r="AK312" s="624"/>
      <c r="AL312" s="624"/>
      <c r="AM312" s="624"/>
      <c r="AN312" s="624"/>
      <c r="AO312" s="624"/>
      <c r="AP312" s="624"/>
      <c r="AQ312" s="624"/>
      <c r="AR312" s="625"/>
      <c r="AU312" s="18"/>
    </row>
    <row r="313" spans="5:47" ht="14.25">
      <c r="E313" s="613" t="s">
        <v>2561</v>
      </c>
      <c r="F313" s="624"/>
      <c r="G313" s="624"/>
      <c r="H313" s="624"/>
      <c r="I313" s="624"/>
      <c r="J313" s="624"/>
      <c r="K313" s="625"/>
      <c r="L313" s="50" t="s">
        <v>2578</v>
      </c>
      <c r="M313" s="624"/>
      <c r="N313" s="624"/>
      <c r="O313" s="624"/>
      <c r="P313" s="624"/>
      <c r="Q313" s="624"/>
      <c r="R313" s="625"/>
      <c r="S313" s="939" t="s">
        <v>109</v>
      </c>
      <c r="T313" s="940"/>
      <c r="U313" s="50" t="s">
        <v>2021</v>
      </c>
      <c r="V313" s="624"/>
      <c r="W313" s="624"/>
      <c r="X313" s="624"/>
      <c r="Y313" s="625"/>
      <c r="Z313" s="50" t="s">
        <v>2761</v>
      </c>
      <c r="AA313" s="624"/>
      <c r="AB313" s="624"/>
      <c r="AC313" s="624"/>
      <c r="AD313" s="624"/>
      <c r="AE313" s="624"/>
      <c r="AF313" s="624"/>
      <c r="AG313" s="624"/>
      <c r="AH313" s="624"/>
      <c r="AI313" s="624"/>
      <c r="AJ313" s="624"/>
      <c r="AK313" s="624"/>
      <c r="AL313" s="624"/>
      <c r="AM313" s="624"/>
      <c r="AN313" s="624"/>
      <c r="AO313" s="624"/>
      <c r="AP313" s="624"/>
      <c r="AQ313" s="624"/>
      <c r="AR313" s="625"/>
      <c r="AU313" s="18"/>
    </row>
    <row r="314" spans="5:47" ht="14.25">
      <c r="E314" s="613" t="s">
        <v>2747</v>
      </c>
      <c r="F314" s="624"/>
      <c r="G314" s="624"/>
      <c r="H314" s="624"/>
      <c r="I314" s="624"/>
      <c r="J314" s="624"/>
      <c r="K314" s="625"/>
      <c r="L314" s="50" t="s">
        <v>2748</v>
      </c>
      <c r="M314" s="624"/>
      <c r="N314" s="624"/>
      <c r="O314" s="624"/>
      <c r="P314" s="624"/>
      <c r="Q314" s="624"/>
      <c r="R314" s="625"/>
      <c r="S314" s="939" t="s">
        <v>109</v>
      </c>
      <c r="T314" s="940"/>
      <c r="U314" s="50" t="s">
        <v>1276</v>
      </c>
      <c r="V314" s="624"/>
      <c r="W314" s="624"/>
      <c r="X314" s="624"/>
      <c r="Y314" s="625"/>
      <c r="Z314" s="50" t="s">
        <v>2761</v>
      </c>
      <c r="AA314" s="624"/>
      <c r="AB314" s="624"/>
      <c r="AC314" s="624"/>
      <c r="AD314" s="624"/>
      <c r="AE314" s="624"/>
      <c r="AF314" s="624"/>
      <c r="AG314" s="624"/>
      <c r="AH314" s="624"/>
      <c r="AI314" s="624"/>
      <c r="AJ314" s="624"/>
      <c r="AK314" s="624"/>
      <c r="AL314" s="624"/>
      <c r="AM314" s="624"/>
      <c r="AN314" s="624"/>
      <c r="AO314" s="624"/>
      <c r="AP314" s="624"/>
      <c r="AQ314" s="624"/>
      <c r="AR314" s="625"/>
      <c r="AU314" s="18"/>
    </row>
    <row r="315" spans="5:47" ht="14.25">
      <c r="E315" s="613" t="s">
        <v>2562</v>
      </c>
      <c r="F315" s="624"/>
      <c r="G315" s="624"/>
      <c r="H315" s="624"/>
      <c r="I315" s="624"/>
      <c r="J315" s="624"/>
      <c r="K315" s="625"/>
      <c r="L315" s="50" t="s">
        <v>2579</v>
      </c>
      <c r="M315" s="624"/>
      <c r="N315" s="624"/>
      <c r="O315" s="624"/>
      <c r="P315" s="624"/>
      <c r="Q315" s="624"/>
      <c r="R315" s="625"/>
      <c r="S315" s="939" t="s">
        <v>109</v>
      </c>
      <c r="T315" s="940"/>
      <c r="U315" s="50" t="s">
        <v>1276</v>
      </c>
      <c r="V315" s="624"/>
      <c r="W315" s="624"/>
      <c r="X315" s="624"/>
      <c r="Y315" s="625"/>
      <c r="Z315" s="50" t="s">
        <v>2761</v>
      </c>
      <c r="AA315" s="624"/>
      <c r="AB315" s="624"/>
      <c r="AC315" s="624"/>
      <c r="AD315" s="624"/>
      <c r="AE315" s="624"/>
      <c r="AF315" s="624"/>
      <c r="AG315" s="624"/>
      <c r="AH315" s="624"/>
      <c r="AI315" s="624"/>
      <c r="AJ315" s="624"/>
      <c r="AK315" s="624"/>
      <c r="AL315" s="624"/>
      <c r="AM315" s="624"/>
      <c r="AN315" s="624"/>
      <c r="AO315" s="624"/>
      <c r="AP315" s="624"/>
      <c r="AQ315" s="624"/>
      <c r="AR315" s="625"/>
      <c r="AU315" s="18"/>
    </row>
    <row r="316" spans="5:47" ht="14.25">
      <c r="E316" s="613" t="s">
        <v>2563</v>
      </c>
      <c r="F316" s="624"/>
      <c r="G316" s="624"/>
      <c r="H316" s="624"/>
      <c r="I316" s="624"/>
      <c r="J316" s="624"/>
      <c r="K316" s="625"/>
      <c r="L316" s="50" t="s">
        <v>2580</v>
      </c>
      <c r="M316" s="624"/>
      <c r="N316" s="624"/>
      <c r="O316" s="624"/>
      <c r="P316" s="624"/>
      <c r="Q316" s="624"/>
      <c r="R316" s="625"/>
      <c r="S316" s="939" t="s">
        <v>109</v>
      </c>
      <c r="T316" s="940"/>
      <c r="U316" s="50" t="s">
        <v>1276</v>
      </c>
      <c r="V316" s="624"/>
      <c r="W316" s="624"/>
      <c r="X316" s="624"/>
      <c r="Y316" s="625"/>
      <c r="Z316" s="50" t="s">
        <v>2761</v>
      </c>
      <c r="AA316" s="624"/>
      <c r="AB316" s="624"/>
      <c r="AC316" s="624"/>
      <c r="AD316" s="624"/>
      <c r="AE316" s="624"/>
      <c r="AF316" s="624"/>
      <c r="AG316" s="624"/>
      <c r="AH316" s="624"/>
      <c r="AI316" s="624"/>
      <c r="AJ316" s="624"/>
      <c r="AK316" s="624"/>
      <c r="AL316" s="624"/>
      <c r="AM316" s="624"/>
      <c r="AN316" s="624"/>
      <c r="AO316" s="624"/>
      <c r="AP316" s="624"/>
      <c r="AQ316" s="624"/>
      <c r="AR316" s="625"/>
      <c r="AU316" s="18"/>
    </row>
    <row r="317" spans="5:47" ht="14.25">
      <c r="E317" s="613" t="s">
        <v>2566</v>
      </c>
      <c r="F317" s="624"/>
      <c r="G317" s="624"/>
      <c r="H317" s="624"/>
      <c r="I317" s="624"/>
      <c r="J317" s="624"/>
      <c r="K317" s="625"/>
      <c r="L317" s="50" t="s">
        <v>2583</v>
      </c>
      <c r="M317" s="624"/>
      <c r="N317" s="624"/>
      <c r="O317" s="624"/>
      <c r="P317" s="624"/>
      <c r="Q317" s="624"/>
      <c r="R317" s="625"/>
      <c r="S317" s="939" t="s">
        <v>109</v>
      </c>
      <c r="T317" s="940"/>
      <c r="U317" s="50" t="s">
        <v>1765</v>
      </c>
      <c r="V317" s="624"/>
      <c r="W317" s="624"/>
      <c r="X317" s="624"/>
      <c r="Y317" s="625"/>
      <c r="Z317" s="50" t="s">
        <v>2761</v>
      </c>
      <c r="AA317" s="624"/>
      <c r="AB317" s="624"/>
      <c r="AC317" s="624"/>
      <c r="AD317" s="624"/>
      <c r="AE317" s="624"/>
      <c r="AF317" s="624"/>
      <c r="AG317" s="624"/>
      <c r="AH317" s="624"/>
      <c r="AI317" s="624"/>
      <c r="AJ317" s="624"/>
      <c r="AK317" s="624"/>
      <c r="AL317" s="624"/>
      <c r="AM317" s="624"/>
      <c r="AN317" s="624"/>
      <c r="AO317" s="624"/>
      <c r="AP317" s="624"/>
      <c r="AQ317" s="624"/>
      <c r="AR317" s="625"/>
      <c r="AU317" s="18"/>
    </row>
    <row r="318" spans="5:47" ht="16.5" customHeight="1">
      <c r="N318" s="17"/>
      <c r="S318" s="18" t="s">
        <v>2765</v>
      </c>
      <c r="AU318" s="18"/>
    </row>
    <row r="319" spans="5:47" ht="16.5" customHeight="1">
      <c r="E319" s="17" t="s">
        <v>3655</v>
      </c>
      <c r="N319" s="17"/>
      <c r="AU319" s="18"/>
    </row>
    <row r="320" spans="5:47" ht="16.5" customHeight="1">
      <c r="F320" s="17" t="s">
        <v>3656</v>
      </c>
      <c r="N320" s="17"/>
      <c r="AU320" s="18"/>
    </row>
    <row r="321" spans="5:47" ht="16.5" customHeight="1">
      <c r="G321" s="314" t="s">
        <v>1239</v>
      </c>
      <c r="H321" s="314"/>
      <c r="I321" s="314"/>
      <c r="J321" s="314" t="s">
        <v>3662</v>
      </c>
      <c r="K321" s="314" t="s">
        <v>3658</v>
      </c>
      <c r="N321" s="17"/>
      <c r="AU321" s="18"/>
    </row>
    <row r="322" spans="5:47" ht="16.5" customHeight="1">
      <c r="G322" s="314" t="s">
        <v>1240</v>
      </c>
      <c r="H322" s="314"/>
      <c r="I322" s="314"/>
      <c r="J322" s="314" t="s">
        <v>3662</v>
      </c>
      <c r="K322" s="314" t="s">
        <v>3663</v>
      </c>
      <c r="N322" s="17"/>
      <c r="AU322" s="18"/>
    </row>
    <row r="323" spans="5:47" ht="16.5" customHeight="1">
      <c r="J323" s="314"/>
      <c r="N323" s="17"/>
      <c r="AU323" s="18"/>
    </row>
    <row r="324" spans="5:47" ht="16.5" customHeight="1">
      <c r="F324" s="17" t="s">
        <v>3657</v>
      </c>
      <c r="N324" s="17"/>
      <c r="AU324" s="18"/>
    </row>
    <row r="325" spans="5:47" ht="16.5" customHeight="1">
      <c r="G325" s="314" t="s">
        <v>1239</v>
      </c>
      <c r="H325" s="314"/>
      <c r="I325" s="314"/>
      <c r="J325" s="314" t="s">
        <v>3662</v>
      </c>
      <c r="K325" s="314" t="s">
        <v>3659</v>
      </c>
      <c r="N325" s="17"/>
      <c r="AU325" s="18"/>
    </row>
    <row r="326" spans="5:47" ht="16.5" customHeight="1">
      <c r="G326" s="314" t="s">
        <v>1240</v>
      </c>
      <c r="H326" s="314"/>
      <c r="I326" s="314"/>
      <c r="J326" s="314" t="s">
        <v>3662</v>
      </c>
      <c r="K326" s="314" t="s">
        <v>3659</v>
      </c>
      <c r="N326" s="17"/>
      <c r="AU326" s="18"/>
    </row>
    <row r="327" spans="5:47" ht="16.5" customHeight="1">
      <c r="G327" s="314" t="s">
        <v>3660</v>
      </c>
      <c r="H327" s="314"/>
      <c r="I327" s="314"/>
      <c r="J327" s="314" t="s">
        <v>3662</v>
      </c>
      <c r="K327" s="314" t="s">
        <v>3664</v>
      </c>
      <c r="N327" s="17"/>
      <c r="AU327" s="18"/>
    </row>
    <row r="328" spans="5:47" ht="16.5" customHeight="1">
      <c r="G328" s="314" t="s">
        <v>3661</v>
      </c>
      <c r="H328" s="314"/>
      <c r="I328" s="314"/>
      <c r="J328" s="314" t="s">
        <v>3662</v>
      </c>
      <c r="K328" s="314" t="s">
        <v>3665</v>
      </c>
      <c r="N328" s="17"/>
      <c r="AU328" s="18"/>
    </row>
    <row r="329" spans="5:47" ht="16.5" customHeight="1">
      <c r="N329" s="17"/>
      <c r="AU329" s="18"/>
    </row>
    <row r="330" spans="5:47" ht="16.5" customHeight="1">
      <c r="E330" s="17" t="s">
        <v>2723</v>
      </c>
      <c r="N330" s="17"/>
      <c r="AU330" s="18"/>
    </row>
    <row r="331" spans="5:47" ht="16.5" customHeight="1">
      <c r="F331" s="17" t="s">
        <v>1949</v>
      </c>
      <c r="T331" s="501" t="s">
        <v>1876</v>
      </c>
      <c r="AU331" s="18"/>
    </row>
    <row r="332" spans="5:47" ht="16.5" customHeight="1">
      <c r="F332" s="477"/>
      <c r="G332" s="539" t="s">
        <v>1258</v>
      </c>
      <c r="H332" s="314"/>
      <c r="I332" s="314"/>
      <c r="J332" s="314"/>
      <c r="K332" s="16"/>
      <c r="L332" s="16"/>
      <c r="M332" s="539" t="s">
        <v>1251</v>
      </c>
      <c r="N332" s="538" t="s">
        <v>1256</v>
      </c>
      <c r="AU332" s="18"/>
    </row>
    <row r="333" spans="5:47" ht="16.5" customHeight="1">
      <c r="F333" s="477"/>
      <c r="G333" s="314" t="s">
        <v>1259</v>
      </c>
      <c r="H333" s="314"/>
      <c r="I333" s="314"/>
      <c r="J333" s="314"/>
      <c r="K333" s="16"/>
      <c r="L333" s="16"/>
      <c r="M333" s="314" t="s">
        <v>1251</v>
      </c>
      <c r="N333" s="315" t="s">
        <v>1257</v>
      </c>
      <c r="AU333" s="18"/>
    </row>
    <row r="334" spans="5:47" ht="16.5" customHeight="1">
      <c r="F334" s="477"/>
      <c r="G334" s="314" t="s">
        <v>1244</v>
      </c>
      <c r="H334" s="314"/>
      <c r="I334" s="314"/>
      <c r="J334" s="314"/>
      <c r="K334" s="16"/>
      <c r="L334" s="16"/>
      <c r="M334" s="314" t="s">
        <v>1251</v>
      </c>
      <c r="N334" s="315" t="s">
        <v>1257</v>
      </c>
      <c r="AU334" s="18"/>
    </row>
    <row r="335" spans="5:47" ht="16.5" customHeight="1">
      <c r="N335" s="17"/>
      <c r="AU335" s="18"/>
    </row>
    <row r="336" spans="5:47" ht="16.5" customHeight="1">
      <c r="F336" s="17" t="s">
        <v>1950</v>
      </c>
      <c r="M336" s="16"/>
      <c r="T336" s="501" t="s">
        <v>1876</v>
      </c>
      <c r="AU336" s="18"/>
    </row>
    <row r="337" spans="6:47" ht="16.5" customHeight="1">
      <c r="F337" s="477"/>
      <c r="G337" s="314" t="s">
        <v>1258</v>
      </c>
      <c r="H337" s="314"/>
      <c r="I337" s="314"/>
      <c r="J337" s="314"/>
      <c r="K337" s="16"/>
      <c r="L337" s="16"/>
      <c r="M337" s="314" t="s">
        <v>1251</v>
      </c>
      <c r="N337" s="315" t="s">
        <v>1257</v>
      </c>
      <c r="AU337" s="18"/>
    </row>
    <row r="338" spans="6:47" ht="16.5" customHeight="1">
      <c r="F338" s="477"/>
      <c r="G338" s="539" t="s">
        <v>1259</v>
      </c>
      <c r="H338" s="314"/>
      <c r="I338" s="314"/>
      <c r="J338" s="314"/>
      <c r="K338" s="16"/>
      <c r="L338" s="16"/>
      <c r="M338" s="539" t="s">
        <v>1251</v>
      </c>
      <c r="N338" s="538" t="s">
        <v>1256</v>
      </c>
      <c r="AU338" s="18"/>
    </row>
    <row r="339" spans="6:47" ht="16.5" customHeight="1">
      <c r="F339" s="477"/>
      <c r="G339" s="314" t="s">
        <v>1244</v>
      </c>
      <c r="H339" s="314"/>
      <c r="I339" s="314"/>
      <c r="J339" s="314"/>
      <c r="K339" s="16"/>
      <c r="L339" s="16"/>
      <c r="M339" s="314" t="s">
        <v>1251</v>
      </c>
      <c r="N339" s="315" t="s">
        <v>1257</v>
      </c>
      <c r="AU339" s="18"/>
    </row>
    <row r="340" spans="6:47" ht="16.5" customHeight="1">
      <c r="N340" s="17"/>
      <c r="AU340" s="18"/>
    </row>
    <row r="341" spans="6:47" ht="16.5" customHeight="1">
      <c r="F341" s="17" t="s">
        <v>1567</v>
      </c>
      <c r="N341" s="17"/>
      <c r="AU341" s="18"/>
    </row>
    <row r="342" spans="6:47" ht="16.5" customHeight="1">
      <c r="F342" s="477"/>
      <c r="G342" s="314" t="s">
        <v>1258</v>
      </c>
      <c r="H342" s="314"/>
      <c r="I342" s="314"/>
      <c r="J342" s="314"/>
      <c r="K342" s="314" t="s">
        <v>1251</v>
      </c>
      <c r="L342" s="315" t="s">
        <v>1257</v>
      </c>
      <c r="M342" s="16"/>
      <c r="AU342" s="18"/>
    </row>
    <row r="343" spans="6:47" ht="16.5" customHeight="1">
      <c r="F343" s="477"/>
      <c r="G343" s="314" t="s">
        <v>1259</v>
      </c>
      <c r="H343" s="314"/>
      <c r="I343" s="314"/>
      <c r="J343" s="314"/>
      <c r="K343" s="314" t="s">
        <v>1251</v>
      </c>
      <c r="L343" s="315" t="s">
        <v>1257</v>
      </c>
      <c r="M343" s="16"/>
      <c r="AU343" s="18"/>
    </row>
    <row r="344" spans="6:47" ht="16.5" customHeight="1">
      <c r="F344" s="477"/>
      <c r="G344" s="314"/>
      <c r="H344" s="314"/>
      <c r="I344" s="314"/>
      <c r="J344" s="314"/>
      <c r="K344" s="314"/>
      <c r="L344" s="315"/>
      <c r="M344" s="16"/>
      <c r="AU344" s="18"/>
    </row>
    <row r="345" spans="6:47" ht="16.5" customHeight="1">
      <c r="F345" s="477"/>
      <c r="G345" s="17" t="s">
        <v>2727</v>
      </c>
      <c r="I345" s="16"/>
      <c r="N345" s="17"/>
      <c r="AU345" s="18"/>
    </row>
    <row r="346" spans="6:47" ht="16.5" customHeight="1">
      <c r="F346" s="477"/>
      <c r="G346" s="540" t="s">
        <v>2043</v>
      </c>
      <c r="I346" s="16"/>
      <c r="N346" s="17"/>
      <c r="AU346" s="18"/>
    </row>
    <row r="347" spans="6:47" ht="16.5" customHeight="1">
      <c r="F347" s="477"/>
      <c r="G347" s="540" t="s">
        <v>2044</v>
      </c>
      <c r="I347" s="16"/>
      <c r="N347" s="17"/>
      <c r="AU347" s="18"/>
    </row>
    <row r="348" spans="6:47" ht="16.5" customHeight="1">
      <c r="F348" s="477"/>
      <c r="G348" s="540" t="s">
        <v>2045</v>
      </c>
      <c r="I348" s="16"/>
      <c r="N348" s="17"/>
      <c r="AU348" s="18"/>
    </row>
    <row r="349" spans="6:47" ht="16.5" customHeight="1">
      <c r="F349" s="477"/>
      <c r="G349" s="540" t="s">
        <v>2046</v>
      </c>
      <c r="I349" s="16"/>
      <c r="N349" s="17"/>
      <c r="AU349" s="18"/>
    </row>
    <row r="350" spans="6:47" ht="16.5" customHeight="1">
      <c r="F350" s="477"/>
      <c r="G350" s="16"/>
      <c r="H350" s="539" t="s">
        <v>1244</v>
      </c>
      <c r="I350" s="539"/>
      <c r="J350" s="539"/>
      <c r="K350" s="539"/>
      <c r="L350" s="539" t="s">
        <v>2729</v>
      </c>
      <c r="M350" s="538" t="s">
        <v>2730</v>
      </c>
      <c r="N350" s="17"/>
      <c r="AU350" s="18"/>
    </row>
    <row r="351" spans="6:47" ht="16.5" customHeight="1">
      <c r="F351" s="477"/>
      <c r="G351" s="16" t="s">
        <v>2728</v>
      </c>
      <c r="N351" s="17"/>
      <c r="AU351" s="18"/>
    </row>
    <row r="352" spans="6:47" ht="16.5" customHeight="1">
      <c r="F352" s="477"/>
      <c r="G352" s="16"/>
      <c r="H352" s="314" t="s">
        <v>1244</v>
      </c>
      <c r="I352" s="314"/>
      <c r="J352" s="314"/>
      <c r="K352" s="314"/>
      <c r="L352" s="314" t="s">
        <v>1251</v>
      </c>
      <c r="M352" s="315" t="s">
        <v>1257</v>
      </c>
      <c r="N352" s="17"/>
      <c r="AU352" s="18"/>
    </row>
    <row r="353" spans="4:55" ht="16.5" customHeight="1">
      <c r="G353" s="16"/>
      <c r="H353" s="16"/>
      <c r="I353" s="314"/>
      <c r="J353" s="314"/>
      <c r="K353" s="314"/>
      <c r="L353" s="314"/>
      <c r="M353" s="314"/>
      <c r="N353" s="315"/>
      <c r="AU353" s="18"/>
    </row>
    <row r="354" spans="4:55" ht="16.5" customHeight="1">
      <c r="E354" s="17" t="s">
        <v>2725</v>
      </c>
      <c r="H354" s="314"/>
      <c r="I354" s="314"/>
      <c r="J354" s="314"/>
      <c r="K354" s="314"/>
      <c r="L354" s="314"/>
      <c r="M354" s="315"/>
      <c r="N354" s="17"/>
      <c r="AF354" s="573" t="s">
        <v>2731</v>
      </c>
      <c r="AG354" s="411"/>
      <c r="AH354" s="411"/>
      <c r="AI354" s="411"/>
      <c r="AJ354" s="411"/>
      <c r="AK354" s="411"/>
      <c r="AL354" s="411"/>
      <c r="AM354" s="411"/>
      <c r="AN354" s="411"/>
      <c r="AO354" s="394"/>
      <c r="AP354" s="411"/>
      <c r="AQ354" s="411"/>
      <c r="AR354" s="393"/>
      <c r="AS354" s="393"/>
      <c r="AT354" s="393"/>
      <c r="AU354" s="393"/>
      <c r="AV354" s="393"/>
      <c r="AW354" s="393"/>
      <c r="AX354" s="393"/>
      <c r="AY354" s="393"/>
      <c r="AZ354" s="393"/>
      <c r="BA354" s="393"/>
      <c r="BB354" s="393"/>
      <c r="BC354" s="399"/>
    </row>
    <row r="355" spans="4:55" ht="16.5" customHeight="1">
      <c r="F355" s="17" t="s">
        <v>1941</v>
      </c>
      <c r="AF355" s="374"/>
      <c r="AG355" s="17" t="s">
        <v>2732</v>
      </c>
      <c r="AH355" s="17"/>
      <c r="AI355" s="17"/>
      <c r="AJ355" s="17"/>
      <c r="AK355" s="17"/>
      <c r="AL355" s="17"/>
      <c r="AM355" s="17"/>
      <c r="AN355" s="17"/>
      <c r="AO355" s="87"/>
      <c r="AP355" s="17"/>
      <c r="AQ355" s="17"/>
      <c r="AU355" s="18"/>
      <c r="AV355" s="18"/>
      <c r="AW355" s="18"/>
      <c r="AX355" s="18"/>
      <c r="AY355" s="18"/>
      <c r="AZ355" s="18"/>
      <c r="BA355" s="18"/>
      <c r="BB355" s="18"/>
      <c r="BC355" s="400"/>
    </row>
    <row r="356" spans="4:55" ht="16.5" customHeight="1">
      <c r="F356" s="477"/>
      <c r="G356" s="314" t="s">
        <v>2037</v>
      </c>
      <c r="H356" s="314"/>
      <c r="I356" s="314"/>
      <c r="L356" s="18"/>
      <c r="M356" s="314" t="s">
        <v>1251</v>
      </c>
      <c r="N356" s="314" t="s">
        <v>1690</v>
      </c>
      <c r="P356" s="16"/>
      <c r="Q356" s="16"/>
      <c r="AF356" s="374"/>
      <c r="AG356" s="17" t="s">
        <v>2733</v>
      </c>
      <c r="AH356" s="17"/>
      <c r="AI356" s="17"/>
      <c r="AJ356" s="17"/>
      <c r="AK356" s="17"/>
      <c r="AL356" s="17"/>
      <c r="AM356" s="17"/>
      <c r="AN356" s="17"/>
      <c r="AO356" s="87"/>
      <c r="AP356" s="17"/>
      <c r="AQ356" s="17"/>
      <c r="AU356" s="18"/>
      <c r="AV356" s="18"/>
      <c r="AW356" s="18"/>
      <c r="AX356" s="18"/>
      <c r="AY356" s="18"/>
      <c r="AZ356" s="18"/>
      <c r="BA356" s="18"/>
      <c r="BB356" s="18"/>
      <c r="BC356" s="400"/>
    </row>
    <row r="357" spans="4:55" ht="16.5" customHeight="1">
      <c r="F357" s="477"/>
      <c r="G357" s="314" t="s">
        <v>1314</v>
      </c>
      <c r="I357" s="314"/>
      <c r="M357" s="314" t="s">
        <v>1251</v>
      </c>
      <c r="N357" s="314" t="s">
        <v>1255</v>
      </c>
      <c r="AF357" s="374"/>
      <c r="AG357" s="17" t="s">
        <v>2734</v>
      </c>
      <c r="AH357" s="17"/>
      <c r="AI357" s="17"/>
      <c r="AJ357" s="17"/>
      <c r="AK357" s="17"/>
      <c r="AL357" s="17"/>
      <c r="AM357" s="17"/>
      <c r="AN357" s="17"/>
      <c r="AO357" s="87"/>
      <c r="AP357" s="17"/>
      <c r="AQ357" s="17"/>
      <c r="AU357" s="18"/>
      <c r="AV357" s="18"/>
      <c r="AW357" s="18"/>
      <c r="AX357" s="18"/>
      <c r="AY357" s="18"/>
      <c r="AZ357" s="18"/>
      <c r="BA357" s="18"/>
      <c r="BB357" s="18"/>
      <c r="BC357" s="400"/>
    </row>
    <row r="358" spans="4:55" ht="16.5" customHeight="1">
      <c r="G358" s="314"/>
      <c r="I358" s="314"/>
      <c r="M358" s="314"/>
      <c r="N358" s="314"/>
      <c r="AF358" s="383"/>
      <c r="AG358" s="384"/>
      <c r="AH358" s="384"/>
      <c r="AI358" s="384"/>
      <c r="AJ358" s="384"/>
      <c r="AK358" s="384"/>
      <c r="AL358" s="384"/>
      <c r="AM358" s="384"/>
      <c r="AN358" s="384"/>
      <c r="AO358" s="380"/>
      <c r="AP358" s="384"/>
      <c r="AQ358" s="384"/>
      <c r="AR358" s="397"/>
      <c r="AS358" s="397"/>
      <c r="AT358" s="397"/>
      <c r="AU358" s="397"/>
      <c r="AV358" s="397"/>
      <c r="AW358" s="397"/>
      <c r="AX358" s="397"/>
      <c r="AY358" s="397"/>
      <c r="AZ358" s="397"/>
      <c r="BA358" s="397"/>
      <c r="BB358" s="397"/>
      <c r="BC358" s="401"/>
    </row>
    <row r="359" spans="4:55" ht="16.5" customHeight="1">
      <c r="F359" s="17" t="s">
        <v>1942</v>
      </c>
      <c r="M359" s="18"/>
      <c r="AF359" s="16"/>
      <c r="AG359" s="16"/>
      <c r="AH359" s="16"/>
      <c r="AI359" s="16"/>
      <c r="AJ359" s="16"/>
      <c r="AK359" s="16"/>
      <c r="AL359" s="16"/>
      <c r="AM359" s="16"/>
      <c r="AN359" s="16"/>
      <c r="AO359" s="16"/>
      <c r="AP359" s="16"/>
      <c r="AQ359" s="16"/>
      <c r="AR359" s="16"/>
      <c r="AS359" s="16"/>
      <c r="AT359" s="16"/>
    </row>
    <row r="360" spans="4:55" ht="16.5" customHeight="1">
      <c r="F360" s="477"/>
      <c r="G360" s="314" t="s">
        <v>2037</v>
      </c>
      <c r="H360" s="314"/>
      <c r="I360" s="314"/>
      <c r="L360" s="18"/>
      <c r="M360" s="314" t="s">
        <v>1251</v>
      </c>
      <c r="N360" s="314" t="s">
        <v>3483</v>
      </c>
      <c r="AE360" s="16"/>
      <c r="AF360" s="16"/>
      <c r="AG360" s="16"/>
      <c r="AH360" s="16"/>
      <c r="AI360" s="16"/>
      <c r="AJ360" s="16"/>
      <c r="AK360" s="16"/>
      <c r="AL360" s="16"/>
      <c r="AM360" s="16"/>
      <c r="AN360" s="16"/>
      <c r="AO360" s="16"/>
      <c r="AP360" s="16"/>
      <c r="AQ360" s="16"/>
      <c r="AR360" s="16"/>
      <c r="AS360" s="16"/>
      <c r="AT360" s="16"/>
    </row>
    <row r="361" spans="4:55" ht="16.5" customHeight="1">
      <c r="F361" s="477"/>
      <c r="G361" s="314" t="s">
        <v>1314</v>
      </c>
      <c r="I361" s="314"/>
      <c r="M361" s="314" t="s">
        <v>1251</v>
      </c>
      <c r="N361" s="314" t="s">
        <v>1690</v>
      </c>
      <c r="O361" s="16"/>
      <c r="P361" s="16"/>
    </row>
    <row r="362" spans="4:55" ht="16.5" customHeight="1">
      <c r="D362" s="16"/>
      <c r="N362" s="17"/>
      <c r="AU362" s="18"/>
    </row>
    <row r="363" spans="4:55" ht="16.5" customHeight="1">
      <c r="D363" s="17" t="s">
        <v>3409</v>
      </c>
      <c r="N363" s="17"/>
      <c r="AU363" s="18"/>
    </row>
    <row r="364" spans="4:55" ht="16.5" customHeight="1">
      <c r="E364" s="17" t="s">
        <v>2769</v>
      </c>
      <c r="N364" s="17"/>
      <c r="AU364" s="18"/>
    </row>
    <row r="365" spans="4:55" ht="16.5" customHeight="1">
      <c r="E365" s="903" t="s">
        <v>27</v>
      </c>
      <c r="F365" s="903"/>
      <c r="G365" s="903"/>
      <c r="H365" s="903"/>
      <c r="I365" s="903"/>
      <c r="J365" s="903"/>
      <c r="K365" s="903"/>
      <c r="L365" s="903" t="s">
        <v>29</v>
      </c>
      <c r="M365" s="903"/>
      <c r="N365" s="903"/>
      <c r="O365" s="903"/>
      <c r="P365" s="903"/>
      <c r="Q365" s="903"/>
      <c r="R365" s="903"/>
      <c r="S365" s="903" t="s">
        <v>1260</v>
      </c>
      <c r="T365" s="903"/>
      <c r="U365" s="922" t="s">
        <v>1241</v>
      </c>
      <c r="V365" s="923"/>
      <c r="W365" s="923"/>
      <c r="X365" s="923"/>
      <c r="Y365" s="924"/>
      <c r="Z365" s="922" t="s">
        <v>30</v>
      </c>
      <c r="AA365" s="923"/>
      <c r="AB365" s="923"/>
      <c r="AC365" s="923"/>
      <c r="AD365" s="923"/>
      <c r="AE365" s="923"/>
      <c r="AF365" s="923"/>
      <c r="AG365" s="923"/>
      <c r="AH365" s="923"/>
      <c r="AI365" s="923"/>
      <c r="AJ365" s="923"/>
      <c r="AK365" s="923"/>
      <c r="AL365" s="923"/>
      <c r="AM365" s="923"/>
      <c r="AN365" s="923"/>
      <c r="AO365" s="923"/>
      <c r="AP365" s="923"/>
      <c r="AQ365" s="923"/>
      <c r="AR365" s="924"/>
      <c r="AU365" s="18"/>
    </row>
    <row r="366" spans="4:55" ht="14.25">
      <c r="E366" s="613" t="s">
        <v>350</v>
      </c>
      <c r="F366" s="348"/>
      <c r="G366" s="348"/>
      <c r="H366" s="348"/>
      <c r="I366" s="348"/>
      <c r="J366" s="348"/>
      <c r="K366" s="349"/>
      <c r="L366" s="613" t="s">
        <v>351</v>
      </c>
      <c r="M366" s="348"/>
      <c r="N366" s="348"/>
      <c r="O366" s="348"/>
      <c r="P366" s="348"/>
      <c r="Q366" s="348"/>
      <c r="R366" s="349"/>
      <c r="S366" s="912"/>
      <c r="T366" s="913"/>
      <c r="U366" s="613" t="s">
        <v>352</v>
      </c>
      <c r="V366" s="348"/>
      <c r="W366" s="348"/>
      <c r="X366" s="348"/>
      <c r="Y366" s="349"/>
      <c r="Z366" s="613" t="str">
        <f>"入力パラメータの"&amp;L366</f>
        <v>入力パラメータのDBコネクションオブジェクト</v>
      </c>
      <c r="AA366" s="348"/>
      <c r="AB366" s="348"/>
      <c r="AC366" s="348"/>
      <c r="AD366" s="348"/>
      <c r="AE366" s="348"/>
      <c r="AF366" s="348"/>
      <c r="AG366" s="348"/>
      <c r="AH366" s="348"/>
      <c r="AI366" s="348"/>
      <c r="AJ366" s="348"/>
      <c r="AK366" s="348"/>
      <c r="AL366" s="348"/>
      <c r="AM366" s="348"/>
      <c r="AN366" s="348"/>
      <c r="AO366" s="348"/>
      <c r="AP366" s="348"/>
      <c r="AQ366" s="348"/>
      <c r="AR366" s="349"/>
      <c r="AU366" s="18"/>
    </row>
    <row r="367" spans="4:55" ht="14.25">
      <c r="E367" s="613" t="s">
        <v>354</v>
      </c>
      <c r="F367" s="348"/>
      <c r="G367" s="348"/>
      <c r="H367" s="348"/>
      <c r="I367" s="348"/>
      <c r="J367" s="348"/>
      <c r="K367" s="349"/>
      <c r="L367" s="613" t="s">
        <v>1311</v>
      </c>
      <c r="M367" s="348"/>
      <c r="N367" s="348"/>
      <c r="O367" s="348"/>
      <c r="P367" s="348"/>
      <c r="Q367" s="348"/>
      <c r="R367" s="349"/>
      <c r="S367" s="912"/>
      <c r="T367" s="913"/>
      <c r="U367" s="613" t="s">
        <v>125</v>
      </c>
      <c r="V367" s="348"/>
      <c r="W367" s="348"/>
      <c r="X367" s="348"/>
      <c r="Y367" s="349"/>
      <c r="Z367" s="613" t="str">
        <f t="shared" ref="Z367:Z368" si="3">"入力パラメータの"&amp;L367</f>
        <v>入力パラメータの顧客先コード</v>
      </c>
      <c r="AA367" s="348"/>
      <c r="AB367" s="348"/>
      <c r="AC367" s="348"/>
      <c r="AD367" s="348"/>
      <c r="AE367" s="348"/>
      <c r="AF367" s="348"/>
      <c r="AG367" s="348"/>
      <c r="AH367" s="348"/>
      <c r="AI367" s="348"/>
      <c r="AJ367" s="348"/>
      <c r="AK367" s="348"/>
      <c r="AL367" s="348"/>
      <c r="AM367" s="348"/>
      <c r="AN367" s="348"/>
      <c r="AO367" s="348"/>
      <c r="AP367" s="348"/>
      <c r="AQ367" s="348"/>
      <c r="AR367" s="349"/>
      <c r="AU367" s="18"/>
    </row>
    <row r="368" spans="4:55" ht="14.25">
      <c r="E368" s="613" t="s">
        <v>358</v>
      </c>
      <c r="F368" s="348"/>
      <c r="G368" s="348"/>
      <c r="H368" s="348"/>
      <c r="I368" s="348"/>
      <c r="J368" s="348"/>
      <c r="K368" s="349"/>
      <c r="L368" s="613" t="s">
        <v>1312</v>
      </c>
      <c r="M368" s="348"/>
      <c r="N368" s="348"/>
      <c r="O368" s="348"/>
      <c r="P368" s="348"/>
      <c r="Q368" s="348"/>
      <c r="R368" s="349"/>
      <c r="S368" s="912"/>
      <c r="T368" s="913"/>
      <c r="U368" s="613" t="s">
        <v>360</v>
      </c>
      <c r="V368" s="348"/>
      <c r="W368" s="348"/>
      <c r="X368" s="348"/>
      <c r="Y368" s="349"/>
      <c r="Z368" s="613" t="str">
        <f t="shared" si="3"/>
        <v>入力パラメータの会計年度</v>
      </c>
      <c r="AA368" s="348"/>
      <c r="AB368" s="348"/>
      <c r="AC368" s="348"/>
      <c r="AD368" s="348"/>
      <c r="AE368" s="348"/>
      <c r="AF368" s="348"/>
      <c r="AG368" s="348"/>
      <c r="AH368" s="348"/>
      <c r="AI368" s="348"/>
      <c r="AJ368" s="348"/>
      <c r="AK368" s="348"/>
      <c r="AL368" s="348"/>
      <c r="AM368" s="348"/>
      <c r="AN368" s="348"/>
      <c r="AO368" s="348"/>
      <c r="AP368" s="348"/>
      <c r="AQ368" s="348"/>
      <c r="AR368" s="349"/>
      <c r="AU368" s="18"/>
    </row>
    <row r="369" spans="2:49" ht="14.25">
      <c r="E369" s="613" t="s">
        <v>2753</v>
      </c>
      <c r="F369" s="348"/>
      <c r="G369" s="348"/>
      <c r="H369" s="348"/>
      <c r="I369" s="348"/>
      <c r="J369" s="348"/>
      <c r="K369" s="349"/>
      <c r="L369" s="613" t="s">
        <v>2766</v>
      </c>
      <c r="M369" s="348"/>
      <c r="N369" s="348"/>
      <c r="O369" s="348"/>
      <c r="P369" s="348"/>
      <c r="Q369" s="348"/>
      <c r="R369" s="349"/>
      <c r="S369" s="912"/>
      <c r="T369" s="913"/>
      <c r="U369" s="613" t="s">
        <v>2746</v>
      </c>
      <c r="V369" s="348"/>
      <c r="W369" s="348"/>
      <c r="X369" s="348"/>
      <c r="Y369" s="349"/>
      <c r="Z369" s="613" t="s">
        <v>2764</v>
      </c>
      <c r="AA369" s="348"/>
      <c r="AB369" s="348"/>
      <c r="AC369" s="348"/>
      <c r="AD369" s="348"/>
      <c r="AE369" s="348"/>
      <c r="AF369" s="348"/>
      <c r="AG369" s="348"/>
      <c r="AH369" s="348"/>
      <c r="AI369" s="348"/>
      <c r="AJ369" s="348"/>
      <c r="AK369" s="348"/>
      <c r="AL369" s="348"/>
      <c r="AM369" s="348"/>
      <c r="AN369" s="348"/>
      <c r="AO369" s="348"/>
      <c r="AP369" s="348"/>
      <c r="AQ369" s="348"/>
      <c r="AR369" s="349"/>
      <c r="AU369" s="18"/>
    </row>
    <row r="370" spans="2:49" ht="16.5" customHeight="1">
      <c r="N370" s="17"/>
    </row>
    <row r="371" spans="2:49" ht="16.5" customHeight="1">
      <c r="D371" s="16"/>
      <c r="E371" s="17" t="s">
        <v>3410</v>
      </c>
      <c r="N371" s="17"/>
      <c r="O371" s="17"/>
    </row>
    <row r="372" spans="2:49" ht="16.5" customHeight="1">
      <c r="D372" s="16"/>
      <c r="F372" s="17" t="s">
        <v>2066</v>
      </c>
      <c r="N372" s="17"/>
      <c r="O372" s="17"/>
    </row>
    <row r="373" spans="2:49" ht="16.5" customHeight="1">
      <c r="D373" s="16"/>
      <c r="N373" s="17"/>
      <c r="O373" s="17"/>
    </row>
    <row r="374" spans="2:49" ht="16.5" customHeight="1">
      <c r="D374" s="16"/>
      <c r="E374" s="17" t="s">
        <v>3411</v>
      </c>
      <c r="N374" s="17"/>
      <c r="O374" s="17"/>
    </row>
    <row r="375" spans="2:49" ht="16.5" customHeight="1">
      <c r="D375" s="16"/>
      <c r="F375" s="17" t="s">
        <v>2537</v>
      </c>
      <c r="N375" s="17"/>
      <c r="O375" s="17"/>
    </row>
    <row r="376" spans="2:49" ht="16.5" customHeight="1">
      <c r="AT376" s="16"/>
    </row>
    <row r="377" spans="2:49" ht="16.5" customHeight="1">
      <c r="D377" s="17" t="s">
        <v>3670</v>
      </c>
    </row>
    <row r="378" spans="2:49" ht="16.5" customHeight="1">
      <c r="E378" s="17" t="s">
        <v>3671</v>
      </c>
    </row>
    <row r="379" spans="2:49" ht="16.5" customHeight="1">
      <c r="F379" s="17" t="s">
        <v>3672</v>
      </c>
    </row>
    <row r="380" spans="2:49" ht="16.5" customHeight="1">
      <c r="F380" s="17" t="s">
        <v>3673</v>
      </c>
    </row>
    <row r="381" spans="2:49" ht="16.5" customHeight="1">
      <c r="F381" s="17" t="s">
        <v>3674</v>
      </c>
    </row>
    <row r="383" spans="2:49" ht="16.5" customHeight="1">
      <c r="E383" s="17" t="s">
        <v>3675</v>
      </c>
    </row>
    <row r="384" spans="2:49" ht="17.25" customHeight="1">
      <c r="B384" s="16"/>
      <c r="C384" s="16"/>
      <c r="E384" s="903" t="s">
        <v>27</v>
      </c>
      <c r="F384" s="903"/>
      <c r="G384" s="903"/>
      <c r="H384" s="903"/>
      <c r="I384" s="903"/>
      <c r="J384" s="903"/>
      <c r="K384" s="903"/>
      <c r="L384" s="903" t="s">
        <v>29</v>
      </c>
      <c r="M384" s="903"/>
      <c r="N384" s="903"/>
      <c r="O384" s="903"/>
      <c r="P384" s="903"/>
      <c r="Q384" s="903"/>
      <c r="R384" s="903"/>
      <c r="S384" s="903" t="s">
        <v>1260</v>
      </c>
      <c r="T384" s="903"/>
      <c r="U384" s="922" t="s">
        <v>1241</v>
      </c>
      <c r="V384" s="923"/>
      <c r="W384" s="923"/>
      <c r="X384" s="923"/>
      <c r="Y384" s="923"/>
      <c r="Z384" s="923"/>
      <c r="AA384" s="924"/>
      <c r="AB384" s="922" t="s">
        <v>30</v>
      </c>
      <c r="AC384" s="923"/>
      <c r="AD384" s="923"/>
      <c r="AE384" s="923"/>
      <c r="AF384" s="923"/>
      <c r="AG384" s="923"/>
      <c r="AH384" s="923"/>
      <c r="AI384" s="923"/>
      <c r="AJ384" s="923"/>
      <c r="AK384" s="923"/>
      <c r="AL384" s="923"/>
      <c r="AM384" s="923"/>
      <c r="AN384" s="923"/>
      <c r="AO384" s="923"/>
      <c r="AP384" s="923"/>
      <c r="AQ384" s="923"/>
      <c r="AR384" s="923"/>
      <c r="AS384" s="924"/>
      <c r="AT384" s="16"/>
      <c r="AU384" s="18"/>
      <c r="AV384" s="18"/>
      <c r="AW384" s="18"/>
    </row>
    <row r="385" spans="2:50" ht="14.25">
      <c r="B385" s="16"/>
      <c r="C385" s="16"/>
      <c r="E385" s="769" t="s">
        <v>350</v>
      </c>
      <c r="F385" s="348"/>
      <c r="G385" s="348"/>
      <c r="H385" s="348"/>
      <c r="I385" s="348"/>
      <c r="J385" s="348"/>
      <c r="K385" s="349"/>
      <c r="L385" s="769" t="s">
        <v>351</v>
      </c>
      <c r="M385" s="348"/>
      <c r="N385" s="348"/>
      <c r="O385" s="348"/>
      <c r="P385" s="348"/>
      <c r="Q385" s="348"/>
      <c r="R385" s="349"/>
      <c r="S385" s="912"/>
      <c r="T385" s="913"/>
      <c r="U385" s="769" t="s">
        <v>352</v>
      </c>
      <c r="V385" s="348"/>
      <c r="W385" s="348"/>
      <c r="X385" s="348"/>
      <c r="Y385" s="348"/>
      <c r="Z385" s="348"/>
      <c r="AA385" s="349"/>
      <c r="AB385" s="769" t="str">
        <f>"入力パラメータの"&amp;L385</f>
        <v>入力パラメータのDBコネクションオブジェクト</v>
      </c>
      <c r="AC385" s="348"/>
      <c r="AD385" s="348"/>
      <c r="AE385" s="348"/>
      <c r="AF385" s="348"/>
      <c r="AG385" s="348"/>
      <c r="AH385" s="348"/>
      <c r="AI385" s="348"/>
      <c r="AJ385" s="348"/>
      <c r="AK385" s="348"/>
      <c r="AL385" s="348"/>
      <c r="AM385" s="348"/>
      <c r="AN385" s="348"/>
      <c r="AO385" s="348"/>
      <c r="AP385" s="348"/>
      <c r="AQ385" s="348"/>
      <c r="AR385" s="348"/>
      <c r="AS385" s="349"/>
      <c r="AT385" s="16"/>
      <c r="AU385" s="18"/>
      <c r="AV385" s="18"/>
      <c r="AW385" s="18"/>
      <c r="AX385" s="18"/>
    </row>
    <row r="386" spans="2:50" ht="14.25">
      <c r="B386" s="16"/>
      <c r="C386" s="16"/>
      <c r="E386" s="769" t="s">
        <v>354</v>
      </c>
      <c r="F386" s="348"/>
      <c r="G386" s="348"/>
      <c r="H386" s="348"/>
      <c r="I386" s="348"/>
      <c r="J386" s="348"/>
      <c r="K386" s="349"/>
      <c r="L386" s="769" t="s">
        <v>355</v>
      </c>
      <c r="M386" s="348"/>
      <c r="N386" s="348"/>
      <c r="O386" s="348"/>
      <c r="P386" s="348"/>
      <c r="Q386" s="348"/>
      <c r="R386" s="349"/>
      <c r="S386" s="912"/>
      <c r="T386" s="913"/>
      <c r="U386" s="769" t="s">
        <v>125</v>
      </c>
      <c r="V386" s="348"/>
      <c r="W386" s="348"/>
      <c r="X386" s="348"/>
      <c r="Y386" s="348"/>
      <c r="Z386" s="348"/>
      <c r="AA386" s="349"/>
      <c r="AB386" s="769" t="str">
        <f t="shared" ref="AB386:AB391" si="4">"入力パラメータの"&amp;L386</f>
        <v>入力パラメータの顧客先コード</v>
      </c>
      <c r="AC386" s="348"/>
      <c r="AD386" s="348"/>
      <c r="AE386" s="348"/>
      <c r="AF386" s="348"/>
      <c r="AG386" s="348"/>
      <c r="AH386" s="348"/>
      <c r="AI386" s="348"/>
      <c r="AJ386" s="348"/>
      <c r="AK386" s="348"/>
      <c r="AL386" s="348"/>
      <c r="AM386" s="348"/>
      <c r="AN386" s="348"/>
      <c r="AO386" s="348"/>
      <c r="AP386" s="348"/>
      <c r="AQ386" s="348"/>
      <c r="AR386" s="348"/>
      <c r="AS386" s="349"/>
      <c r="AT386" s="16"/>
      <c r="AU386" s="18"/>
      <c r="AV386" s="18"/>
      <c r="AW386" s="18"/>
      <c r="AX386" s="18"/>
    </row>
    <row r="387" spans="2:50" ht="14.25">
      <c r="B387" s="16"/>
      <c r="C387" s="16"/>
      <c r="E387" s="769" t="s">
        <v>358</v>
      </c>
      <c r="F387" s="348"/>
      <c r="G387" s="348"/>
      <c r="H387" s="348"/>
      <c r="I387" s="348"/>
      <c r="J387" s="348"/>
      <c r="K387" s="349"/>
      <c r="L387" s="769" t="s">
        <v>359</v>
      </c>
      <c r="M387" s="348"/>
      <c r="N387" s="348"/>
      <c r="O387" s="348"/>
      <c r="P387" s="348"/>
      <c r="Q387" s="348"/>
      <c r="R387" s="349"/>
      <c r="S387" s="912"/>
      <c r="T387" s="913"/>
      <c r="U387" s="769" t="s">
        <v>360</v>
      </c>
      <c r="V387" s="348"/>
      <c r="W387" s="348"/>
      <c r="X387" s="348"/>
      <c r="Y387" s="348"/>
      <c r="Z387" s="348"/>
      <c r="AA387" s="349"/>
      <c r="AB387" s="769" t="str">
        <f t="shared" si="4"/>
        <v>入力パラメータの会計年度</v>
      </c>
      <c r="AC387" s="348"/>
      <c r="AD387" s="348"/>
      <c r="AE387" s="348"/>
      <c r="AF387" s="348"/>
      <c r="AG387" s="348"/>
      <c r="AH387" s="348"/>
      <c r="AI387" s="348"/>
      <c r="AJ387" s="348"/>
      <c r="AK387" s="348"/>
      <c r="AL387" s="348"/>
      <c r="AM387" s="348"/>
      <c r="AN387" s="348"/>
      <c r="AO387" s="348"/>
      <c r="AP387" s="348"/>
      <c r="AQ387" s="348"/>
      <c r="AR387" s="348"/>
      <c r="AS387" s="349"/>
      <c r="AT387" s="16"/>
      <c r="AU387" s="18"/>
      <c r="AV387" s="18"/>
      <c r="AW387" s="18"/>
      <c r="AX387" s="18"/>
    </row>
    <row r="388" spans="2:50" ht="14.25">
      <c r="B388" s="16"/>
      <c r="C388" s="16"/>
      <c r="E388" s="769" t="s">
        <v>198</v>
      </c>
      <c r="F388" s="348"/>
      <c r="G388" s="348"/>
      <c r="H388" s="348"/>
      <c r="I388" s="348"/>
      <c r="J388" s="348"/>
      <c r="K388" s="349"/>
      <c r="L388" s="769" t="s">
        <v>1578</v>
      </c>
      <c r="M388" s="348"/>
      <c r="N388" s="348"/>
      <c r="O388" s="348"/>
      <c r="P388" s="348"/>
      <c r="Q388" s="348"/>
      <c r="R388" s="349"/>
      <c r="S388" s="912"/>
      <c r="T388" s="913"/>
      <c r="U388" s="769" t="s">
        <v>112</v>
      </c>
      <c r="V388" s="348"/>
      <c r="W388" s="348"/>
      <c r="X388" s="348"/>
      <c r="Y388" s="348"/>
      <c r="Z388" s="348"/>
      <c r="AA388" s="349"/>
      <c r="AB388" s="769" t="str">
        <f t="shared" si="4"/>
        <v>入力パラメータの元帳パラメータ</v>
      </c>
      <c r="AC388" s="348"/>
      <c r="AD388" s="348"/>
      <c r="AE388" s="348"/>
      <c r="AF388" s="348"/>
      <c r="AG388" s="348"/>
      <c r="AH388" s="348"/>
      <c r="AI388" s="348"/>
      <c r="AJ388" s="348"/>
      <c r="AK388" s="348"/>
      <c r="AL388" s="348"/>
      <c r="AM388" s="348"/>
      <c r="AN388" s="348"/>
      <c r="AO388" s="348"/>
      <c r="AP388" s="348"/>
      <c r="AQ388" s="348"/>
      <c r="AR388" s="348"/>
      <c r="AS388" s="349"/>
      <c r="AT388" s="16"/>
      <c r="AU388" s="18"/>
      <c r="AV388" s="18"/>
      <c r="AW388" s="18"/>
      <c r="AX388" s="18"/>
    </row>
    <row r="389" spans="2:50" ht="14.25">
      <c r="B389" s="16"/>
      <c r="C389" s="16"/>
      <c r="E389" s="769" t="s">
        <v>197</v>
      </c>
      <c r="F389" s="348"/>
      <c r="G389" s="348"/>
      <c r="H389" s="348"/>
      <c r="I389" s="348"/>
      <c r="J389" s="348"/>
      <c r="K389" s="349"/>
      <c r="L389" s="769" t="s">
        <v>195</v>
      </c>
      <c r="M389" s="348"/>
      <c r="N389" s="348"/>
      <c r="O389" s="348"/>
      <c r="P389" s="348"/>
      <c r="Q389" s="348"/>
      <c r="R389" s="349"/>
      <c r="S389" s="912"/>
      <c r="T389" s="913"/>
      <c r="U389" s="769" t="s">
        <v>190</v>
      </c>
      <c r="V389" s="348"/>
      <c r="W389" s="348"/>
      <c r="X389" s="348"/>
      <c r="Y389" s="348"/>
      <c r="Z389" s="348"/>
      <c r="AA389" s="349"/>
      <c r="AB389" s="769" t="str">
        <f t="shared" si="4"/>
        <v>入力パラメータの元帳基本情報</v>
      </c>
      <c r="AC389" s="348"/>
      <c r="AD389" s="348"/>
      <c r="AE389" s="348"/>
      <c r="AF389" s="348"/>
      <c r="AG389" s="348"/>
      <c r="AH389" s="348"/>
      <c r="AI389" s="348"/>
      <c r="AJ389" s="348"/>
      <c r="AK389" s="348"/>
      <c r="AL389" s="348"/>
      <c r="AM389" s="348"/>
      <c r="AN389" s="348"/>
      <c r="AO389" s="348"/>
      <c r="AP389" s="348"/>
      <c r="AQ389" s="348"/>
      <c r="AR389" s="348"/>
      <c r="AS389" s="349"/>
      <c r="AT389" s="16"/>
      <c r="AU389" s="18"/>
      <c r="AV389" s="18"/>
      <c r="AW389" s="18"/>
      <c r="AX389" s="18"/>
    </row>
    <row r="390" spans="2:50" ht="14.25">
      <c r="B390" s="16"/>
      <c r="C390" s="16"/>
      <c r="E390" s="769" t="s">
        <v>1414</v>
      </c>
      <c r="F390" s="348"/>
      <c r="G390" s="348"/>
      <c r="H390" s="348"/>
      <c r="I390" s="348"/>
      <c r="J390" s="348"/>
      <c r="K390" s="349"/>
      <c r="L390" s="769" t="s">
        <v>1413</v>
      </c>
      <c r="M390" s="348"/>
      <c r="N390" s="348"/>
      <c r="O390" s="348"/>
      <c r="P390" s="348"/>
      <c r="Q390" s="348"/>
      <c r="R390" s="349"/>
      <c r="S390" s="912"/>
      <c r="T390" s="938"/>
      <c r="U390" s="789" t="s">
        <v>3667</v>
      </c>
      <c r="V390" s="348"/>
      <c r="W390" s="348"/>
      <c r="X390" s="348"/>
      <c r="Y390" s="348"/>
      <c r="Z390" s="348"/>
      <c r="AA390" s="349"/>
      <c r="AB390" s="789" t="s">
        <v>3668</v>
      </c>
      <c r="AC390" s="348"/>
      <c r="AD390" s="348"/>
      <c r="AE390" s="348"/>
      <c r="AF390" s="348"/>
      <c r="AG390" s="348"/>
      <c r="AH390" s="348"/>
      <c r="AI390" s="348"/>
      <c r="AJ390" s="348"/>
      <c r="AK390" s="348"/>
      <c r="AL390" s="348"/>
      <c r="AM390" s="348"/>
      <c r="AN390" s="348"/>
      <c r="AO390" s="348"/>
      <c r="AP390" s="348"/>
      <c r="AQ390" s="348"/>
      <c r="AR390" s="348"/>
      <c r="AS390" s="349"/>
      <c r="AT390" s="16"/>
      <c r="AU390" s="18"/>
      <c r="AV390" s="18"/>
      <c r="AW390" s="18"/>
      <c r="AX390" s="18"/>
    </row>
    <row r="391" spans="2:50" ht="14.25">
      <c r="B391" s="16"/>
      <c r="C391" s="16"/>
      <c r="E391" s="769" t="s">
        <v>1575</v>
      </c>
      <c r="F391" s="348"/>
      <c r="G391" s="348"/>
      <c r="H391" s="348"/>
      <c r="I391" s="348"/>
      <c r="J391" s="348"/>
      <c r="K391" s="349"/>
      <c r="L391" s="769" t="s">
        <v>1411</v>
      </c>
      <c r="M391" s="348"/>
      <c r="N391" s="348"/>
      <c r="O391" s="348"/>
      <c r="P391" s="348"/>
      <c r="Q391" s="348"/>
      <c r="R391" s="349"/>
      <c r="S391" s="912"/>
      <c r="T391" s="938"/>
      <c r="U391" s="769" t="s">
        <v>1383</v>
      </c>
      <c r="V391" s="348"/>
      <c r="W391" s="348"/>
      <c r="X391" s="348"/>
      <c r="Y391" s="348"/>
      <c r="Z391" s="348"/>
      <c r="AA391" s="349"/>
      <c r="AB391" s="769" t="str">
        <f t="shared" si="4"/>
        <v>入力パラメータの通常科目集計データ</v>
      </c>
      <c r="AC391" s="348"/>
      <c r="AD391" s="348"/>
      <c r="AE391" s="348"/>
      <c r="AF391" s="348"/>
      <c r="AG391" s="348"/>
      <c r="AH391" s="348"/>
      <c r="AI391" s="348"/>
      <c r="AJ391" s="348"/>
      <c r="AK391" s="348"/>
      <c r="AL391" s="348"/>
      <c r="AM391" s="348"/>
      <c r="AN391" s="348"/>
      <c r="AO391" s="348"/>
      <c r="AP391" s="348"/>
      <c r="AQ391" s="348"/>
      <c r="AR391" s="348"/>
      <c r="AS391" s="349"/>
      <c r="AT391" s="16"/>
      <c r="AU391" s="18"/>
      <c r="AV391" s="18"/>
      <c r="AW391" s="18"/>
      <c r="AX391" s="18"/>
    </row>
    <row r="392" spans="2:50" ht="14.25">
      <c r="B392" s="16"/>
      <c r="C392" s="16"/>
      <c r="E392" s="769" t="s">
        <v>1576</v>
      </c>
      <c r="F392" s="348"/>
      <c r="G392" s="348"/>
      <c r="H392" s="348"/>
      <c r="I392" s="348"/>
      <c r="J392" s="348"/>
      <c r="K392" s="349"/>
      <c r="L392" s="769" t="s">
        <v>1412</v>
      </c>
      <c r="M392" s="348"/>
      <c r="N392" s="348"/>
      <c r="O392" s="348"/>
      <c r="P392" s="348"/>
      <c r="Q392" s="348"/>
      <c r="R392" s="349"/>
      <c r="S392" s="912"/>
      <c r="T392" s="938"/>
      <c r="U392" s="769" t="s">
        <v>1385</v>
      </c>
      <c r="V392" s="348"/>
      <c r="W392" s="348"/>
      <c r="X392" s="348"/>
      <c r="Y392" s="348"/>
      <c r="Z392" s="348"/>
      <c r="AA392" s="349"/>
      <c r="AB392" s="789" t="s">
        <v>3669</v>
      </c>
      <c r="AC392" s="348"/>
      <c r="AD392" s="348"/>
      <c r="AE392" s="348"/>
      <c r="AF392" s="348"/>
      <c r="AG392" s="348"/>
      <c r="AH392" s="348"/>
      <c r="AI392" s="348"/>
      <c r="AJ392" s="348"/>
      <c r="AK392" s="348"/>
      <c r="AL392" s="348"/>
      <c r="AM392" s="348"/>
      <c r="AN392" s="348"/>
      <c r="AO392" s="348"/>
      <c r="AP392" s="348"/>
      <c r="AQ392" s="348"/>
      <c r="AR392" s="348"/>
      <c r="AS392" s="349"/>
      <c r="AT392" s="16"/>
      <c r="AU392" s="18"/>
      <c r="AV392" s="18"/>
      <c r="AW392" s="18"/>
      <c r="AX392" s="18"/>
    </row>
    <row r="393" spans="2:50" ht="16.5" customHeight="1">
      <c r="M393" s="18"/>
      <c r="AT393" s="16"/>
    </row>
    <row r="394" spans="2:50" ht="16.5" customHeight="1">
      <c r="E394" s="17" t="s">
        <v>3676</v>
      </c>
    </row>
    <row r="395" spans="2:50" ht="16.5" customHeight="1">
      <c r="F395" s="17" t="s">
        <v>3677</v>
      </c>
    </row>
    <row r="397" spans="2:50" ht="16.5" customHeight="1">
      <c r="D397" s="17" t="s">
        <v>3424</v>
      </c>
      <c r="M397" s="18"/>
      <c r="AT397" s="16"/>
    </row>
    <row r="398" spans="2:50" ht="16.5" customHeight="1">
      <c r="E398" s="17" t="s">
        <v>3428</v>
      </c>
      <c r="M398" s="18"/>
      <c r="AT398" s="16"/>
    </row>
    <row r="399" spans="2:50" ht="16.5" customHeight="1">
      <c r="F399" s="17" t="s">
        <v>3425</v>
      </c>
      <c r="M399" s="18"/>
      <c r="AT399" s="16"/>
    </row>
    <row r="400" spans="2:50" ht="16.5" customHeight="1">
      <c r="M400" s="18"/>
      <c r="AT400" s="16"/>
    </row>
    <row r="401" spans="3:46" ht="16.5" customHeight="1">
      <c r="E401" s="17" t="s">
        <v>3429</v>
      </c>
      <c r="M401" s="18"/>
      <c r="AT401" s="16"/>
    </row>
    <row r="402" spans="3:46" ht="16.5" customHeight="1">
      <c r="F402" s="17" t="s">
        <v>3426</v>
      </c>
      <c r="M402" s="18"/>
      <c r="AT402" s="16"/>
    </row>
    <row r="403" spans="3:46" ht="16.5" customHeight="1">
      <c r="F403" s="17" t="s">
        <v>3427</v>
      </c>
      <c r="M403" s="18"/>
      <c r="AT403" s="16"/>
    </row>
    <row r="404" spans="3:46" ht="16.5" customHeight="1">
      <c r="M404" s="18"/>
      <c r="AT404" s="16"/>
    </row>
    <row r="405" spans="3:46" ht="16.5" customHeight="1">
      <c r="C405" s="17" t="s">
        <v>3421</v>
      </c>
      <c r="M405" s="18"/>
      <c r="AT405" s="16"/>
    </row>
  </sheetData>
  <mergeCells count="191">
    <mergeCell ref="S389:T389"/>
    <mergeCell ref="S390:T390"/>
    <mergeCell ref="S391:T391"/>
    <mergeCell ref="S392:T392"/>
    <mergeCell ref="E384:K384"/>
    <mergeCell ref="L384:R384"/>
    <mergeCell ref="S384:T384"/>
    <mergeCell ref="U384:AA384"/>
    <mergeCell ref="AB384:AS384"/>
    <mergeCell ref="S385:T385"/>
    <mergeCell ref="S386:T386"/>
    <mergeCell ref="S387:T387"/>
    <mergeCell ref="S388:T388"/>
    <mergeCell ref="S368:T368"/>
    <mergeCell ref="S369:T369"/>
    <mergeCell ref="E365:K365"/>
    <mergeCell ref="L365:R365"/>
    <mergeCell ref="S365:T365"/>
    <mergeCell ref="U365:Y365"/>
    <mergeCell ref="Z365:AR365"/>
    <mergeCell ref="S366:T366"/>
    <mergeCell ref="S367:T367"/>
    <mergeCell ref="S313:T313"/>
    <mergeCell ref="S314:T314"/>
    <mergeCell ref="S304:T304"/>
    <mergeCell ref="S305:T305"/>
    <mergeCell ref="S306:T306"/>
    <mergeCell ref="S307:T307"/>
    <mergeCell ref="S308:T308"/>
    <mergeCell ref="S309:T309"/>
    <mergeCell ref="S310:T310"/>
    <mergeCell ref="S311:T311"/>
    <mergeCell ref="S312:T312"/>
    <mergeCell ref="S300:T300"/>
    <mergeCell ref="S301:T301"/>
    <mergeCell ref="S302:T302"/>
    <mergeCell ref="S303:T303"/>
    <mergeCell ref="S315:T315"/>
    <mergeCell ref="S316:T316"/>
    <mergeCell ref="S317:T317"/>
    <mergeCell ref="S291:T291"/>
    <mergeCell ref="S292:T292"/>
    <mergeCell ref="S293:T293"/>
    <mergeCell ref="S294:T294"/>
    <mergeCell ref="S295:T295"/>
    <mergeCell ref="S296:T296"/>
    <mergeCell ref="S297:T297"/>
    <mergeCell ref="S298:T298"/>
    <mergeCell ref="S299:T299"/>
    <mergeCell ref="E290:K290"/>
    <mergeCell ref="L290:R290"/>
    <mergeCell ref="S290:T290"/>
    <mergeCell ref="U290:Y290"/>
    <mergeCell ref="Z290:AR290"/>
    <mergeCell ref="U127:V127"/>
    <mergeCell ref="U243:V243"/>
    <mergeCell ref="W236:AA236"/>
    <mergeCell ref="AB236:AT236"/>
    <mergeCell ref="U237:V237"/>
    <mergeCell ref="U238:V238"/>
    <mergeCell ref="U239:V239"/>
    <mergeCell ref="U240:V240"/>
    <mergeCell ref="U242:V242"/>
    <mergeCell ref="G236:M236"/>
    <mergeCell ref="N236:T236"/>
    <mergeCell ref="U236:V236"/>
    <mergeCell ref="U241:V241"/>
    <mergeCell ref="AM2:AS2"/>
    <mergeCell ref="AC4:AI4"/>
    <mergeCell ref="AJ4:AL4"/>
    <mergeCell ref="AM4:AS4"/>
    <mergeCell ref="O3:Q3"/>
    <mergeCell ref="R3:Y3"/>
    <mergeCell ref="Z3:AB3"/>
    <mergeCell ref="AC3:AI3"/>
    <mergeCell ref="AJ3:AL3"/>
    <mergeCell ref="AM3:AS3"/>
    <mergeCell ref="O4:Q4"/>
    <mergeCell ref="R4:Y4"/>
    <mergeCell ref="Z4:AB4"/>
    <mergeCell ref="O2:Q2"/>
    <mergeCell ref="R2:Y2"/>
    <mergeCell ref="Z2:AB2"/>
    <mergeCell ref="AC2:AI2"/>
    <mergeCell ref="AJ2:AL2"/>
    <mergeCell ref="D29:K29"/>
    <mergeCell ref="L29:S29"/>
    <mergeCell ref="T29:AA29"/>
    <mergeCell ref="AB29:AC29"/>
    <mergeCell ref="AD29:AU29"/>
    <mergeCell ref="AV29:BM29"/>
    <mergeCell ref="AT35:BK35"/>
    <mergeCell ref="D37:K37"/>
    <mergeCell ref="L37:S37"/>
    <mergeCell ref="T37:AS37"/>
    <mergeCell ref="AT37:BK37"/>
    <mergeCell ref="D30:K30"/>
    <mergeCell ref="L30:S30"/>
    <mergeCell ref="T30:AA30"/>
    <mergeCell ref="AB30:AC30"/>
    <mergeCell ref="AD30:AU30"/>
    <mergeCell ref="AV30:BM30"/>
    <mergeCell ref="D35:K35"/>
    <mergeCell ref="L35:S35"/>
    <mergeCell ref="T35:AS35"/>
    <mergeCell ref="D36:K36"/>
    <mergeCell ref="L36:S36"/>
    <mergeCell ref="T36:AS36"/>
    <mergeCell ref="AT36:BK36"/>
    <mergeCell ref="AV24:BM24"/>
    <mergeCell ref="AV23:BM23"/>
    <mergeCell ref="AD19:AU19"/>
    <mergeCell ref="AV19:BM19"/>
    <mergeCell ref="AV20:BM20"/>
    <mergeCell ref="AV22:BM22"/>
    <mergeCell ref="AV21:BM21"/>
    <mergeCell ref="I7:P7"/>
    <mergeCell ref="Q7:Y7"/>
    <mergeCell ref="I8:P8"/>
    <mergeCell ref="I9:P9"/>
    <mergeCell ref="Q9:Y9"/>
    <mergeCell ref="D19:K19"/>
    <mergeCell ref="L19:S19"/>
    <mergeCell ref="T19:AA19"/>
    <mergeCell ref="AB19:AC19"/>
    <mergeCell ref="U125:V125"/>
    <mergeCell ref="U114:V114"/>
    <mergeCell ref="D38:K38"/>
    <mergeCell ref="L38:S38"/>
    <mergeCell ref="T38:AS38"/>
    <mergeCell ref="AT38:BK38"/>
    <mergeCell ref="D43:N43"/>
    <mergeCell ref="O43:AA43"/>
    <mergeCell ref="AB43:AF43"/>
    <mergeCell ref="AG43:BK43"/>
    <mergeCell ref="S84:T84"/>
    <mergeCell ref="S85:T85"/>
    <mergeCell ref="U120:V120"/>
    <mergeCell ref="U121:V121"/>
    <mergeCell ref="U124:V124"/>
    <mergeCell ref="D63:J63"/>
    <mergeCell ref="K63:Q63"/>
    <mergeCell ref="Y63:AQ63"/>
    <mergeCell ref="R64:S64"/>
    <mergeCell ref="R65:S65"/>
    <mergeCell ref="AB114:AT114"/>
    <mergeCell ref="G114:M114"/>
    <mergeCell ref="N114:T114"/>
    <mergeCell ref="U119:V119"/>
    <mergeCell ref="U115:V115"/>
    <mergeCell ref="U116:V116"/>
    <mergeCell ref="U117:V117"/>
    <mergeCell ref="U118:V118"/>
    <mergeCell ref="Y69:AE69"/>
    <mergeCell ref="R69:S69"/>
    <mergeCell ref="T69:X69"/>
    <mergeCell ref="S86:T86"/>
    <mergeCell ref="S87:T87"/>
    <mergeCell ref="S88:T88"/>
    <mergeCell ref="S89:T89"/>
    <mergeCell ref="S90:T90"/>
    <mergeCell ref="S91:T91"/>
    <mergeCell ref="S92:T92"/>
    <mergeCell ref="S93:T93"/>
    <mergeCell ref="S94:T94"/>
    <mergeCell ref="R63:S63"/>
    <mergeCell ref="T63:X63"/>
    <mergeCell ref="U126:V126"/>
    <mergeCell ref="D44:N44"/>
    <mergeCell ref="O44:AA44"/>
    <mergeCell ref="AB44:AF44"/>
    <mergeCell ref="D69:J69"/>
    <mergeCell ref="K69:Q69"/>
    <mergeCell ref="E83:K83"/>
    <mergeCell ref="L83:R83"/>
    <mergeCell ref="S83:T83"/>
    <mergeCell ref="U83:Y83"/>
    <mergeCell ref="Z83:AR83"/>
    <mergeCell ref="AG44:BK44"/>
    <mergeCell ref="R70:S70"/>
    <mergeCell ref="R71:S71"/>
    <mergeCell ref="R72:S72"/>
    <mergeCell ref="R73:S73"/>
    <mergeCell ref="R74:S74"/>
    <mergeCell ref="R75:S75"/>
    <mergeCell ref="R76:S76"/>
    <mergeCell ref="R77:S77"/>
    <mergeCell ref="R78:S78"/>
    <mergeCell ref="W114:AA114"/>
    <mergeCell ref="U123:V123"/>
    <mergeCell ref="U122:V122"/>
  </mergeCells>
  <phoneticPr fontId="2"/>
  <hyperlinks>
    <hyperlink ref="T331" location="【補足資料】特定科目!A1" display="「【補足資料】特定科目」参照"/>
    <hyperlink ref="T336" location="【補足資料】特定科目!A1" display="「【補足資料】特定科目」参照"/>
  </hyperlink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sheetPr>
    <tabColor rgb="FF00B050"/>
  </sheetPr>
  <dimension ref="B1:CC179"/>
  <sheetViews>
    <sheetView showGridLines="0" zoomScale="90" zoomScaleNormal="90" workbookViewId="0"/>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59" width="2.375" style="16"/>
    <col min="60" max="60" width="2.375" style="16" customWidth="1"/>
    <col min="61" max="83" width="2.375" style="16"/>
    <col min="84" max="84" width="2.375" style="16" customWidth="1"/>
    <col min="85"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850" t="str">
        <f>表紙!E12</f>
        <v>システム名</v>
      </c>
      <c r="P2" s="851"/>
      <c r="Q2" s="852"/>
      <c r="R2" s="859" t="str">
        <f>表紙!L12</f>
        <v>Acelink</v>
      </c>
      <c r="S2" s="860"/>
      <c r="T2" s="860"/>
      <c r="U2" s="860"/>
      <c r="V2" s="860"/>
      <c r="W2" s="860"/>
      <c r="X2" s="860"/>
      <c r="Y2" s="861"/>
      <c r="Z2" s="868" t="str">
        <f>表紙!E15</f>
        <v>機能ID</v>
      </c>
      <c r="AA2" s="851"/>
      <c r="AB2" s="852"/>
      <c r="AC2" s="859" t="str">
        <f>表紙!L15</f>
        <v>VKZ340100</v>
      </c>
      <c r="AD2" s="860"/>
      <c r="AE2" s="860"/>
      <c r="AF2" s="860"/>
      <c r="AG2" s="860"/>
      <c r="AH2" s="860"/>
      <c r="AI2" s="861"/>
      <c r="AJ2" s="868" t="str">
        <f>表紙!E16</f>
        <v>機能名</v>
      </c>
      <c r="AK2" s="851"/>
      <c r="AL2" s="852"/>
      <c r="AM2" s="859" t="str">
        <f>表紙!L16</f>
        <v>元帳データ集計</v>
      </c>
      <c r="AN2" s="860"/>
      <c r="AO2" s="860"/>
      <c r="AP2" s="860"/>
      <c r="AQ2" s="860"/>
      <c r="AR2" s="860"/>
      <c r="AS2" s="874"/>
      <c r="AT2" s="5"/>
    </row>
    <row r="3" spans="2:46" s="3" customFormat="1" ht="15.75">
      <c r="O3" s="853" t="str">
        <f>表紙!E13</f>
        <v>サブシステムID</v>
      </c>
      <c r="P3" s="854"/>
      <c r="Q3" s="855"/>
      <c r="R3" s="862" t="str">
        <f>表紙!L13</f>
        <v>AL</v>
      </c>
      <c r="S3" s="863"/>
      <c r="T3" s="863"/>
      <c r="U3" s="863"/>
      <c r="V3" s="863"/>
      <c r="W3" s="863"/>
      <c r="X3" s="863"/>
      <c r="Y3" s="864"/>
      <c r="Z3" s="869" t="str">
        <f>表紙!E18</f>
        <v>作成年月日</v>
      </c>
      <c r="AA3" s="854"/>
      <c r="AB3" s="855"/>
      <c r="AC3" s="875">
        <f>表紙!L18</f>
        <v>42562</v>
      </c>
      <c r="AD3" s="876"/>
      <c r="AE3" s="876"/>
      <c r="AF3" s="876"/>
      <c r="AG3" s="876"/>
      <c r="AH3" s="876"/>
      <c r="AI3" s="877"/>
      <c r="AJ3" s="869" t="str">
        <f>表紙!E19</f>
        <v>作成者</v>
      </c>
      <c r="AK3" s="854"/>
      <c r="AL3" s="855"/>
      <c r="AM3" s="862" t="str">
        <f>表紙!L19</f>
        <v>宇野 淳</v>
      </c>
      <c r="AN3" s="863"/>
      <c r="AO3" s="863"/>
      <c r="AP3" s="863"/>
      <c r="AQ3" s="863"/>
      <c r="AR3" s="863"/>
      <c r="AS3" s="872"/>
      <c r="AT3" s="5"/>
    </row>
    <row r="4" spans="2:46" s="3" customFormat="1" thickBot="1">
      <c r="O4" s="856" t="str">
        <f>表紙!E14</f>
        <v>サブシステム名</v>
      </c>
      <c r="P4" s="857"/>
      <c r="Q4" s="858"/>
      <c r="R4" s="865" t="str">
        <f>表紙!L14</f>
        <v>VKZ</v>
      </c>
      <c r="S4" s="866"/>
      <c r="T4" s="866"/>
      <c r="U4" s="866"/>
      <c r="V4" s="866"/>
      <c r="W4" s="866"/>
      <c r="X4" s="866"/>
      <c r="Y4" s="867"/>
      <c r="Z4" s="870" t="str">
        <f>表紙!E20</f>
        <v>最終更新年月日</v>
      </c>
      <c r="AA4" s="857"/>
      <c r="AB4" s="858"/>
      <c r="AC4" s="878">
        <f>表紙!L20</f>
        <v>42655</v>
      </c>
      <c r="AD4" s="879"/>
      <c r="AE4" s="879"/>
      <c r="AF4" s="879"/>
      <c r="AG4" s="879"/>
      <c r="AH4" s="879"/>
      <c r="AI4" s="880"/>
      <c r="AJ4" s="870" t="str">
        <f>表紙!E21</f>
        <v>最終更新者</v>
      </c>
      <c r="AK4" s="857"/>
      <c r="AL4" s="858"/>
      <c r="AM4" s="865" t="str">
        <f>表紙!L21</f>
        <v>宇野 淳</v>
      </c>
      <c r="AN4" s="866"/>
      <c r="AO4" s="866"/>
      <c r="AP4" s="866"/>
      <c r="AQ4" s="866"/>
      <c r="AR4" s="866"/>
      <c r="AS4" s="871"/>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178</v>
      </c>
      <c r="I7" s="929" t="s">
        <v>3165</v>
      </c>
      <c r="J7" s="929"/>
      <c r="K7" s="929"/>
      <c r="L7" s="929"/>
      <c r="M7" s="929"/>
      <c r="N7" s="929"/>
      <c r="O7" s="929"/>
      <c r="P7" s="929"/>
      <c r="Q7" s="929" t="s">
        <v>2015</v>
      </c>
      <c r="R7" s="929"/>
      <c r="S7" s="929"/>
      <c r="T7" s="929"/>
      <c r="U7" s="929"/>
      <c r="V7" s="929"/>
      <c r="W7" s="929"/>
      <c r="X7" s="929"/>
      <c r="Y7" s="929"/>
      <c r="AO7" s="4"/>
      <c r="AP7" s="4"/>
      <c r="AQ7" s="4"/>
      <c r="AR7" s="4"/>
      <c r="AS7" s="5"/>
      <c r="AT7" s="5"/>
    </row>
    <row r="8" spans="2:46" s="3" customFormat="1">
      <c r="B8" s="66" t="s">
        <v>1363</v>
      </c>
      <c r="I8" s="929" t="str">
        <f>"I"&amp;I7</f>
        <v>ILedgerPlSumStoreLogic</v>
      </c>
      <c r="J8" s="929"/>
      <c r="K8" s="929"/>
      <c r="L8" s="929"/>
      <c r="M8" s="929"/>
      <c r="N8" s="929"/>
      <c r="O8" s="929"/>
      <c r="P8" s="929"/>
      <c r="AO8" s="4"/>
      <c r="AP8" s="4"/>
      <c r="AQ8" s="4"/>
      <c r="AR8" s="4"/>
      <c r="AS8" s="5"/>
      <c r="AT8" s="5"/>
    </row>
    <row r="9" spans="2:46" s="3" customFormat="1">
      <c r="B9" s="66" t="s">
        <v>1364</v>
      </c>
      <c r="I9" s="929" t="s">
        <v>1612</v>
      </c>
      <c r="J9" s="929"/>
      <c r="K9" s="929"/>
      <c r="L9" s="929"/>
      <c r="M9" s="929"/>
      <c r="N9" s="929"/>
      <c r="O9" s="929"/>
      <c r="P9" s="929"/>
      <c r="Q9" s="929" t="s">
        <v>1611</v>
      </c>
      <c r="R9" s="929"/>
      <c r="S9" s="929"/>
      <c r="T9" s="929"/>
      <c r="U9" s="929"/>
      <c r="V9" s="929"/>
      <c r="W9" s="929"/>
      <c r="X9" s="929"/>
      <c r="Y9" s="929"/>
      <c r="AO9" s="4"/>
      <c r="AP9" s="4"/>
      <c r="AQ9" s="4"/>
      <c r="AR9" s="4"/>
      <c r="AS9" s="5"/>
      <c r="AT9" s="5"/>
    </row>
    <row r="10" spans="2:46" s="3" customFormat="1" ht="15.75">
      <c r="AO10" s="4"/>
      <c r="AP10" s="4"/>
      <c r="AQ10" s="4"/>
      <c r="AR10" s="4"/>
      <c r="AS10" s="5"/>
      <c r="AT10" s="5"/>
    </row>
    <row r="11" spans="2:46" s="3" customFormat="1" ht="15.75">
      <c r="AO11" s="4"/>
      <c r="AP11" s="4"/>
      <c r="AQ11" s="4"/>
      <c r="AR11" s="4"/>
      <c r="AS11" s="5"/>
      <c r="AT11" s="5"/>
    </row>
    <row r="12" spans="2:46" s="3" customFormat="1">
      <c r="B12" s="66" t="s">
        <v>22</v>
      </c>
      <c r="AO12" s="4"/>
      <c r="AP12" s="4"/>
      <c r="AQ12" s="4"/>
      <c r="AR12" s="4"/>
      <c r="AS12" s="5"/>
      <c r="AT12" s="5"/>
    </row>
    <row r="13" spans="2:46" s="3" customFormat="1" ht="15.75">
      <c r="AO13" s="4"/>
      <c r="AP13" s="4"/>
      <c r="AQ13" s="4"/>
      <c r="AR13" s="4"/>
      <c r="AS13" s="5"/>
      <c r="AT13" s="5"/>
    </row>
    <row r="14" spans="2:46" s="3" customFormat="1" ht="15.75">
      <c r="C14" s="17" t="s">
        <v>1731</v>
      </c>
      <c r="AO14" s="4"/>
      <c r="AP14" s="4"/>
      <c r="AQ14" s="4"/>
      <c r="AR14" s="4"/>
      <c r="AS14" s="5"/>
      <c r="AT14" s="5"/>
    </row>
    <row r="15" spans="2:46" s="3" customFormat="1" ht="15.75">
      <c r="AO15" s="4"/>
      <c r="AP15" s="4"/>
      <c r="AQ15" s="4"/>
      <c r="AR15" s="4"/>
      <c r="AS15" s="5"/>
      <c r="AT15" s="5"/>
    </row>
    <row r="16" spans="2:46" s="3" customFormat="1" ht="15.7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420" t="s">
        <v>92</v>
      </c>
      <c r="D19" s="922" t="s">
        <v>87</v>
      </c>
      <c r="E19" s="923"/>
      <c r="F19" s="923"/>
      <c r="G19" s="923"/>
      <c r="H19" s="923"/>
      <c r="I19" s="923"/>
      <c r="J19" s="923"/>
      <c r="K19" s="924"/>
      <c r="L19" s="925" t="s">
        <v>88</v>
      </c>
      <c r="M19" s="926"/>
      <c r="N19" s="926"/>
      <c r="O19" s="926"/>
      <c r="P19" s="926"/>
      <c r="Q19" s="926"/>
      <c r="R19" s="926"/>
      <c r="S19" s="927"/>
      <c r="T19" s="922" t="s">
        <v>95</v>
      </c>
      <c r="U19" s="923"/>
      <c r="V19" s="923"/>
      <c r="W19" s="923"/>
      <c r="X19" s="923"/>
      <c r="Y19" s="923"/>
      <c r="Z19" s="923"/>
      <c r="AA19" s="924"/>
      <c r="AB19" s="925" t="s">
        <v>107</v>
      </c>
      <c r="AC19" s="926"/>
      <c r="AD19" s="925" t="s">
        <v>96</v>
      </c>
      <c r="AE19" s="926"/>
      <c r="AF19" s="926"/>
      <c r="AG19" s="926"/>
      <c r="AH19" s="926"/>
      <c r="AI19" s="926"/>
      <c r="AJ19" s="926"/>
      <c r="AK19" s="926"/>
      <c r="AL19" s="926"/>
      <c r="AM19" s="926"/>
      <c r="AN19" s="926"/>
      <c r="AO19" s="926"/>
      <c r="AP19" s="926"/>
      <c r="AQ19" s="926"/>
      <c r="AR19" s="926"/>
      <c r="AS19" s="926"/>
      <c r="AT19" s="926"/>
      <c r="AU19" s="927"/>
      <c r="AV19" s="925" t="s">
        <v>30</v>
      </c>
      <c r="AW19" s="926"/>
      <c r="AX19" s="926"/>
      <c r="AY19" s="926"/>
      <c r="AZ19" s="926"/>
      <c r="BA19" s="926"/>
      <c r="BB19" s="926"/>
      <c r="BC19" s="926"/>
      <c r="BD19" s="926"/>
      <c r="BE19" s="926"/>
      <c r="BF19" s="926"/>
      <c r="BG19" s="926"/>
      <c r="BH19" s="926"/>
      <c r="BI19" s="926"/>
      <c r="BJ19" s="926"/>
      <c r="BK19" s="926"/>
      <c r="BL19" s="926"/>
      <c r="BM19" s="927"/>
      <c r="BN19" s="16"/>
      <c r="BO19" s="16"/>
      <c r="BP19" s="16"/>
      <c r="BQ19" s="16"/>
      <c r="BR19" s="16"/>
      <c r="BS19" s="16"/>
      <c r="BT19" s="16"/>
      <c r="BU19" s="16"/>
      <c r="BV19" s="16"/>
      <c r="BW19" s="16"/>
      <c r="BX19" s="16"/>
      <c r="BY19" s="16"/>
      <c r="BZ19" s="16"/>
      <c r="CA19" s="16"/>
      <c r="CB19" s="16"/>
      <c r="CC19" s="16"/>
    </row>
    <row r="20" spans="2:81" s="14" customFormat="1" ht="12.6" customHeight="1">
      <c r="B20" s="17"/>
      <c r="C20" s="421">
        <v>1</v>
      </c>
      <c r="D20" s="928" t="s">
        <v>350</v>
      </c>
      <c r="E20" s="928"/>
      <c r="F20" s="928"/>
      <c r="G20" s="928"/>
      <c r="H20" s="928"/>
      <c r="I20" s="928"/>
      <c r="J20" s="928"/>
      <c r="K20" s="928"/>
      <c r="L20" s="928" t="s">
        <v>351</v>
      </c>
      <c r="M20" s="928"/>
      <c r="N20" s="928"/>
      <c r="O20" s="928"/>
      <c r="P20" s="928"/>
      <c r="Q20" s="928"/>
      <c r="R20" s="928"/>
      <c r="S20" s="928"/>
      <c r="T20" s="928" t="s">
        <v>352</v>
      </c>
      <c r="U20" s="928"/>
      <c r="V20" s="928"/>
      <c r="W20" s="928"/>
      <c r="X20" s="928"/>
      <c r="Y20" s="928"/>
      <c r="Z20" s="928"/>
      <c r="AA20" s="928"/>
      <c r="AB20" s="912"/>
      <c r="AC20" s="921"/>
      <c r="AD20" s="928" t="s">
        <v>353</v>
      </c>
      <c r="AE20" s="928"/>
      <c r="AF20" s="928"/>
      <c r="AG20" s="928"/>
      <c r="AH20" s="928"/>
      <c r="AI20" s="928"/>
      <c r="AJ20" s="928"/>
      <c r="AK20" s="928"/>
      <c r="AL20" s="928"/>
      <c r="AM20" s="928"/>
      <c r="AN20" s="928"/>
      <c r="AO20" s="928"/>
      <c r="AP20" s="928"/>
      <c r="AQ20" s="928"/>
      <c r="AR20" s="928"/>
      <c r="AS20" s="928"/>
      <c r="AT20" s="928"/>
      <c r="AU20" s="928"/>
      <c r="AV20" s="928"/>
      <c r="AW20" s="928"/>
      <c r="AX20" s="928"/>
      <c r="AY20" s="928"/>
      <c r="AZ20" s="928"/>
      <c r="BA20" s="928"/>
      <c r="BB20" s="928"/>
      <c r="BC20" s="928"/>
      <c r="BD20" s="928"/>
      <c r="BE20" s="928"/>
      <c r="BF20" s="928"/>
      <c r="BG20" s="928"/>
      <c r="BH20" s="928"/>
      <c r="BI20" s="928"/>
      <c r="BJ20" s="928"/>
      <c r="BK20" s="928"/>
      <c r="BL20" s="928"/>
      <c r="BM20" s="928"/>
      <c r="BN20" s="16"/>
      <c r="BO20" s="16"/>
      <c r="BP20" s="16"/>
      <c r="BQ20" s="16"/>
      <c r="BR20" s="16"/>
      <c r="BS20" s="16"/>
      <c r="BT20" s="16"/>
      <c r="BU20" s="16"/>
      <c r="BV20" s="16"/>
      <c r="BW20" s="16"/>
      <c r="BX20" s="16"/>
      <c r="BY20" s="16"/>
      <c r="BZ20" s="16"/>
      <c r="CA20" s="16"/>
      <c r="CB20" s="16"/>
      <c r="CC20" s="16"/>
    </row>
    <row r="21" spans="2:81" s="14" customFormat="1" ht="12.6" customHeight="1">
      <c r="B21" s="17"/>
      <c r="C21" s="421">
        <v>2</v>
      </c>
      <c r="D21" s="928" t="s">
        <v>354</v>
      </c>
      <c r="E21" s="928"/>
      <c r="F21" s="928"/>
      <c r="G21" s="928"/>
      <c r="H21" s="928"/>
      <c r="I21" s="928"/>
      <c r="J21" s="928"/>
      <c r="K21" s="928"/>
      <c r="L21" s="928" t="s">
        <v>355</v>
      </c>
      <c r="M21" s="928"/>
      <c r="N21" s="928"/>
      <c r="O21" s="928"/>
      <c r="P21" s="928"/>
      <c r="Q21" s="928"/>
      <c r="R21" s="928"/>
      <c r="S21" s="928"/>
      <c r="T21" s="928" t="s">
        <v>125</v>
      </c>
      <c r="U21" s="928"/>
      <c r="V21" s="928"/>
      <c r="W21" s="928"/>
      <c r="X21" s="928"/>
      <c r="Y21" s="928"/>
      <c r="Z21" s="928"/>
      <c r="AA21" s="928"/>
      <c r="AB21" s="912"/>
      <c r="AC21" s="921"/>
      <c r="AD21" s="928" t="s">
        <v>357</v>
      </c>
      <c r="AE21" s="928"/>
      <c r="AF21" s="928"/>
      <c r="AG21" s="928"/>
      <c r="AH21" s="928"/>
      <c r="AI21" s="928"/>
      <c r="AJ21" s="928"/>
      <c r="AK21" s="928"/>
      <c r="AL21" s="928"/>
      <c r="AM21" s="928"/>
      <c r="AN21" s="928"/>
      <c r="AO21" s="928"/>
      <c r="AP21" s="928"/>
      <c r="AQ21" s="928"/>
      <c r="AR21" s="928"/>
      <c r="AS21" s="928"/>
      <c r="AT21" s="928"/>
      <c r="AU21" s="928"/>
      <c r="AV21" s="928"/>
      <c r="AW21" s="928"/>
      <c r="AX21" s="928"/>
      <c r="AY21" s="928"/>
      <c r="AZ21" s="928"/>
      <c r="BA21" s="928"/>
      <c r="BB21" s="928"/>
      <c r="BC21" s="928"/>
      <c r="BD21" s="928"/>
      <c r="BE21" s="928"/>
      <c r="BF21" s="928"/>
      <c r="BG21" s="928"/>
      <c r="BH21" s="928"/>
      <c r="BI21" s="928"/>
      <c r="BJ21" s="928"/>
      <c r="BK21" s="928"/>
      <c r="BL21" s="928"/>
      <c r="BM21" s="928"/>
      <c r="BN21" s="16"/>
      <c r="BO21" s="16"/>
      <c r="BP21" s="16"/>
      <c r="BQ21" s="16"/>
      <c r="BR21" s="16"/>
      <c r="BS21" s="16"/>
      <c r="BT21" s="16"/>
      <c r="BU21" s="16"/>
      <c r="BV21" s="16"/>
      <c r="BW21" s="16"/>
      <c r="BX21" s="16"/>
      <c r="BY21" s="16"/>
      <c r="BZ21" s="16"/>
      <c r="CA21" s="16"/>
      <c r="CB21" s="16"/>
      <c r="CC21" s="16"/>
    </row>
    <row r="22" spans="2:81" s="14" customFormat="1" ht="12.6" customHeight="1">
      <c r="B22" s="17"/>
      <c r="C22" s="421">
        <v>3</v>
      </c>
      <c r="D22" s="928" t="s">
        <v>358</v>
      </c>
      <c r="E22" s="928"/>
      <c r="F22" s="928"/>
      <c r="G22" s="928"/>
      <c r="H22" s="928"/>
      <c r="I22" s="928"/>
      <c r="J22" s="928"/>
      <c r="K22" s="928"/>
      <c r="L22" s="928" t="s">
        <v>359</v>
      </c>
      <c r="M22" s="928"/>
      <c r="N22" s="928"/>
      <c r="O22" s="928"/>
      <c r="P22" s="928"/>
      <c r="Q22" s="928"/>
      <c r="R22" s="928"/>
      <c r="S22" s="928"/>
      <c r="T22" s="928" t="s">
        <v>360</v>
      </c>
      <c r="U22" s="928"/>
      <c r="V22" s="928"/>
      <c r="W22" s="928"/>
      <c r="X22" s="928"/>
      <c r="Y22" s="928"/>
      <c r="Z22" s="928"/>
      <c r="AA22" s="928"/>
      <c r="AB22" s="912"/>
      <c r="AC22" s="921"/>
      <c r="AD22" s="928" t="s">
        <v>361</v>
      </c>
      <c r="AE22" s="928"/>
      <c r="AF22" s="928"/>
      <c r="AG22" s="928"/>
      <c r="AH22" s="928"/>
      <c r="AI22" s="928"/>
      <c r="AJ22" s="928"/>
      <c r="AK22" s="928"/>
      <c r="AL22" s="928"/>
      <c r="AM22" s="928"/>
      <c r="AN22" s="928"/>
      <c r="AO22" s="928"/>
      <c r="AP22" s="928"/>
      <c r="AQ22" s="928"/>
      <c r="AR22" s="928"/>
      <c r="AS22" s="928"/>
      <c r="AT22" s="928"/>
      <c r="AU22" s="928"/>
      <c r="AV22" s="928"/>
      <c r="AW22" s="928"/>
      <c r="AX22" s="928"/>
      <c r="AY22" s="928"/>
      <c r="AZ22" s="928"/>
      <c r="BA22" s="928"/>
      <c r="BB22" s="928"/>
      <c r="BC22" s="928"/>
      <c r="BD22" s="928"/>
      <c r="BE22" s="928"/>
      <c r="BF22" s="928"/>
      <c r="BG22" s="928"/>
      <c r="BH22" s="928"/>
      <c r="BI22" s="928"/>
      <c r="BJ22" s="928"/>
      <c r="BK22" s="928"/>
      <c r="BL22" s="928"/>
      <c r="BM22" s="928"/>
      <c r="BN22" s="16"/>
      <c r="BO22" s="16"/>
      <c r="BP22" s="16"/>
      <c r="BQ22" s="16"/>
      <c r="BR22" s="16"/>
      <c r="BS22" s="16"/>
      <c r="BT22" s="16"/>
      <c r="BU22" s="16"/>
      <c r="BV22" s="16"/>
      <c r="BW22" s="16"/>
      <c r="BX22" s="16"/>
      <c r="BY22" s="16"/>
      <c r="BZ22" s="16"/>
      <c r="CA22" s="16"/>
      <c r="CB22" s="16"/>
      <c r="CC22" s="16"/>
    </row>
    <row r="23" spans="2:81" s="14" customFormat="1" ht="12.6" customHeight="1">
      <c r="B23" s="17"/>
      <c r="C23" s="421">
        <v>4</v>
      </c>
      <c r="D23" s="928" t="s">
        <v>198</v>
      </c>
      <c r="E23" s="928" t="s">
        <v>112</v>
      </c>
      <c r="F23" s="928" t="s">
        <v>112</v>
      </c>
      <c r="G23" s="928" t="s">
        <v>112</v>
      </c>
      <c r="H23" s="928" t="s">
        <v>112</v>
      </c>
      <c r="I23" s="928" t="s">
        <v>112</v>
      </c>
      <c r="J23" s="928" t="s">
        <v>112</v>
      </c>
      <c r="K23" s="928" t="s">
        <v>112</v>
      </c>
      <c r="L23" s="928" t="s">
        <v>1578</v>
      </c>
      <c r="M23" s="928" t="s">
        <v>113</v>
      </c>
      <c r="N23" s="928" t="s">
        <v>113</v>
      </c>
      <c r="O23" s="928" t="s">
        <v>113</v>
      </c>
      <c r="P23" s="928" t="s">
        <v>113</v>
      </c>
      <c r="Q23" s="928" t="s">
        <v>113</v>
      </c>
      <c r="R23" s="928" t="s">
        <v>113</v>
      </c>
      <c r="S23" s="928" t="s">
        <v>113</v>
      </c>
      <c r="T23" s="928" t="s">
        <v>112</v>
      </c>
      <c r="U23" s="928" t="s">
        <v>112</v>
      </c>
      <c r="V23" s="928" t="s">
        <v>112</v>
      </c>
      <c r="W23" s="928" t="s">
        <v>112</v>
      </c>
      <c r="X23" s="928" t="s">
        <v>112</v>
      </c>
      <c r="Y23" s="928" t="s">
        <v>112</v>
      </c>
      <c r="Z23" s="928" t="s">
        <v>112</v>
      </c>
      <c r="AA23" s="928" t="s">
        <v>112</v>
      </c>
      <c r="AB23" s="912"/>
      <c r="AC23" s="921"/>
      <c r="AD23" s="928" t="s">
        <v>194</v>
      </c>
      <c r="AE23" s="928"/>
      <c r="AF23" s="928"/>
      <c r="AG23" s="928"/>
      <c r="AH23" s="928"/>
      <c r="AI23" s="928"/>
      <c r="AJ23" s="928"/>
      <c r="AK23" s="928"/>
      <c r="AL23" s="928"/>
      <c r="AM23" s="928"/>
      <c r="AN23" s="928"/>
      <c r="AO23" s="928"/>
      <c r="AP23" s="928"/>
      <c r="AQ23" s="928"/>
      <c r="AR23" s="928"/>
      <c r="AS23" s="928"/>
      <c r="AT23" s="928"/>
      <c r="AU23" s="928"/>
      <c r="AV23" s="930"/>
      <c r="AW23" s="930"/>
      <c r="AX23" s="930"/>
      <c r="AY23" s="930"/>
      <c r="AZ23" s="930"/>
      <c r="BA23" s="930"/>
      <c r="BB23" s="930"/>
      <c r="BC23" s="930"/>
      <c r="BD23" s="930"/>
      <c r="BE23" s="930"/>
      <c r="BF23" s="930"/>
      <c r="BG23" s="930"/>
      <c r="BH23" s="930"/>
      <c r="BI23" s="930"/>
      <c r="BJ23" s="930"/>
      <c r="BK23" s="930"/>
      <c r="BL23" s="930"/>
      <c r="BM23" s="930"/>
      <c r="BN23" s="16"/>
      <c r="BO23" s="16"/>
      <c r="BP23" s="16"/>
      <c r="BQ23" s="16"/>
      <c r="BR23" s="16"/>
      <c r="BS23" s="16"/>
      <c r="BT23" s="16"/>
      <c r="BU23" s="16"/>
      <c r="BV23" s="16"/>
      <c r="BW23" s="16"/>
      <c r="BX23" s="16"/>
      <c r="BY23" s="16"/>
      <c r="BZ23" s="16"/>
      <c r="CA23" s="16"/>
      <c r="CB23" s="16"/>
      <c r="CC23" s="16"/>
    </row>
    <row r="24" spans="2:81" s="15" customFormat="1" ht="12.6" customHeight="1">
      <c r="B24" s="7"/>
      <c r="C24" s="421">
        <v>5</v>
      </c>
      <c r="D24" s="928" t="s">
        <v>197</v>
      </c>
      <c r="E24" s="928"/>
      <c r="F24" s="928"/>
      <c r="G24" s="928"/>
      <c r="H24" s="928"/>
      <c r="I24" s="928"/>
      <c r="J24" s="928"/>
      <c r="K24" s="928"/>
      <c r="L24" s="928" t="s">
        <v>195</v>
      </c>
      <c r="M24" s="928"/>
      <c r="N24" s="928"/>
      <c r="O24" s="928"/>
      <c r="P24" s="928"/>
      <c r="Q24" s="928"/>
      <c r="R24" s="928"/>
      <c r="S24" s="928"/>
      <c r="T24" s="928" t="s">
        <v>190</v>
      </c>
      <c r="U24" s="928"/>
      <c r="V24" s="928"/>
      <c r="W24" s="928"/>
      <c r="X24" s="928"/>
      <c r="Y24" s="928"/>
      <c r="Z24" s="928"/>
      <c r="AA24" s="928"/>
      <c r="AB24" s="912"/>
      <c r="AC24" s="921"/>
      <c r="AD24" s="928" t="s">
        <v>1254</v>
      </c>
      <c r="AE24" s="928"/>
      <c r="AF24" s="928"/>
      <c r="AG24" s="928"/>
      <c r="AH24" s="928"/>
      <c r="AI24" s="928"/>
      <c r="AJ24" s="928"/>
      <c r="AK24" s="928"/>
      <c r="AL24" s="928"/>
      <c r="AM24" s="928"/>
      <c r="AN24" s="928"/>
      <c r="AO24" s="928"/>
      <c r="AP24" s="928"/>
      <c r="AQ24" s="928"/>
      <c r="AR24" s="928"/>
      <c r="AS24" s="928"/>
      <c r="AT24" s="928"/>
      <c r="AU24" s="928"/>
      <c r="AV24" s="928"/>
      <c r="AW24" s="928"/>
      <c r="AX24" s="928"/>
      <c r="AY24" s="928"/>
      <c r="AZ24" s="928"/>
      <c r="BA24" s="928"/>
      <c r="BB24" s="928"/>
      <c r="BC24" s="928"/>
      <c r="BD24" s="928"/>
      <c r="BE24" s="928"/>
      <c r="BF24" s="928"/>
      <c r="BG24" s="928"/>
      <c r="BH24" s="928"/>
      <c r="BI24" s="928"/>
      <c r="BJ24" s="928"/>
      <c r="BK24" s="928"/>
      <c r="BL24" s="928"/>
      <c r="BM24" s="928"/>
      <c r="BN24" s="16"/>
      <c r="BO24" s="16"/>
      <c r="BP24" s="16"/>
      <c r="BQ24" s="16"/>
      <c r="BR24" s="16"/>
      <c r="BS24" s="16"/>
      <c r="BT24" s="16"/>
      <c r="BU24" s="16"/>
      <c r="BV24" s="16"/>
      <c r="BW24" s="16"/>
      <c r="BX24" s="16"/>
      <c r="BY24" s="16"/>
      <c r="BZ24" s="16"/>
      <c r="CA24" s="16"/>
      <c r="CB24" s="16"/>
      <c r="CC24" s="16"/>
    </row>
    <row r="27" spans="2:81" ht="16.5" customHeight="1">
      <c r="B27" s="65" t="s">
        <v>91</v>
      </c>
    </row>
    <row r="29" spans="2:81" s="31" customFormat="1" ht="15" customHeight="1">
      <c r="B29" s="17"/>
      <c r="C29" s="420" t="s">
        <v>92</v>
      </c>
      <c r="D29" s="922" t="s">
        <v>87</v>
      </c>
      <c r="E29" s="923"/>
      <c r="F29" s="923"/>
      <c r="G29" s="923"/>
      <c r="H29" s="923"/>
      <c r="I29" s="923"/>
      <c r="J29" s="923"/>
      <c r="K29" s="924"/>
      <c r="L29" s="925" t="s">
        <v>88</v>
      </c>
      <c r="M29" s="926"/>
      <c r="N29" s="926"/>
      <c r="O29" s="926"/>
      <c r="P29" s="926"/>
      <c r="Q29" s="926"/>
      <c r="R29" s="926"/>
      <c r="S29" s="927"/>
      <c r="T29" s="922" t="s">
        <v>95</v>
      </c>
      <c r="U29" s="923"/>
      <c r="V29" s="923"/>
      <c r="W29" s="923"/>
      <c r="X29" s="923"/>
      <c r="Y29" s="923"/>
      <c r="Z29" s="923"/>
      <c r="AA29" s="924"/>
      <c r="AB29" s="925" t="s">
        <v>107</v>
      </c>
      <c r="AC29" s="926"/>
      <c r="AD29" s="925" t="s">
        <v>96</v>
      </c>
      <c r="AE29" s="926"/>
      <c r="AF29" s="926"/>
      <c r="AG29" s="926"/>
      <c r="AH29" s="926"/>
      <c r="AI29" s="926"/>
      <c r="AJ29" s="926"/>
      <c r="AK29" s="926"/>
      <c r="AL29" s="926"/>
      <c r="AM29" s="926"/>
      <c r="AN29" s="926"/>
      <c r="AO29" s="926"/>
      <c r="AP29" s="926"/>
      <c r="AQ29" s="926"/>
      <c r="AR29" s="926"/>
      <c r="AS29" s="926"/>
      <c r="AT29" s="926"/>
      <c r="AU29" s="927"/>
      <c r="AV29" s="925" t="s">
        <v>30</v>
      </c>
      <c r="AW29" s="926"/>
      <c r="AX29" s="926"/>
      <c r="AY29" s="926"/>
      <c r="AZ29" s="926"/>
      <c r="BA29" s="926"/>
      <c r="BB29" s="926"/>
      <c r="BC29" s="926"/>
      <c r="BD29" s="926"/>
      <c r="BE29" s="926"/>
      <c r="BF29" s="926"/>
      <c r="BG29" s="926"/>
      <c r="BH29" s="926"/>
      <c r="BI29" s="926"/>
      <c r="BJ29" s="926"/>
      <c r="BK29" s="926"/>
      <c r="BL29" s="926"/>
      <c r="BM29" s="927"/>
      <c r="BN29" s="16"/>
      <c r="BO29" s="16"/>
      <c r="BP29" s="16"/>
      <c r="BQ29" s="16"/>
      <c r="BR29" s="16"/>
      <c r="BS29" s="16"/>
      <c r="BT29" s="16"/>
      <c r="BU29" s="16"/>
      <c r="BV29" s="16"/>
      <c r="BW29" s="16"/>
      <c r="BX29" s="16"/>
      <c r="BY29" s="16"/>
      <c r="BZ29" s="16"/>
      <c r="CA29" s="16"/>
      <c r="CB29" s="16"/>
      <c r="CC29" s="16"/>
    </row>
    <row r="30" spans="2:81" s="14" customFormat="1" ht="12.6" customHeight="1">
      <c r="B30" s="17"/>
      <c r="C30" s="421">
        <v>1</v>
      </c>
      <c r="D30" s="928" t="s">
        <v>1615</v>
      </c>
      <c r="E30" s="928" t="s">
        <v>114</v>
      </c>
      <c r="F30" s="928" t="s">
        <v>114</v>
      </c>
      <c r="G30" s="928" t="s">
        <v>114</v>
      </c>
      <c r="H30" s="928" t="s">
        <v>114</v>
      </c>
      <c r="I30" s="928" t="s">
        <v>114</v>
      </c>
      <c r="J30" s="928" t="s">
        <v>114</v>
      </c>
      <c r="K30" s="928" t="s">
        <v>114</v>
      </c>
      <c r="L30" s="928" t="s">
        <v>2543</v>
      </c>
      <c r="M30" s="928" t="s">
        <v>115</v>
      </c>
      <c r="N30" s="928" t="s">
        <v>115</v>
      </c>
      <c r="O30" s="928" t="s">
        <v>115</v>
      </c>
      <c r="P30" s="928" t="s">
        <v>115</v>
      </c>
      <c r="Q30" s="928" t="s">
        <v>115</v>
      </c>
      <c r="R30" s="928" t="s">
        <v>115</v>
      </c>
      <c r="S30" s="928" t="s">
        <v>115</v>
      </c>
      <c r="T30" s="928" t="s">
        <v>1613</v>
      </c>
      <c r="U30" s="928"/>
      <c r="V30" s="928"/>
      <c r="W30" s="928"/>
      <c r="X30" s="928"/>
      <c r="Y30" s="928"/>
      <c r="Z30" s="928"/>
      <c r="AA30" s="928"/>
      <c r="AB30" s="912"/>
      <c r="AC30" s="921"/>
      <c r="AD30" s="928" t="s">
        <v>2019</v>
      </c>
      <c r="AE30" s="928"/>
      <c r="AF30" s="928"/>
      <c r="AG30" s="928"/>
      <c r="AH30" s="928"/>
      <c r="AI30" s="928"/>
      <c r="AJ30" s="928"/>
      <c r="AK30" s="928"/>
      <c r="AL30" s="928"/>
      <c r="AM30" s="928"/>
      <c r="AN30" s="928"/>
      <c r="AO30" s="928"/>
      <c r="AP30" s="928"/>
      <c r="AQ30" s="928"/>
      <c r="AR30" s="928"/>
      <c r="AS30" s="928"/>
      <c r="AT30" s="928"/>
      <c r="AU30" s="928"/>
      <c r="AV30" s="928"/>
      <c r="AW30" s="928"/>
      <c r="AX30" s="928"/>
      <c r="AY30" s="928"/>
      <c r="AZ30" s="928"/>
      <c r="BA30" s="928"/>
      <c r="BB30" s="928"/>
      <c r="BC30" s="928"/>
      <c r="BD30" s="928"/>
      <c r="BE30" s="928"/>
      <c r="BF30" s="928"/>
      <c r="BG30" s="928"/>
      <c r="BH30" s="928"/>
      <c r="BI30" s="928"/>
      <c r="BJ30" s="928"/>
      <c r="BK30" s="928"/>
      <c r="BL30" s="928"/>
      <c r="BM30" s="928"/>
      <c r="BN30" s="16"/>
      <c r="BO30" s="16"/>
      <c r="BP30" s="16"/>
      <c r="BQ30" s="16"/>
      <c r="BR30" s="16"/>
      <c r="BS30" s="16"/>
      <c r="BT30" s="16"/>
      <c r="BU30" s="16"/>
      <c r="BV30" s="16"/>
      <c r="BW30" s="16"/>
      <c r="BX30" s="16"/>
      <c r="BY30" s="16"/>
      <c r="BZ30" s="16"/>
      <c r="CA30" s="16"/>
      <c r="CB30" s="16"/>
      <c r="CC30" s="16"/>
    </row>
    <row r="33" spans="2:81" ht="16.5" customHeight="1">
      <c r="B33" s="65" t="s">
        <v>106</v>
      </c>
    </row>
    <row r="35" spans="2:81" ht="16.5" customHeight="1">
      <c r="C35" s="420" t="s">
        <v>92</v>
      </c>
      <c r="D35" s="922" t="s">
        <v>87</v>
      </c>
      <c r="E35" s="923"/>
      <c r="F35" s="923"/>
      <c r="G35" s="923"/>
      <c r="H35" s="923"/>
      <c r="I35" s="923"/>
      <c r="J35" s="923"/>
      <c r="K35" s="924"/>
      <c r="L35" s="925" t="s">
        <v>88</v>
      </c>
      <c r="M35" s="926"/>
      <c r="N35" s="926"/>
      <c r="O35" s="926"/>
      <c r="P35" s="926"/>
      <c r="Q35" s="926"/>
      <c r="R35" s="926"/>
      <c r="S35" s="927"/>
      <c r="T35" s="925" t="s">
        <v>105</v>
      </c>
      <c r="U35" s="926"/>
      <c r="V35" s="926"/>
      <c r="W35" s="926"/>
      <c r="X35" s="926"/>
      <c r="Y35" s="926"/>
      <c r="Z35" s="926"/>
      <c r="AA35" s="926"/>
      <c r="AB35" s="926"/>
      <c r="AC35" s="926"/>
      <c r="AD35" s="926"/>
      <c r="AE35" s="926"/>
      <c r="AF35" s="926"/>
      <c r="AG35" s="926"/>
      <c r="AH35" s="926"/>
      <c r="AI35" s="926"/>
      <c r="AJ35" s="926"/>
      <c r="AK35" s="926"/>
      <c r="AL35" s="926"/>
      <c r="AM35" s="926"/>
      <c r="AN35" s="926"/>
      <c r="AO35" s="926"/>
      <c r="AP35" s="926"/>
      <c r="AQ35" s="926"/>
      <c r="AR35" s="926"/>
      <c r="AS35" s="927"/>
      <c r="AT35" s="925" t="s">
        <v>30</v>
      </c>
      <c r="AU35" s="926"/>
      <c r="AV35" s="926"/>
      <c r="AW35" s="926"/>
      <c r="AX35" s="926"/>
      <c r="AY35" s="926"/>
      <c r="AZ35" s="926"/>
      <c r="BA35" s="926"/>
      <c r="BB35" s="926"/>
      <c r="BC35" s="926"/>
      <c r="BD35" s="926"/>
      <c r="BE35" s="926"/>
      <c r="BF35" s="926"/>
      <c r="BG35" s="926"/>
      <c r="BH35" s="926"/>
      <c r="BI35" s="926"/>
      <c r="BJ35" s="926"/>
      <c r="BK35" s="927"/>
    </row>
    <row r="36" spans="2:81" ht="12">
      <c r="C36" s="421"/>
      <c r="D36" s="928"/>
      <c r="E36" s="928"/>
      <c r="F36" s="928"/>
      <c r="G36" s="928"/>
      <c r="H36" s="928"/>
      <c r="I36" s="928"/>
      <c r="J36" s="928"/>
      <c r="K36" s="928"/>
      <c r="L36" s="928"/>
      <c r="M36" s="928"/>
      <c r="N36" s="928"/>
      <c r="O36" s="928"/>
      <c r="P36" s="928"/>
      <c r="Q36" s="928"/>
      <c r="R36" s="928"/>
      <c r="S36" s="928"/>
      <c r="T36" s="897"/>
      <c r="U36" s="898"/>
      <c r="V36" s="898"/>
      <c r="W36" s="898"/>
      <c r="X36" s="898"/>
      <c r="Y36" s="898"/>
      <c r="Z36" s="898"/>
      <c r="AA36" s="898"/>
      <c r="AB36" s="898"/>
      <c r="AC36" s="898"/>
      <c r="AD36" s="898"/>
      <c r="AE36" s="898"/>
      <c r="AF36" s="898"/>
      <c r="AG36" s="898"/>
      <c r="AH36" s="898"/>
      <c r="AI36" s="898"/>
      <c r="AJ36" s="898"/>
      <c r="AK36" s="898"/>
      <c r="AL36" s="898"/>
      <c r="AM36" s="898"/>
      <c r="AN36" s="898"/>
      <c r="AO36" s="898"/>
      <c r="AP36" s="898"/>
      <c r="AQ36" s="898"/>
      <c r="AR36" s="898"/>
      <c r="AS36" s="899"/>
      <c r="AT36" s="928"/>
      <c r="AU36" s="928"/>
      <c r="AV36" s="928"/>
      <c r="AW36" s="928"/>
      <c r="AX36" s="928"/>
      <c r="AY36" s="928"/>
      <c r="AZ36" s="928"/>
      <c r="BA36" s="928"/>
      <c r="BB36" s="928"/>
      <c r="BC36" s="928"/>
      <c r="BD36" s="928"/>
      <c r="BE36" s="928"/>
      <c r="BF36" s="928"/>
      <c r="BG36" s="928"/>
      <c r="BH36" s="928"/>
      <c r="BI36" s="928"/>
      <c r="BJ36" s="928"/>
      <c r="BK36" s="928"/>
    </row>
    <row r="39" spans="2:81" ht="16.5" customHeight="1">
      <c r="B39" s="65" t="s">
        <v>97</v>
      </c>
    </row>
    <row r="41" spans="2:81" ht="16.5" customHeight="1">
      <c r="C41" s="420" t="s">
        <v>92</v>
      </c>
      <c r="D41" s="903" t="s">
        <v>101</v>
      </c>
      <c r="E41" s="903"/>
      <c r="F41" s="903"/>
      <c r="G41" s="903"/>
      <c r="H41" s="903"/>
      <c r="I41" s="903"/>
      <c r="J41" s="903"/>
      <c r="K41" s="903"/>
      <c r="L41" s="903"/>
      <c r="M41" s="903"/>
      <c r="N41" s="903"/>
      <c r="O41" s="904" t="s">
        <v>98</v>
      </c>
      <c r="P41" s="904"/>
      <c r="Q41" s="904"/>
      <c r="R41" s="904"/>
      <c r="S41" s="904"/>
      <c r="T41" s="904"/>
      <c r="U41" s="904"/>
      <c r="V41" s="904"/>
      <c r="W41" s="904"/>
      <c r="X41" s="904"/>
      <c r="Y41" s="904"/>
      <c r="Z41" s="904"/>
      <c r="AA41" s="904"/>
      <c r="AB41" s="904" t="s">
        <v>99</v>
      </c>
      <c r="AC41" s="904"/>
      <c r="AD41" s="904"/>
      <c r="AE41" s="904"/>
      <c r="AF41" s="904"/>
      <c r="AG41" s="904" t="s">
        <v>100</v>
      </c>
      <c r="AH41" s="904"/>
      <c r="AI41" s="904"/>
      <c r="AJ41" s="904"/>
      <c r="AK41" s="904"/>
      <c r="AL41" s="904"/>
      <c r="AM41" s="904"/>
      <c r="AN41" s="904"/>
      <c r="AO41" s="904"/>
      <c r="AP41" s="904"/>
      <c r="AQ41" s="904"/>
      <c r="AR41" s="904"/>
      <c r="AS41" s="904"/>
      <c r="AT41" s="904"/>
      <c r="AU41" s="904"/>
      <c r="AV41" s="904"/>
      <c r="AW41" s="904"/>
      <c r="AX41" s="904"/>
      <c r="AY41" s="904"/>
      <c r="AZ41" s="904"/>
      <c r="BA41" s="904"/>
      <c r="BB41" s="904"/>
      <c r="BC41" s="904"/>
      <c r="BD41" s="904"/>
      <c r="BE41" s="904"/>
      <c r="BF41" s="904"/>
      <c r="BG41" s="904"/>
      <c r="BH41" s="904"/>
      <c r="BI41" s="904"/>
      <c r="BJ41" s="904"/>
      <c r="BK41" s="904"/>
    </row>
    <row r="42" spans="2:81" s="14" customFormat="1" ht="12.6" customHeight="1">
      <c r="B42" s="17"/>
      <c r="C42" s="421"/>
      <c r="D42" s="897"/>
      <c r="E42" s="898"/>
      <c r="F42" s="898"/>
      <c r="G42" s="898"/>
      <c r="H42" s="898"/>
      <c r="I42" s="898"/>
      <c r="J42" s="898"/>
      <c r="K42" s="898"/>
      <c r="L42" s="898"/>
      <c r="M42" s="898"/>
      <c r="N42" s="899"/>
      <c r="O42" s="897"/>
      <c r="P42" s="898"/>
      <c r="Q42" s="898"/>
      <c r="R42" s="898"/>
      <c r="S42" s="898"/>
      <c r="T42" s="898"/>
      <c r="U42" s="898"/>
      <c r="V42" s="898"/>
      <c r="W42" s="898"/>
      <c r="X42" s="898"/>
      <c r="Y42" s="898"/>
      <c r="Z42" s="898"/>
      <c r="AA42" s="899"/>
      <c r="AB42" s="897"/>
      <c r="AC42" s="898"/>
      <c r="AD42" s="898"/>
      <c r="AE42" s="898"/>
      <c r="AF42" s="899"/>
      <c r="AG42" s="897"/>
      <c r="AH42" s="898"/>
      <c r="AI42" s="898"/>
      <c r="AJ42" s="898"/>
      <c r="AK42" s="898"/>
      <c r="AL42" s="898"/>
      <c r="AM42" s="898"/>
      <c r="AN42" s="898"/>
      <c r="AO42" s="898"/>
      <c r="AP42" s="898"/>
      <c r="AQ42" s="898"/>
      <c r="AR42" s="898"/>
      <c r="AS42" s="898"/>
      <c r="AT42" s="898"/>
      <c r="AU42" s="898"/>
      <c r="AV42" s="898"/>
      <c r="AW42" s="898"/>
      <c r="AX42" s="898"/>
      <c r="AY42" s="898"/>
      <c r="AZ42" s="898"/>
      <c r="BA42" s="898"/>
      <c r="BB42" s="898"/>
      <c r="BC42" s="898"/>
      <c r="BD42" s="898"/>
      <c r="BE42" s="898"/>
      <c r="BF42" s="898"/>
      <c r="BG42" s="898"/>
      <c r="BH42" s="898"/>
      <c r="BI42" s="898"/>
      <c r="BJ42" s="898"/>
      <c r="BK42" s="899"/>
      <c r="BL42" s="16"/>
      <c r="BM42" s="16"/>
      <c r="BN42" s="16"/>
      <c r="BO42" s="16"/>
      <c r="BP42" s="16"/>
      <c r="BQ42" s="16"/>
      <c r="BR42" s="16"/>
      <c r="BS42" s="16"/>
      <c r="BT42" s="16"/>
      <c r="BU42" s="16"/>
      <c r="BV42" s="16"/>
      <c r="BW42" s="16"/>
      <c r="BX42" s="16"/>
      <c r="BY42" s="16"/>
      <c r="BZ42" s="16"/>
      <c r="CA42" s="16"/>
      <c r="CB42" s="16"/>
      <c r="CC42" s="16"/>
    </row>
    <row r="45" spans="2:81" s="17" customFormat="1" ht="16.5" customHeight="1">
      <c r="B45" s="65" t="s">
        <v>103</v>
      </c>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row>
    <row r="47" spans="2:81" ht="16.5" customHeight="1">
      <c r="C47" s="17" t="s">
        <v>1617</v>
      </c>
    </row>
    <row r="49" spans="3:68" ht="16.5" customHeight="1">
      <c r="C49" s="17" t="s">
        <v>2206</v>
      </c>
    </row>
    <row r="50" spans="3:68" ht="16.5" customHeight="1">
      <c r="D50" s="17" t="s">
        <v>3168</v>
      </c>
    </row>
    <row r="51" spans="3:68" ht="17.25" customHeight="1">
      <c r="D51" s="903" t="s">
        <v>27</v>
      </c>
      <c r="E51" s="903"/>
      <c r="F51" s="903"/>
      <c r="G51" s="903"/>
      <c r="H51" s="903"/>
      <c r="I51" s="903"/>
      <c r="J51" s="903"/>
      <c r="K51" s="903" t="s">
        <v>29</v>
      </c>
      <c r="L51" s="903"/>
      <c r="M51" s="903"/>
      <c r="N51" s="903"/>
      <c r="O51" s="903"/>
      <c r="P51" s="903"/>
      <c r="Q51" s="903"/>
      <c r="R51" s="903" t="s">
        <v>1260</v>
      </c>
      <c r="S51" s="903"/>
      <c r="T51" s="922" t="s">
        <v>1241</v>
      </c>
      <c r="U51" s="923"/>
      <c r="V51" s="923"/>
      <c r="W51" s="923"/>
      <c r="X51" s="924"/>
      <c r="Y51" s="922" t="s">
        <v>30</v>
      </c>
      <c r="Z51" s="923"/>
      <c r="AA51" s="923"/>
      <c r="AB51" s="923"/>
      <c r="AC51" s="923"/>
      <c r="AD51" s="923"/>
      <c r="AE51" s="923"/>
      <c r="AF51" s="923"/>
      <c r="AG51" s="923"/>
      <c r="AH51" s="923"/>
      <c r="AI51" s="923"/>
      <c r="AJ51" s="923"/>
      <c r="AK51" s="923"/>
      <c r="AL51" s="923"/>
      <c r="AM51" s="923"/>
      <c r="AN51" s="923"/>
      <c r="AO51" s="923"/>
      <c r="AP51" s="923"/>
      <c r="AQ51" s="924"/>
    </row>
    <row r="52" spans="3:68" ht="14.25">
      <c r="D52" s="535" t="s">
        <v>1267</v>
      </c>
      <c r="E52" s="348"/>
      <c r="F52" s="348"/>
      <c r="G52" s="348"/>
      <c r="H52" s="348"/>
      <c r="I52" s="348"/>
      <c r="J52" s="349"/>
      <c r="K52" s="535" t="s">
        <v>1271</v>
      </c>
      <c r="L52" s="348"/>
      <c r="M52" s="348"/>
      <c r="N52" s="348"/>
      <c r="O52" s="348"/>
      <c r="P52" s="348"/>
      <c r="Q52" s="349"/>
      <c r="R52" s="536"/>
      <c r="S52" s="537"/>
      <c r="T52" s="535" t="s">
        <v>1275</v>
      </c>
      <c r="U52" s="348"/>
      <c r="V52" s="348"/>
      <c r="W52" s="348"/>
      <c r="X52" s="349"/>
      <c r="Y52" s="535" t="str">
        <f>"入力パラメータの"&amp;K52</f>
        <v>入力パラメータのDBコネクションオブジェクト</v>
      </c>
      <c r="Z52" s="348"/>
      <c r="AA52" s="348"/>
      <c r="AB52" s="348"/>
      <c r="AC52" s="348"/>
      <c r="AD52" s="348"/>
      <c r="AE52" s="348"/>
      <c r="AF52" s="348"/>
      <c r="AG52" s="348"/>
      <c r="AH52" s="348"/>
      <c r="AI52" s="348"/>
      <c r="AJ52" s="348"/>
      <c r="AK52" s="348"/>
      <c r="AL52" s="348"/>
      <c r="AM52" s="348"/>
      <c r="AN52" s="348"/>
      <c r="AO52" s="348"/>
      <c r="AP52" s="348"/>
      <c r="AQ52" s="349"/>
    </row>
    <row r="53" spans="3:68" ht="14.25">
      <c r="D53" s="535" t="s">
        <v>1268</v>
      </c>
      <c r="E53" s="348"/>
      <c r="F53" s="348"/>
      <c r="G53" s="348"/>
      <c r="H53" s="348"/>
      <c r="I53" s="348"/>
      <c r="J53" s="349"/>
      <c r="K53" s="535" t="s">
        <v>1272</v>
      </c>
      <c r="L53" s="348"/>
      <c r="M53" s="348"/>
      <c r="N53" s="348"/>
      <c r="O53" s="348"/>
      <c r="P53" s="348"/>
      <c r="Q53" s="349"/>
      <c r="R53" s="536"/>
      <c r="S53" s="537"/>
      <c r="T53" s="535" t="s">
        <v>125</v>
      </c>
      <c r="U53" s="348"/>
      <c r="V53" s="348"/>
      <c r="W53" s="348"/>
      <c r="X53" s="349"/>
      <c r="Y53" s="535" t="str">
        <f t="shared" ref="Y53:Y56" si="0">"入力パラメータの"&amp;K53</f>
        <v>入力パラメータの顧客先コード</v>
      </c>
      <c r="Z53" s="348"/>
      <c r="AA53" s="348"/>
      <c r="AB53" s="348"/>
      <c r="AC53" s="348"/>
      <c r="AD53" s="348"/>
      <c r="AE53" s="348"/>
      <c r="AF53" s="348"/>
      <c r="AG53" s="348"/>
      <c r="AH53" s="348"/>
      <c r="AI53" s="348"/>
      <c r="AJ53" s="348"/>
      <c r="AK53" s="348"/>
      <c r="AL53" s="348"/>
      <c r="AM53" s="348"/>
      <c r="AN53" s="348"/>
      <c r="AO53" s="348"/>
      <c r="AP53" s="348"/>
      <c r="AQ53" s="349"/>
    </row>
    <row r="54" spans="3:68" ht="14.25">
      <c r="D54" s="535" t="s">
        <v>1269</v>
      </c>
      <c r="E54" s="348"/>
      <c r="F54" s="348"/>
      <c r="G54" s="348"/>
      <c r="H54" s="348"/>
      <c r="I54" s="348"/>
      <c r="J54" s="349"/>
      <c r="K54" s="535" t="s">
        <v>1273</v>
      </c>
      <c r="L54" s="348"/>
      <c r="M54" s="348"/>
      <c r="N54" s="348"/>
      <c r="O54" s="348"/>
      <c r="P54" s="348"/>
      <c r="Q54" s="349"/>
      <c r="R54" s="912"/>
      <c r="S54" s="913"/>
      <c r="T54" s="535" t="s">
        <v>1276</v>
      </c>
      <c r="U54" s="348"/>
      <c r="V54" s="348"/>
      <c r="W54" s="348"/>
      <c r="X54" s="349"/>
      <c r="Y54" s="535" t="str">
        <f t="shared" si="0"/>
        <v>入力パラメータの会計年度</v>
      </c>
      <c r="Z54" s="348"/>
      <c r="AA54" s="348"/>
      <c r="AB54" s="348"/>
      <c r="AC54" s="348"/>
      <c r="AD54" s="348"/>
      <c r="AE54" s="348"/>
      <c r="AF54" s="348"/>
      <c r="AG54" s="348"/>
      <c r="AH54" s="348"/>
      <c r="AI54" s="348"/>
      <c r="AJ54" s="348"/>
      <c r="AK54" s="348"/>
      <c r="AL54" s="348"/>
      <c r="AM54" s="348"/>
      <c r="AN54" s="348"/>
      <c r="AO54" s="348"/>
      <c r="AP54" s="348"/>
      <c r="AQ54" s="349"/>
    </row>
    <row r="55" spans="3:68" ht="14.25">
      <c r="D55" s="535" t="s">
        <v>2207</v>
      </c>
      <c r="E55" s="348"/>
      <c r="F55" s="348"/>
      <c r="G55" s="348"/>
      <c r="H55" s="348"/>
      <c r="I55" s="348"/>
      <c r="J55" s="349"/>
      <c r="K55" s="535" t="s">
        <v>1578</v>
      </c>
      <c r="L55" s="348"/>
      <c r="M55" s="348"/>
      <c r="N55" s="348"/>
      <c r="O55" s="348"/>
      <c r="P55" s="348"/>
      <c r="Q55" s="349"/>
      <c r="R55" s="912"/>
      <c r="S55" s="913"/>
      <c r="T55" s="535" t="s">
        <v>112</v>
      </c>
      <c r="U55" s="348"/>
      <c r="V55" s="348"/>
      <c r="W55" s="348"/>
      <c r="X55" s="349"/>
      <c r="Y55" s="535" t="str">
        <f t="shared" si="0"/>
        <v>入力パラメータの元帳パラメータ</v>
      </c>
      <c r="Z55" s="348"/>
      <c r="AA55" s="348"/>
      <c r="AB55" s="348"/>
      <c r="AC55" s="348"/>
      <c r="AD55" s="348"/>
      <c r="AE55" s="348"/>
      <c r="AF55" s="348"/>
      <c r="AG55" s="348"/>
      <c r="AH55" s="348"/>
      <c r="AI55" s="348"/>
      <c r="AJ55" s="348"/>
      <c r="AK55" s="348"/>
      <c r="AL55" s="348"/>
      <c r="AM55" s="348"/>
      <c r="AN55" s="348"/>
      <c r="AO55" s="348"/>
      <c r="AP55" s="348"/>
      <c r="AQ55" s="349"/>
    </row>
    <row r="56" spans="3:68" ht="14.25">
      <c r="D56" s="535" t="s">
        <v>2208</v>
      </c>
      <c r="E56" s="348"/>
      <c r="F56" s="348"/>
      <c r="G56" s="348"/>
      <c r="H56" s="348"/>
      <c r="I56" s="348"/>
      <c r="J56" s="349"/>
      <c r="K56" s="535" t="s">
        <v>2209</v>
      </c>
      <c r="L56" s="348"/>
      <c r="M56" s="348"/>
      <c r="N56" s="348"/>
      <c r="O56" s="348"/>
      <c r="P56" s="348"/>
      <c r="Q56" s="349"/>
      <c r="R56" s="912"/>
      <c r="S56" s="913"/>
      <c r="T56" s="535" t="s">
        <v>2210</v>
      </c>
      <c r="U56" s="348"/>
      <c r="V56" s="348"/>
      <c r="W56" s="348"/>
      <c r="X56" s="349"/>
      <c r="Y56" s="535" t="str">
        <f t="shared" si="0"/>
        <v>入力パラメータの元帳基本情報</v>
      </c>
      <c r="Z56" s="348"/>
      <c r="AA56" s="348"/>
      <c r="AB56" s="348"/>
      <c r="AC56" s="348"/>
      <c r="AD56" s="348"/>
      <c r="AE56" s="348"/>
      <c r="AF56" s="348"/>
      <c r="AG56" s="348"/>
      <c r="AH56" s="348"/>
      <c r="AI56" s="348"/>
      <c r="AJ56" s="348"/>
      <c r="AK56" s="348"/>
      <c r="AL56" s="348"/>
      <c r="AM56" s="348"/>
      <c r="AN56" s="348"/>
      <c r="AO56" s="348"/>
      <c r="AP56" s="348"/>
      <c r="AQ56" s="349"/>
    </row>
    <row r="58" spans="3:68" ht="16.5" customHeight="1">
      <c r="C58" s="219" t="s">
        <v>1624</v>
      </c>
      <c r="D58" s="16"/>
      <c r="E58" s="219"/>
      <c r="F58" s="219"/>
      <c r="G58" s="219"/>
      <c r="H58" s="219"/>
      <c r="I58" s="219"/>
      <c r="J58" s="219"/>
      <c r="K58" s="219"/>
      <c r="L58" s="219"/>
      <c r="M58" s="219"/>
      <c r="N58" s="219"/>
      <c r="O58" s="219"/>
      <c r="P58" s="219"/>
      <c r="Q58" s="219"/>
      <c r="R58" s="219"/>
      <c r="S58" s="219"/>
      <c r="T58" s="219"/>
      <c r="U58" s="219"/>
      <c r="V58" s="219"/>
      <c r="W58" s="219"/>
      <c r="X58" s="219"/>
      <c r="Y58" s="219"/>
      <c r="Z58" s="219"/>
      <c r="AA58" s="219"/>
      <c r="AB58" s="219"/>
      <c r="AC58" s="219"/>
      <c r="AD58" s="219"/>
      <c r="AE58" s="219"/>
      <c r="AF58" s="219"/>
      <c r="AG58" s="219"/>
      <c r="AH58" s="219"/>
      <c r="AI58" s="219"/>
      <c r="AJ58" s="219"/>
      <c r="AK58" s="219"/>
      <c r="AL58" s="219"/>
      <c r="AM58" s="219"/>
      <c r="AN58" s="219"/>
      <c r="AO58" s="219"/>
      <c r="AP58" s="219"/>
      <c r="AQ58" s="219"/>
      <c r="AR58" s="216"/>
      <c r="AS58" s="216"/>
      <c r="AT58" s="216"/>
      <c r="AU58" s="219"/>
      <c r="AV58" s="219"/>
      <c r="AW58" s="219"/>
      <c r="AX58" s="219"/>
      <c r="AY58" s="219"/>
      <c r="AZ58" s="216"/>
      <c r="BA58" s="216"/>
      <c r="BB58" s="216"/>
      <c r="BC58" s="216"/>
      <c r="BD58" s="216"/>
      <c r="BE58" s="216"/>
      <c r="BF58" s="216"/>
      <c r="BG58" s="219"/>
      <c r="BH58" s="216"/>
      <c r="BI58" s="216"/>
      <c r="BJ58" s="216"/>
      <c r="BK58" s="216"/>
      <c r="BL58" s="216"/>
      <c r="BM58" s="219"/>
      <c r="BN58" s="219"/>
      <c r="BO58" s="219"/>
      <c r="BP58" s="219"/>
    </row>
    <row r="59" spans="3:68" ht="16.5" customHeight="1">
      <c r="C59" s="219"/>
      <c r="D59" s="16" t="s">
        <v>1618</v>
      </c>
      <c r="E59" s="219"/>
      <c r="F59" s="219"/>
      <c r="G59" s="219"/>
      <c r="H59" s="219"/>
      <c r="I59" s="219"/>
      <c r="J59" s="219"/>
      <c r="K59" s="219"/>
      <c r="L59" s="219"/>
      <c r="M59" s="219"/>
      <c r="N59" s="219"/>
      <c r="O59" s="219"/>
      <c r="P59" s="219"/>
      <c r="Q59" s="219"/>
      <c r="R59" s="219"/>
      <c r="S59" s="219"/>
      <c r="T59" s="219"/>
      <c r="U59" s="219"/>
      <c r="V59" s="219"/>
      <c r="W59" s="219"/>
      <c r="X59" s="219"/>
      <c r="Y59" s="219"/>
      <c r="Z59" s="219"/>
      <c r="AA59" s="219"/>
      <c r="AB59" s="219"/>
      <c r="AC59" s="219"/>
      <c r="AD59" s="219"/>
      <c r="AE59" s="219"/>
      <c r="AF59" s="219"/>
      <c r="AG59" s="219"/>
      <c r="AH59" s="219"/>
      <c r="AI59" s="219"/>
      <c r="AJ59" s="219"/>
      <c r="AK59" s="219"/>
      <c r="AL59" s="219"/>
      <c r="AM59" s="219"/>
      <c r="AN59" s="219"/>
      <c r="AO59" s="219"/>
      <c r="AP59" s="219"/>
      <c r="AQ59" s="219"/>
      <c r="AR59" s="216"/>
      <c r="AS59" s="216"/>
      <c r="AT59" s="216"/>
      <c r="AU59" s="219"/>
      <c r="AV59" s="219"/>
      <c r="AW59" s="219"/>
      <c r="AX59" s="219"/>
      <c r="AY59" s="219"/>
      <c r="AZ59" s="216"/>
      <c r="BA59" s="216"/>
      <c r="BB59" s="216"/>
      <c r="BC59" s="216"/>
      <c r="BD59" s="216"/>
      <c r="BE59" s="216"/>
      <c r="BF59" s="216"/>
      <c r="BG59" s="219"/>
      <c r="BH59" s="216"/>
      <c r="BI59" s="216"/>
      <c r="BJ59" s="216"/>
      <c r="BK59" s="216"/>
      <c r="BL59" s="216"/>
      <c r="BM59" s="219"/>
      <c r="BN59" s="219"/>
      <c r="BO59" s="219"/>
      <c r="BP59" s="219"/>
    </row>
    <row r="60" spans="3:68" ht="16.5" customHeight="1">
      <c r="C60" s="219"/>
      <c r="D60" s="16"/>
      <c r="E60" s="219" t="s">
        <v>1619</v>
      </c>
      <c r="F60" s="219"/>
      <c r="G60" s="219"/>
      <c r="H60" s="219"/>
      <c r="I60" s="219"/>
      <c r="J60" s="219"/>
      <c r="K60" s="219"/>
      <c r="L60" s="219"/>
      <c r="M60" s="219"/>
      <c r="N60" s="219"/>
      <c r="O60" s="219"/>
      <c r="P60" s="219"/>
      <c r="Q60" s="219"/>
      <c r="R60" s="219"/>
      <c r="S60" s="219"/>
      <c r="T60" s="219"/>
      <c r="U60" s="219"/>
      <c r="V60" s="219"/>
      <c r="W60" s="219"/>
      <c r="X60" s="219"/>
      <c r="Y60" s="219"/>
      <c r="Z60" s="219"/>
      <c r="AA60" s="219"/>
      <c r="AB60" s="219"/>
      <c r="AC60" s="219"/>
      <c r="AD60" s="219"/>
      <c r="AE60" s="219"/>
      <c r="AF60" s="219"/>
      <c r="AG60" s="219"/>
      <c r="AH60" s="219"/>
      <c r="AI60" s="219"/>
      <c r="AJ60" s="219"/>
      <c r="AK60" s="219"/>
      <c r="AL60" s="219"/>
      <c r="AM60" s="219"/>
      <c r="AN60" s="219"/>
      <c r="AO60" s="219"/>
      <c r="AP60" s="219"/>
      <c r="AQ60" s="219"/>
      <c r="AR60" s="216"/>
      <c r="AS60" s="216"/>
      <c r="AT60" s="216"/>
      <c r="AU60" s="219"/>
      <c r="AV60" s="219"/>
      <c r="AW60" s="219"/>
      <c r="AX60" s="219"/>
      <c r="AY60" s="219"/>
      <c r="AZ60" s="216"/>
      <c r="BA60" s="216"/>
      <c r="BB60" s="216"/>
      <c r="BC60" s="216"/>
      <c r="BD60" s="216"/>
      <c r="BE60" s="216"/>
      <c r="BF60" s="216"/>
      <c r="BG60" s="219"/>
      <c r="BH60" s="216"/>
      <c r="BI60" s="216"/>
      <c r="BJ60" s="216"/>
      <c r="BK60" s="216"/>
      <c r="BL60" s="216"/>
      <c r="BM60" s="219"/>
      <c r="BN60" s="219"/>
      <c r="BO60" s="219"/>
      <c r="BP60" s="219"/>
    </row>
    <row r="61" spans="3:68" ht="16.5" customHeight="1">
      <c r="C61" s="219"/>
      <c r="D61" s="219"/>
      <c r="E61" s="216"/>
      <c r="F61" s="371" t="s">
        <v>1603</v>
      </c>
      <c r="G61" s="371"/>
      <c r="H61" s="18"/>
      <c r="I61" s="18"/>
      <c r="J61" s="18"/>
      <c r="O61" s="370"/>
      <c r="P61" s="501" t="s">
        <v>1876</v>
      </c>
      <c r="Q61" s="370"/>
      <c r="R61" s="371"/>
      <c r="S61" s="371"/>
      <c r="T61" s="371"/>
      <c r="U61" s="371"/>
      <c r="V61" s="371"/>
      <c r="W61" s="371"/>
      <c r="X61" s="370"/>
      <c r="Y61" s="370"/>
      <c r="Z61" s="370"/>
      <c r="AA61" s="371"/>
      <c r="AB61" s="371"/>
      <c r="AC61" s="371"/>
      <c r="AD61" s="371"/>
      <c r="AE61" s="371"/>
      <c r="AF61" s="371"/>
      <c r="AG61" s="371"/>
      <c r="AH61" s="371"/>
      <c r="AI61" s="87"/>
      <c r="AJ61" s="16"/>
      <c r="AK61" s="16"/>
      <c r="AL61" s="16"/>
      <c r="AM61" s="16"/>
      <c r="AN61" s="16"/>
      <c r="AO61" s="16"/>
      <c r="AP61" s="16"/>
      <c r="AQ61" s="16"/>
      <c r="AR61" s="16"/>
      <c r="AS61" s="16"/>
      <c r="AT61" s="16"/>
    </row>
    <row r="62" spans="3:68" ht="16.5" customHeight="1">
      <c r="C62" s="219"/>
      <c r="D62" s="219"/>
      <c r="E62" s="216"/>
      <c r="F62" s="371"/>
      <c r="G62" s="371" t="s">
        <v>2874</v>
      </c>
      <c r="H62" s="371"/>
      <c r="I62" s="409"/>
      <c r="J62" s="371"/>
      <c r="K62" s="409"/>
      <c r="L62" s="371"/>
      <c r="M62" s="409"/>
      <c r="N62" s="371"/>
      <c r="O62" s="371"/>
      <c r="P62" s="371"/>
      <c r="Q62" s="371"/>
      <c r="R62" s="371"/>
      <c r="S62" s="371"/>
      <c r="T62" s="371"/>
      <c r="U62" s="371"/>
      <c r="V62" s="371"/>
      <c r="W62" s="371"/>
      <c r="X62" s="371"/>
      <c r="Y62" s="371"/>
      <c r="Z62" s="371"/>
      <c r="AA62" s="371"/>
      <c r="AB62" s="371"/>
      <c r="AC62" s="371"/>
      <c r="AD62" s="371"/>
      <c r="AE62" s="371"/>
      <c r="AF62" s="371"/>
      <c r="AG62" s="371"/>
      <c r="AH62" s="371"/>
      <c r="AI62" s="371"/>
      <c r="AJ62" s="371"/>
      <c r="AK62" s="371"/>
      <c r="AL62" s="371"/>
      <c r="AM62" s="371"/>
      <c r="AN62" s="371"/>
      <c r="AO62" s="371"/>
      <c r="AP62" s="371"/>
      <c r="AQ62" s="16"/>
      <c r="AR62" s="16"/>
      <c r="AS62" s="16"/>
      <c r="AT62" s="16"/>
    </row>
    <row r="63" spans="3:68" ht="16.5" customHeight="1">
      <c r="C63" s="219"/>
      <c r="D63" s="219"/>
      <c r="E63" s="216"/>
      <c r="F63" s="371"/>
      <c r="G63" s="903" t="s">
        <v>27</v>
      </c>
      <c r="H63" s="903"/>
      <c r="I63" s="903"/>
      <c r="J63" s="903"/>
      <c r="K63" s="903"/>
      <c r="L63" s="903"/>
      <c r="M63" s="903"/>
      <c r="N63" s="903" t="s">
        <v>29</v>
      </c>
      <c r="O63" s="903"/>
      <c r="P63" s="903"/>
      <c r="Q63" s="903"/>
      <c r="R63" s="903"/>
      <c r="S63" s="903"/>
      <c r="T63" s="903"/>
      <c r="U63" s="903" t="s">
        <v>1260</v>
      </c>
      <c r="V63" s="903"/>
      <c r="W63" s="922" t="s">
        <v>1241</v>
      </c>
      <c r="X63" s="923"/>
      <c r="Y63" s="923"/>
      <c r="Z63" s="923"/>
      <c r="AA63" s="924"/>
      <c r="AB63" s="922" t="s">
        <v>30</v>
      </c>
      <c r="AC63" s="923"/>
      <c r="AD63" s="923"/>
      <c r="AE63" s="923"/>
      <c r="AF63" s="923"/>
      <c r="AG63" s="923"/>
      <c r="AH63" s="923"/>
      <c r="AI63" s="923"/>
      <c r="AJ63" s="923"/>
      <c r="AK63" s="923"/>
      <c r="AL63" s="923"/>
      <c r="AM63" s="923"/>
      <c r="AN63" s="923"/>
      <c r="AO63" s="923"/>
      <c r="AP63" s="924"/>
      <c r="AQ63" s="16"/>
      <c r="AR63" s="16"/>
      <c r="AS63" s="16"/>
      <c r="AT63" s="16"/>
    </row>
    <row r="64" spans="3:68" ht="16.5" customHeight="1">
      <c r="C64" s="219"/>
      <c r="D64" s="219"/>
      <c r="E64" s="216"/>
      <c r="F64" s="371"/>
      <c r="G64" s="563" t="s">
        <v>1267</v>
      </c>
      <c r="H64" s="348"/>
      <c r="I64" s="348"/>
      <c r="J64" s="348"/>
      <c r="K64" s="348"/>
      <c r="L64" s="348"/>
      <c r="M64" s="349"/>
      <c r="N64" s="563" t="s">
        <v>1271</v>
      </c>
      <c r="O64" s="348"/>
      <c r="P64" s="348"/>
      <c r="Q64" s="348"/>
      <c r="R64" s="348"/>
      <c r="S64" s="348"/>
      <c r="T64" s="349"/>
      <c r="U64" s="912"/>
      <c r="V64" s="913"/>
      <c r="W64" s="563" t="s">
        <v>1275</v>
      </c>
      <c r="X64" s="348"/>
      <c r="Y64" s="348"/>
      <c r="Z64" s="348"/>
      <c r="AA64" s="349"/>
      <c r="AB64" s="563" t="str">
        <f>"入力パラメータの"&amp;N64</f>
        <v>入力パラメータのDBコネクションオブジェクト</v>
      </c>
      <c r="AC64" s="348"/>
      <c r="AD64" s="348"/>
      <c r="AE64" s="348"/>
      <c r="AF64" s="348"/>
      <c r="AG64" s="348"/>
      <c r="AH64" s="348"/>
      <c r="AI64" s="348"/>
      <c r="AJ64" s="348"/>
      <c r="AK64" s="348"/>
      <c r="AL64" s="348"/>
      <c r="AM64" s="348"/>
      <c r="AN64" s="348"/>
      <c r="AO64" s="348"/>
      <c r="AP64" s="349"/>
      <c r="AQ64" s="16"/>
      <c r="AR64" s="16"/>
      <c r="AS64" s="16"/>
      <c r="AT64" s="16"/>
    </row>
    <row r="65" spans="3:46" ht="16.5" customHeight="1">
      <c r="C65" s="219"/>
      <c r="D65" s="219"/>
      <c r="E65" s="216"/>
      <c r="F65" s="371"/>
      <c r="G65" s="563" t="s">
        <v>1268</v>
      </c>
      <c r="H65" s="348"/>
      <c r="I65" s="348"/>
      <c r="J65" s="348"/>
      <c r="K65" s="348"/>
      <c r="L65" s="348"/>
      <c r="M65" s="349"/>
      <c r="N65" s="563" t="s">
        <v>355</v>
      </c>
      <c r="O65" s="348"/>
      <c r="P65" s="348"/>
      <c r="Q65" s="348"/>
      <c r="R65" s="348"/>
      <c r="S65" s="348"/>
      <c r="T65" s="349"/>
      <c r="U65" s="912"/>
      <c r="V65" s="913"/>
      <c r="W65" s="563" t="s">
        <v>125</v>
      </c>
      <c r="X65" s="348"/>
      <c r="Y65" s="348"/>
      <c r="Z65" s="348"/>
      <c r="AA65" s="349"/>
      <c r="AB65" s="563" t="str">
        <f t="shared" ref="AB65:AB68" si="1">"入力パラメータの"&amp;N65</f>
        <v>入力パラメータの顧客先コード</v>
      </c>
      <c r="AC65" s="348"/>
      <c r="AD65" s="348"/>
      <c r="AE65" s="348"/>
      <c r="AF65" s="348"/>
      <c r="AG65" s="348"/>
      <c r="AH65" s="348"/>
      <c r="AI65" s="348"/>
      <c r="AJ65" s="348"/>
      <c r="AK65" s="348"/>
      <c r="AL65" s="348"/>
      <c r="AM65" s="348"/>
      <c r="AN65" s="348"/>
      <c r="AO65" s="348"/>
      <c r="AP65" s="349"/>
      <c r="AQ65" s="16"/>
      <c r="AR65" s="16"/>
      <c r="AS65" s="16"/>
      <c r="AT65" s="16"/>
    </row>
    <row r="66" spans="3:46" ht="16.5" customHeight="1">
      <c r="C66" s="219"/>
      <c r="D66" s="219"/>
      <c r="E66" s="216"/>
      <c r="F66" s="371"/>
      <c r="G66" s="563" t="s">
        <v>1269</v>
      </c>
      <c r="H66" s="348"/>
      <c r="I66" s="348"/>
      <c r="J66" s="348"/>
      <c r="K66" s="348"/>
      <c r="L66" s="348"/>
      <c r="M66" s="349"/>
      <c r="N66" s="563" t="s">
        <v>359</v>
      </c>
      <c r="O66" s="348"/>
      <c r="P66" s="348"/>
      <c r="Q66" s="348"/>
      <c r="R66" s="348"/>
      <c r="S66" s="348"/>
      <c r="T66" s="349"/>
      <c r="U66" s="912"/>
      <c r="V66" s="913"/>
      <c r="W66" s="563" t="s">
        <v>1276</v>
      </c>
      <c r="X66" s="348"/>
      <c r="Y66" s="348"/>
      <c r="Z66" s="348"/>
      <c r="AA66" s="349"/>
      <c r="AB66" s="563" t="str">
        <f t="shared" si="1"/>
        <v>入力パラメータの会計年度</v>
      </c>
      <c r="AC66" s="348"/>
      <c r="AD66" s="348"/>
      <c r="AE66" s="348"/>
      <c r="AF66" s="348"/>
      <c r="AG66" s="348"/>
      <c r="AH66" s="348"/>
      <c r="AI66" s="348"/>
      <c r="AJ66" s="348"/>
      <c r="AK66" s="348"/>
      <c r="AL66" s="348"/>
      <c r="AM66" s="348"/>
      <c r="AN66" s="348"/>
      <c r="AO66" s="348"/>
      <c r="AP66" s="349"/>
      <c r="AQ66" s="16"/>
      <c r="AR66" s="16"/>
      <c r="AS66" s="16"/>
      <c r="AT66" s="16"/>
    </row>
    <row r="67" spans="3:46" ht="16.5" customHeight="1">
      <c r="C67" s="219"/>
      <c r="D67" s="219"/>
      <c r="E67" s="216"/>
      <c r="F67" s="371"/>
      <c r="G67" s="563" t="s">
        <v>198</v>
      </c>
      <c r="H67" s="348"/>
      <c r="I67" s="348"/>
      <c r="J67" s="348"/>
      <c r="K67" s="348"/>
      <c r="L67" s="348"/>
      <c r="M67" s="349"/>
      <c r="N67" s="563" t="s">
        <v>2211</v>
      </c>
      <c r="O67" s="348"/>
      <c r="P67" s="348"/>
      <c r="Q67" s="348"/>
      <c r="R67" s="348"/>
      <c r="S67" s="348"/>
      <c r="T67" s="349"/>
      <c r="U67" s="912"/>
      <c r="V67" s="913"/>
      <c r="W67" s="563" t="s">
        <v>123</v>
      </c>
      <c r="X67" s="348"/>
      <c r="Y67" s="348"/>
      <c r="Z67" s="348"/>
      <c r="AA67" s="349"/>
      <c r="AB67" s="563" t="str">
        <f t="shared" si="1"/>
        <v>入力パラメータの元帳パラメータ</v>
      </c>
      <c r="AC67" s="348"/>
      <c r="AD67" s="348"/>
      <c r="AE67" s="348"/>
      <c r="AF67" s="348"/>
      <c r="AG67" s="348"/>
      <c r="AH67" s="348"/>
      <c r="AI67" s="348"/>
      <c r="AJ67" s="348"/>
      <c r="AK67" s="348"/>
      <c r="AL67" s="348"/>
      <c r="AM67" s="348"/>
      <c r="AN67" s="348"/>
      <c r="AO67" s="348"/>
      <c r="AP67" s="349"/>
      <c r="AQ67" s="16"/>
      <c r="AR67" s="16"/>
      <c r="AS67" s="16"/>
      <c r="AT67" s="16"/>
    </row>
    <row r="68" spans="3:46" ht="16.5" customHeight="1">
      <c r="C68" s="219"/>
      <c r="D68" s="219"/>
      <c r="E68" s="216"/>
      <c r="F68" s="371"/>
      <c r="G68" s="563" t="s">
        <v>1540</v>
      </c>
      <c r="H68" s="348"/>
      <c r="I68" s="348"/>
      <c r="J68" s="348"/>
      <c r="K68" s="348"/>
      <c r="L68" s="348"/>
      <c r="M68" s="349"/>
      <c r="N68" s="563" t="s">
        <v>195</v>
      </c>
      <c r="O68" s="348"/>
      <c r="P68" s="348"/>
      <c r="Q68" s="348"/>
      <c r="R68" s="348"/>
      <c r="S68" s="348"/>
      <c r="T68" s="349"/>
      <c r="U68" s="912"/>
      <c r="V68" s="913"/>
      <c r="W68" s="563" t="s">
        <v>1541</v>
      </c>
      <c r="X68" s="348"/>
      <c r="Y68" s="348"/>
      <c r="Z68" s="348"/>
      <c r="AA68" s="349"/>
      <c r="AB68" s="563" t="str">
        <f t="shared" si="1"/>
        <v>入力パラメータの元帳基本情報</v>
      </c>
      <c r="AC68" s="348"/>
      <c r="AD68" s="348"/>
      <c r="AE68" s="348"/>
      <c r="AF68" s="348"/>
      <c r="AG68" s="348"/>
      <c r="AH68" s="348"/>
      <c r="AI68" s="348"/>
      <c r="AJ68" s="348"/>
      <c r="AK68" s="348"/>
      <c r="AL68" s="348"/>
      <c r="AM68" s="348"/>
      <c r="AN68" s="348"/>
      <c r="AO68" s="348"/>
      <c r="AP68" s="349"/>
      <c r="AQ68" s="16"/>
      <c r="AR68" s="16"/>
      <c r="AS68" s="16"/>
      <c r="AT68" s="16"/>
    </row>
    <row r="69" spans="3:46" ht="16.5" customHeight="1">
      <c r="C69" s="219"/>
      <c r="D69" s="219"/>
      <c r="E69" s="216"/>
      <c r="F69" s="371"/>
      <c r="G69" s="563" t="s">
        <v>1322</v>
      </c>
      <c r="H69" s="348"/>
      <c r="I69" s="348"/>
      <c r="J69" s="348"/>
      <c r="K69" s="348"/>
      <c r="L69" s="348"/>
      <c r="M69" s="349"/>
      <c r="N69" s="563" t="s">
        <v>2212</v>
      </c>
      <c r="O69" s="348"/>
      <c r="P69" s="348"/>
      <c r="Q69" s="348"/>
      <c r="R69" s="348"/>
      <c r="S69" s="348"/>
      <c r="T69" s="349"/>
      <c r="U69" s="912"/>
      <c r="V69" s="913"/>
      <c r="W69" s="563" t="s">
        <v>1247</v>
      </c>
      <c r="X69" s="348"/>
      <c r="Y69" s="348"/>
      <c r="Z69" s="348"/>
      <c r="AA69" s="349"/>
      <c r="AB69" s="563" t="s">
        <v>2286</v>
      </c>
      <c r="AC69" s="348"/>
      <c r="AD69" s="348"/>
      <c r="AE69" s="348"/>
      <c r="AF69" s="348"/>
      <c r="AG69" s="348"/>
      <c r="AH69" s="348"/>
      <c r="AI69" s="348"/>
      <c r="AJ69" s="348"/>
      <c r="AK69" s="348"/>
      <c r="AL69" s="348"/>
      <c r="AM69" s="348"/>
      <c r="AN69" s="348"/>
      <c r="AO69" s="348"/>
      <c r="AP69" s="349"/>
      <c r="AQ69" s="16"/>
      <c r="AR69" s="16"/>
      <c r="AS69" s="16"/>
      <c r="AT69" s="16"/>
    </row>
    <row r="70" spans="3:46" ht="16.5" customHeight="1">
      <c r="C70" s="219"/>
      <c r="D70" s="219"/>
      <c r="E70" s="216"/>
      <c r="F70" s="371"/>
      <c r="I70" s="18"/>
      <c r="J70" s="18"/>
      <c r="O70" s="370"/>
      <c r="P70" s="370"/>
      <c r="Q70" s="370"/>
      <c r="R70" s="371"/>
      <c r="S70" s="371"/>
      <c r="T70" s="371"/>
      <c r="U70" s="371"/>
      <c r="V70" s="371"/>
      <c r="W70" s="371"/>
      <c r="X70" s="370"/>
      <c r="Y70" s="370"/>
      <c r="Z70" s="370"/>
      <c r="AA70" s="371"/>
      <c r="AB70" s="371"/>
      <c r="AC70" s="371"/>
      <c r="AD70" s="371"/>
      <c r="AE70" s="371"/>
      <c r="AF70" s="371"/>
      <c r="AG70" s="371"/>
      <c r="AH70" s="371"/>
      <c r="AI70" s="87"/>
      <c r="AJ70" s="16"/>
      <c r="AK70" s="16"/>
      <c r="AL70" s="16"/>
      <c r="AM70" s="16"/>
      <c r="AN70" s="16"/>
      <c r="AO70" s="16"/>
      <c r="AP70" s="16"/>
      <c r="AQ70" s="16"/>
      <c r="AR70" s="16"/>
      <c r="AS70" s="16"/>
      <c r="AT70" s="16"/>
    </row>
    <row r="71" spans="3:46" ht="16.5" customHeight="1">
      <c r="C71" s="219"/>
      <c r="D71" s="219"/>
      <c r="E71" s="216"/>
      <c r="F71" s="371"/>
      <c r="G71" s="17" t="s">
        <v>1970</v>
      </c>
      <c r="H71" s="371"/>
      <c r="I71" s="18"/>
      <c r="J71" s="18"/>
      <c r="O71" s="370"/>
      <c r="P71" s="370"/>
      <c r="Q71" s="370"/>
      <c r="R71" s="371"/>
      <c r="S71" s="371"/>
      <c r="T71" s="371"/>
      <c r="U71" s="371"/>
      <c r="V71" s="371"/>
      <c r="W71" s="371"/>
      <c r="X71" s="370"/>
      <c r="Y71" s="370"/>
      <c r="Z71" s="370"/>
      <c r="AA71" s="371"/>
      <c r="AB71" s="371"/>
      <c r="AC71" s="371"/>
      <c r="AD71" s="371"/>
      <c r="AE71" s="371"/>
      <c r="AF71" s="371"/>
      <c r="AG71" s="371"/>
      <c r="AH71" s="371"/>
      <c r="AI71" s="87"/>
      <c r="AJ71" s="16"/>
      <c r="AK71" s="16"/>
      <c r="AL71" s="16"/>
      <c r="AM71" s="16"/>
      <c r="AN71" s="16"/>
      <c r="AO71" s="16"/>
      <c r="AP71" s="16"/>
      <c r="AQ71" s="16"/>
      <c r="AR71" s="16"/>
      <c r="AS71" s="16"/>
      <c r="AT71" s="16"/>
    </row>
    <row r="72" spans="3:46" ht="16.5" customHeight="1">
      <c r="C72" s="219"/>
      <c r="D72" s="219"/>
      <c r="E72" s="216"/>
      <c r="F72" s="371"/>
      <c r="H72" s="371" t="s">
        <v>1994</v>
      </c>
      <c r="I72" s="18"/>
      <c r="J72" s="18"/>
      <c r="O72" s="370"/>
      <c r="P72" s="370"/>
      <c r="Q72" s="370"/>
      <c r="R72" s="371"/>
      <c r="S72" s="371"/>
      <c r="T72" s="371"/>
      <c r="U72" s="371"/>
      <c r="V72" s="371"/>
      <c r="W72" s="371"/>
      <c r="X72" s="370"/>
      <c r="Y72" s="370"/>
      <c r="Z72" s="370"/>
      <c r="AA72" s="371"/>
      <c r="AB72" s="371"/>
      <c r="AC72" s="371"/>
      <c r="AD72" s="371"/>
      <c r="AE72" s="371"/>
      <c r="AF72" s="371"/>
      <c r="AG72" s="371"/>
      <c r="AH72" s="371"/>
      <c r="AI72" s="87"/>
      <c r="AJ72" s="16"/>
      <c r="AK72" s="16"/>
      <c r="AL72" s="16"/>
      <c r="AM72" s="16"/>
      <c r="AN72" s="16"/>
      <c r="AO72" s="16"/>
      <c r="AP72" s="16"/>
      <c r="AQ72" s="16"/>
      <c r="AR72" s="16"/>
      <c r="AS72" s="16"/>
      <c r="AT72" s="16"/>
    </row>
    <row r="73" spans="3:46" ht="16.5" customHeight="1">
      <c r="C73" s="219"/>
      <c r="D73" s="219"/>
      <c r="E73" s="216"/>
      <c r="F73" s="371"/>
      <c r="G73" s="17" t="s">
        <v>1567</v>
      </c>
      <c r="H73" s="371"/>
      <c r="I73" s="18"/>
      <c r="J73" s="18"/>
      <c r="O73" s="370"/>
      <c r="P73" s="370"/>
      <c r="Q73" s="370"/>
      <c r="R73" s="371"/>
      <c r="S73" s="371"/>
      <c r="T73" s="371"/>
      <c r="U73" s="371"/>
      <c r="V73" s="371"/>
      <c r="W73" s="371"/>
      <c r="X73" s="370"/>
      <c r="Y73" s="370"/>
      <c r="Z73" s="370"/>
      <c r="AA73" s="371"/>
      <c r="AB73" s="371"/>
      <c r="AC73" s="371"/>
      <c r="AD73" s="371"/>
      <c r="AE73" s="371"/>
      <c r="AF73" s="371"/>
      <c r="AG73" s="371"/>
      <c r="AH73" s="371"/>
      <c r="AI73" s="87"/>
      <c r="AJ73" s="16"/>
      <c r="AK73" s="16"/>
      <c r="AL73" s="16"/>
      <c r="AM73" s="16"/>
      <c r="AN73" s="16"/>
      <c r="AO73" s="16"/>
      <c r="AP73" s="16"/>
      <c r="AQ73" s="16"/>
      <c r="AR73" s="16"/>
      <c r="AS73" s="16"/>
      <c r="AT73" s="16"/>
    </row>
    <row r="74" spans="3:46" ht="16.5" customHeight="1">
      <c r="C74" s="219"/>
      <c r="D74" s="219"/>
      <c r="E74" s="216"/>
      <c r="F74" s="371"/>
      <c r="H74" s="371" t="s">
        <v>1995</v>
      </c>
      <c r="I74" s="18"/>
      <c r="J74" s="18"/>
      <c r="O74" s="370"/>
      <c r="P74" s="370"/>
      <c r="Q74" s="370"/>
      <c r="R74" s="371"/>
      <c r="S74" s="371"/>
      <c r="T74" s="371"/>
      <c r="U74" s="371"/>
      <c r="V74" s="371"/>
      <c r="W74" s="371"/>
      <c r="X74" s="370"/>
      <c r="Y74" s="370"/>
      <c r="Z74" s="370"/>
      <c r="AA74" s="371"/>
      <c r="AB74" s="371"/>
      <c r="AC74" s="371"/>
      <c r="AD74" s="371"/>
      <c r="AE74" s="371"/>
      <c r="AF74" s="371"/>
      <c r="AG74" s="371"/>
      <c r="AH74" s="371"/>
      <c r="AI74" s="87"/>
      <c r="AJ74" s="16"/>
      <c r="AK74" s="16"/>
      <c r="AL74" s="16"/>
      <c r="AM74" s="16"/>
      <c r="AN74" s="16"/>
      <c r="AO74" s="16"/>
      <c r="AP74" s="16"/>
      <c r="AQ74" s="16"/>
      <c r="AR74" s="16"/>
      <c r="AS74" s="16"/>
      <c r="AT74" s="16"/>
    </row>
    <row r="75" spans="3:46" ht="16.5" customHeight="1">
      <c r="C75" s="219"/>
      <c r="D75" s="219"/>
      <c r="E75" s="216"/>
      <c r="F75" s="371"/>
      <c r="H75" s="371"/>
      <c r="I75" s="18"/>
      <c r="J75" s="18"/>
      <c r="O75" s="370"/>
      <c r="P75" s="370"/>
      <c r="Q75" s="370"/>
      <c r="R75" s="371"/>
      <c r="S75" s="371"/>
      <c r="T75" s="371"/>
      <c r="U75" s="371"/>
      <c r="V75" s="371"/>
      <c r="W75" s="371"/>
      <c r="X75" s="370"/>
      <c r="Y75" s="370"/>
      <c r="Z75" s="370"/>
      <c r="AA75" s="371"/>
      <c r="AB75" s="371"/>
      <c r="AC75" s="371"/>
      <c r="AD75" s="371"/>
      <c r="AE75" s="371"/>
      <c r="AF75" s="371"/>
      <c r="AG75" s="371"/>
      <c r="AH75" s="371"/>
      <c r="AI75" s="87"/>
      <c r="AJ75" s="16"/>
      <c r="AK75" s="16"/>
      <c r="AL75" s="16"/>
      <c r="AM75" s="16"/>
      <c r="AN75" s="16"/>
      <c r="AO75" s="16"/>
      <c r="AP75" s="16"/>
      <c r="AQ75" s="16"/>
      <c r="AR75" s="16"/>
      <c r="AS75" s="16"/>
      <c r="AT75" s="16"/>
    </row>
    <row r="76" spans="3:46" ht="16.5" customHeight="1">
      <c r="C76" s="219"/>
      <c r="D76" s="219"/>
      <c r="E76" s="216"/>
      <c r="F76" s="371" t="s">
        <v>1604</v>
      </c>
      <c r="G76" s="371"/>
      <c r="H76" s="18"/>
      <c r="I76" s="18"/>
      <c r="J76" s="18"/>
      <c r="O76" s="370"/>
      <c r="P76" s="501" t="s">
        <v>1876</v>
      </c>
      <c r="Q76" s="370"/>
      <c r="R76" s="371"/>
      <c r="S76" s="371"/>
      <c r="T76" s="371"/>
      <c r="U76" s="371"/>
      <c r="V76" s="371"/>
      <c r="W76" s="371"/>
      <c r="X76" s="370"/>
      <c r="Y76" s="370"/>
      <c r="Z76" s="370"/>
      <c r="AA76" s="371"/>
      <c r="AB76" s="371"/>
      <c r="AC76" s="371"/>
      <c r="AD76" s="371"/>
      <c r="AE76" s="371"/>
      <c r="AF76" s="371"/>
      <c r="AG76" s="371"/>
      <c r="AH76" s="371"/>
      <c r="AI76" s="87"/>
      <c r="AJ76" s="16"/>
      <c r="AK76" s="16"/>
      <c r="AL76" s="16"/>
      <c r="AM76" s="16"/>
      <c r="AN76" s="16"/>
      <c r="AO76" s="16"/>
      <c r="AP76" s="16"/>
      <c r="AQ76" s="16"/>
      <c r="AR76" s="16"/>
      <c r="AS76" s="16"/>
      <c r="AT76" s="16"/>
    </row>
    <row r="77" spans="3:46" ht="16.5" customHeight="1">
      <c r="C77" s="219"/>
      <c r="D77" s="219"/>
      <c r="E77" s="216"/>
      <c r="F77" s="371"/>
      <c r="G77" s="371" t="s">
        <v>2875</v>
      </c>
      <c r="H77" s="371"/>
      <c r="I77" s="371"/>
      <c r="J77" s="371"/>
      <c r="K77" s="371"/>
      <c r="L77" s="371"/>
      <c r="M77" s="371"/>
      <c r="N77" s="371"/>
      <c r="O77" s="371"/>
      <c r="P77" s="371"/>
      <c r="Q77" s="371"/>
      <c r="R77" s="371"/>
      <c r="S77" s="371"/>
      <c r="T77" s="371"/>
      <c r="U77" s="371"/>
      <c r="V77" s="371"/>
      <c r="W77" s="371"/>
      <c r="X77" s="371"/>
      <c r="Y77" s="371"/>
      <c r="Z77" s="371"/>
      <c r="AA77" s="371"/>
      <c r="AB77" s="371"/>
      <c r="AC77" s="371"/>
      <c r="AD77" s="371"/>
      <c r="AE77" s="371"/>
      <c r="AF77" s="371"/>
      <c r="AG77" s="371"/>
      <c r="AH77" s="371"/>
      <c r="AI77" s="371"/>
      <c r="AJ77" s="371"/>
      <c r="AK77" s="371"/>
      <c r="AL77" s="371"/>
      <c r="AM77" s="371"/>
      <c r="AN77" s="371"/>
      <c r="AO77" s="371"/>
      <c r="AP77" s="371"/>
      <c r="AQ77" s="16"/>
      <c r="AR77" s="16"/>
      <c r="AS77" s="16"/>
      <c r="AT77" s="16"/>
    </row>
    <row r="78" spans="3:46" ht="16.5" customHeight="1">
      <c r="C78" s="219"/>
      <c r="D78" s="219"/>
      <c r="E78" s="216"/>
      <c r="F78" s="371"/>
      <c r="G78" s="903" t="s">
        <v>27</v>
      </c>
      <c r="H78" s="903"/>
      <c r="I78" s="903"/>
      <c r="J78" s="903"/>
      <c r="K78" s="903"/>
      <c r="L78" s="903"/>
      <c r="M78" s="903"/>
      <c r="N78" s="903" t="s">
        <v>29</v>
      </c>
      <c r="O78" s="903"/>
      <c r="P78" s="903"/>
      <c r="Q78" s="903"/>
      <c r="R78" s="903"/>
      <c r="S78" s="903"/>
      <c r="T78" s="903"/>
      <c r="U78" s="903" t="s">
        <v>1260</v>
      </c>
      <c r="V78" s="903"/>
      <c r="W78" s="922" t="s">
        <v>1241</v>
      </c>
      <c r="X78" s="923"/>
      <c r="Y78" s="923"/>
      <c r="Z78" s="923"/>
      <c r="AA78" s="924"/>
      <c r="AB78" s="922" t="s">
        <v>30</v>
      </c>
      <c r="AC78" s="923"/>
      <c r="AD78" s="923"/>
      <c r="AE78" s="923"/>
      <c r="AF78" s="923"/>
      <c r="AG78" s="923"/>
      <c r="AH78" s="923"/>
      <c r="AI78" s="923"/>
      <c r="AJ78" s="923"/>
      <c r="AK78" s="923"/>
      <c r="AL78" s="923"/>
      <c r="AM78" s="923"/>
      <c r="AN78" s="923"/>
      <c r="AO78" s="923"/>
      <c r="AP78" s="924"/>
      <c r="AQ78" s="16"/>
      <c r="AR78" s="16"/>
      <c r="AS78" s="16"/>
      <c r="AT78" s="16"/>
    </row>
    <row r="79" spans="3:46" ht="16.5" customHeight="1">
      <c r="C79" s="219"/>
      <c r="D79" s="219"/>
      <c r="E79" s="216"/>
      <c r="F79" s="371"/>
      <c r="G79" s="563" t="s">
        <v>1267</v>
      </c>
      <c r="H79" s="348"/>
      <c r="I79" s="348"/>
      <c r="J79" s="348"/>
      <c r="K79" s="348"/>
      <c r="L79" s="348"/>
      <c r="M79" s="349"/>
      <c r="N79" s="563" t="s">
        <v>1271</v>
      </c>
      <c r="O79" s="348"/>
      <c r="P79" s="348"/>
      <c r="Q79" s="348"/>
      <c r="R79" s="348"/>
      <c r="S79" s="348"/>
      <c r="T79" s="349"/>
      <c r="U79" s="912"/>
      <c r="V79" s="913"/>
      <c r="W79" s="563" t="s">
        <v>1275</v>
      </c>
      <c r="X79" s="348"/>
      <c r="Y79" s="348"/>
      <c r="Z79" s="348"/>
      <c r="AA79" s="349"/>
      <c r="AB79" s="563" t="str">
        <f>"入力パラメータの"&amp;N79</f>
        <v>入力パラメータのDBコネクションオブジェクト</v>
      </c>
      <c r="AC79" s="348"/>
      <c r="AD79" s="348"/>
      <c r="AE79" s="348"/>
      <c r="AF79" s="348"/>
      <c r="AG79" s="348"/>
      <c r="AH79" s="348"/>
      <c r="AI79" s="348"/>
      <c r="AJ79" s="348"/>
      <c r="AK79" s="348"/>
      <c r="AL79" s="348"/>
      <c r="AM79" s="348"/>
      <c r="AN79" s="348"/>
      <c r="AO79" s="348"/>
      <c r="AP79" s="349"/>
      <c r="AQ79" s="16"/>
      <c r="AR79" s="16"/>
      <c r="AS79" s="16"/>
      <c r="AT79" s="16"/>
    </row>
    <row r="80" spans="3:46" ht="16.5" customHeight="1">
      <c r="C80" s="219"/>
      <c r="D80" s="219"/>
      <c r="E80" s="216"/>
      <c r="F80" s="371"/>
      <c r="G80" s="563" t="s">
        <v>1268</v>
      </c>
      <c r="H80" s="348"/>
      <c r="I80" s="348"/>
      <c r="J80" s="348"/>
      <c r="K80" s="348"/>
      <c r="L80" s="348"/>
      <c r="M80" s="349"/>
      <c r="N80" s="563" t="s">
        <v>355</v>
      </c>
      <c r="O80" s="348"/>
      <c r="P80" s="348"/>
      <c r="Q80" s="348"/>
      <c r="R80" s="348"/>
      <c r="S80" s="348"/>
      <c r="T80" s="349"/>
      <c r="U80" s="912"/>
      <c r="V80" s="913"/>
      <c r="W80" s="563" t="s">
        <v>125</v>
      </c>
      <c r="X80" s="348"/>
      <c r="Y80" s="348"/>
      <c r="Z80" s="348"/>
      <c r="AA80" s="349"/>
      <c r="AB80" s="563" t="str">
        <f t="shared" ref="AB80:AB83" si="2">"入力パラメータの"&amp;N80</f>
        <v>入力パラメータの顧客先コード</v>
      </c>
      <c r="AC80" s="348"/>
      <c r="AD80" s="348"/>
      <c r="AE80" s="348"/>
      <c r="AF80" s="348"/>
      <c r="AG80" s="348"/>
      <c r="AH80" s="348"/>
      <c r="AI80" s="348"/>
      <c r="AJ80" s="348"/>
      <c r="AK80" s="348"/>
      <c r="AL80" s="348"/>
      <c r="AM80" s="348"/>
      <c r="AN80" s="348"/>
      <c r="AO80" s="348"/>
      <c r="AP80" s="349"/>
      <c r="AQ80" s="16"/>
      <c r="AR80" s="16"/>
      <c r="AS80" s="16"/>
      <c r="AT80" s="16"/>
    </row>
    <row r="81" spans="3:46" ht="16.5" customHeight="1">
      <c r="C81" s="219"/>
      <c r="D81" s="219"/>
      <c r="E81" s="216"/>
      <c r="F81" s="371"/>
      <c r="G81" s="563" t="s">
        <v>1269</v>
      </c>
      <c r="H81" s="348"/>
      <c r="I81" s="348"/>
      <c r="J81" s="348"/>
      <c r="K81" s="348"/>
      <c r="L81" s="348"/>
      <c r="M81" s="349"/>
      <c r="N81" s="563" t="s">
        <v>359</v>
      </c>
      <c r="O81" s="348"/>
      <c r="P81" s="348"/>
      <c r="Q81" s="348"/>
      <c r="R81" s="348"/>
      <c r="S81" s="348"/>
      <c r="T81" s="349"/>
      <c r="U81" s="912"/>
      <c r="V81" s="913"/>
      <c r="W81" s="563" t="s">
        <v>1276</v>
      </c>
      <c r="X81" s="348"/>
      <c r="Y81" s="348"/>
      <c r="Z81" s="348"/>
      <c r="AA81" s="349"/>
      <c r="AB81" s="563" t="str">
        <f t="shared" si="2"/>
        <v>入力パラメータの会計年度</v>
      </c>
      <c r="AC81" s="348"/>
      <c r="AD81" s="348"/>
      <c r="AE81" s="348"/>
      <c r="AF81" s="348"/>
      <c r="AG81" s="348"/>
      <c r="AH81" s="348"/>
      <c r="AI81" s="348"/>
      <c r="AJ81" s="348"/>
      <c r="AK81" s="348"/>
      <c r="AL81" s="348"/>
      <c r="AM81" s="348"/>
      <c r="AN81" s="348"/>
      <c r="AO81" s="348"/>
      <c r="AP81" s="349"/>
      <c r="AQ81" s="16"/>
      <c r="AR81" s="16"/>
      <c r="AS81" s="16"/>
      <c r="AT81" s="16"/>
    </row>
    <row r="82" spans="3:46" ht="16.5" customHeight="1">
      <c r="C82" s="219"/>
      <c r="D82" s="219"/>
      <c r="E82" s="216"/>
      <c r="F82" s="371"/>
      <c r="G82" s="563" t="s">
        <v>198</v>
      </c>
      <c r="H82" s="348"/>
      <c r="I82" s="348"/>
      <c r="J82" s="348"/>
      <c r="K82" s="348"/>
      <c r="L82" s="348"/>
      <c r="M82" s="349"/>
      <c r="N82" s="563" t="s">
        <v>2211</v>
      </c>
      <c r="O82" s="348"/>
      <c r="P82" s="348"/>
      <c r="Q82" s="348"/>
      <c r="R82" s="348"/>
      <c r="S82" s="348"/>
      <c r="T82" s="349"/>
      <c r="U82" s="912"/>
      <c r="V82" s="913"/>
      <c r="W82" s="563" t="s">
        <v>123</v>
      </c>
      <c r="X82" s="348"/>
      <c r="Y82" s="348"/>
      <c r="Z82" s="348"/>
      <c r="AA82" s="349"/>
      <c r="AB82" s="563" t="str">
        <f t="shared" si="2"/>
        <v>入力パラメータの元帳パラメータ</v>
      </c>
      <c r="AC82" s="348"/>
      <c r="AD82" s="348"/>
      <c r="AE82" s="348"/>
      <c r="AF82" s="348"/>
      <c r="AG82" s="348"/>
      <c r="AH82" s="348"/>
      <c r="AI82" s="348"/>
      <c r="AJ82" s="348"/>
      <c r="AK82" s="348"/>
      <c r="AL82" s="348"/>
      <c r="AM82" s="348"/>
      <c r="AN82" s="348"/>
      <c r="AO82" s="348"/>
      <c r="AP82" s="349"/>
      <c r="AQ82" s="16"/>
      <c r="AR82" s="16"/>
      <c r="AS82" s="16"/>
      <c r="AT82" s="16"/>
    </row>
    <row r="83" spans="3:46" ht="16.5" customHeight="1">
      <c r="C83" s="219"/>
      <c r="D83" s="219"/>
      <c r="E83" s="216"/>
      <c r="F83" s="371"/>
      <c r="G83" s="563" t="s">
        <v>1540</v>
      </c>
      <c r="H83" s="348"/>
      <c r="I83" s="348"/>
      <c r="J83" s="348"/>
      <c r="K83" s="348"/>
      <c r="L83" s="348"/>
      <c r="M83" s="349"/>
      <c r="N83" s="563" t="s">
        <v>195</v>
      </c>
      <c r="O83" s="348"/>
      <c r="P83" s="348"/>
      <c r="Q83" s="348"/>
      <c r="R83" s="348"/>
      <c r="S83" s="348"/>
      <c r="T83" s="349"/>
      <c r="U83" s="912"/>
      <c r="V83" s="913"/>
      <c r="W83" s="563" t="s">
        <v>1541</v>
      </c>
      <c r="X83" s="348"/>
      <c r="Y83" s="348"/>
      <c r="Z83" s="348"/>
      <c r="AA83" s="349"/>
      <c r="AB83" s="563" t="str">
        <f t="shared" si="2"/>
        <v>入力パラメータの元帳基本情報</v>
      </c>
      <c r="AC83" s="348"/>
      <c r="AD83" s="348"/>
      <c r="AE83" s="348"/>
      <c r="AF83" s="348"/>
      <c r="AG83" s="348"/>
      <c r="AH83" s="348"/>
      <c r="AI83" s="348"/>
      <c r="AJ83" s="348"/>
      <c r="AK83" s="348"/>
      <c r="AL83" s="348"/>
      <c r="AM83" s="348"/>
      <c r="AN83" s="348"/>
      <c r="AO83" s="348"/>
      <c r="AP83" s="349"/>
      <c r="AQ83" s="16"/>
      <c r="AR83" s="16"/>
      <c r="AS83" s="16"/>
      <c r="AT83" s="16"/>
    </row>
    <row r="84" spans="3:46" ht="16.5" customHeight="1">
      <c r="C84" s="219"/>
      <c r="D84" s="219"/>
      <c r="E84" s="216"/>
      <c r="F84" s="371"/>
      <c r="G84" s="563" t="s">
        <v>1322</v>
      </c>
      <c r="H84" s="348"/>
      <c r="I84" s="348"/>
      <c r="J84" s="348"/>
      <c r="K84" s="348"/>
      <c r="L84" s="348"/>
      <c r="M84" s="349"/>
      <c r="N84" s="563" t="s">
        <v>2212</v>
      </c>
      <c r="O84" s="348"/>
      <c r="P84" s="348"/>
      <c r="Q84" s="348"/>
      <c r="R84" s="348"/>
      <c r="S84" s="348"/>
      <c r="T84" s="349"/>
      <c r="U84" s="912"/>
      <c r="V84" s="913"/>
      <c r="W84" s="563" t="s">
        <v>1247</v>
      </c>
      <c r="X84" s="348"/>
      <c r="Y84" s="348"/>
      <c r="Z84" s="348"/>
      <c r="AA84" s="349"/>
      <c r="AB84" s="563" t="s">
        <v>2285</v>
      </c>
      <c r="AC84" s="348"/>
      <c r="AD84" s="348"/>
      <c r="AE84" s="348"/>
      <c r="AF84" s="348"/>
      <c r="AG84" s="348"/>
      <c r="AH84" s="348"/>
      <c r="AI84" s="348"/>
      <c r="AJ84" s="348"/>
      <c r="AK84" s="348"/>
      <c r="AL84" s="348"/>
      <c r="AM84" s="348"/>
      <c r="AN84" s="348"/>
      <c r="AO84" s="348"/>
      <c r="AP84" s="349"/>
      <c r="AQ84" s="16"/>
      <c r="AR84" s="16"/>
      <c r="AS84" s="16"/>
      <c r="AT84" s="16"/>
    </row>
    <row r="85" spans="3:46" ht="16.5" customHeight="1">
      <c r="C85" s="219"/>
      <c r="D85" s="219"/>
      <c r="E85" s="216"/>
      <c r="F85" s="371"/>
      <c r="H85" s="371"/>
      <c r="I85" s="18"/>
      <c r="J85" s="18"/>
      <c r="O85" s="370"/>
      <c r="P85" s="370"/>
      <c r="Q85" s="370"/>
      <c r="R85" s="371"/>
      <c r="S85" s="371"/>
      <c r="T85" s="371"/>
      <c r="U85" s="371"/>
      <c r="V85" s="371"/>
      <c r="W85" s="371"/>
      <c r="X85" s="370"/>
      <c r="Y85" s="370"/>
      <c r="Z85" s="370"/>
      <c r="AA85" s="371"/>
      <c r="AB85" s="371"/>
      <c r="AC85" s="371"/>
      <c r="AD85" s="371"/>
      <c r="AE85" s="371"/>
      <c r="AF85" s="371"/>
      <c r="AG85" s="371"/>
      <c r="AH85" s="371"/>
      <c r="AI85" s="87"/>
      <c r="AJ85" s="16"/>
      <c r="AK85" s="16"/>
      <c r="AL85" s="16"/>
      <c r="AM85" s="16"/>
      <c r="AN85" s="16"/>
      <c r="AO85" s="16"/>
      <c r="AP85" s="16"/>
      <c r="AQ85" s="16"/>
      <c r="AR85" s="16"/>
      <c r="AS85" s="16"/>
      <c r="AT85" s="16"/>
    </row>
    <row r="86" spans="3:46" ht="16.5" customHeight="1">
      <c r="C86" s="219"/>
      <c r="D86" s="219"/>
      <c r="E86" s="216"/>
      <c r="F86" s="371"/>
      <c r="G86" s="17" t="s">
        <v>1970</v>
      </c>
      <c r="H86" s="371"/>
      <c r="J86" s="18"/>
      <c r="O86" s="370"/>
      <c r="P86" s="370"/>
      <c r="Q86" s="370"/>
      <c r="R86" s="371"/>
      <c r="S86" s="371"/>
      <c r="T86" s="371"/>
      <c r="U86" s="371"/>
      <c r="V86" s="371"/>
      <c r="W86" s="371"/>
      <c r="X86" s="370"/>
      <c r="Y86" s="370"/>
      <c r="Z86" s="370"/>
      <c r="AA86" s="371"/>
      <c r="AB86" s="371"/>
      <c r="AC86" s="371"/>
      <c r="AD86" s="371"/>
      <c r="AE86" s="371"/>
      <c r="AF86" s="371"/>
      <c r="AG86" s="371"/>
      <c r="AH86" s="371"/>
      <c r="AI86" s="87"/>
      <c r="AJ86" s="16"/>
      <c r="AK86" s="16"/>
      <c r="AL86" s="16"/>
      <c r="AM86" s="16"/>
      <c r="AN86" s="16"/>
      <c r="AO86" s="16"/>
      <c r="AP86" s="16"/>
      <c r="AQ86" s="16"/>
      <c r="AR86" s="16"/>
      <c r="AS86" s="16"/>
      <c r="AT86" s="16"/>
    </row>
    <row r="87" spans="3:46" ht="16.5" customHeight="1">
      <c r="C87" s="219"/>
      <c r="D87" s="219"/>
      <c r="E87" s="216"/>
      <c r="F87" s="371"/>
      <c r="H87" s="371" t="s">
        <v>1996</v>
      </c>
      <c r="I87" s="18"/>
      <c r="J87" s="18"/>
      <c r="O87" s="370"/>
      <c r="P87" s="370"/>
      <c r="Q87" s="370"/>
      <c r="R87" s="371"/>
      <c r="S87" s="371"/>
      <c r="T87" s="371"/>
      <c r="U87" s="371"/>
      <c r="V87" s="371"/>
      <c r="W87" s="371"/>
      <c r="X87" s="370"/>
      <c r="Y87" s="370"/>
      <c r="Z87" s="370"/>
      <c r="AA87" s="371"/>
      <c r="AB87" s="371"/>
      <c r="AC87" s="371"/>
      <c r="AD87" s="371"/>
      <c r="AE87" s="371"/>
      <c r="AF87" s="371"/>
      <c r="AG87" s="371"/>
      <c r="AH87" s="371"/>
      <c r="AI87" s="87"/>
      <c r="AJ87" s="16"/>
      <c r="AK87" s="16"/>
      <c r="AL87" s="16"/>
      <c r="AM87" s="16"/>
      <c r="AN87" s="16"/>
      <c r="AO87" s="16"/>
      <c r="AP87" s="16"/>
      <c r="AQ87" s="16"/>
      <c r="AR87" s="16"/>
      <c r="AS87" s="16"/>
      <c r="AT87" s="16"/>
    </row>
    <row r="88" spans="3:46" ht="16.5" customHeight="1">
      <c r="C88" s="219"/>
      <c r="D88" s="219"/>
      <c r="E88" s="216"/>
      <c r="F88" s="371"/>
      <c r="G88" s="17" t="s">
        <v>1567</v>
      </c>
      <c r="H88" s="371"/>
      <c r="I88" s="18"/>
      <c r="J88" s="18"/>
      <c r="O88" s="370"/>
      <c r="P88" s="370"/>
      <c r="Q88" s="370"/>
      <c r="R88" s="371"/>
      <c r="S88" s="371"/>
      <c r="T88" s="371"/>
      <c r="U88" s="371"/>
      <c r="V88" s="371"/>
      <c r="W88" s="371"/>
      <c r="X88" s="370"/>
      <c r="Y88" s="370"/>
      <c r="Z88" s="370"/>
      <c r="AA88" s="371"/>
      <c r="AB88" s="371"/>
      <c r="AC88" s="371"/>
      <c r="AD88" s="371"/>
      <c r="AE88" s="371"/>
      <c r="AF88" s="371"/>
      <c r="AG88" s="371"/>
      <c r="AH88" s="371"/>
      <c r="AI88" s="87"/>
      <c r="AJ88" s="16"/>
      <c r="AK88" s="16"/>
      <c r="AL88" s="16"/>
      <c r="AM88" s="16"/>
      <c r="AN88" s="16"/>
      <c r="AO88" s="16"/>
      <c r="AP88" s="16"/>
      <c r="AQ88" s="16"/>
      <c r="AR88" s="16"/>
      <c r="AS88" s="16"/>
      <c r="AT88" s="16"/>
    </row>
    <row r="89" spans="3:46" ht="16.5" customHeight="1">
      <c r="C89" s="219"/>
      <c r="D89" s="219"/>
      <c r="E89" s="216"/>
      <c r="F89" s="371"/>
      <c r="H89" s="371" t="s">
        <v>1997</v>
      </c>
      <c r="I89" s="18"/>
      <c r="J89" s="18"/>
      <c r="O89" s="370"/>
      <c r="P89" s="370"/>
      <c r="Q89" s="370"/>
      <c r="R89" s="371"/>
      <c r="S89" s="371"/>
      <c r="T89" s="371"/>
      <c r="U89" s="371"/>
      <c r="V89" s="371"/>
      <c r="W89" s="371"/>
      <c r="X89" s="370"/>
      <c r="Y89" s="370"/>
      <c r="Z89" s="370"/>
      <c r="AA89" s="371"/>
      <c r="AB89" s="371"/>
      <c r="AC89" s="371"/>
      <c r="AD89" s="371"/>
      <c r="AE89" s="371"/>
      <c r="AF89" s="371"/>
      <c r="AG89" s="371"/>
      <c r="AH89" s="371"/>
      <c r="AI89" s="87"/>
      <c r="AJ89" s="16"/>
      <c r="AK89" s="16"/>
      <c r="AL89" s="16"/>
      <c r="AM89" s="16"/>
      <c r="AN89" s="16"/>
      <c r="AO89" s="16"/>
      <c r="AP89" s="16"/>
      <c r="AQ89" s="16"/>
      <c r="AR89" s="16"/>
      <c r="AS89" s="16"/>
      <c r="AT89" s="16"/>
    </row>
    <row r="90" spans="3:46" ht="16.5" customHeight="1">
      <c r="C90" s="219"/>
      <c r="D90" s="219"/>
      <c r="E90" s="216"/>
      <c r="F90" s="371"/>
      <c r="G90" s="371"/>
      <c r="H90" s="371"/>
      <c r="I90" s="18"/>
      <c r="J90" s="18"/>
      <c r="O90" s="370"/>
      <c r="P90" s="370"/>
      <c r="Q90" s="370"/>
      <c r="R90" s="371"/>
      <c r="S90" s="371"/>
      <c r="T90" s="371"/>
      <c r="U90" s="371"/>
      <c r="V90" s="371"/>
      <c r="W90" s="371"/>
      <c r="X90" s="370"/>
      <c r="Y90" s="370"/>
      <c r="Z90" s="370"/>
      <c r="AA90" s="371"/>
      <c r="AB90" s="371"/>
      <c r="AC90" s="371"/>
      <c r="AD90" s="371"/>
      <c r="AE90" s="371"/>
      <c r="AF90" s="371"/>
      <c r="AG90" s="371"/>
      <c r="AH90" s="371"/>
      <c r="AI90" s="87"/>
      <c r="AJ90" s="16"/>
      <c r="AK90" s="16"/>
      <c r="AL90" s="16"/>
      <c r="AM90" s="16"/>
      <c r="AN90" s="16"/>
      <c r="AO90" s="16"/>
      <c r="AP90" s="16"/>
      <c r="AQ90" s="16"/>
      <c r="AR90" s="16"/>
      <c r="AS90" s="16"/>
      <c r="AT90" s="16"/>
    </row>
    <row r="91" spans="3:46" ht="16.5" customHeight="1">
      <c r="C91" s="219"/>
      <c r="D91" s="219"/>
      <c r="E91" s="216"/>
      <c r="F91" s="371" t="s">
        <v>1415</v>
      </c>
      <c r="G91" s="371"/>
      <c r="H91" s="18"/>
      <c r="I91" s="18"/>
      <c r="J91" s="18"/>
      <c r="O91" s="370"/>
      <c r="P91" s="370"/>
      <c r="Q91" s="370"/>
      <c r="R91" s="371"/>
      <c r="S91" s="371"/>
      <c r="T91" s="371"/>
      <c r="U91" s="371"/>
      <c r="V91" s="371"/>
      <c r="W91" s="371"/>
      <c r="X91" s="370"/>
      <c r="Y91" s="370"/>
      <c r="Z91" s="370"/>
      <c r="AA91" s="371"/>
      <c r="AB91" s="371"/>
      <c r="AC91" s="371"/>
      <c r="AD91" s="371"/>
      <c r="AE91" s="371"/>
      <c r="AF91" s="371"/>
      <c r="AG91" s="371"/>
      <c r="AH91" s="371"/>
      <c r="AI91" s="87"/>
      <c r="AJ91" s="16"/>
      <c r="AK91" s="16"/>
      <c r="AL91" s="16"/>
      <c r="AM91" s="16"/>
      <c r="AN91" s="16"/>
      <c r="AO91" s="16"/>
      <c r="AP91" s="16"/>
      <c r="AQ91" s="16"/>
      <c r="AR91" s="16"/>
      <c r="AS91" s="16"/>
      <c r="AT91" s="16"/>
    </row>
    <row r="92" spans="3:46" ht="16.5" customHeight="1">
      <c r="C92" s="219"/>
      <c r="D92" s="219"/>
      <c r="E92" s="216"/>
      <c r="F92" s="371"/>
      <c r="G92" s="371" t="s">
        <v>1970</v>
      </c>
      <c r="H92" s="18"/>
      <c r="I92" s="18"/>
      <c r="J92" s="18"/>
      <c r="O92" s="370"/>
      <c r="P92" s="370"/>
      <c r="Q92" s="370"/>
      <c r="R92" s="371"/>
      <c r="S92" s="371"/>
      <c r="T92" s="371"/>
      <c r="U92" s="371"/>
      <c r="V92" s="371"/>
      <c r="W92" s="371"/>
      <c r="X92" s="370"/>
      <c r="Y92" s="370"/>
      <c r="Z92" s="370"/>
      <c r="AA92" s="371"/>
      <c r="AB92" s="371"/>
      <c r="AC92" s="371"/>
      <c r="AD92" s="371"/>
      <c r="AE92" s="371"/>
      <c r="AF92" s="371"/>
      <c r="AG92" s="371"/>
      <c r="AH92" s="371"/>
      <c r="AI92" s="87"/>
      <c r="AJ92" s="16"/>
      <c r="AK92" s="16"/>
      <c r="AL92" s="16"/>
      <c r="AM92" s="16"/>
      <c r="AN92" s="16"/>
      <c r="AO92" s="16"/>
      <c r="AP92" s="16"/>
      <c r="AQ92" s="16"/>
      <c r="AR92" s="16"/>
      <c r="AS92" s="16"/>
      <c r="AT92" s="16"/>
    </row>
    <row r="93" spans="3:46" ht="16.5" customHeight="1">
      <c r="C93" s="219"/>
      <c r="D93" s="219"/>
      <c r="E93" s="216"/>
      <c r="F93" s="371"/>
      <c r="H93" s="18" t="s">
        <v>1596</v>
      </c>
      <c r="I93" s="18"/>
      <c r="J93" s="18"/>
      <c r="O93" s="370"/>
      <c r="P93" s="370"/>
      <c r="Q93" s="370"/>
      <c r="R93" s="371"/>
      <c r="S93" s="371"/>
      <c r="T93" s="371"/>
      <c r="U93" s="371"/>
      <c r="V93" s="371"/>
      <c r="W93" s="371"/>
      <c r="X93" s="370"/>
      <c r="Y93" s="370"/>
      <c r="Z93" s="370"/>
      <c r="AA93" s="371"/>
      <c r="AB93" s="371"/>
      <c r="AC93" s="371"/>
      <c r="AD93" s="371"/>
      <c r="AE93" s="371"/>
      <c r="AF93" s="371"/>
      <c r="AG93" s="371"/>
      <c r="AH93" s="371"/>
      <c r="AI93" s="87"/>
      <c r="AJ93" s="16"/>
      <c r="AK93" s="16"/>
      <c r="AL93" s="16"/>
      <c r="AM93" s="16"/>
      <c r="AN93" s="16"/>
      <c r="AO93" s="16"/>
      <c r="AP93" s="16"/>
      <c r="AQ93" s="16"/>
      <c r="AR93" s="16"/>
      <c r="AS93" s="16"/>
      <c r="AT93" s="16"/>
    </row>
    <row r="94" spans="3:46" ht="16.5" customHeight="1">
      <c r="C94" s="219"/>
      <c r="D94" s="219"/>
      <c r="E94" s="216"/>
      <c r="F94" s="371"/>
      <c r="G94" s="87"/>
      <c r="H94" s="371"/>
      <c r="I94" s="18" t="s">
        <v>2012</v>
      </c>
      <c r="J94" s="18"/>
      <c r="O94" s="370"/>
      <c r="P94" s="370"/>
      <c r="Q94" s="370"/>
      <c r="R94" s="371"/>
      <c r="S94" s="371"/>
      <c r="T94" s="371"/>
      <c r="U94" s="371"/>
      <c r="V94" s="371"/>
      <c r="W94" s="371"/>
      <c r="X94" s="370"/>
      <c r="Y94" s="370"/>
      <c r="Z94" s="370"/>
      <c r="AA94" s="371"/>
      <c r="AB94" s="371"/>
      <c r="AC94" s="371"/>
      <c r="AD94" s="371"/>
      <c r="AE94" s="371"/>
      <c r="AF94" s="371"/>
      <c r="AG94" s="371"/>
      <c r="AH94" s="371"/>
      <c r="AI94" s="87"/>
      <c r="AJ94" s="16"/>
      <c r="AK94" s="16"/>
      <c r="AL94" s="16"/>
      <c r="AM94" s="16"/>
      <c r="AN94" s="16"/>
      <c r="AO94" s="16"/>
      <c r="AP94" s="16"/>
      <c r="AQ94" s="16"/>
      <c r="AR94" s="16"/>
      <c r="AS94" s="16"/>
      <c r="AT94" s="16"/>
    </row>
    <row r="95" spans="3:46" ht="16.5" customHeight="1">
      <c r="C95" s="219"/>
      <c r="D95" s="219"/>
      <c r="E95" s="216"/>
      <c r="F95" s="371"/>
      <c r="G95" s="87"/>
      <c r="H95" s="371"/>
      <c r="I95" s="18"/>
      <c r="J95" s="18"/>
      <c r="O95" s="370"/>
      <c r="P95" s="370"/>
      <c r="Q95" s="370"/>
      <c r="R95" s="371"/>
      <c r="S95" s="371"/>
      <c r="T95" s="371"/>
      <c r="U95" s="371"/>
      <c r="V95" s="371"/>
      <c r="W95" s="371"/>
      <c r="X95" s="370"/>
      <c r="Y95" s="370"/>
      <c r="Z95" s="370"/>
      <c r="AA95" s="371"/>
      <c r="AB95" s="371"/>
      <c r="AC95" s="371"/>
      <c r="AD95" s="371"/>
      <c r="AE95" s="371"/>
      <c r="AF95" s="371"/>
      <c r="AG95" s="371"/>
      <c r="AH95" s="371"/>
      <c r="AI95" s="87"/>
      <c r="AJ95" s="16"/>
      <c r="AK95" s="16"/>
      <c r="AL95" s="16"/>
      <c r="AM95" s="16"/>
      <c r="AN95" s="16"/>
      <c r="AO95" s="16"/>
      <c r="AP95" s="16"/>
      <c r="AQ95" s="16"/>
      <c r="AR95" s="16"/>
      <c r="AS95" s="16"/>
      <c r="AT95" s="16"/>
    </row>
    <row r="96" spans="3:46" ht="16.5" customHeight="1">
      <c r="C96" s="219"/>
      <c r="D96" s="219"/>
      <c r="E96" s="216"/>
      <c r="F96" s="371"/>
      <c r="H96" s="371" t="s">
        <v>1597</v>
      </c>
      <c r="I96" s="18"/>
      <c r="J96" s="18"/>
      <c r="O96" s="370"/>
      <c r="P96" s="370"/>
      <c r="Q96" s="370"/>
      <c r="R96" s="371"/>
      <c r="S96" s="371"/>
      <c r="T96" s="371"/>
      <c r="U96" s="371"/>
      <c r="V96" s="371"/>
      <c r="W96" s="371"/>
      <c r="X96" s="370"/>
      <c r="Y96" s="370"/>
      <c r="Z96" s="370"/>
      <c r="AA96" s="371"/>
      <c r="AB96" s="371"/>
      <c r="AC96" s="371"/>
      <c r="AD96" s="371"/>
      <c r="AE96" s="371"/>
      <c r="AF96" s="371"/>
      <c r="AG96" s="371"/>
      <c r="AH96" s="371"/>
      <c r="AI96" s="87"/>
      <c r="AJ96" s="16"/>
      <c r="AK96" s="16"/>
      <c r="AL96" s="16"/>
      <c r="AM96" s="16"/>
      <c r="AN96" s="16"/>
      <c r="AO96" s="16"/>
      <c r="AP96" s="16"/>
      <c r="AQ96" s="16"/>
      <c r="AR96" s="16"/>
      <c r="AS96" s="16"/>
      <c r="AT96" s="16"/>
    </row>
    <row r="97" spans="3:68" ht="16.5" customHeight="1">
      <c r="C97" s="219"/>
      <c r="D97" s="219"/>
      <c r="E97" s="216"/>
      <c r="F97" s="371"/>
      <c r="G97" s="87"/>
      <c r="H97" s="371"/>
      <c r="I97" s="18" t="s">
        <v>1585</v>
      </c>
      <c r="J97" s="18"/>
      <c r="O97" s="370"/>
      <c r="P97" s="370"/>
      <c r="Q97" s="370"/>
      <c r="R97" s="371"/>
      <c r="S97" s="371"/>
      <c r="T97" s="371"/>
      <c r="U97" s="371"/>
      <c r="V97" s="371"/>
      <c r="W97" s="371"/>
      <c r="X97" s="370"/>
      <c r="Y97" s="370"/>
      <c r="Z97" s="370"/>
      <c r="AA97" s="371"/>
      <c r="AB97" s="371"/>
      <c r="AC97" s="371"/>
      <c r="AD97" s="371"/>
      <c r="AE97" s="371"/>
      <c r="AF97" s="371"/>
      <c r="AG97" s="371"/>
      <c r="AH97" s="371"/>
      <c r="AI97" s="87"/>
      <c r="AJ97" s="16"/>
      <c r="AK97" s="16"/>
      <c r="AL97" s="16"/>
      <c r="AM97" s="16"/>
      <c r="AN97" s="16"/>
      <c r="AO97" s="16"/>
      <c r="AP97" s="16"/>
      <c r="AQ97" s="16"/>
      <c r="AR97" s="16"/>
      <c r="AS97" s="16"/>
      <c r="AT97" s="16"/>
    </row>
    <row r="98" spans="3:68" ht="16.5" customHeight="1">
      <c r="C98" s="219"/>
      <c r="D98" s="219"/>
      <c r="E98" s="216"/>
      <c r="F98" s="371"/>
      <c r="G98" s="87"/>
      <c r="H98" s="371"/>
      <c r="I98" s="18"/>
      <c r="J98" s="18" t="s">
        <v>1587</v>
      </c>
      <c r="O98" s="370"/>
      <c r="P98" s="370"/>
      <c r="Q98" s="370"/>
      <c r="R98" s="371"/>
      <c r="S98" s="371"/>
      <c r="T98" s="371"/>
      <c r="U98" s="371"/>
      <c r="V98" s="371"/>
      <c r="W98" s="371"/>
      <c r="X98" s="370"/>
      <c r="Y98" s="370"/>
      <c r="Z98" s="370"/>
      <c r="AA98" s="371"/>
      <c r="AB98" s="371"/>
      <c r="AC98" s="371"/>
      <c r="AD98" s="371"/>
      <c r="AE98" s="371"/>
      <c r="AF98" s="371"/>
      <c r="AG98" s="371"/>
      <c r="AH98" s="371"/>
      <c r="AI98" s="87"/>
      <c r="AJ98" s="16"/>
      <c r="AK98" s="16"/>
      <c r="AL98" s="16"/>
      <c r="AM98" s="16"/>
      <c r="AN98" s="16"/>
      <c r="AO98" s="16"/>
      <c r="AP98" s="16"/>
      <c r="AQ98" s="16"/>
      <c r="AR98" s="16"/>
      <c r="AS98" s="16"/>
      <c r="AT98" s="16"/>
    </row>
    <row r="99" spans="3:68" ht="16.5" customHeight="1">
      <c r="C99" s="219"/>
      <c r="D99" s="219"/>
      <c r="E99" s="216"/>
      <c r="F99" s="371"/>
      <c r="G99" s="87"/>
      <c r="H99" s="371"/>
      <c r="I99" s="18" t="s">
        <v>1586</v>
      </c>
      <c r="J99" s="18"/>
      <c r="O99" s="370"/>
      <c r="P99" s="370"/>
      <c r="Q99" s="370"/>
      <c r="R99" s="371"/>
      <c r="S99" s="371"/>
      <c r="T99" s="371"/>
      <c r="U99" s="371"/>
      <c r="V99" s="371"/>
      <c r="W99" s="371"/>
      <c r="X99" s="370"/>
      <c r="Y99" s="370"/>
      <c r="Z99" s="370"/>
      <c r="AA99" s="371"/>
      <c r="AB99" s="371"/>
      <c r="AC99" s="371"/>
      <c r="AD99" s="371"/>
      <c r="AE99" s="371"/>
      <c r="AF99" s="371"/>
      <c r="AG99" s="371"/>
      <c r="AH99" s="371"/>
      <c r="AI99" s="87"/>
      <c r="AJ99" s="16"/>
      <c r="AK99" s="16"/>
      <c r="AL99" s="16"/>
      <c r="AM99" s="16"/>
      <c r="AN99" s="16"/>
      <c r="AO99" s="16"/>
      <c r="AP99" s="16"/>
      <c r="AQ99" s="16"/>
      <c r="AR99" s="16"/>
      <c r="AS99" s="16"/>
      <c r="AT99" s="16"/>
    </row>
    <row r="100" spans="3:68" ht="16.5" customHeight="1">
      <c r="C100" s="219"/>
      <c r="D100" s="219"/>
      <c r="E100" s="216"/>
      <c r="F100" s="371"/>
      <c r="G100" s="87"/>
      <c r="H100" s="371"/>
      <c r="I100" s="18"/>
      <c r="J100" s="18" t="s">
        <v>1588</v>
      </c>
      <c r="O100" s="370"/>
      <c r="P100" s="370"/>
      <c r="Q100" s="370"/>
      <c r="R100" s="371"/>
      <c r="S100" s="371"/>
      <c r="T100" s="371"/>
      <c r="U100" s="371"/>
      <c r="V100" s="371"/>
      <c r="W100" s="371"/>
      <c r="X100" s="370"/>
      <c r="Y100" s="370"/>
      <c r="Z100" s="370"/>
      <c r="AA100" s="371"/>
      <c r="AB100" s="371"/>
      <c r="AC100" s="371"/>
      <c r="AD100" s="371"/>
      <c r="AE100" s="371"/>
      <c r="AF100" s="371"/>
      <c r="AG100" s="371"/>
      <c r="AH100" s="371"/>
      <c r="AI100" s="87"/>
      <c r="AJ100" s="16"/>
      <c r="AK100" s="16"/>
      <c r="AL100" s="16"/>
      <c r="AM100" s="16"/>
      <c r="AN100" s="16"/>
      <c r="AO100" s="16"/>
      <c r="AP100" s="16"/>
      <c r="AQ100" s="16"/>
      <c r="AR100" s="16"/>
      <c r="AS100" s="16"/>
      <c r="AT100" s="16"/>
    </row>
    <row r="101" spans="3:68" ht="16.5" customHeight="1">
      <c r="C101" s="219"/>
      <c r="D101" s="219"/>
      <c r="E101" s="216"/>
      <c r="F101" s="371"/>
      <c r="G101" s="87"/>
      <c r="H101" s="371"/>
      <c r="I101" s="18"/>
      <c r="J101" s="18"/>
      <c r="O101" s="370"/>
      <c r="P101" s="370"/>
      <c r="Q101" s="370"/>
      <c r="R101" s="371"/>
      <c r="S101" s="371"/>
      <c r="T101" s="371"/>
      <c r="U101" s="371"/>
      <c r="V101" s="371"/>
      <c r="W101" s="371"/>
      <c r="X101" s="370"/>
      <c r="Y101" s="370"/>
      <c r="Z101" s="370"/>
      <c r="AA101" s="371"/>
      <c r="AB101" s="371"/>
      <c r="AC101" s="371"/>
      <c r="AD101" s="371"/>
      <c r="AE101" s="371"/>
      <c r="AF101" s="371"/>
      <c r="AG101" s="371"/>
      <c r="AH101" s="371"/>
      <c r="AI101" s="87"/>
      <c r="AJ101" s="16"/>
      <c r="AK101" s="16"/>
      <c r="AL101" s="16"/>
      <c r="AM101" s="16"/>
      <c r="AN101" s="16"/>
      <c r="AO101" s="16"/>
      <c r="AP101" s="16"/>
      <c r="AQ101" s="16"/>
      <c r="AR101" s="16"/>
      <c r="AS101" s="16"/>
      <c r="AT101" s="16"/>
    </row>
    <row r="102" spans="3:68" ht="16.5" customHeight="1">
      <c r="C102" s="219"/>
      <c r="D102" s="219"/>
      <c r="E102" s="216"/>
      <c r="F102" s="371"/>
      <c r="G102" s="87" t="s">
        <v>1567</v>
      </c>
      <c r="H102" s="371"/>
      <c r="I102" s="18"/>
      <c r="J102" s="18"/>
      <c r="O102" s="370"/>
      <c r="P102" s="370"/>
      <c r="Q102" s="370"/>
      <c r="R102" s="371"/>
      <c r="S102" s="371"/>
      <c r="T102" s="371"/>
      <c r="U102" s="371"/>
      <c r="V102" s="371"/>
      <c r="W102" s="371"/>
      <c r="X102" s="370"/>
      <c r="Y102" s="370"/>
      <c r="Z102" s="370"/>
      <c r="AA102" s="371"/>
      <c r="AB102" s="371"/>
      <c r="AC102" s="371"/>
      <c r="AD102" s="371"/>
      <c r="AE102" s="371"/>
      <c r="AF102" s="371"/>
      <c r="AG102" s="371"/>
      <c r="AH102" s="371"/>
      <c r="AI102" s="87"/>
      <c r="AJ102" s="16"/>
      <c r="AK102" s="16"/>
      <c r="AL102" s="16"/>
      <c r="AM102" s="16"/>
      <c r="AN102" s="16"/>
      <c r="AO102" s="16"/>
      <c r="AP102" s="16"/>
      <c r="AQ102" s="16"/>
      <c r="AR102" s="16"/>
      <c r="AS102" s="16"/>
      <c r="AT102" s="16"/>
    </row>
    <row r="103" spans="3:68" ht="16.5" customHeight="1">
      <c r="C103" s="219"/>
      <c r="D103" s="219"/>
      <c r="E103" s="216"/>
      <c r="F103" s="371"/>
      <c r="G103" s="87"/>
      <c r="H103" s="371" t="s">
        <v>1596</v>
      </c>
      <c r="I103" s="18"/>
      <c r="J103" s="18"/>
      <c r="O103" s="370"/>
      <c r="P103" s="370"/>
      <c r="Q103" s="370"/>
      <c r="R103" s="371"/>
      <c r="S103" s="371"/>
      <c r="T103" s="371"/>
      <c r="U103" s="371"/>
      <c r="V103" s="371"/>
      <c r="W103" s="371"/>
      <c r="X103" s="370"/>
      <c r="Y103" s="370"/>
      <c r="Z103" s="370"/>
      <c r="AA103" s="371"/>
      <c r="AB103" s="371"/>
      <c r="AC103" s="371"/>
      <c r="AD103" s="371"/>
      <c r="AE103" s="371"/>
      <c r="AF103" s="371"/>
      <c r="AG103" s="371"/>
      <c r="AH103" s="371"/>
      <c r="AI103" s="87"/>
      <c r="AJ103" s="16"/>
      <c r="AK103" s="16"/>
      <c r="AL103" s="16"/>
      <c r="AM103" s="16"/>
      <c r="AN103" s="16"/>
      <c r="AO103" s="16"/>
      <c r="AP103" s="16"/>
      <c r="AQ103" s="16"/>
      <c r="AR103" s="16"/>
      <c r="AS103" s="16"/>
      <c r="AT103" s="16"/>
    </row>
    <row r="104" spans="3:68" ht="16.5" customHeight="1">
      <c r="C104" s="219"/>
      <c r="D104" s="219"/>
      <c r="E104" s="216"/>
      <c r="F104" s="371"/>
      <c r="G104" s="87"/>
      <c r="H104" s="371"/>
      <c r="I104" s="18" t="s">
        <v>2013</v>
      </c>
      <c r="J104" s="18"/>
      <c r="O104" s="370"/>
      <c r="P104" s="370"/>
      <c r="Q104" s="370"/>
      <c r="R104" s="371"/>
      <c r="S104" s="371"/>
      <c r="T104" s="371"/>
      <c r="U104" s="371"/>
      <c r="V104" s="371"/>
      <c r="W104" s="371"/>
      <c r="X104" s="370"/>
      <c r="Y104" s="370"/>
      <c r="Z104" s="370"/>
      <c r="AA104" s="371"/>
      <c r="AB104" s="371"/>
      <c r="AC104" s="371"/>
      <c r="AD104" s="371"/>
      <c r="AE104" s="371"/>
      <c r="AF104" s="371"/>
      <c r="AG104" s="371"/>
      <c r="AH104" s="371"/>
      <c r="AI104" s="87"/>
      <c r="AJ104" s="16"/>
      <c r="AK104" s="16"/>
      <c r="AL104" s="16"/>
      <c r="AM104" s="16"/>
      <c r="AN104" s="16"/>
      <c r="AO104" s="16"/>
      <c r="AP104" s="16"/>
      <c r="AQ104" s="16"/>
      <c r="AR104" s="16"/>
      <c r="AS104" s="16"/>
      <c r="AT104" s="16"/>
    </row>
    <row r="105" spans="3:68" ht="16.5" customHeight="1">
      <c r="C105" s="219"/>
      <c r="D105" s="219"/>
      <c r="E105" s="216"/>
      <c r="F105" s="371"/>
      <c r="G105" s="87"/>
      <c r="H105" s="371"/>
      <c r="I105" s="18"/>
      <c r="J105" s="18"/>
      <c r="O105" s="370"/>
      <c r="P105" s="370"/>
      <c r="Q105" s="370"/>
      <c r="R105" s="371"/>
      <c r="S105" s="371"/>
      <c r="T105" s="371"/>
      <c r="U105" s="371"/>
      <c r="V105" s="371"/>
      <c r="W105" s="371"/>
      <c r="X105" s="370"/>
      <c r="Y105" s="370"/>
      <c r="Z105" s="370"/>
      <c r="AA105" s="371"/>
      <c r="AB105" s="371"/>
      <c r="AC105" s="371"/>
      <c r="AD105" s="371"/>
      <c r="AE105" s="371"/>
      <c r="AF105" s="371"/>
      <c r="AG105" s="371"/>
      <c r="AH105" s="371"/>
      <c r="AI105" s="87"/>
      <c r="AJ105" s="16"/>
      <c r="AK105" s="16"/>
      <c r="AL105" s="16"/>
      <c r="AM105" s="16"/>
      <c r="AN105" s="16"/>
      <c r="AO105" s="16"/>
      <c r="AP105" s="16"/>
      <c r="AQ105" s="16"/>
      <c r="AR105" s="16"/>
      <c r="AS105" s="16"/>
      <c r="AT105" s="16"/>
    </row>
    <row r="106" spans="3:68" ht="16.5" customHeight="1">
      <c r="C106" s="219"/>
      <c r="D106" s="219"/>
      <c r="E106" s="216"/>
      <c r="F106" s="371"/>
      <c r="G106" s="87"/>
      <c r="H106" s="371" t="s">
        <v>1597</v>
      </c>
      <c r="I106" s="18"/>
      <c r="J106" s="18"/>
      <c r="O106" s="370"/>
      <c r="P106" s="370"/>
      <c r="Q106" s="370"/>
      <c r="R106" s="371"/>
      <c r="S106" s="371"/>
      <c r="T106" s="371"/>
      <c r="U106" s="371"/>
      <c r="V106" s="371"/>
      <c r="W106" s="371"/>
      <c r="X106" s="370"/>
      <c r="Y106" s="370"/>
      <c r="Z106" s="370"/>
      <c r="AA106" s="371"/>
      <c r="AB106" s="371"/>
      <c r="AC106" s="371"/>
      <c r="AD106" s="371"/>
      <c r="AE106" s="371"/>
      <c r="AF106" s="371"/>
      <c r="AG106" s="371"/>
      <c r="AH106" s="371"/>
      <c r="AI106" s="87"/>
      <c r="AJ106" s="16"/>
      <c r="AK106" s="16"/>
      <c r="AL106" s="16"/>
      <c r="AM106" s="16"/>
      <c r="AN106" s="16"/>
      <c r="AO106" s="16"/>
      <c r="AP106" s="16"/>
      <c r="AQ106" s="16"/>
      <c r="AR106" s="16"/>
      <c r="AS106" s="16"/>
      <c r="AT106" s="16"/>
    </row>
    <row r="107" spans="3:68" ht="16.5" customHeight="1">
      <c r="C107" s="219"/>
      <c r="D107" s="219"/>
      <c r="E107" s="216"/>
      <c r="F107" s="371"/>
      <c r="G107" s="87"/>
      <c r="H107" s="371"/>
      <c r="I107" s="18" t="s">
        <v>1585</v>
      </c>
      <c r="J107" s="18"/>
      <c r="O107" s="370"/>
      <c r="P107" s="370"/>
      <c r="Q107" s="370"/>
      <c r="R107" s="371"/>
      <c r="S107" s="371"/>
      <c r="T107" s="371"/>
      <c r="U107" s="371"/>
      <c r="V107" s="371"/>
      <c r="W107" s="371"/>
      <c r="X107" s="370"/>
      <c r="Y107" s="370"/>
      <c r="Z107" s="370"/>
      <c r="AA107" s="371"/>
      <c r="AB107" s="371"/>
      <c r="AC107" s="371"/>
      <c r="AD107" s="371"/>
      <c r="AE107" s="371"/>
      <c r="AF107" s="371"/>
      <c r="AG107" s="371"/>
      <c r="AH107" s="371"/>
      <c r="AI107" s="87"/>
      <c r="AJ107" s="16"/>
      <c r="AK107" s="16"/>
      <c r="AL107" s="16"/>
      <c r="AM107" s="16"/>
      <c r="AN107" s="16"/>
      <c r="AO107" s="16"/>
      <c r="AP107" s="16"/>
      <c r="AQ107" s="16"/>
      <c r="AR107" s="16"/>
      <c r="AS107" s="16"/>
      <c r="AT107" s="16"/>
    </row>
    <row r="108" spans="3:68" ht="16.5" customHeight="1">
      <c r="C108" s="219"/>
      <c r="D108" s="219"/>
      <c r="E108" s="216"/>
      <c r="F108" s="371"/>
      <c r="G108" s="87"/>
      <c r="H108" s="371"/>
      <c r="I108" s="18"/>
      <c r="J108" s="18" t="s">
        <v>1590</v>
      </c>
      <c r="O108" s="370"/>
      <c r="P108" s="370"/>
      <c r="Q108" s="370"/>
      <c r="R108" s="371"/>
      <c r="S108" s="371"/>
      <c r="T108" s="371"/>
      <c r="U108" s="371"/>
      <c r="V108" s="371"/>
      <c r="W108" s="371"/>
      <c r="X108" s="370"/>
      <c r="Y108" s="370"/>
      <c r="Z108" s="370"/>
      <c r="AA108" s="371"/>
      <c r="AB108" s="371"/>
      <c r="AC108" s="371"/>
      <c r="AD108" s="371"/>
      <c r="AE108" s="371"/>
      <c r="AF108" s="371"/>
      <c r="AG108" s="371"/>
      <c r="AH108" s="371"/>
      <c r="AI108" s="87"/>
      <c r="AJ108" s="16"/>
      <c r="AK108" s="16"/>
      <c r="AL108" s="16"/>
      <c r="AM108" s="16"/>
      <c r="AN108" s="16"/>
      <c r="AO108" s="16"/>
      <c r="AP108" s="16"/>
      <c r="AQ108" s="16"/>
      <c r="AR108" s="16"/>
      <c r="AS108" s="16"/>
      <c r="AT108" s="16"/>
    </row>
    <row r="109" spans="3:68" ht="16.5" customHeight="1">
      <c r="C109" s="219"/>
      <c r="D109" s="219"/>
      <c r="E109" s="216"/>
      <c r="F109" s="371"/>
      <c r="G109" s="87"/>
      <c r="H109" s="371"/>
      <c r="I109" s="18" t="s">
        <v>1586</v>
      </c>
      <c r="J109" s="18"/>
      <c r="O109" s="370"/>
      <c r="P109" s="370"/>
      <c r="Q109" s="370"/>
      <c r="R109" s="371"/>
      <c r="S109" s="371"/>
      <c r="T109" s="371"/>
      <c r="U109" s="371"/>
      <c r="V109" s="371"/>
      <c r="W109" s="371"/>
      <c r="X109" s="370"/>
      <c r="Y109" s="370"/>
      <c r="Z109" s="370"/>
      <c r="AA109" s="371"/>
      <c r="AB109" s="371"/>
      <c r="AC109" s="371"/>
      <c r="AD109" s="371"/>
      <c r="AE109" s="371"/>
      <c r="AF109" s="371"/>
      <c r="AG109" s="371"/>
      <c r="AH109" s="371"/>
      <c r="AI109" s="87"/>
      <c r="AJ109" s="16"/>
      <c r="AK109" s="16"/>
      <c r="AL109" s="16"/>
      <c r="AM109" s="16"/>
      <c r="AN109" s="16"/>
      <c r="AO109" s="16"/>
      <c r="AP109" s="16"/>
      <c r="AQ109" s="16"/>
      <c r="AR109" s="16"/>
      <c r="AS109" s="16"/>
      <c r="AT109" s="16"/>
    </row>
    <row r="110" spans="3:68" ht="16.5" customHeight="1">
      <c r="C110" s="219"/>
      <c r="D110" s="219"/>
      <c r="E110" s="216"/>
      <c r="F110" s="371"/>
      <c r="G110" s="87"/>
      <c r="H110" s="371"/>
      <c r="I110" s="18"/>
      <c r="J110" s="18" t="s">
        <v>1591</v>
      </c>
      <c r="O110" s="370"/>
      <c r="P110" s="370"/>
      <c r="Q110" s="370"/>
      <c r="R110" s="371"/>
      <c r="S110" s="371"/>
      <c r="T110" s="371"/>
      <c r="U110" s="371"/>
      <c r="V110" s="371"/>
      <c r="W110" s="371"/>
      <c r="X110" s="370"/>
      <c r="Y110" s="370"/>
      <c r="Z110" s="370"/>
      <c r="AA110" s="371"/>
      <c r="AB110" s="371"/>
      <c r="AC110" s="371"/>
      <c r="AD110" s="371"/>
      <c r="AE110" s="371"/>
      <c r="AF110" s="371"/>
      <c r="AG110" s="371"/>
      <c r="AH110" s="371"/>
      <c r="AI110" s="87"/>
      <c r="AJ110" s="16"/>
      <c r="AK110" s="16"/>
      <c r="AL110" s="16"/>
      <c r="AM110" s="16"/>
      <c r="AN110" s="16"/>
      <c r="AO110" s="16"/>
      <c r="AP110" s="16"/>
      <c r="AQ110" s="16"/>
      <c r="AR110" s="16"/>
      <c r="AS110" s="16"/>
      <c r="AT110" s="16"/>
    </row>
    <row r="111" spans="3:68" ht="16.5" customHeight="1">
      <c r="C111" s="219"/>
      <c r="D111" s="219"/>
      <c r="E111" s="216"/>
      <c r="F111" s="371"/>
      <c r="G111" s="371"/>
      <c r="H111" s="371"/>
      <c r="I111" s="371"/>
      <c r="J111" s="371"/>
      <c r="K111" s="371"/>
      <c r="L111" s="18"/>
      <c r="M111" s="18"/>
      <c r="O111" s="370"/>
      <c r="P111" s="370"/>
      <c r="Q111" s="370"/>
      <c r="R111" s="371"/>
      <c r="S111" s="371"/>
      <c r="T111" s="371"/>
      <c r="U111" s="371"/>
      <c r="V111" s="371"/>
      <c r="W111" s="371"/>
      <c r="X111" s="370"/>
      <c r="Y111" s="370"/>
      <c r="Z111" s="370"/>
      <c r="AA111" s="371"/>
      <c r="AB111" s="371"/>
      <c r="AC111" s="371"/>
      <c r="AD111" s="371"/>
      <c r="AE111" s="371"/>
      <c r="AF111" s="371"/>
      <c r="AG111" s="371"/>
      <c r="AH111" s="371"/>
      <c r="AI111" s="87"/>
      <c r="AJ111" s="16"/>
      <c r="AK111" s="16"/>
      <c r="AL111" s="16"/>
      <c r="AM111" s="16"/>
      <c r="AN111" s="16"/>
      <c r="AO111" s="16"/>
      <c r="AP111" s="16"/>
      <c r="AQ111" s="16"/>
      <c r="AR111" s="16"/>
      <c r="AS111" s="16"/>
      <c r="AT111" s="16"/>
    </row>
    <row r="112" spans="3:68" ht="16.5" customHeight="1">
      <c r="C112" s="219"/>
      <c r="D112" s="219"/>
      <c r="E112" s="219"/>
      <c r="F112" s="219"/>
      <c r="G112" s="219"/>
      <c r="H112" s="219"/>
      <c r="I112" s="219"/>
      <c r="J112" s="219"/>
      <c r="K112" s="219"/>
      <c r="L112" s="219"/>
      <c r="M112" s="219"/>
      <c r="P112" s="219"/>
      <c r="Q112" s="219"/>
      <c r="R112" s="219"/>
      <c r="S112" s="219"/>
      <c r="T112" s="219"/>
      <c r="U112" s="219"/>
      <c r="V112" s="219"/>
      <c r="W112" s="219"/>
      <c r="X112" s="219"/>
      <c r="Y112" s="219"/>
      <c r="Z112" s="219"/>
      <c r="AA112" s="219"/>
      <c r="AB112" s="219"/>
      <c r="AC112" s="219"/>
      <c r="AD112" s="219"/>
      <c r="AE112" s="219"/>
      <c r="AF112" s="219"/>
      <c r="AG112" s="219"/>
      <c r="AH112" s="219"/>
      <c r="AI112" s="219"/>
      <c r="AJ112" s="219"/>
      <c r="AK112" s="219"/>
      <c r="AL112" s="219"/>
      <c r="AM112" s="219"/>
      <c r="AN112" s="219"/>
      <c r="AO112" s="219"/>
      <c r="AP112" s="219"/>
      <c r="AQ112" s="219"/>
      <c r="AR112" s="219"/>
      <c r="AS112" s="219"/>
      <c r="AT112" s="219"/>
      <c r="AU112" s="219"/>
      <c r="AV112" s="219"/>
      <c r="AW112" s="219"/>
      <c r="AX112" s="219"/>
      <c r="AY112" s="219"/>
      <c r="AZ112" s="219"/>
      <c r="BA112" s="219"/>
      <c r="BB112" s="219"/>
      <c r="BC112" s="219"/>
      <c r="BD112" s="219"/>
      <c r="BE112" s="219"/>
      <c r="BF112" s="219"/>
      <c r="BG112" s="219"/>
      <c r="BH112" s="219"/>
      <c r="BI112" s="219"/>
      <c r="BJ112" s="219"/>
      <c r="BK112" s="219"/>
      <c r="BL112" s="219"/>
      <c r="BM112" s="219"/>
      <c r="BN112" s="219"/>
      <c r="BO112" s="219"/>
      <c r="BP112" s="219"/>
    </row>
    <row r="113" spans="3:68" ht="16.5" customHeight="1">
      <c r="C113" s="219"/>
      <c r="D113" s="219"/>
      <c r="E113" s="219" t="s">
        <v>1620</v>
      </c>
      <c r="F113" s="219"/>
      <c r="G113" s="219"/>
      <c r="H113" s="219"/>
      <c r="I113" s="219"/>
      <c r="J113" s="219"/>
      <c r="K113" s="219"/>
      <c r="L113" s="219"/>
      <c r="M113" s="219"/>
      <c r="P113" s="219"/>
      <c r="Q113" s="219"/>
      <c r="R113" s="219"/>
      <c r="S113" s="219"/>
      <c r="T113" s="219"/>
      <c r="U113" s="219"/>
      <c r="V113" s="219"/>
      <c r="W113" s="219"/>
      <c r="X113" s="219"/>
      <c r="Y113" s="219"/>
      <c r="Z113" s="219"/>
      <c r="AA113" s="219"/>
      <c r="AB113" s="219"/>
      <c r="AC113" s="219"/>
      <c r="AD113" s="219"/>
      <c r="AE113" s="219"/>
      <c r="AF113" s="219"/>
      <c r="AG113" s="219"/>
      <c r="AH113" s="219"/>
      <c r="AI113" s="219"/>
      <c r="AJ113" s="219"/>
      <c r="AK113" s="219"/>
      <c r="AL113" s="219"/>
      <c r="AM113" s="219"/>
      <c r="AN113" s="219"/>
      <c r="AO113" s="219"/>
      <c r="AP113" s="219"/>
      <c r="AQ113" s="219"/>
      <c r="AR113" s="219"/>
      <c r="AS113" s="219"/>
      <c r="AT113" s="219"/>
      <c r="AU113" s="219"/>
      <c r="AV113" s="219"/>
      <c r="AW113" s="219"/>
      <c r="AX113" s="219"/>
      <c r="AY113" s="219"/>
      <c r="AZ113" s="219"/>
      <c r="BA113" s="219"/>
      <c r="BB113" s="219"/>
      <c r="BC113" s="219"/>
      <c r="BD113" s="219"/>
      <c r="BE113" s="219"/>
      <c r="BF113" s="219"/>
      <c r="BG113" s="219"/>
      <c r="BH113" s="219"/>
      <c r="BI113" s="219"/>
      <c r="BJ113" s="219"/>
      <c r="BK113" s="219"/>
      <c r="BL113" s="219"/>
      <c r="BM113" s="219"/>
      <c r="BN113" s="219"/>
      <c r="BO113" s="219"/>
      <c r="BP113" s="219"/>
    </row>
    <row r="114" spans="3:68" ht="16.5" customHeight="1">
      <c r="C114" s="219"/>
      <c r="D114" s="219"/>
      <c r="E114" s="219"/>
      <c r="F114" s="219" t="s">
        <v>1593</v>
      </c>
      <c r="G114" s="219"/>
      <c r="H114" s="219"/>
      <c r="I114" s="219"/>
      <c r="J114" s="219"/>
      <c r="K114" s="219"/>
      <c r="L114" s="219"/>
      <c r="M114" s="219"/>
      <c r="P114" s="219"/>
      <c r="Q114" s="219"/>
      <c r="R114" s="219"/>
      <c r="S114" s="219"/>
      <c r="T114" s="219"/>
      <c r="U114" s="219"/>
      <c r="V114" s="219"/>
      <c r="W114" s="219"/>
      <c r="X114" s="219"/>
      <c r="Y114" s="219"/>
      <c r="Z114" s="219"/>
      <c r="AA114" s="219"/>
      <c r="AB114" s="219"/>
      <c r="AC114" s="219"/>
      <c r="AD114" s="219"/>
      <c r="AE114" s="219"/>
      <c r="AF114" s="219"/>
      <c r="AG114" s="219"/>
      <c r="AH114" s="219"/>
      <c r="AI114" s="219"/>
      <c r="AJ114" s="219"/>
      <c r="AK114" s="219"/>
      <c r="AL114" s="219"/>
      <c r="AM114" s="219"/>
      <c r="AN114" s="219"/>
      <c r="AO114" s="219"/>
      <c r="AP114" s="219"/>
      <c r="AQ114" s="219"/>
      <c r="AR114" s="219"/>
      <c r="AS114" s="219"/>
      <c r="AT114" s="219"/>
      <c r="AU114" s="219"/>
      <c r="AV114" s="219"/>
      <c r="AW114" s="219"/>
      <c r="AX114" s="219"/>
      <c r="AY114" s="219"/>
      <c r="AZ114" s="219"/>
      <c r="BA114" s="219"/>
      <c r="BB114" s="219"/>
      <c r="BC114" s="219"/>
      <c r="BD114" s="219"/>
      <c r="BE114" s="219"/>
      <c r="BF114" s="219"/>
      <c r="BG114" s="219"/>
      <c r="BH114" s="219"/>
      <c r="BI114" s="219"/>
      <c r="BJ114" s="219"/>
      <c r="BK114" s="219"/>
      <c r="BL114" s="219"/>
      <c r="BM114" s="219"/>
      <c r="BN114" s="219"/>
      <c r="BO114" s="219"/>
      <c r="BP114" s="219"/>
    </row>
    <row r="115" spans="3:68" ht="16.5" customHeight="1">
      <c r="C115" s="219"/>
      <c r="D115" s="219"/>
      <c r="E115" s="219"/>
      <c r="F115" s="219" t="s">
        <v>1594</v>
      </c>
      <c r="G115" s="219"/>
      <c r="H115" s="219"/>
      <c r="I115" s="219"/>
      <c r="J115" s="219"/>
      <c r="K115" s="219"/>
      <c r="L115" s="219"/>
      <c r="M115" s="219"/>
      <c r="P115" s="219"/>
      <c r="Q115" s="219"/>
      <c r="R115" s="219"/>
      <c r="S115" s="219"/>
      <c r="T115" s="219"/>
      <c r="U115" s="219"/>
      <c r="V115" s="219"/>
      <c r="W115" s="219"/>
      <c r="X115" s="219"/>
      <c r="Y115" s="219"/>
      <c r="Z115" s="219"/>
      <c r="AA115" s="219"/>
      <c r="AB115" s="219"/>
      <c r="AC115" s="219"/>
      <c r="AD115" s="219"/>
      <c r="AE115" s="219"/>
      <c r="AF115" s="219"/>
      <c r="AG115" s="219"/>
      <c r="AH115" s="219"/>
      <c r="AI115" s="219"/>
      <c r="AJ115" s="219"/>
      <c r="AK115" s="219"/>
      <c r="AL115" s="219"/>
      <c r="AM115" s="219"/>
      <c r="AN115" s="219"/>
      <c r="AO115" s="219"/>
      <c r="AP115" s="219"/>
      <c r="AQ115" s="219"/>
      <c r="AR115" s="219"/>
      <c r="AS115" s="219"/>
      <c r="AT115" s="219"/>
      <c r="AU115" s="219"/>
      <c r="AV115" s="219"/>
      <c r="AW115" s="219"/>
      <c r="AX115" s="219"/>
      <c r="AY115" s="219"/>
      <c r="AZ115" s="219"/>
      <c r="BA115" s="219"/>
      <c r="BB115" s="219"/>
      <c r="BC115" s="219"/>
      <c r="BD115" s="219"/>
      <c r="BE115" s="219"/>
      <c r="BF115" s="219"/>
      <c r="BG115" s="219"/>
      <c r="BH115" s="219"/>
      <c r="BI115" s="219"/>
      <c r="BJ115" s="219"/>
      <c r="BK115" s="219"/>
      <c r="BL115" s="219"/>
      <c r="BM115" s="219"/>
      <c r="BN115" s="219"/>
      <c r="BO115" s="219"/>
      <c r="BP115" s="219"/>
    </row>
    <row r="116" spans="3:68" ht="16.5" customHeight="1">
      <c r="C116" s="219"/>
      <c r="D116" s="219"/>
      <c r="E116" s="219"/>
      <c r="F116" s="219"/>
      <c r="G116" s="219"/>
      <c r="H116" s="219"/>
      <c r="I116" s="219"/>
      <c r="J116" s="219"/>
      <c r="K116" s="219"/>
      <c r="L116" s="219"/>
      <c r="M116" s="219"/>
      <c r="P116" s="219"/>
      <c r="Q116" s="219"/>
      <c r="R116" s="219"/>
      <c r="S116" s="219"/>
      <c r="T116" s="219"/>
      <c r="U116" s="219"/>
      <c r="V116" s="219"/>
      <c r="W116" s="219"/>
      <c r="X116" s="219"/>
      <c r="Y116" s="219"/>
      <c r="Z116" s="219"/>
      <c r="AA116" s="219"/>
      <c r="AB116" s="219"/>
      <c r="AC116" s="219"/>
      <c r="AD116" s="219"/>
      <c r="AE116" s="219"/>
      <c r="AF116" s="219"/>
      <c r="AG116" s="219"/>
      <c r="AH116" s="219"/>
      <c r="AI116" s="219"/>
      <c r="AJ116" s="219"/>
      <c r="AK116" s="219"/>
      <c r="AL116" s="219"/>
      <c r="AM116" s="219"/>
      <c r="AN116" s="219"/>
      <c r="AO116" s="219"/>
      <c r="AP116" s="219"/>
      <c r="AQ116" s="219"/>
      <c r="AR116" s="219"/>
      <c r="AS116" s="219"/>
      <c r="AT116" s="219"/>
      <c r="AU116" s="219"/>
      <c r="AV116" s="219"/>
      <c r="AW116" s="219"/>
      <c r="AX116" s="219"/>
      <c r="AY116" s="219"/>
      <c r="AZ116" s="219"/>
      <c r="BA116" s="219"/>
      <c r="BB116" s="219"/>
      <c r="BC116" s="219"/>
      <c r="BD116" s="219"/>
      <c r="BE116" s="219"/>
      <c r="BF116" s="219"/>
      <c r="BG116" s="219"/>
      <c r="BH116" s="219"/>
      <c r="BI116" s="219"/>
      <c r="BJ116" s="219"/>
      <c r="BK116" s="219"/>
      <c r="BL116" s="219"/>
      <c r="BM116" s="219"/>
      <c r="BN116" s="219"/>
      <c r="BO116" s="219"/>
      <c r="BP116" s="219"/>
    </row>
    <row r="117" spans="3:68" ht="16.5" customHeight="1">
      <c r="C117" s="219"/>
      <c r="D117" s="219" t="s">
        <v>1621</v>
      </c>
      <c r="E117" s="219"/>
      <c r="F117" s="219"/>
      <c r="G117" s="219"/>
      <c r="H117" s="219"/>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219"/>
      <c r="AR117" s="219"/>
      <c r="AS117" s="219"/>
      <c r="AT117" s="219"/>
      <c r="AU117" s="219"/>
      <c r="AV117" s="219"/>
      <c r="AW117" s="219"/>
      <c r="AX117" s="219"/>
      <c r="AY117" s="219"/>
      <c r="AZ117" s="219"/>
      <c r="BA117" s="219"/>
      <c r="BB117" s="219"/>
      <c r="BC117" s="219"/>
      <c r="BD117" s="219"/>
      <c r="BE117" s="219"/>
      <c r="BF117" s="219"/>
      <c r="BG117" s="219"/>
      <c r="BH117" s="219"/>
      <c r="BI117" s="219"/>
      <c r="BJ117" s="219"/>
      <c r="BK117" s="219"/>
      <c r="BL117" s="219"/>
      <c r="BM117" s="219"/>
      <c r="BN117" s="219"/>
      <c r="BO117" s="219"/>
      <c r="BP117" s="219"/>
    </row>
    <row r="118" spans="3:68" ht="16.5" customHeight="1">
      <c r="C118" s="219"/>
      <c r="D118" s="219"/>
      <c r="E118" s="219" t="s">
        <v>1622</v>
      </c>
      <c r="F118" s="219"/>
      <c r="G118" s="219"/>
      <c r="H118" s="219"/>
      <c r="I118" s="219"/>
      <c r="J118" s="219"/>
      <c r="K118" s="219"/>
      <c r="L118" s="219"/>
      <c r="M118" s="219"/>
      <c r="N118" s="219"/>
      <c r="O118" s="219"/>
      <c r="P118" s="219"/>
      <c r="Q118" s="219"/>
      <c r="R118" s="219"/>
      <c r="S118" s="219"/>
      <c r="T118" s="219"/>
      <c r="U118" s="219"/>
      <c r="V118" s="219"/>
      <c r="W118" s="219"/>
      <c r="X118" s="219"/>
      <c r="Y118" s="219"/>
      <c r="Z118" s="219"/>
      <c r="AA118" s="219"/>
      <c r="AB118" s="219"/>
      <c r="AC118" s="219"/>
      <c r="AD118" s="219"/>
      <c r="AE118" s="219"/>
      <c r="AF118" s="219"/>
      <c r="AG118" s="219"/>
      <c r="AH118" s="219"/>
      <c r="AI118" s="219"/>
      <c r="AJ118" s="219"/>
      <c r="AK118" s="219"/>
      <c r="AL118" s="219"/>
      <c r="AM118" s="219"/>
      <c r="AN118" s="219"/>
      <c r="AO118" s="219"/>
      <c r="AP118" s="219"/>
      <c r="AQ118" s="219"/>
      <c r="AR118" s="219"/>
      <c r="AS118" s="219"/>
      <c r="AT118" s="219"/>
      <c r="AU118" s="219"/>
      <c r="AV118" s="219"/>
      <c r="AW118" s="219"/>
      <c r="AX118" s="219"/>
      <c r="AY118" s="219"/>
      <c r="AZ118" s="219"/>
      <c r="BA118" s="219"/>
      <c r="BB118" s="219"/>
      <c r="BC118" s="219"/>
      <c r="BD118" s="219"/>
      <c r="BE118" s="219"/>
      <c r="BF118" s="219"/>
      <c r="BG118" s="219"/>
      <c r="BH118" s="219"/>
      <c r="BI118" s="219"/>
      <c r="BJ118" s="219"/>
      <c r="BK118" s="219"/>
      <c r="BL118" s="219"/>
      <c r="BM118" s="219"/>
      <c r="BN118" s="219"/>
      <c r="BO118" s="219"/>
      <c r="BP118" s="219"/>
    </row>
    <row r="119" spans="3:68" ht="16.5" customHeight="1">
      <c r="C119" s="219"/>
      <c r="D119" s="219"/>
      <c r="E119" s="219"/>
      <c r="F119" s="16"/>
      <c r="G119" s="219"/>
      <c r="H119" s="219"/>
      <c r="I119" s="219"/>
      <c r="J119" s="219"/>
      <c r="K119" s="219"/>
      <c r="L119" s="219"/>
      <c r="M119" s="219"/>
      <c r="N119" s="219"/>
      <c r="O119" s="219"/>
      <c r="P119" s="219"/>
      <c r="Q119" s="219"/>
      <c r="R119" s="219"/>
      <c r="S119" s="219"/>
      <c r="T119" s="219"/>
      <c r="U119" s="219"/>
      <c r="V119" s="219"/>
      <c r="W119" s="219"/>
      <c r="X119" s="219"/>
      <c r="Y119" s="219"/>
      <c r="Z119" s="219"/>
      <c r="AA119" s="219"/>
      <c r="AB119" s="219"/>
      <c r="AC119" s="219"/>
      <c r="AD119" s="219"/>
      <c r="AE119" s="219"/>
      <c r="AF119" s="219"/>
      <c r="AG119" s="219"/>
      <c r="AH119" s="219"/>
      <c r="AI119" s="219"/>
      <c r="AJ119" s="219"/>
      <c r="AK119" s="219"/>
      <c r="AL119" s="219"/>
      <c r="AM119" s="219"/>
      <c r="AN119" s="219"/>
      <c r="AO119" s="219"/>
      <c r="AP119" s="219"/>
      <c r="AQ119" s="219"/>
      <c r="AR119" s="219"/>
      <c r="AS119" s="219"/>
      <c r="AT119" s="219"/>
      <c r="AU119" s="219"/>
      <c r="AV119" s="219"/>
      <c r="AW119" s="219"/>
      <c r="AX119" s="219"/>
      <c r="AY119" s="219"/>
      <c r="AZ119" s="219"/>
      <c r="BA119" s="219"/>
      <c r="BB119" s="219"/>
      <c r="BC119" s="219"/>
      <c r="BD119" s="219"/>
      <c r="BE119" s="219"/>
      <c r="BF119" s="219"/>
      <c r="BG119" s="219"/>
      <c r="BH119" s="219"/>
      <c r="BI119" s="219"/>
      <c r="BJ119" s="219"/>
      <c r="BK119" s="219"/>
      <c r="BL119" s="219"/>
      <c r="BM119" s="219"/>
      <c r="BN119" s="219"/>
      <c r="BO119" s="219"/>
      <c r="BP119" s="219"/>
    </row>
    <row r="120" spans="3:68" ht="16.5" customHeight="1">
      <c r="C120" s="219" t="s">
        <v>1623</v>
      </c>
      <c r="D120" s="219"/>
      <c r="E120" s="219"/>
      <c r="F120" s="16"/>
      <c r="G120" s="219"/>
      <c r="H120" s="219"/>
      <c r="I120" s="219"/>
      <c r="J120" s="219"/>
      <c r="K120" s="219"/>
      <c r="L120" s="219"/>
      <c r="M120" s="219"/>
      <c r="P120" s="219"/>
      <c r="Q120" s="219"/>
      <c r="R120" s="219"/>
      <c r="S120" s="219"/>
      <c r="T120" s="219"/>
      <c r="U120" s="219"/>
      <c r="V120" s="219"/>
      <c r="W120" s="219"/>
      <c r="X120" s="219"/>
      <c r="Y120" s="219"/>
      <c r="Z120" s="219"/>
      <c r="AA120" s="219"/>
      <c r="AB120" s="219"/>
      <c r="AC120" s="219"/>
      <c r="AD120" s="219"/>
      <c r="AE120" s="219"/>
      <c r="AF120" s="219"/>
      <c r="AG120" s="219"/>
      <c r="AH120" s="219"/>
      <c r="AI120" s="219"/>
      <c r="AJ120" s="219"/>
      <c r="AK120" s="219"/>
      <c r="AL120" s="219"/>
      <c r="AM120" s="219"/>
      <c r="AN120" s="219"/>
      <c r="AO120" s="219"/>
      <c r="AP120" s="219"/>
      <c r="AQ120" s="219"/>
      <c r="AR120" s="219"/>
      <c r="AS120" s="219"/>
      <c r="AT120" s="219"/>
      <c r="AU120" s="219"/>
      <c r="AV120" s="219"/>
      <c r="AW120" s="219"/>
      <c r="AX120" s="219"/>
      <c r="AY120" s="219"/>
      <c r="AZ120" s="219"/>
      <c r="BA120" s="219"/>
      <c r="BB120" s="219"/>
      <c r="BC120" s="219"/>
      <c r="BD120" s="219"/>
      <c r="BE120" s="219"/>
      <c r="BF120" s="219"/>
      <c r="BG120" s="219"/>
      <c r="BH120" s="219"/>
      <c r="BI120" s="219"/>
      <c r="BJ120" s="219"/>
      <c r="BK120" s="219"/>
      <c r="BL120" s="219"/>
      <c r="BM120" s="219"/>
      <c r="BN120" s="219"/>
      <c r="BO120" s="219"/>
      <c r="BP120" s="219"/>
    </row>
    <row r="121" spans="3:68" ht="16.5" customHeight="1">
      <c r="C121" s="219"/>
      <c r="D121" s="219"/>
      <c r="E121" s="219"/>
      <c r="F121" s="16"/>
      <c r="G121" s="219"/>
      <c r="H121" s="219"/>
      <c r="I121" s="219"/>
      <c r="J121" s="219"/>
      <c r="K121" s="219"/>
      <c r="L121" s="219"/>
      <c r="M121" s="219"/>
      <c r="P121" s="219"/>
      <c r="Q121" s="219"/>
      <c r="R121" s="219"/>
      <c r="S121" s="219"/>
      <c r="T121" s="219"/>
      <c r="U121" s="219"/>
      <c r="V121" s="219"/>
      <c r="BH121" s="219"/>
      <c r="BI121" s="219"/>
      <c r="BJ121" s="219"/>
      <c r="BK121" s="219"/>
      <c r="BL121" s="219"/>
      <c r="BM121" s="219"/>
      <c r="BN121" s="219"/>
      <c r="BO121" s="219"/>
      <c r="BP121" s="219"/>
    </row>
    <row r="122" spans="3:68" ht="16.5" customHeight="1">
      <c r="C122" s="219"/>
      <c r="D122" s="219"/>
      <c r="E122" s="219"/>
      <c r="F122" s="16"/>
      <c r="G122" s="219"/>
      <c r="H122" s="219"/>
      <c r="I122" s="219"/>
      <c r="J122" s="219"/>
      <c r="K122" s="219"/>
      <c r="L122" s="219"/>
      <c r="M122" s="219"/>
      <c r="P122" s="219"/>
      <c r="Q122" s="219"/>
      <c r="R122" s="219"/>
      <c r="S122" s="219"/>
      <c r="T122" s="219"/>
      <c r="U122" s="219"/>
      <c r="V122" s="219"/>
      <c r="BH122" s="219"/>
      <c r="BI122" s="219"/>
      <c r="BJ122" s="219"/>
      <c r="BK122" s="219"/>
      <c r="BL122" s="219"/>
      <c r="BM122" s="219"/>
      <c r="BN122" s="219"/>
      <c r="BO122" s="219"/>
      <c r="BP122" s="219"/>
    </row>
    <row r="123" spans="3:68" ht="16.5" customHeight="1">
      <c r="C123" s="219"/>
      <c r="D123" s="219"/>
      <c r="E123" s="219"/>
      <c r="F123" s="16"/>
      <c r="G123" s="219"/>
      <c r="H123" s="219"/>
      <c r="I123" s="219"/>
      <c r="J123" s="219"/>
      <c r="K123" s="219"/>
      <c r="L123" s="219"/>
      <c r="M123" s="219"/>
      <c r="P123" s="219"/>
      <c r="Q123" s="219"/>
      <c r="R123" s="219"/>
      <c r="S123" s="219"/>
      <c r="T123" s="219"/>
      <c r="U123" s="219"/>
      <c r="V123" s="219"/>
      <c r="BH123" s="219"/>
      <c r="BI123" s="219"/>
      <c r="BJ123" s="219"/>
      <c r="BK123" s="219"/>
      <c r="BL123" s="219"/>
      <c r="BM123" s="219"/>
      <c r="BN123" s="219"/>
      <c r="BO123" s="219"/>
      <c r="BP123" s="219"/>
    </row>
    <row r="124" spans="3:68" ht="16.5" customHeight="1">
      <c r="C124" s="219"/>
      <c r="D124" s="219"/>
      <c r="E124" s="16"/>
      <c r="AQ124" s="219"/>
      <c r="AR124" s="219"/>
      <c r="AS124" s="219"/>
      <c r="AT124" s="219"/>
      <c r="AU124" s="219"/>
      <c r="AV124" s="219"/>
      <c r="AW124" s="219"/>
      <c r="AX124" s="219"/>
      <c r="AY124" s="219"/>
      <c r="AZ124" s="219"/>
      <c r="BA124" s="219"/>
      <c r="BB124" s="219"/>
      <c r="BC124" s="219"/>
      <c r="BD124" s="219"/>
      <c r="BE124" s="219"/>
      <c r="BF124" s="219"/>
      <c r="BG124" s="219"/>
      <c r="BH124" s="219"/>
      <c r="BI124" s="219"/>
      <c r="BJ124" s="219"/>
      <c r="BK124" s="219"/>
      <c r="BL124" s="219"/>
      <c r="BM124" s="219"/>
      <c r="BN124" s="219"/>
      <c r="BO124" s="219"/>
      <c r="BP124" s="219"/>
    </row>
    <row r="125" spans="3:68" ht="16.5" customHeight="1">
      <c r="C125" s="219"/>
      <c r="D125" s="219"/>
      <c r="E125" s="16"/>
      <c r="AQ125" s="219"/>
      <c r="AR125" s="219"/>
      <c r="AS125" s="219"/>
      <c r="AT125" s="219"/>
      <c r="AU125" s="219"/>
      <c r="AV125" s="219"/>
      <c r="AW125" s="219"/>
      <c r="AX125" s="219"/>
      <c r="AY125" s="219"/>
      <c r="AZ125" s="219"/>
      <c r="BA125" s="219"/>
      <c r="BB125" s="219"/>
      <c r="BC125" s="219"/>
      <c r="BD125" s="219"/>
      <c r="BE125" s="219"/>
      <c r="BF125" s="219"/>
      <c r="BG125" s="219"/>
      <c r="BH125" s="219"/>
      <c r="BI125" s="219"/>
      <c r="BJ125" s="219"/>
      <c r="BK125" s="219"/>
      <c r="BL125" s="219"/>
      <c r="BM125" s="219"/>
      <c r="BN125" s="219"/>
      <c r="BO125" s="219"/>
      <c r="BP125" s="219"/>
    </row>
    <row r="126" spans="3:68" ht="16.5" customHeight="1">
      <c r="C126" s="219"/>
      <c r="D126" s="219"/>
      <c r="E126" s="219"/>
      <c r="F126" s="219"/>
      <c r="G126" s="16"/>
      <c r="H126" s="219"/>
      <c r="I126" s="219"/>
      <c r="J126" s="219"/>
      <c r="K126" s="219"/>
      <c r="L126" s="219"/>
      <c r="M126" s="219"/>
      <c r="N126" s="219"/>
      <c r="O126" s="219"/>
      <c r="P126" s="219"/>
      <c r="Q126" s="219"/>
      <c r="R126" s="219"/>
      <c r="S126" s="219"/>
      <c r="T126" s="219"/>
      <c r="U126" s="219"/>
      <c r="V126" s="219"/>
      <c r="W126" s="219"/>
      <c r="X126" s="219"/>
      <c r="Y126" s="219"/>
      <c r="Z126" s="219"/>
      <c r="AA126" s="219"/>
      <c r="AB126" s="219"/>
      <c r="AC126" s="219"/>
      <c r="AD126" s="219"/>
      <c r="AE126" s="219"/>
      <c r="AF126" s="219"/>
      <c r="AG126" s="219"/>
      <c r="AH126" s="219"/>
      <c r="AI126" s="219"/>
      <c r="AJ126" s="219"/>
      <c r="AK126" s="219"/>
      <c r="AL126" s="219"/>
      <c r="AM126" s="219"/>
      <c r="AN126" s="219"/>
      <c r="AO126" s="219"/>
      <c r="AP126" s="219"/>
      <c r="AQ126" s="219"/>
      <c r="AR126" s="219"/>
      <c r="AS126" s="219"/>
      <c r="AT126" s="219"/>
      <c r="AU126" s="219"/>
      <c r="AV126" s="219"/>
      <c r="AW126" s="219"/>
      <c r="AX126" s="219"/>
      <c r="AY126" s="219"/>
      <c r="AZ126" s="219"/>
      <c r="BA126" s="219"/>
      <c r="BB126" s="219"/>
      <c r="BC126" s="219"/>
      <c r="BD126" s="219"/>
      <c r="BE126" s="219"/>
      <c r="BF126" s="219"/>
      <c r="BG126" s="219"/>
      <c r="BH126" s="219"/>
      <c r="BI126" s="219"/>
      <c r="BJ126" s="219"/>
      <c r="BK126" s="219"/>
      <c r="BL126" s="219"/>
      <c r="BM126" s="219"/>
      <c r="BN126" s="219"/>
      <c r="BO126" s="219"/>
      <c r="BP126" s="219"/>
    </row>
    <row r="127" spans="3:68" ht="16.5" customHeight="1">
      <c r="C127" s="219"/>
      <c r="D127" s="219"/>
      <c r="E127" s="219"/>
      <c r="F127" s="219"/>
      <c r="G127" s="219"/>
      <c r="H127" s="219"/>
      <c r="I127" s="219"/>
      <c r="J127" s="219"/>
      <c r="K127" s="219"/>
      <c r="L127" s="219"/>
      <c r="M127" s="219"/>
      <c r="N127" s="219"/>
      <c r="O127" s="219"/>
      <c r="P127" s="219"/>
      <c r="Q127" s="219"/>
      <c r="R127" s="219"/>
      <c r="S127" s="219"/>
      <c r="T127" s="219"/>
      <c r="U127" s="219"/>
      <c r="V127" s="219"/>
      <c r="W127" s="219"/>
      <c r="X127" s="219"/>
      <c r="Y127" s="219"/>
      <c r="Z127" s="219"/>
      <c r="AA127" s="219"/>
      <c r="AB127" s="219"/>
      <c r="AC127" s="219"/>
      <c r="AD127" s="219"/>
      <c r="AE127" s="219"/>
      <c r="AF127" s="219"/>
      <c r="AG127" s="219"/>
      <c r="AH127" s="219"/>
      <c r="AI127" s="219"/>
      <c r="AJ127" s="219"/>
      <c r="AK127" s="219"/>
      <c r="AL127" s="219"/>
      <c r="AM127" s="219"/>
      <c r="AN127" s="219"/>
      <c r="AO127" s="219"/>
      <c r="AP127" s="219"/>
      <c r="AQ127" s="219"/>
      <c r="AR127" s="219"/>
      <c r="AS127" s="219"/>
      <c r="AT127" s="219"/>
      <c r="AU127" s="219"/>
      <c r="AV127" s="219"/>
      <c r="AW127" s="219"/>
      <c r="AX127" s="219"/>
      <c r="AY127" s="219"/>
      <c r="AZ127" s="219"/>
      <c r="BA127" s="219"/>
      <c r="BB127" s="219"/>
      <c r="BC127" s="219"/>
      <c r="BD127" s="219"/>
      <c r="BE127" s="219"/>
      <c r="BF127" s="219"/>
      <c r="BG127" s="219"/>
      <c r="BH127" s="219"/>
      <c r="BI127" s="219"/>
      <c r="BJ127" s="219"/>
      <c r="BK127" s="219"/>
      <c r="BL127" s="219"/>
      <c r="BM127" s="219"/>
      <c r="BN127" s="219"/>
      <c r="BO127" s="219"/>
      <c r="BP127" s="219"/>
    </row>
    <row r="128" spans="3:68" ht="16.5" customHeight="1">
      <c r="C128" s="219"/>
      <c r="D128" s="219"/>
      <c r="E128" s="219"/>
      <c r="F128" s="16"/>
      <c r="G128" s="219"/>
      <c r="H128" s="219"/>
      <c r="I128" s="219"/>
      <c r="J128" s="219"/>
      <c r="K128" s="219"/>
      <c r="L128" s="219"/>
      <c r="M128" s="219"/>
      <c r="N128" s="219"/>
      <c r="O128" s="219"/>
      <c r="P128" s="219"/>
      <c r="Q128" s="219"/>
      <c r="R128" s="219"/>
      <c r="S128" s="219"/>
      <c r="T128" s="219"/>
      <c r="U128" s="219"/>
      <c r="V128" s="219"/>
      <c r="W128" s="219"/>
      <c r="X128" s="219"/>
      <c r="Y128" s="219"/>
      <c r="Z128" s="219"/>
      <c r="AA128" s="219"/>
      <c r="AB128" s="219"/>
      <c r="AC128" s="219"/>
      <c r="AD128" s="219"/>
      <c r="AE128" s="219"/>
      <c r="AF128" s="219"/>
      <c r="AG128" s="219"/>
      <c r="AH128" s="219"/>
      <c r="AI128" s="219"/>
      <c r="AJ128" s="219"/>
      <c r="AK128" s="219"/>
      <c r="AL128" s="219"/>
      <c r="AM128" s="219"/>
      <c r="AN128" s="219"/>
      <c r="AO128" s="219"/>
      <c r="AP128" s="219"/>
      <c r="AQ128" s="219"/>
      <c r="AR128" s="219"/>
      <c r="AS128" s="219"/>
      <c r="AT128" s="219"/>
      <c r="AU128" s="219"/>
      <c r="AV128" s="219"/>
      <c r="AW128" s="219"/>
      <c r="AX128" s="219"/>
      <c r="AY128" s="219"/>
      <c r="AZ128" s="219"/>
      <c r="BA128" s="219"/>
      <c r="BB128" s="219"/>
      <c r="BC128" s="219"/>
      <c r="BD128" s="219"/>
      <c r="BE128" s="219"/>
      <c r="BF128" s="219"/>
      <c r="BG128" s="219"/>
      <c r="BH128" s="219"/>
      <c r="BI128" s="219"/>
      <c r="BJ128" s="219"/>
      <c r="BK128" s="219"/>
      <c r="BL128" s="219"/>
      <c r="BM128" s="219"/>
      <c r="BN128" s="219"/>
      <c r="BO128" s="219"/>
      <c r="BP128" s="219"/>
    </row>
    <row r="129" spans="3:68" ht="16.5" customHeight="1">
      <c r="C129" s="219"/>
      <c r="D129" s="219"/>
      <c r="E129" s="219"/>
      <c r="F129" s="16"/>
      <c r="G129" s="219"/>
      <c r="H129" s="219"/>
      <c r="I129" s="219"/>
      <c r="J129" s="219"/>
      <c r="K129" s="219"/>
      <c r="L129" s="219"/>
      <c r="M129" s="219"/>
      <c r="N129" s="219"/>
      <c r="O129" s="219"/>
      <c r="P129" s="219"/>
      <c r="Q129" s="219"/>
      <c r="R129" s="219"/>
      <c r="S129" s="219"/>
      <c r="T129" s="219"/>
      <c r="U129" s="219"/>
      <c r="V129" s="219"/>
      <c r="W129" s="219"/>
      <c r="X129" s="219"/>
      <c r="Y129" s="219"/>
      <c r="Z129" s="219"/>
      <c r="AA129" s="219"/>
      <c r="AB129" s="219"/>
      <c r="AC129" s="219"/>
      <c r="AD129" s="219"/>
      <c r="AE129" s="219"/>
      <c r="AF129" s="219"/>
      <c r="AG129" s="219"/>
      <c r="AH129" s="219"/>
      <c r="AI129" s="219"/>
      <c r="AJ129" s="219"/>
      <c r="AK129" s="219"/>
      <c r="AL129" s="219"/>
      <c r="AM129" s="219"/>
      <c r="AN129" s="219"/>
      <c r="AO129" s="219"/>
      <c r="AP129" s="219"/>
      <c r="AQ129" s="219"/>
      <c r="AR129" s="219"/>
      <c r="AS129" s="219"/>
      <c r="AT129" s="219"/>
      <c r="AU129" s="219"/>
      <c r="AV129" s="219"/>
      <c r="AW129" s="219"/>
      <c r="AX129" s="219"/>
      <c r="AY129" s="219"/>
      <c r="AZ129" s="219"/>
      <c r="BA129" s="219"/>
      <c r="BB129" s="219"/>
      <c r="BC129" s="219"/>
      <c r="BD129" s="219"/>
      <c r="BE129" s="219"/>
      <c r="BF129" s="219"/>
      <c r="BG129" s="219"/>
      <c r="BH129" s="219"/>
      <c r="BI129" s="219"/>
      <c r="BJ129" s="219"/>
      <c r="BK129" s="219"/>
      <c r="BL129" s="219"/>
      <c r="BM129" s="219"/>
      <c r="BN129" s="219"/>
      <c r="BO129" s="219"/>
      <c r="BP129" s="219"/>
    </row>
    <row r="130" spans="3:68" ht="16.5" customHeight="1">
      <c r="C130" s="219"/>
      <c r="D130" s="219"/>
      <c r="E130" s="219"/>
      <c r="F130" s="16"/>
      <c r="G130" s="219"/>
      <c r="H130" s="219"/>
      <c r="I130" s="219"/>
      <c r="J130" s="219"/>
      <c r="K130" s="219"/>
      <c r="L130" s="219"/>
      <c r="M130" s="219"/>
      <c r="N130" s="219"/>
      <c r="O130" s="219"/>
      <c r="P130" s="219"/>
      <c r="Q130" s="219"/>
      <c r="R130" s="219"/>
      <c r="S130" s="219"/>
      <c r="T130" s="219"/>
      <c r="U130" s="219"/>
      <c r="V130" s="219"/>
      <c r="W130" s="219"/>
      <c r="X130" s="219"/>
      <c r="Y130" s="219"/>
      <c r="Z130" s="219"/>
      <c r="AA130" s="219"/>
      <c r="AB130" s="219"/>
      <c r="AC130" s="219"/>
      <c r="AD130" s="219"/>
      <c r="AE130" s="219"/>
      <c r="AF130" s="219"/>
      <c r="AG130" s="219"/>
      <c r="AH130" s="219"/>
      <c r="AI130" s="219"/>
      <c r="AJ130" s="219"/>
      <c r="AK130" s="219"/>
      <c r="AL130" s="219"/>
      <c r="AM130" s="219"/>
      <c r="AN130" s="219"/>
      <c r="AO130" s="219"/>
      <c r="AP130" s="219"/>
      <c r="AQ130" s="219"/>
      <c r="AR130" s="219"/>
      <c r="AS130" s="219"/>
      <c r="AT130" s="219"/>
      <c r="AU130" s="219"/>
      <c r="AV130" s="219"/>
      <c r="AW130" s="219"/>
      <c r="AX130" s="219"/>
      <c r="AY130" s="219"/>
      <c r="AZ130" s="219"/>
      <c r="BA130" s="219"/>
      <c r="BB130" s="219"/>
      <c r="BC130" s="219"/>
      <c r="BD130" s="219"/>
      <c r="BE130" s="219"/>
      <c r="BF130" s="219"/>
      <c r="BG130" s="219"/>
      <c r="BH130" s="219"/>
      <c r="BI130" s="219"/>
      <c r="BJ130" s="219"/>
      <c r="BK130" s="219"/>
      <c r="BL130" s="219"/>
      <c r="BM130" s="219"/>
      <c r="BN130" s="219"/>
      <c r="BO130" s="219"/>
      <c r="BP130" s="219"/>
    </row>
    <row r="131" spans="3:68" ht="16.5" customHeight="1">
      <c r="C131" s="219"/>
      <c r="D131" s="219"/>
      <c r="E131" s="219"/>
      <c r="F131" s="219"/>
      <c r="G131" s="219"/>
      <c r="H131" s="219"/>
      <c r="I131" s="219"/>
      <c r="J131" s="219"/>
      <c r="K131" s="219"/>
      <c r="L131" s="219"/>
      <c r="M131" s="219"/>
      <c r="N131" s="219"/>
      <c r="O131" s="219"/>
      <c r="P131" s="219"/>
      <c r="Q131" s="219"/>
      <c r="R131" s="219"/>
      <c r="S131" s="219"/>
      <c r="T131" s="219"/>
      <c r="U131" s="219"/>
      <c r="V131" s="219"/>
      <c r="W131" s="219"/>
      <c r="X131" s="219"/>
      <c r="Y131" s="219"/>
      <c r="Z131" s="219"/>
      <c r="AA131" s="219"/>
      <c r="AB131" s="219"/>
      <c r="AC131" s="219"/>
      <c r="AD131" s="219"/>
      <c r="AE131" s="219"/>
      <c r="AF131" s="219"/>
      <c r="AG131" s="219"/>
      <c r="AH131" s="219"/>
      <c r="AI131" s="219"/>
      <c r="AJ131" s="219"/>
      <c r="AK131" s="219"/>
      <c r="AL131" s="219"/>
      <c r="AM131" s="219"/>
      <c r="AN131" s="219"/>
      <c r="AO131" s="219"/>
      <c r="AP131" s="219"/>
      <c r="AQ131" s="219"/>
      <c r="AR131" s="219"/>
      <c r="AS131" s="219"/>
      <c r="AT131" s="219"/>
      <c r="AU131" s="219"/>
      <c r="AV131" s="219"/>
      <c r="AW131" s="219"/>
      <c r="AX131" s="219"/>
      <c r="AY131" s="219"/>
      <c r="AZ131" s="219"/>
      <c r="BA131" s="219"/>
      <c r="BB131" s="219"/>
      <c r="BC131" s="219"/>
      <c r="BD131" s="219"/>
      <c r="BE131" s="219"/>
      <c r="BF131" s="219"/>
      <c r="BG131" s="219"/>
      <c r="BH131" s="219"/>
      <c r="BI131" s="219"/>
      <c r="BJ131" s="219"/>
      <c r="BK131" s="219"/>
      <c r="BL131" s="219"/>
      <c r="BM131" s="219"/>
      <c r="BN131" s="219"/>
      <c r="BO131" s="219"/>
      <c r="BP131" s="219"/>
    </row>
    <row r="132" spans="3:68" ht="16.5" customHeight="1">
      <c r="C132" s="219"/>
      <c r="D132" s="219"/>
      <c r="E132" s="219"/>
      <c r="F132" s="219"/>
      <c r="G132" s="219"/>
      <c r="H132" s="219"/>
      <c r="I132" s="219"/>
      <c r="J132" s="219"/>
      <c r="K132" s="219"/>
      <c r="L132" s="219"/>
      <c r="M132" s="219"/>
      <c r="N132" s="219"/>
      <c r="O132" s="219"/>
      <c r="P132" s="219"/>
      <c r="Q132" s="219"/>
      <c r="R132" s="219"/>
      <c r="S132" s="219"/>
      <c r="T132" s="219"/>
      <c r="U132" s="219"/>
      <c r="V132" s="219"/>
      <c r="W132" s="219"/>
      <c r="X132" s="219"/>
      <c r="Y132" s="219"/>
      <c r="Z132" s="219"/>
      <c r="AA132" s="219"/>
      <c r="AB132" s="219"/>
      <c r="AC132" s="219"/>
      <c r="AD132" s="219"/>
      <c r="AE132" s="219"/>
      <c r="AF132" s="219"/>
      <c r="AG132" s="219"/>
      <c r="AH132" s="219"/>
      <c r="AI132" s="219"/>
      <c r="AJ132" s="219"/>
      <c r="AK132" s="219"/>
      <c r="AL132" s="219"/>
      <c r="AM132" s="219"/>
      <c r="AN132" s="219"/>
      <c r="AO132" s="219"/>
      <c r="AP132" s="219"/>
      <c r="AQ132" s="219"/>
      <c r="AR132" s="219"/>
      <c r="AS132" s="219"/>
      <c r="AT132" s="219"/>
      <c r="AU132" s="219"/>
      <c r="AV132" s="219"/>
      <c r="AW132" s="219"/>
      <c r="AX132" s="219"/>
      <c r="AY132" s="219"/>
      <c r="AZ132" s="219"/>
      <c r="BA132" s="219"/>
      <c r="BB132" s="219"/>
      <c r="BC132" s="219"/>
      <c r="BD132" s="219"/>
      <c r="BE132" s="219"/>
      <c r="BF132" s="219"/>
      <c r="BG132" s="219"/>
      <c r="BH132" s="219"/>
      <c r="BI132" s="219"/>
      <c r="BJ132" s="219"/>
      <c r="BK132" s="219"/>
      <c r="BL132" s="219"/>
      <c r="BM132" s="219"/>
      <c r="BN132" s="219"/>
      <c r="BO132" s="219"/>
      <c r="BP132" s="219"/>
    </row>
    <row r="133" spans="3:68" ht="16.5" customHeight="1">
      <c r="C133" s="219"/>
      <c r="D133" s="219"/>
      <c r="E133" s="219"/>
      <c r="F133" s="219"/>
      <c r="G133" s="219"/>
      <c r="H133" s="219"/>
      <c r="I133" s="219"/>
      <c r="J133" s="219"/>
      <c r="K133" s="219"/>
      <c r="L133" s="219"/>
      <c r="M133" s="219"/>
      <c r="N133" s="219"/>
      <c r="O133" s="219"/>
      <c r="P133" s="219"/>
      <c r="Q133" s="219"/>
      <c r="R133" s="219"/>
      <c r="S133" s="219"/>
      <c r="T133" s="219"/>
      <c r="U133" s="219"/>
      <c r="V133" s="219"/>
      <c r="W133" s="219"/>
      <c r="X133" s="219"/>
      <c r="Y133" s="219"/>
      <c r="Z133" s="219"/>
      <c r="AA133" s="219"/>
      <c r="AB133" s="219"/>
      <c r="AC133" s="219"/>
      <c r="AD133" s="219"/>
      <c r="AE133" s="219"/>
      <c r="AF133" s="219"/>
      <c r="AG133" s="219"/>
      <c r="AH133" s="219"/>
      <c r="AI133" s="219"/>
      <c r="AJ133" s="219"/>
      <c r="AK133" s="219"/>
      <c r="AL133" s="219"/>
      <c r="AM133" s="219"/>
      <c r="AN133" s="219"/>
      <c r="AO133" s="219"/>
      <c r="AP133" s="219"/>
      <c r="AQ133" s="219"/>
      <c r="AR133" s="219"/>
      <c r="AS133" s="219"/>
      <c r="AT133" s="219"/>
      <c r="AU133" s="219"/>
      <c r="AV133" s="219"/>
      <c r="AW133" s="219"/>
      <c r="AX133" s="219"/>
      <c r="AY133" s="219"/>
      <c r="AZ133" s="219"/>
      <c r="BA133" s="219"/>
      <c r="BB133" s="219"/>
      <c r="BC133" s="219"/>
      <c r="BD133" s="219"/>
      <c r="BE133" s="219"/>
      <c r="BF133" s="219"/>
      <c r="BG133" s="219"/>
      <c r="BH133" s="219"/>
      <c r="BI133" s="219"/>
      <c r="BJ133" s="219"/>
      <c r="BK133" s="219"/>
      <c r="BL133" s="219"/>
      <c r="BM133" s="219"/>
      <c r="BN133" s="219"/>
      <c r="BO133" s="219"/>
      <c r="BP133" s="219"/>
    </row>
    <row r="134" spans="3:68" ht="16.5" customHeight="1">
      <c r="C134" s="219"/>
      <c r="D134" s="219"/>
      <c r="E134" s="219"/>
      <c r="F134" s="219"/>
      <c r="G134" s="219"/>
      <c r="H134" s="219"/>
      <c r="I134" s="219"/>
      <c r="J134" s="219"/>
      <c r="K134" s="219"/>
      <c r="L134" s="219"/>
      <c r="M134" s="219"/>
      <c r="N134" s="219"/>
      <c r="O134" s="219"/>
      <c r="P134" s="219"/>
      <c r="Q134" s="219"/>
      <c r="R134" s="219"/>
      <c r="S134" s="219"/>
      <c r="T134" s="219"/>
      <c r="U134" s="219"/>
      <c r="V134" s="219"/>
      <c r="W134" s="219"/>
      <c r="X134" s="219"/>
      <c r="Y134" s="219"/>
      <c r="Z134" s="219"/>
      <c r="AA134" s="219"/>
      <c r="AB134" s="219"/>
      <c r="AC134" s="219"/>
      <c r="AD134" s="219"/>
      <c r="AE134" s="219"/>
      <c r="AF134" s="219"/>
      <c r="AG134" s="219"/>
      <c r="AH134" s="219"/>
      <c r="AI134" s="219"/>
      <c r="AJ134" s="219"/>
      <c r="AK134" s="219"/>
      <c r="AL134" s="219"/>
      <c r="AM134" s="219"/>
      <c r="AN134" s="219"/>
      <c r="AO134" s="219"/>
      <c r="AP134" s="219"/>
      <c r="AQ134" s="219"/>
      <c r="AR134" s="219"/>
      <c r="AS134" s="219"/>
      <c r="AT134" s="219"/>
      <c r="AU134" s="219"/>
      <c r="AV134" s="219"/>
      <c r="AW134" s="219"/>
      <c r="AX134" s="219"/>
      <c r="AY134" s="219"/>
      <c r="AZ134" s="219"/>
      <c r="BA134" s="219"/>
      <c r="BB134" s="219"/>
      <c r="BC134" s="219"/>
      <c r="BD134" s="219"/>
      <c r="BE134" s="219"/>
      <c r="BF134" s="219"/>
      <c r="BG134" s="219"/>
      <c r="BH134" s="219"/>
      <c r="BI134" s="219"/>
      <c r="BJ134" s="219"/>
      <c r="BK134" s="219"/>
      <c r="BL134" s="219"/>
      <c r="BM134" s="219"/>
      <c r="BN134" s="219"/>
      <c r="BO134" s="219"/>
      <c r="BP134" s="219"/>
    </row>
    <row r="135" spans="3:68" ht="16.5" customHeight="1">
      <c r="C135" s="219"/>
      <c r="D135" s="219"/>
      <c r="E135" s="219"/>
      <c r="F135" s="219"/>
      <c r="G135" s="219"/>
      <c r="H135" s="219"/>
      <c r="I135" s="219"/>
      <c r="J135" s="219"/>
      <c r="K135" s="219"/>
      <c r="L135" s="219"/>
      <c r="M135" s="219"/>
      <c r="N135" s="219"/>
      <c r="O135" s="219"/>
      <c r="P135" s="219"/>
      <c r="Q135" s="219"/>
      <c r="R135" s="219"/>
      <c r="S135" s="219"/>
      <c r="T135" s="219"/>
      <c r="U135" s="219"/>
      <c r="V135" s="219"/>
      <c r="W135" s="219"/>
      <c r="X135" s="219"/>
      <c r="Y135" s="219"/>
      <c r="Z135" s="219"/>
      <c r="AA135" s="219"/>
      <c r="AB135" s="219"/>
      <c r="AC135" s="219"/>
      <c r="AD135" s="219"/>
      <c r="AE135" s="219"/>
      <c r="AF135" s="219"/>
      <c r="AG135" s="219"/>
      <c r="AH135" s="219"/>
      <c r="AI135" s="219"/>
      <c r="AJ135" s="219"/>
      <c r="AK135" s="219"/>
      <c r="AL135" s="219"/>
      <c r="AM135" s="219"/>
      <c r="AN135" s="219"/>
      <c r="AO135" s="219"/>
      <c r="AP135" s="219"/>
      <c r="AQ135" s="219"/>
      <c r="AR135" s="219"/>
      <c r="AS135" s="219"/>
      <c r="AT135" s="219"/>
      <c r="AU135" s="219"/>
      <c r="AV135" s="219"/>
      <c r="AW135" s="219"/>
      <c r="AX135" s="219"/>
      <c r="AY135" s="219"/>
      <c r="AZ135" s="219"/>
      <c r="BA135" s="219"/>
      <c r="BB135" s="219"/>
      <c r="BC135" s="219"/>
      <c r="BD135" s="219"/>
      <c r="BE135" s="219"/>
      <c r="BF135" s="219"/>
      <c r="BG135" s="219"/>
      <c r="BH135" s="219"/>
      <c r="BI135" s="219"/>
      <c r="BJ135" s="219"/>
      <c r="BK135" s="219"/>
      <c r="BL135" s="219"/>
      <c r="BM135" s="219"/>
      <c r="BN135" s="219"/>
      <c r="BO135" s="219"/>
      <c r="BP135" s="219"/>
    </row>
    <row r="136" spans="3:68" ht="16.5" customHeight="1">
      <c r="C136" s="219"/>
      <c r="D136" s="219"/>
      <c r="E136" s="219"/>
      <c r="F136" s="219"/>
      <c r="G136" s="219"/>
      <c r="H136" s="219"/>
      <c r="I136" s="219"/>
      <c r="J136" s="219"/>
      <c r="K136" s="219"/>
      <c r="L136" s="219"/>
      <c r="M136" s="219"/>
      <c r="N136" s="219"/>
      <c r="O136" s="219"/>
      <c r="P136" s="219"/>
      <c r="Q136" s="219"/>
      <c r="R136" s="219"/>
      <c r="S136" s="219"/>
      <c r="T136" s="219"/>
      <c r="U136" s="219"/>
      <c r="V136" s="219"/>
      <c r="W136" s="219"/>
      <c r="X136" s="219"/>
      <c r="Y136" s="219"/>
      <c r="Z136" s="219"/>
      <c r="AA136" s="219"/>
      <c r="AB136" s="219"/>
      <c r="AC136" s="219"/>
      <c r="AD136" s="219"/>
      <c r="AE136" s="219"/>
      <c r="AF136" s="219"/>
      <c r="AG136" s="219"/>
      <c r="AH136" s="219"/>
      <c r="AI136" s="219"/>
      <c r="AJ136" s="219"/>
      <c r="AK136" s="219"/>
      <c r="AL136" s="219"/>
      <c r="AM136" s="219"/>
      <c r="AN136" s="219"/>
      <c r="AO136" s="219"/>
      <c r="AP136" s="219"/>
      <c r="AQ136" s="219"/>
      <c r="AR136" s="219"/>
      <c r="AS136" s="219"/>
      <c r="AT136" s="219"/>
      <c r="AU136" s="219"/>
      <c r="AV136" s="219"/>
      <c r="AW136" s="219"/>
      <c r="AX136" s="219"/>
      <c r="AY136" s="219"/>
      <c r="AZ136" s="219"/>
      <c r="BA136" s="219"/>
      <c r="BB136" s="219"/>
      <c r="BC136" s="219"/>
      <c r="BD136" s="219"/>
      <c r="BE136" s="219"/>
      <c r="BF136" s="219"/>
      <c r="BG136" s="219"/>
      <c r="BH136" s="219"/>
      <c r="BI136" s="219"/>
      <c r="BJ136" s="219"/>
      <c r="BK136" s="219"/>
      <c r="BL136" s="219"/>
      <c r="BM136" s="219"/>
      <c r="BN136" s="219"/>
      <c r="BO136" s="219"/>
      <c r="BP136" s="219"/>
    </row>
    <row r="137" spans="3:68" ht="16.5" customHeight="1">
      <c r="C137" s="219"/>
      <c r="D137" s="219"/>
      <c r="E137" s="219"/>
      <c r="F137" s="16"/>
      <c r="G137" s="219"/>
      <c r="H137" s="219"/>
      <c r="I137" s="219"/>
      <c r="J137" s="219"/>
      <c r="K137" s="219"/>
      <c r="L137" s="219"/>
      <c r="M137" s="219"/>
      <c r="N137" s="219"/>
      <c r="O137" s="219"/>
      <c r="P137" s="219"/>
      <c r="Q137" s="219"/>
      <c r="R137" s="219"/>
      <c r="S137" s="219"/>
      <c r="T137" s="219"/>
      <c r="U137" s="219"/>
      <c r="V137" s="219"/>
      <c r="W137" s="219"/>
      <c r="X137" s="219"/>
      <c r="Y137" s="219"/>
      <c r="Z137" s="219"/>
      <c r="AA137" s="219"/>
      <c r="AB137" s="219"/>
      <c r="AC137" s="219"/>
      <c r="AD137" s="219"/>
      <c r="AE137" s="219"/>
      <c r="AF137" s="219"/>
      <c r="AG137" s="219"/>
      <c r="AH137" s="219"/>
      <c r="AI137" s="219"/>
      <c r="AJ137" s="219"/>
      <c r="AK137" s="219"/>
      <c r="AL137" s="219"/>
      <c r="AM137" s="219"/>
      <c r="AN137" s="219"/>
      <c r="AO137" s="219"/>
      <c r="AP137" s="219"/>
      <c r="AQ137" s="219"/>
      <c r="AR137" s="219"/>
      <c r="AS137" s="219"/>
      <c r="AT137" s="219"/>
      <c r="AU137" s="219"/>
      <c r="AV137" s="219"/>
      <c r="AW137" s="219"/>
      <c r="AX137" s="219"/>
      <c r="AY137" s="219"/>
      <c r="AZ137" s="219"/>
      <c r="BA137" s="219"/>
      <c r="BB137" s="219"/>
      <c r="BC137" s="219"/>
      <c r="BD137" s="219"/>
      <c r="BE137" s="219"/>
      <c r="BF137" s="219"/>
      <c r="BG137" s="219"/>
      <c r="BH137" s="219"/>
      <c r="BI137" s="219"/>
      <c r="BJ137" s="219"/>
      <c r="BK137" s="219"/>
      <c r="BL137" s="219"/>
      <c r="BM137" s="219"/>
      <c r="BN137" s="219"/>
      <c r="BO137" s="219"/>
      <c r="BP137" s="219"/>
    </row>
    <row r="138" spans="3:68" ht="16.5" customHeight="1">
      <c r="C138" s="219"/>
      <c r="D138" s="219"/>
      <c r="E138" s="219"/>
      <c r="F138" s="219"/>
      <c r="G138" s="219"/>
      <c r="H138" s="219"/>
      <c r="I138" s="219"/>
      <c r="J138" s="219"/>
      <c r="K138" s="219"/>
      <c r="L138" s="219"/>
      <c r="M138" s="219"/>
      <c r="N138" s="219"/>
      <c r="O138" s="219"/>
      <c r="P138" s="219"/>
      <c r="Q138" s="219"/>
      <c r="R138" s="219"/>
      <c r="S138" s="219"/>
      <c r="T138" s="219"/>
      <c r="U138" s="219"/>
      <c r="V138" s="219"/>
      <c r="W138" s="219"/>
      <c r="X138" s="219"/>
      <c r="Y138" s="219"/>
      <c r="Z138" s="219"/>
      <c r="AA138" s="219"/>
      <c r="AB138" s="219"/>
      <c r="AC138" s="219"/>
      <c r="AD138" s="219"/>
      <c r="AE138" s="219"/>
      <c r="AF138" s="219"/>
      <c r="AG138" s="219"/>
      <c r="AH138" s="219"/>
      <c r="AI138" s="219"/>
      <c r="AJ138" s="219"/>
      <c r="AK138" s="219"/>
      <c r="AL138" s="219"/>
      <c r="AM138" s="219"/>
      <c r="AN138" s="219"/>
      <c r="AO138" s="219"/>
      <c r="AP138" s="219"/>
      <c r="AQ138" s="219"/>
      <c r="AR138" s="219"/>
      <c r="AS138" s="219"/>
      <c r="AT138" s="219"/>
      <c r="AU138" s="219"/>
      <c r="AV138" s="219"/>
      <c r="AW138" s="219"/>
      <c r="AX138" s="219"/>
      <c r="AY138" s="219"/>
      <c r="AZ138" s="219"/>
      <c r="BA138" s="219"/>
      <c r="BB138" s="219"/>
      <c r="BC138" s="219"/>
      <c r="BD138" s="219"/>
      <c r="BE138" s="219"/>
      <c r="BF138" s="219"/>
      <c r="BG138" s="219"/>
      <c r="BH138" s="219"/>
      <c r="BI138" s="219"/>
      <c r="BJ138" s="219"/>
      <c r="BK138" s="219"/>
      <c r="BL138" s="219"/>
      <c r="BM138" s="219"/>
      <c r="BN138" s="219"/>
      <c r="BO138" s="219"/>
      <c r="BP138" s="219"/>
    </row>
    <row r="139" spans="3:68" ht="16.5" customHeight="1">
      <c r="C139" s="219"/>
      <c r="D139" s="219"/>
      <c r="E139" s="219"/>
      <c r="F139" s="219"/>
      <c r="G139" s="219"/>
      <c r="H139" s="219"/>
      <c r="I139" s="219"/>
      <c r="J139" s="219"/>
      <c r="K139" s="219"/>
      <c r="L139" s="219"/>
      <c r="M139" s="219"/>
      <c r="N139" s="219"/>
      <c r="O139" s="219"/>
      <c r="P139" s="219"/>
      <c r="Q139" s="219"/>
      <c r="R139" s="219"/>
      <c r="S139" s="219"/>
      <c r="T139" s="219"/>
      <c r="U139" s="219"/>
      <c r="V139" s="219"/>
      <c r="W139" s="219"/>
      <c r="X139" s="219"/>
      <c r="Y139" s="219"/>
      <c r="Z139" s="219"/>
      <c r="AA139" s="219"/>
      <c r="AB139" s="219"/>
      <c r="AC139" s="219"/>
      <c r="AD139" s="219"/>
      <c r="AE139" s="219"/>
      <c r="AF139" s="219"/>
      <c r="AG139" s="219"/>
      <c r="AH139" s="219"/>
      <c r="AI139" s="219"/>
      <c r="AJ139" s="219"/>
      <c r="AK139" s="219"/>
      <c r="AL139" s="219"/>
      <c r="AM139" s="219"/>
      <c r="AN139" s="219"/>
      <c r="AO139" s="219"/>
      <c r="AP139" s="219"/>
      <c r="AQ139" s="219"/>
      <c r="AR139" s="219"/>
      <c r="AS139" s="219"/>
      <c r="AT139" s="219"/>
      <c r="AU139" s="219"/>
      <c r="AV139" s="219"/>
      <c r="AW139" s="219"/>
      <c r="AX139" s="219"/>
      <c r="AY139" s="219"/>
      <c r="AZ139" s="219"/>
      <c r="BA139" s="219"/>
      <c r="BB139" s="219"/>
      <c r="BC139" s="219"/>
      <c r="BD139" s="219"/>
      <c r="BE139" s="219"/>
      <c r="BF139" s="219"/>
      <c r="BG139" s="219"/>
      <c r="BH139" s="219"/>
      <c r="BI139" s="219"/>
      <c r="BJ139" s="219"/>
      <c r="BK139" s="219"/>
      <c r="BL139" s="219"/>
      <c r="BM139" s="219"/>
      <c r="BN139" s="219"/>
      <c r="BO139" s="219"/>
      <c r="BP139" s="219"/>
    </row>
    <row r="140" spans="3:68" ht="16.5" customHeight="1">
      <c r="C140" s="219"/>
      <c r="D140" s="219"/>
      <c r="E140" s="219"/>
      <c r="F140" s="219"/>
      <c r="G140" s="219"/>
      <c r="H140" s="219"/>
      <c r="I140" s="219"/>
      <c r="J140" s="219"/>
      <c r="K140" s="219"/>
      <c r="L140" s="219"/>
      <c r="M140" s="219"/>
      <c r="N140" s="219"/>
      <c r="O140" s="219"/>
      <c r="P140" s="219"/>
      <c r="Q140" s="219"/>
      <c r="R140" s="219"/>
      <c r="S140" s="219"/>
      <c r="T140" s="219"/>
      <c r="U140" s="219"/>
      <c r="V140" s="219"/>
      <c r="W140" s="219"/>
      <c r="X140" s="219"/>
      <c r="Y140" s="219"/>
      <c r="Z140" s="219"/>
      <c r="AA140" s="219"/>
      <c r="AB140" s="219"/>
      <c r="AC140" s="219"/>
      <c r="AD140" s="219"/>
      <c r="AE140" s="219"/>
      <c r="AF140" s="219"/>
      <c r="AG140" s="219"/>
      <c r="AH140" s="219"/>
      <c r="AI140" s="219"/>
      <c r="AJ140" s="219"/>
      <c r="AK140" s="219"/>
      <c r="AL140" s="219"/>
      <c r="AM140" s="219"/>
      <c r="AN140" s="219"/>
      <c r="AO140" s="219"/>
      <c r="AP140" s="219"/>
      <c r="AQ140" s="219"/>
      <c r="AR140" s="219"/>
      <c r="AS140" s="219"/>
      <c r="AT140" s="219"/>
      <c r="AU140" s="219"/>
      <c r="AV140" s="219"/>
      <c r="AW140" s="219"/>
      <c r="AX140" s="219"/>
      <c r="AY140" s="219"/>
      <c r="AZ140" s="219"/>
      <c r="BA140" s="219"/>
      <c r="BB140" s="219"/>
      <c r="BC140" s="219"/>
      <c r="BD140" s="219"/>
      <c r="BE140" s="219"/>
      <c r="BF140" s="219"/>
      <c r="BG140" s="219"/>
      <c r="BH140" s="219"/>
      <c r="BI140" s="219"/>
      <c r="BJ140" s="219"/>
      <c r="BK140" s="219"/>
      <c r="BL140" s="219"/>
      <c r="BM140" s="219"/>
      <c r="BN140" s="219"/>
      <c r="BO140" s="219"/>
      <c r="BP140" s="219"/>
    </row>
    <row r="141" spans="3:68" ht="16.5" customHeight="1">
      <c r="C141" s="219"/>
      <c r="D141" s="219"/>
      <c r="E141" s="219"/>
      <c r="F141" s="219"/>
      <c r="G141" s="219"/>
      <c r="H141" s="219"/>
      <c r="I141" s="219"/>
      <c r="J141" s="219"/>
      <c r="K141" s="219"/>
      <c r="L141" s="219"/>
      <c r="M141" s="219"/>
      <c r="N141" s="219"/>
      <c r="O141" s="219"/>
      <c r="P141" s="219"/>
      <c r="Q141" s="219"/>
      <c r="R141" s="219"/>
      <c r="S141" s="219"/>
      <c r="T141" s="219"/>
      <c r="U141" s="219"/>
      <c r="V141" s="219"/>
      <c r="W141" s="219"/>
      <c r="X141" s="219"/>
      <c r="Y141" s="219"/>
      <c r="Z141" s="219"/>
      <c r="AA141" s="219"/>
      <c r="AB141" s="219"/>
      <c r="AC141" s="219"/>
      <c r="AD141" s="219"/>
      <c r="AE141" s="219"/>
      <c r="AF141" s="219"/>
      <c r="AG141" s="219"/>
      <c r="AH141" s="219"/>
      <c r="AI141" s="219"/>
      <c r="AJ141" s="219"/>
      <c r="AK141" s="219"/>
      <c r="AL141" s="219"/>
      <c r="AM141" s="219"/>
      <c r="AN141" s="219"/>
      <c r="AO141" s="219"/>
      <c r="AP141" s="219"/>
      <c r="AQ141" s="219"/>
      <c r="AR141" s="219"/>
      <c r="AS141" s="219"/>
      <c r="AT141" s="219"/>
      <c r="AU141" s="219"/>
      <c r="AV141" s="219"/>
      <c r="AW141" s="219"/>
      <c r="AX141" s="219"/>
      <c r="AY141" s="219"/>
      <c r="AZ141" s="219"/>
      <c r="BA141" s="219"/>
      <c r="BB141" s="219"/>
      <c r="BC141" s="219"/>
      <c r="BD141" s="219"/>
      <c r="BE141" s="219"/>
      <c r="BF141" s="219"/>
      <c r="BG141" s="219"/>
      <c r="BH141" s="219"/>
      <c r="BI141" s="219"/>
      <c r="BJ141" s="219"/>
      <c r="BK141" s="219"/>
      <c r="BL141" s="219"/>
      <c r="BM141" s="219"/>
      <c r="BN141" s="219"/>
      <c r="BO141" s="219"/>
      <c r="BP141" s="219"/>
    </row>
    <row r="142" spans="3:68" ht="16.5" customHeight="1">
      <c r="C142" s="219"/>
      <c r="D142" s="219"/>
      <c r="E142" s="219"/>
      <c r="F142" s="16"/>
      <c r="G142" s="219"/>
      <c r="H142" s="219"/>
      <c r="I142" s="219"/>
      <c r="J142" s="219"/>
      <c r="K142" s="219"/>
      <c r="L142" s="219"/>
      <c r="M142" s="219"/>
      <c r="N142" s="219"/>
      <c r="O142" s="219"/>
      <c r="P142" s="219"/>
      <c r="Q142" s="219"/>
      <c r="R142" s="219"/>
      <c r="S142" s="219"/>
      <c r="T142" s="219"/>
      <c r="U142" s="219"/>
      <c r="V142" s="219"/>
      <c r="W142" s="219"/>
      <c r="X142" s="219"/>
      <c r="Y142" s="219"/>
      <c r="Z142" s="219"/>
      <c r="AA142" s="219"/>
      <c r="AB142" s="219"/>
      <c r="AC142" s="219"/>
      <c r="AD142" s="219"/>
      <c r="AE142" s="219"/>
      <c r="AF142" s="219"/>
      <c r="AG142" s="219"/>
      <c r="AH142" s="219"/>
      <c r="AI142" s="219"/>
      <c r="AJ142" s="219"/>
      <c r="AK142" s="219"/>
      <c r="AL142" s="219"/>
      <c r="AM142" s="219"/>
      <c r="AN142" s="219"/>
      <c r="AO142" s="219"/>
      <c r="AP142" s="219"/>
      <c r="AQ142" s="219"/>
      <c r="AR142" s="219"/>
      <c r="AS142" s="219"/>
      <c r="AT142" s="219"/>
      <c r="AU142" s="219"/>
      <c r="AV142" s="219"/>
      <c r="AW142" s="219"/>
      <c r="AX142" s="219"/>
      <c r="AY142" s="219"/>
      <c r="AZ142" s="219"/>
      <c r="BA142" s="219"/>
      <c r="BB142" s="219"/>
      <c r="BC142" s="219"/>
      <c r="BD142" s="219"/>
      <c r="BE142" s="219"/>
      <c r="BF142" s="219"/>
      <c r="BG142" s="219"/>
      <c r="BH142" s="219"/>
      <c r="BI142" s="219"/>
      <c r="BJ142" s="219"/>
      <c r="BK142" s="219"/>
      <c r="BL142" s="219"/>
      <c r="BM142" s="219"/>
      <c r="BN142" s="219"/>
      <c r="BO142" s="219"/>
      <c r="BP142" s="219"/>
    </row>
    <row r="143" spans="3:68" ht="16.5" customHeight="1">
      <c r="C143" s="219"/>
      <c r="D143" s="219"/>
      <c r="E143" s="219"/>
      <c r="F143" s="16"/>
      <c r="G143" s="219"/>
      <c r="H143" s="219"/>
      <c r="I143" s="219"/>
      <c r="J143" s="219"/>
      <c r="K143" s="219"/>
      <c r="L143" s="219"/>
      <c r="M143" s="219"/>
      <c r="N143" s="219"/>
      <c r="O143" s="219"/>
      <c r="P143" s="219"/>
      <c r="Q143" s="219"/>
      <c r="R143" s="219"/>
      <c r="S143" s="219"/>
      <c r="T143" s="219"/>
      <c r="U143" s="219"/>
      <c r="V143" s="219"/>
      <c r="W143" s="219"/>
      <c r="X143" s="219"/>
      <c r="Y143" s="219"/>
      <c r="Z143" s="219"/>
      <c r="AA143" s="219"/>
      <c r="AB143" s="219"/>
      <c r="AC143" s="219"/>
      <c r="AD143" s="219"/>
      <c r="AE143" s="219"/>
      <c r="AF143" s="219"/>
      <c r="AG143" s="219"/>
      <c r="AH143" s="219"/>
      <c r="AI143" s="219"/>
      <c r="AJ143" s="219"/>
      <c r="AK143" s="219"/>
      <c r="AL143" s="219"/>
      <c r="AM143" s="219"/>
      <c r="AN143" s="219"/>
      <c r="AO143" s="219"/>
      <c r="AP143" s="219"/>
      <c r="AQ143" s="219"/>
      <c r="AR143" s="219"/>
      <c r="AS143" s="219"/>
      <c r="AT143" s="219"/>
      <c r="AU143" s="219"/>
      <c r="AV143" s="219"/>
      <c r="AW143" s="219"/>
      <c r="AX143" s="219"/>
      <c r="AY143" s="219"/>
      <c r="AZ143" s="219"/>
      <c r="BA143" s="219"/>
      <c r="BB143" s="219"/>
      <c r="BC143" s="219"/>
      <c r="BD143" s="219"/>
      <c r="BE143" s="219"/>
      <c r="BF143" s="219"/>
      <c r="BG143" s="219"/>
      <c r="BH143" s="219"/>
      <c r="BI143" s="219"/>
      <c r="BJ143" s="219"/>
      <c r="BK143" s="219"/>
      <c r="BL143" s="219"/>
      <c r="BM143" s="219"/>
      <c r="BN143" s="219"/>
      <c r="BO143" s="219"/>
      <c r="BP143" s="219"/>
    </row>
    <row r="144" spans="3:68" ht="16.5" customHeight="1">
      <c r="C144" s="219"/>
      <c r="D144" s="219"/>
      <c r="E144" s="219"/>
      <c r="F144" s="16"/>
      <c r="G144" s="219"/>
      <c r="H144" s="219"/>
      <c r="I144" s="219"/>
      <c r="J144" s="219"/>
      <c r="K144" s="219"/>
      <c r="L144" s="219"/>
      <c r="M144" s="219"/>
      <c r="N144" s="219"/>
      <c r="O144" s="219"/>
      <c r="P144" s="219"/>
      <c r="Q144" s="219"/>
      <c r="R144" s="219"/>
      <c r="S144" s="219"/>
      <c r="T144" s="219"/>
      <c r="U144" s="219"/>
      <c r="V144" s="219"/>
      <c r="W144" s="219"/>
      <c r="X144" s="219"/>
      <c r="Y144" s="219"/>
      <c r="Z144" s="219"/>
      <c r="AA144" s="219"/>
      <c r="AB144" s="219"/>
      <c r="AC144" s="219"/>
      <c r="AD144" s="219"/>
      <c r="AE144" s="219"/>
      <c r="AF144" s="219"/>
      <c r="AG144" s="219"/>
      <c r="AH144" s="219"/>
      <c r="AI144" s="219"/>
      <c r="AJ144" s="219"/>
      <c r="AK144" s="219"/>
      <c r="AL144" s="219"/>
      <c r="AM144" s="219"/>
      <c r="AN144" s="219"/>
      <c r="AO144" s="219"/>
      <c r="AP144" s="219"/>
      <c r="AQ144" s="219"/>
      <c r="AR144" s="219"/>
      <c r="AS144" s="219"/>
      <c r="AT144" s="219"/>
      <c r="AU144" s="219"/>
      <c r="AV144" s="219"/>
      <c r="AW144" s="219"/>
      <c r="AX144" s="219"/>
      <c r="AY144" s="219"/>
      <c r="AZ144" s="219"/>
      <c r="BA144" s="219"/>
      <c r="BB144" s="219"/>
      <c r="BC144" s="219"/>
      <c r="BD144" s="219"/>
      <c r="BE144" s="219"/>
      <c r="BF144" s="219"/>
      <c r="BG144" s="219"/>
      <c r="BH144" s="219"/>
      <c r="BI144" s="219"/>
      <c r="BJ144" s="219"/>
      <c r="BK144" s="219"/>
      <c r="BL144" s="219"/>
      <c r="BM144" s="219"/>
      <c r="BN144" s="219"/>
      <c r="BO144" s="219"/>
      <c r="BP144" s="219"/>
    </row>
    <row r="145" spans="3:68" ht="16.5" customHeight="1">
      <c r="C145" s="219"/>
      <c r="D145" s="219"/>
      <c r="E145" s="219"/>
      <c r="F145" s="219"/>
      <c r="G145" s="219"/>
      <c r="H145" s="219"/>
      <c r="I145" s="219"/>
      <c r="J145" s="219"/>
      <c r="K145" s="219"/>
      <c r="L145" s="219"/>
      <c r="M145" s="219"/>
      <c r="N145" s="219"/>
      <c r="O145" s="219"/>
      <c r="P145" s="219"/>
      <c r="Q145" s="219"/>
      <c r="R145" s="219"/>
      <c r="S145" s="219"/>
      <c r="T145" s="219"/>
      <c r="U145" s="219"/>
      <c r="V145" s="219"/>
      <c r="W145" s="219"/>
      <c r="X145" s="219"/>
      <c r="Y145" s="219"/>
      <c r="Z145" s="219"/>
      <c r="AA145" s="219"/>
      <c r="AB145" s="219"/>
      <c r="AC145" s="219"/>
      <c r="AD145" s="219"/>
      <c r="AE145" s="219"/>
      <c r="AF145" s="219"/>
      <c r="AG145" s="219"/>
      <c r="AH145" s="219"/>
      <c r="AI145" s="219"/>
      <c r="AJ145" s="219"/>
      <c r="AK145" s="219"/>
      <c r="AL145" s="219"/>
      <c r="AM145" s="219"/>
      <c r="AN145" s="219"/>
      <c r="AO145" s="219"/>
      <c r="AP145" s="219"/>
      <c r="AQ145" s="219"/>
      <c r="AR145" s="219"/>
      <c r="AS145" s="219"/>
      <c r="AT145" s="219"/>
      <c r="AU145" s="219"/>
      <c r="AV145" s="219"/>
      <c r="AW145" s="219"/>
      <c r="AX145" s="219"/>
      <c r="AY145" s="219"/>
      <c r="AZ145" s="219"/>
      <c r="BA145" s="219"/>
      <c r="BB145" s="219"/>
      <c r="BC145" s="219"/>
      <c r="BD145" s="219"/>
      <c r="BE145" s="219"/>
      <c r="BF145" s="219"/>
      <c r="BG145" s="219"/>
      <c r="BH145" s="219"/>
      <c r="BI145" s="219"/>
      <c r="BJ145" s="219"/>
      <c r="BK145" s="219"/>
      <c r="BL145" s="219"/>
      <c r="BM145" s="219"/>
      <c r="BN145" s="219"/>
      <c r="BO145" s="219"/>
      <c r="BP145" s="219"/>
    </row>
    <row r="146" spans="3:68" ht="16.5" customHeight="1">
      <c r="C146" s="219"/>
      <c r="D146" s="219"/>
      <c r="E146" s="219"/>
      <c r="F146" s="219"/>
      <c r="G146" s="219"/>
      <c r="H146" s="219"/>
      <c r="I146" s="219"/>
      <c r="J146" s="219"/>
      <c r="K146" s="219"/>
      <c r="L146" s="219"/>
      <c r="M146" s="219"/>
      <c r="N146" s="219"/>
      <c r="O146" s="219"/>
      <c r="P146" s="219"/>
      <c r="Q146" s="219"/>
      <c r="R146" s="219"/>
      <c r="S146" s="219"/>
      <c r="T146" s="219"/>
      <c r="U146" s="219"/>
      <c r="V146" s="219"/>
      <c r="W146" s="219"/>
      <c r="X146" s="219"/>
      <c r="Y146" s="219"/>
      <c r="Z146" s="219"/>
      <c r="AA146" s="219"/>
      <c r="AB146" s="219"/>
      <c r="AC146" s="219"/>
      <c r="AD146" s="219"/>
      <c r="AE146" s="219"/>
      <c r="AF146" s="219"/>
      <c r="AG146" s="219"/>
      <c r="AH146" s="219"/>
      <c r="AI146" s="219"/>
      <c r="AJ146" s="219"/>
      <c r="AK146" s="219"/>
      <c r="AL146" s="219"/>
      <c r="AM146" s="219"/>
      <c r="AN146" s="219"/>
      <c r="AO146" s="219"/>
      <c r="AP146" s="219"/>
      <c r="AQ146" s="219"/>
      <c r="AR146" s="219"/>
      <c r="AS146" s="219"/>
      <c r="AT146" s="219"/>
      <c r="AU146" s="219"/>
      <c r="AV146" s="219"/>
      <c r="AW146" s="219"/>
      <c r="AX146" s="219"/>
      <c r="AY146" s="219"/>
      <c r="AZ146" s="219"/>
      <c r="BA146" s="219"/>
      <c r="BB146" s="219"/>
      <c r="BC146" s="219"/>
      <c r="BD146" s="219"/>
      <c r="BE146" s="219"/>
      <c r="BF146" s="219"/>
      <c r="BG146" s="219"/>
      <c r="BH146" s="219"/>
      <c r="BI146" s="219"/>
      <c r="BJ146" s="219"/>
      <c r="BK146" s="219"/>
      <c r="BL146" s="219"/>
      <c r="BM146" s="219"/>
      <c r="BN146" s="219"/>
      <c r="BO146" s="219"/>
      <c r="BP146" s="219"/>
    </row>
    <row r="147" spans="3:68" ht="16.5" customHeight="1">
      <c r="C147" s="219"/>
      <c r="D147" s="219"/>
      <c r="E147" s="219"/>
      <c r="F147" s="16"/>
      <c r="G147" s="219"/>
      <c r="H147" s="219"/>
      <c r="I147" s="219"/>
      <c r="J147" s="219"/>
      <c r="K147" s="219"/>
      <c r="L147" s="219"/>
      <c r="M147" s="219"/>
      <c r="N147" s="219"/>
      <c r="O147" s="219"/>
      <c r="P147" s="219"/>
      <c r="Q147" s="219"/>
      <c r="R147" s="219"/>
      <c r="S147" s="219"/>
      <c r="T147" s="219"/>
      <c r="U147" s="219"/>
      <c r="V147" s="219"/>
      <c r="W147" s="219"/>
      <c r="X147" s="219"/>
      <c r="Y147" s="219"/>
      <c r="Z147" s="219"/>
      <c r="AA147" s="219"/>
      <c r="AB147" s="219"/>
      <c r="AC147" s="219"/>
      <c r="AD147" s="219"/>
      <c r="AE147" s="219"/>
      <c r="AF147" s="219"/>
      <c r="AG147" s="219"/>
      <c r="AH147" s="219"/>
      <c r="AI147" s="219"/>
      <c r="AJ147" s="219"/>
      <c r="AK147" s="219"/>
      <c r="AL147" s="219"/>
      <c r="AM147" s="219"/>
      <c r="AN147" s="219"/>
      <c r="AO147" s="219"/>
      <c r="AP147" s="219"/>
      <c r="AQ147" s="219"/>
      <c r="AR147" s="219"/>
      <c r="AS147" s="219"/>
      <c r="AT147" s="219"/>
      <c r="AU147" s="219"/>
      <c r="AV147" s="219"/>
      <c r="AW147" s="219"/>
      <c r="AX147" s="219"/>
      <c r="AY147" s="219"/>
      <c r="AZ147" s="219"/>
      <c r="BA147" s="219"/>
      <c r="BB147" s="219"/>
      <c r="BC147" s="219"/>
      <c r="BD147" s="219"/>
      <c r="BE147" s="219"/>
      <c r="BF147" s="219"/>
      <c r="BG147" s="219"/>
      <c r="BH147" s="219"/>
      <c r="BI147" s="219"/>
      <c r="BJ147" s="219"/>
      <c r="BK147" s="219"/>
      <c r="BL147" s="219"/>
      <c r="BM147" s="219"/>
      <c r="BN147" s="219"/>
      <c r="BO147" s="219"/>
      <c r="BP147" s="219"/>
    </row>
    <row r="148" spans="3:68" ht="16.5" customHeight="1">
      <c r="C148" s="219"/>
      <c r="D148" s="219"/>
      <c r="E148" s="219"/>
      <c r="F148" s="16"/>
      <c r="G148" s="219"/>
      <c r="H148" s="219"/>
      <c r="I148" s="219"/>
      <c r="J148" s="219"/>
      <c r="K148" s="219"/>
      <c r="L148" s="219"/>
      <c r="M148" s="219"/>
      <c r="N148" s="219"/>
      <c r="O148" s="219"/>
      <c r="P148" s="219"/>
      <c r="Q148" s="219"/>
      <c r="R148" s="219"/>
      <c r="S148" s="219"/>
      <c r="T148" s="219"/>
      <c r="U148" s="219"/>
      <c r="V148" s="219"/>
      <c r="W148" s="219"/>
      <c r="X148" s="219"/>
      <c r="Y148" s="219"/>
      <c r="Z148" s="219"/>
      <c r="AA148" s="219"/>
      <c r="AB148" s="219"/>
      <c r="AC148" s="219"/>
      <c r="AD148" s="219"/>
      <c r="AE148" s="219"/>
      <c r="AF148" s="219"/>
      <c r="AG148" s="219"/>
      <c r="AH148" s="219"/>
      <c r="AI148" s="219"/>
      <c r="AJ148" s="219"/>
      <c r="AK148" s="219"/>
      <c r="AL148" s="219"/>
      <c r="AM148" s="219"/>
      <c r="AN148" s="219"/>
      <c r="AO148" s="219"/>
      <c r="AP148" s="219"/>
      <c r="AQ148" s="219"/>
      <c r="AR148" s="219"/>
      <c r="AS148" s="219"/>
      <c r="AT148" s="219"/>
      <c r="AU148" s="219"/>
      <c r="AV148" s="219"/>
      <c r="AW148" s="219"/>
      <c r="AX148" s="219"/>
      <c r="AY148" s="219"/>
      <c r="AZ148" s="219"/>
      <c r="BA148" s="219"/>
      <c r="BB148" s="219"/>
      <c r="BC148" s="219"/>
      <c r="BD148" s="219"/>
      <c r="BE148" s="219"/>
      <c r="BF148" s="219"/>
      <c r="BG148" s="219"/>
      <c r="BH148" s="219"/>
      <c r="BI148" s="219"/>
      <c r="BJ148" s="219"/>
      <c r="BK148" s="219"/>
      <c r="BL148" s="219"/>
      <c r="BM148" s="219"/>
      <c r="BN148" s="219"/>
      <c r="BO148" s="219"/>
      <c r="BP148" s="219"/>
    </row>
    <row r="149" spans="3:68" ht="16.5" customHeight="1">
      <c r="C149" s="219"/>
      <c r="D149" s="219"/>
      <c r="E149" s="219"/>
      <c r="F149" s="16"/>
      <c r="G149" s="219"/>
      <c r="H149" s="219"/>
      <c r="I149" s="219"/>
      <c r="J149" s="219"/>
      <c r="K149" s="219"/>
      <c r="L149" s="219"/>
      <c r="M149" s="219"/>
      <c r="N149" s="219"/>
      <c r="O149" s="219"/>
      <c r="P149" s="219"/>
      <c r="Q149" s="219"/>
      <c r="R149" s="219"/>
      <c r="S149" s="219"/>
      <c r="T149" s="219"/>
      <c r="U149" s="219"/>
      <c r="V149" s="219"/>
      <c r="W149" s="219"/>
      <c r="X149" s="219"/>
      <c r="Y149" s="219"/>
      <c r="Z149" s="219"/>
      <c r="AA149" s="219"/>
      <c r="AB149" s="219"/>
      <c r="AC149" s="219"/>
      <c r="AD149" s="219"/>
      <c r="AE149" s="219"/>
      <c r="AF149" s="219"/>
      <c r="AG149" s="219"/>
      <c r="AH149" s="219"/>
      <c r="AI149" s="219"/>
      <c r="AJ149" s="219"/>
      <c r="AK149" s="219"/>
      <c r="AL149" s="219"/>
      <c r="AM149" s="219"/>
      <c r="AN149" s="219"/>
      <c r="AO149" s="219"/>
      <c r="AP149" s="219"/>
      <c r="AQ149" s="219"/>
      <c r="AR149" s="219"/>
      <c r="AS149" s="219"/>
      <c r="AT149" s="219"/>
      <c r="AU149" s="219"/>
      <c r="AV149" s="219"/>
      <c r="AW149" s="219"/>
      <c r="AX149" s="219"/>
      <c r="AY149" s="219"/>
      <c r="AZ149" s="219"/>
      <c r="BA149" s="219"/>
      <c r="BB149" s="219"/>
      <c r="BC149" s="219"/>
      <c r="BD149" s="219"/>
      <c r="BE149" s="219"/>
      <c r="BF149" s="219"/>
      <c r="BG149" s="219"/>
      <c r="BH149" s="219"/>
      <c r="BI149" s="219"/>
      <c r="BJ149" s="219"/>
      <c r="BK149" s="219"/>
      <c r="BL149" s="219"/>
      <c r="BM149" s="219"/>
      <c r="BN149" s="219"/>
      <c r="BO149" s="219"/>
      <c r="BP149" s="219"/>
    </row>
    <row r="150" spans="3:68" ht="16.5" customHeight="1">
      <c r="C150" s="219"/>
      <c r="D150" s="219"/>
      <c r="E150" s="219"/>
      <c r="F150" s="219"/>
      <c r="G150" s="219"/>
      <c r="H150" s="219"/>
      <c r="I150" s="219"/>
      <c r="J150" s="219"/>
      <c r="K150" s="219"/>
      <c r="L150" s="219"/>
      <c r="M150" s="219"/>
      <c r="N150" s="219"/>
      <c r="O150" s="219"/>
      <c r="P150" s="219"/>
      <c r="Q150" s="219"/>
      <c r="R150" s="219"/>
      <c r="S150" s="219"/>
      <c r="T150" s="219"/>
      <c r="U150" s="219"/>
      <c r="V150" s="219"/>
      <c r="W150" s="219"/>
      <c r="X150" s="219"/>
      <c r="Y150" s="219"/>
      <c r="Z150" s="219"/>
      <c r="AA150" s="219"/>
      <c r="AB150" s="219"/>
      <c r="AC150" s="219"/>
      <c r="AD150" s="219"/>
      <c r="AE150" s="219"/>
      <c r="AF150" s="219"/>
      <c r="AG150" s="219"/>
      <c r="AH150" s="219"/>
      <c r="AI150" s="219"/>
      <c r="AJ150" s="219"/>
      <c r="AK150" s="219"/>
      <c r="AL150" s="219"/>
      <c r="AM150" s="219"/>
      <c r="AN150" s="219"/>
      <c r="AO150" s="219"/>
      <c r="AP150" s="219"/>
      <c r="AQ150" s="219"/>
      <c r="AR150" s="219"/>
      <c r="AS150" s="219"/>
      <c r="AT150" s="219"/>
      <c r="AU150" s="219"/>
      <c r="AV150" s="219"/>
      <c r="AW150" s="219"/>
      <c r="AX150" s="219"/>
      <c r="AY150" s="219"/>
      <c r="AZ150" s="219"/>
      <c r="BA150" s="219"/>
      <c r="BB150" s="219"/>
      <c r="BC150" s="219"/>
      <c r="BD150" s="219"/>
      <c r="BE150" s="219"/>
      <c r="BF150" s="219"/>
      <c r="BG150" s="219"/>
      <c r="BH150" s="219"/>
      <c r="BI150" s="219"/>
      <c r="BJ150" s="219"/>
      <c r="BK150" s="219"/>
      <c r="BL150" s="219"/>
      <c r="BM150" s="219"/>
      <c r="BN150" s="219"/>
      <c r="BO150" s="219"/>
      <c r="BP150" s="219"/>
    </row>
    <row r="151" spans="3:68" ht="16.5" customHeight="1">
      <c r="C151" s="219"/>
      <c r="D151" s="219"/>
      <c r="E151" s="219"/>
      <c r="F151" s="219"/>
      <c r="G151" s="219"/>
      <c r="H151" s="219"/>
      <c r="I151" s="219"/>
      <c r="J151" s="219"/>
      <c r="K151" s="219"/>
      <c r="L151" s="219"/>
      <c r="M151" s="219"/>
      <c r="N151" s="219"/>
      <c r="O151" s="219"/>
      <c r="P151" s="219"/>
      <c r="Q151" s="219"/>
      <c r="R151" s="219"/>
      <c r="S151" s="219"/>
      <c r="T151" s="219"/>
      <c r="U151" s="219"/>
      <c r="V151" s="219"/>
      <c r="W151" s="219"/>
      <c r="X151" s="219"/>
      <c r="Y151" s="219"/>
      <c r="Z151" s="219"/>
      <c r="AA151" s="219"/>
      <c r="AB151" s="219"/>
      <c r="AC151" s="219"/>
      <c r="AD151" s="219"/>
      <c r="AE151" s="219"/>
      <c r="AF151" s="219"/>
      <c r="AG151" s="219"/>
      <c r="AH151" s="219"/>
      <c r="AI151" s="219"/>
      <c r="AJ151" s="219"/>
      <c r="AK151" s="219"/>
      <c r="AL151" s="219"/>
      <c r="AM151" s="219"/>
      <c r="AN151" s="219"/>
      <c r="AO151" s="219"/>
      <c r="AP151" s="219"/>
      <c r="AQ151" s="219"/>
      <c r="AR151" s="219"/>
      <c r="AS151" s="219"/>
      <c r="AT151" s="219"/>
      <c r="AU151" s="219"/>
      <c r="AV151" s="219"/>
      <c r="AW151" s="219"/>
      <c r="AX151" s="219"/>
      <c r="AY151" s="219"/>
      <c r="AZ151" s="219"/>
      <c r="BA151" s="219"/>
      <c r="BB151" s="219"/>
      <c r="BC151" s="219"/>
      <c r="BD151" s="219"/>
      <c r="BE151" s="219"/>
      <c r="BF151" s="219"/>
      <c r="BG151" s="219"/>
      <c r="BH151" s="219"/>
      <c r="BI151" s="219"/>
      <c r="BJ151" s="219"/>
      <c r="BK151" s="219"/>
      <c r="BL151" s="219"/>
      <c r="BM151" s="219"/>
      <c r="BN151" s="219"/>
      <c r="BO151" s="219"/>
      <c r="BP151" s="219"/>
    </row>
    <row r="152" spans="3:68" ht="16.5" customHeight="1">
      <c r="C152" s="219"/>
      <c r="D152" s="219"/>
      <c r="E152" s="219"/>
      <c r="F152" s="219"/>
      <c r="G152" s="219"/>
      <c r="H152" s="219"/>
      <c r="I152" s="219"/>
      <c r="J152" s="219"/>
      <c r="K152" s="219"/>
      <c r="L152" s="219"/>
      <c r="M152" s="219"/>
      <c r="N152" s="219"/>
      <c r="O152" s="219"/>
      <c r="P152" s="219"/>
      <c r="Q152" s="219"/>
      <c r="R152" s="219"/>
      <c r="S152" s="219"/>
      <c r="T152" s="219"/>
      <c r="U152" s="219"/>
      <c r="V152" s="219"/>
      <c r="W152" s="219"/>
      <c r="X152" s="219"/>
      <c r="Y152" s="219"/>
      <c r="Z152" s="219"/>
      <c r="AA152" s="219"/>
      <c r="AB152" s="219"/>
      <c r="AC152" s="219"/>
      <c r="AD152" s="219"/>
      <c r="AE152" s="219"/>
      <c r="AF152" s="219"/>
      <c r="AG152" s="219"/>
      <c r="AH152" s="219"/>
      <c r="AI152" s="219"/>
      <c r="AJ152" s="219"/>
      <c r="AK152" s="219"/>
      <c r="AL152" s="219"/>
      <c r="AM152" s="219"/>
      <c r="AN152" s="219"/>
      <c r="AO152" s="219"/>
      <c r="AP152" s="219"/>
      <c r="AQ152" s="219"/>
      <c r="AR152" s="219"/>
      <c r="AS152" s="219"/>
      <c r="AT152" s="219"/>
      <c r="AU152" s="219"/>
      <c r="AV152" s="219"/>
      <c r="AW152" s="219"/>
      <c r="AX152" s="219"/>
      <c r="AY152" s="219"/>
      <c r="AZ152" s="219"/>
      <c r="BA152" s="219"/>
      <c r="BB152" s="219"/>
      <c r="BC152" s="219"/>
      <c r="BD152" s="219"/>
      <c r="BE152" s="219"/>
      <c r="BF152" s="219"/>
      <c r="BG152" s="219"/>
      <c r="BH152" s="219"/>
      <c r="BI152" s="219"/>
      <c r="BJ152" s="219"/>
      <c r="BK152" s="219"/>
      <c r="BL152" s="219"/>
      <c r="BM152" s="219"/>
      <c r="BN152" s="219"/>
      <c r="BO152" s="219"/>
      <c r="BP152" s="219"/>
    </row>
    <row r="153" spans="3:68" ht="16.5" customHeight="1">
      <c r="C153" s="219"/>
      <c r="D153" s="219"/>
      <c r="E153" s="219"/>
      <c r="F153" s="219"/>
      <c r="G153" s="219"/>
      <c r="H153" s="219"/>
      <c r="I153" s="219"/>
      <c r="J153" s="219"/>
      <c r="K153" s="219"/>
      <c r="L153" s="219"/>
      <c r="M153" s="219"/>
      <c r="N153" s="219"/>
      <c r="O153" s="219"/>
      <c r="P153" s="219"/>
      <c r="Q153" s="219"/>
      <c r="R153" s="219"/>
      <c r="S153" s="219"/>
      <c r="T153" s="219"/>
      <c r="U153" s="219"/>
      <c r="V153" s="219"/>
      <c r="W153" s="219"/>
      <c r="X153" s="219"/>
      <c r="Y153" s="219"/>
      <c r="Z153" s="219"/>
      <c r="AA153" s="219"/>
      <c r="AB153" s="219"/>
      <c r="AC153" s="219"/>
      <c r="AD153" s="219"/>
      <c r="AE153" s="219"/>
      <c r="AF153" s="219"/>
      <c r="AG153" s="219"/>
      <c r="AH153" s="219"/>
      <c r="AI153" s="219"/>
      <c r="AJ153" s="219"/>
      <c r="AK153" s="219"/>
      <c r="AL153" s="219"/>
      <c r="AM153" s="219"/>
      <c r="AN153" s="219"/>
      <c r="AO153" s="219"/>
      <c r="AP153" s="219"/>
      <c r="AQ153" s="219"/>
      <c r="AR153" s="219"/>
      <c r="AS153" s="219"/>
      <c r="AT153" s="219"/>
      <c r="AU153" s="219"/>
      <c r="AV153" s="219"/>
      <c r="AW153" s="219"/>
      <c r="AX153" s="219"/>
      <c r="AY153" s="219"/>
      <c r="AZ153" s="219"/>
      <c r="BA153" s="219"/>
      <c r="BB153" s="219"/>
      <c r="BC153" s="219"/>
      <c r="BD153" s="219"/>
      <c r="BE153" s="219"/>
      <c r="BF153" s="219"/>
      <c r="BG153" s="219"/>
      <c r="BH153" s="219"/>
      <c r="BI153" s="219"/>
      <c r="BJ153" s="219"/>
      <c r="BK153" s="219"/>
      <c r="BL153" s="219"/>
      <c r="BM153" s="219"/>
      <c r="BN153" s="219"/>
      <c r="BO153" s="219"/>
      <c r="BP153" s="219"/>
    </row>
    <row r="154" spans="3:68" ht="16.5" customHeight="1">
      <c r="C154" s="219"/>
      <c r="D154" s="219"/>
      <c r="E154" s="219"/>
      <c r="F154" s="219"/>
      <c r="G154" s="219"/>
      <c r="H154" s="219"/>
      <c r="I154" s="219"/>
      <c r="J154" s="219"/>
      <c r="K154" s="219"/>
      <c r="L154" s="219"/>
      <c r="M154" s="219"/>
      <c r="N154" s="219"/>
      <c r="O154" s="219"/>
      <c r="P154" s="219"/>
      <c r="Q154" s="219"/>
      <c r="R154" s="219"/>
      <c r="S154" s="219"/>
      <c r="T154" s="219"/>
      <c r="U154" s="219"/>
      <c r="V154" s="219"/>
      <c r="W154" s="219"/>
      <c r="X154" s="219"/>
      <c r="Y154" s="219"/>
      <c r="Z154" s="219"/>
      <c r="AA154" s="219"/>
      <c r="AB154" s="219"/>
      <c r="AC154" s="219"/>
      <c r="AD154" s="219"/>
      <c r="AE154" s="219"/>
      <c r="AF154" s="219"/>
      <c r="AG154" s="219"/>
      <c r="AH154" s="219"/>
      <c r="AI154" s="219"/>
      <c r="AJ154" s="219"/>
      <c r="AK154" s="219"/>
      <c r="AL154" s="219"/>
      <c r="AM154" s="219"/>
      <c r="AN154" s="219"/>
      <c r="AO154" s="219"/>
      <c r="AP154" s="219"/>
      <c r="AQ154" s="219"/>
      <c r="AR154" s="219"/>
      <c r="AS154" s="219"/>
      <c r="AT154" s="219"/>
      <c r="AU154" s="219"/>
      <c r="AV154" s="219"/>
      <c r="AW154" s="219"/>
      <c r="AX154" s="219"/>
      <c r="AY154" s="219"/>
      <c r="AZ154" s="219"/>
      <c r="BA154" s="219"/>
      <c r="BB154" s="219"/>
      <c r="BC154" s="219"/>
      <c r="BD154" s="219"/>
      <c r="BE154" s="219"/>
      <c r="BF154" s="219"/>
      <c r="BG154" s="219"/>
      <c r="BH154" s="219"/>
      <c r="BI154" s="219"/>
      <c r="BJ154" s="219"/>
      <c r="BK154" s="219"/>
      <c r="BL154" s="219"/>
      <c r="BM154" s="219"/>
      <c r="BN154" s="219"/>
      <c r="BO154" s="219"/>
      <c r="BP154" s="219"/>
    </row>
    <row r="155" spans="3:68" ht="16.5" customHeight="1">
      <c r="C155" s="219"/>
      <c r="D155" s="219"/>
      <c r="E155" s="219"/>
      <c r="F155" s="219"/>
      <c r="G155" s="219"/>
      <c r="H155" s="219"/>
      <c r="I155" s="219"/>
      <c r="J155" s="219"/>
      <c r="K155" s="219"/>
      <c r="L155" s="219"/>
      <c r="M155" s="219"/>
      <c r="N155" s="219"/>
      <c r="O155" s="219"/>
      <c r="P155" s="219"/>
      <c r="Q155" s="219"/>
      <c r="R155" s="219"/>
      <c r="S155" s="219"/>
      <c r="T155" s="219"/>
      <c r="U155" s="219"/>
      <c r="V155" s="219"/>
      <c r="W155" s="219"/>
      <c r="X155" s="219"/>
      <c r="Y155" s="219"/>
      <c r="Z155" s="219"/>
      <c r="AA155" s="219"/>
      <c r="AB155" s="219"/>
      <c r="AC155" s="219"/>
      <c r="AD155" s="219"/>
      <c r="AE155" s="219"/>
      <c r="AF155" s="219"/>
      <c r="AG155" s="219"/>
      <c r="AH155" s="219"/>
      <c r="AI155" s="219"/>
      <c r="AJ155" s="219"/>
      <c r="AK155" s="219"/>
      <c r="AL155" s="219"/>
      <c r="AM155" s="219"/>
      <c r="AN155" s="219"/>
      <c r="AO155" s="219"/>
      <c r="AP155" s="219"/>
      <c r="AQ155" s="219"/>
      <c r="AR155" s="219"/>
      <c r="AS155" s="219"/>
      <c r="AT155" s="219"/>
      <c r="AU155" s="219"/>
      <c r="AV155" s="219"/>
      <c r="AW155" s="219"/>
      <c r="AX155" s="219"/>
      <c r="AY155" s="219"/>
      <c r="AZ155" s="219"/>
      <c r="BA155" s="219"/>
      <c r="BB155" s="219"/>
      <c r="BC155" s="219"/>
      <c r="BD155" s="219"/>
      <c r="BE155" s="219"/>
      <c r="BF155" s="219"/>
      <c r="BG155" s="219"/>
      <c r="BH155" s="219"/>
      <c r="BI155" s="219"/>
      <c r="BJ155" s="219"/>
      <c r="BK155" s="219"/>
      <c r="BL155" s="219"/>
      <c r="BM155" s="219"/>
      <c r="BN155" s="219"/>
      <c r="BO155" s="219"/>
      <c r="BP155" s="219"/>
    </row>
    <row r="156" spans="3:68" ht="16.5" customHeight="1">
      <c r="C156" s="219"/>
      <c r="D156" s="219"/>
      <c r="E156" s="219"/>
      <c r="F156" s="16"/>
      <c r="G156" s="219"/>
      <c r="H156" s="219"/>
      <c r="I156" s="219"/>
      <c r="J156" s="219"/>
      <c r="K156" s="219"/>
      <c r="L156" s="219"/>
      <c r="M156" s="219"/>
      <c r="N156" s="219"/>
      <c r="O156" s="219"/>
      <c r="P156" s="219"/>
      <c r="Q156" s="219"/>
      <c r="R156" s="219"/>
      <c r="S156" s="219"/>
      <c r="T156" s="219"/>
      <c r="U156" s="219"/>
      <c r="V156" s="219"/>
      <c r="W156" s="219"/>
      <c r="X156" s="219"/>
      <c r="Y156" s="219"/>
      <c r="Z156" s="219"/>
      <c r="AA156" s="219"/>
      <c r="AB156" s="219"/>
      <c r="AC156" s="219"/>
      <c r="AD156" s="219"/>
      <c r="AE156" s="219"/>
      <c r="AF156" s="219"/>
      <c r="AG156" s="219"/>
      <c r="AH156" s="219"/>
      <c r="AI156" s="219"/>
      <c r="AJ156" s="219"/>
      <c r="AK156" s="219"/>
      <c r="AL156" s="219"/>
      <c r="AM156" s="219"/>
      <c r="AN156" s="219"/>
      <c r="AO156" s="219"/>
      <c r="AP156" s="219"/>
      <c r="AQ156" s="219"/>
      <c r="AR156" s="219"/>
      <c r="AS156" s="219"/>
      <c r="AT156" s="219"/>
      <c r="AU156" s="219"/>
      <c r="AV156" s="219"/>
      <c r="AW156" s="219"/>
      <c r="AX156" s="219"/>
      <c r="AY156" s="219"/>
      <c r="AZ156" s="219"/>
      <c r="BA156" s="219"/>
      <c r="BB156" s="219"/>
      <c r="BC156" s="219"/>
      <c r="BD156" s="219"/>
      <c r="BE156" s="219"/>
      <c r="BF156" s="219"/>
      <c r="BG156" s="219"/>
      <c r="BH156" s="219"/>
      <c r="BI156" s="219"/>
      <c r="BJ156" s="219"/>
      <c r="BK156" s="219"/>
      <c r="BL156" s="219"/>
      <c r="BM156" s="219"/>
      <c r="BN156" s="219"/>
      <c r="BO156" s="219"/>
      <c r="BP156" s="219"/>
    </row>
    <row r="157" spans="3:68" ht="16.5" customHeight="1">
      <c r="C157" s="219"/>
      <c r="D157" s="219"/>
      <c r="E157" s="219"/>
      <c r="F157" s="219"/>
      <c r="G157" s="219"/>
      <c r="H157" s="219"/>
      <c r="I157" s="219"/>
      <c r="J157" s="219"/>
      <c r="K157" s="219"/>
      <c r="L157" s="219"/>
      <c r="M157" s="219"/>
      <c r="N157" s="219"/>
      <c r="O157" s="219"/>
      <c r="P157" s="219"/>
      <c r="Q157" s="219"/>
      <c r="R157" s="219"/>
      <c r="S157" s="219"/>
      <c r="T157" s="219"/>
      <c r="U157" s="219"/>
      <c r="V157" s="219"/>
      <c r="W157" s="219"/>
      <c r="X157" s="219"/>
      <c r="Y157" s="219"/>
      <c r="Z157" s="219"/>
      <c r="AA157" s="219"/>
      <c r="AB157" s="219"/>
      <c r="AC157" s="219"/>
      <c r="AD157" s="219"/>
      <c r="AE157" s="219"/>
      <c r="AF157" s="219"/>
      <c r="AG157" s="219"/>
      <c r="AH157" s="219"/>
      <c r="AI157" s="219"/>
      <c r="AJ157" s="219"/>
      <c r="AK157" s="219"/>
      <c r="AL157" s="219"/>
      <c r="AM157" s="219"/>
      <c r="AN157" s="219"/>
      <c r="AO157" s="219"/>
      <c r="AP157" s="219"/>
      <c r="AQ157" s="219"/>
      <c r="AR157" s="219"/>
      <c r="AS157" s="219"/>
      <c r="AT157" s="219"/>
      <c r="AU157" s="219"/>
      <c r="AV157" s="219"/>
      <c r="AW157" s="219"/>
      <c r="AX157" s="219"/>
      <c r="AY157" s="219"/>
      <c r="AZ157" s="219"/>
      <c r="BA157" s="219"/>
      <c r="BB157" s="219"/>
      <c r="BC157" s="219"/>
      <c r="BD157" s="219"/>
      <c r="BE157" s="219"/>
      <c r="BF157" s="219"/>
      <c r="BG157" s="219"/>
      <c r="BH157" s="219"/>
      <c r="BI157" s="219"/>
      <c r="BJ157" s="219"/>
      <c r="BK157" s="219"/>
      <c r="BL157" s="219"/>
      <c r="BM157" s="219"/>
      <c r="BN157" s="219"/>
      <c r="BO157" s="219"/>
      <c r="BP157" s="219"/>
    </row>
    <row r="158" spans="3:68" ht="16.5" customHeight="1">
      <c r="C158" s="219"/>
      <c r="D158" s="219"/>
      <c r="E158" s="223"/>
      <c r="F158" s="220"/>
      <c r="G158" s="220"/>
      <c r="H158" s="220"/>
      <c r="I158" s="220"/>
      <c r="J158" s="220"/>
      <c r="K158" s="220"/>
      <c r="L158" s="220"/>
      <c r="M158" s="219"/>
      <c r="N158" s="219"/>
      <c r="O158" s="219"/>
      <c r="P158" s="219"/>
      <c r="Q158" s="219"/>
      <c r="R158" s="219"/>
      <c r="S158" s="219"/>
      <c r="T158" s="219"/>
      <c r="U158" s="219"/>
      <c r="V158" s="219"/>
      <c r="W158" s="219"/>
      <c r="X158" s="219"/>
      <c r="Y158" s="219"/>
      <c r="Z158" s="219"/>
      <c r="AA158" s="219"/>
      <c r="AB158" s="219"/>
      <c r="AC158" s="219"/>
      <c r="AD158" s="219"/>
      <c r="AE158" s="219"/>
      <c r="AF158" s="219"/>
      <c r="AG158" s="219"/>
      <c r="AH158" s="219"/>
      <c r="AI158" s="219"/>
      <c r="AJ158" s="219"/>
      <c r="AK158" s="219"/>
      <c r="AL158" s="219"/>
      <c r="AM158" s="219"/>
      <c r="AN158" s="219"/>
      <c r="AO158" s="219"/>
      <c r="AP158" s="219"/>
      <c r="AQ158" s="219"/>
      <c r="AR158" s="219"/>
      <c r="AS158" s="219"/>
      <c r="AT158" s="219"/>
      <c r="AU158" s="219"/>
      <c r="AV158" s="219"/>
      <c r="AW158" s="219"/>
      <c r="AX158" s="219"/>
      <c r="AY158" s="219"/>
      <c r="AZ158" s="219"/>
      <c r="BA158" s="219"/>
      <c r="BB158" s="219"/>
      <c r="BC158" s="219"/>
      <c r="BD158" s="219"/>
      <c r="BE158" s="219"/>
      <c r="BF158" s="219"/>
      <c r="BG158" s="219"/>
      <c r="BH158" s="219"/>
      <c r="BI158" s="219"/>
      <c r="BJ158" s="219"/>
      <c r="BK158" s="219"/>
      <c r="BL158" s="219"/>
      <c r="BM158" s="219"/>
      <c r="BN158" s="219"/>
      <c r="BO158" s="219"/>
      <c r="BP158" s="219"/>
    </row>
    <row r="159" spans="3:68" ht="16.5" customHeight="1">
      <c r="C159" s="219"/>
      <c r="D159" s="240"/>
      <c r="E159" s="240"/>
      <c r="F159" s="240"/>
      <c r="G159" s="240"/>
      <c r="H159" s="240"/>
      <c r="I159" s="240"/>
      <c r="J159" s="241"/>
      <c r="K159" s="241"/>
      <c r="L159" s="241"/>
      <c r="M159" s="241"/>
      <c r="N159" s="241"/>
      <c r="O159" s="241"/>
      <c r="P159" s="423"/>
      <c r="Q159" s="423"/>
      <c r="R159" s="423"/>
      <c r="S159" s="423"/>
      <c r="T159" s="423"/>
      <c r="U159" s="423"/>
      <c r="V159" s="423"/>
      <c r="W159" s="423"/>
      <c r="X159" s="423"/>
      <c r="Y159" s="423"/>
      <c r="Z159" s="424"/>
      <c r="AA159" s="424"/>
      <c r="AB159" s="424"/>
      <c r="AC159" s="424"/>
      <c r="AD159" s="424"/>
      <c r="AE159" s="424"/>
      <c r="AF159" s="424"/>
      <c r="AG159" s="424"/>
      <c r="AH159" s="424"/>
      <c r="AI159" s="424"/>
      <c r="AJ159" s="424"/>
      <c r="AK159" s="424"/>
      <c r="AL159" s="219"/>
      <c r="AM159" s="219"/>
      <c r="AN159" s="219"/>
      <c r="AO159" s="219"/>
      <c r="AP159" s="219"/>
      <c r="AQ159" s="219"/>
      <c r="AR159" s="219"/>
      <c r="AS159" s="219"/>
      <c r="AT159" s="219"/>
      <c r="AU159" s="219"/>
      <c r="AV159" s="219"/>
      <c r="AW159" s="219"/>
      <c r="AX159" s="219"/>
      <c r="AY159" s="219"/>
      <c r="AZ159" s="219"/>
      <c r="BA159" s="219"/>
      <c r="BB159" s="219"/>
      <c r="BC159" s="219"/>
      <c r="BD159" s="219"/>
      <c r="BE159" s="219"/>
      <c r="BF159" s="219"/>
      <c r="BG159" s="219"/>
      <c r="BH159" s="219"/>
      <c r="BI159" s="219"/>
      <c r="BJ159" s="219"/>
      <c r="BK159" s="219"/>
      <c r="BL159" s="219"/>
      <c r="BM159" s="219"/>
      <c r="BN159" s="219"/>
      <c r="BO159" s="219"/>
      <c r="BP159" s="219"/>
    </row>
    <row r="160" spans="3:68" ht="16.5" customHeight="1">
      <c r="C160" s="219"/>
      <c r="D160" s="240"/>
      <c r="E160" s="240"/>
      <c r="F160" s="240"/>
      <c r="G160" s="240"/>
      <c r="H160" s="240"/>
      <c r="I160" s="240"/>
      <c r="J160" s="241"/>
      <c r="K160" s="241"/>
      <c r="L160" s="241"/>
      <c r="M160" s="241"/>
      <c r="N160" s="241"/>
      <c r="O160" s="241"/>
      <c r="P160" s="423"/>
      <c r="Q160" s="423"/>
      <c r="R160" s="423"/>
      <c r="S160" s="423"/>
      <c r="T160" s="423"/>
      <c r="U160" s="423"/>
      <c r="V160" s="423"/>
      <c r="W160" s="423"/>
      <c r="X160" s="423"/>
      <c r="Y160" s="423"/>
      <c r="Z160" s="424"/>
      <c r="AA160" s="424"/>
      <c r="AB160" s="424"/>
      <c r="AC160" s="424"/>
      <c r="AD160" s="424"/>
      <c r="AE160" s="424"/>
      <c r="AF160" s="424"/>
      <c r="AG160" s="424"/>
      <c r="AH160" s="424"/>
      <c r="AI160" s="424"/>
      <c r="AJ160" s="424"/>
      <c r="AK160" s="424"/>
      <c r="AL160" s="219"/>
      <c r="AM160" s="219"/>
      <c r="AN160" s="219"/>
      <c r="AO160" s="219"/>
      <c r="AP160" s="219"/>
      <c r="AQ160" s="219"/>
      <c r="AR160" s="219"/>
      <c r="AS160" s="219"/>
      <c r="AT160" s="219"/>
      <c r="AU160" s="219"/>
      <c r="AV160" s="219"/>
      <c r="AW160" s="219"/>
      <c r="AX160" s="219"/>
      <c r="AY160" s="219"/>
      <c r="AZ160" s="219"/>
      <c r="BA160" s="219"/>
      <c r="BB160" s="219"/>
      <c r="BC160" s="219"/>
      <c r="BD160" s="219"/>
      <c r="BE160" s="219"/>
      <c r="BF160" s="219"/>
      <c r="BG160" s="219"/>
      <c r="BH160" s="219"/>
      <c r="BI160" s="219"/>
      <c r="BJ160" s="219"/>
      <c r="BK160" s="219"/>
      <c r="BL160" s="219"/>
      <c r="BM160" s="219"/>
      <c r="BN160" s="219"/>
      <c r="BO160" s="219"/>
      <c r="BP160" s="219"/>
    </row>
    <row r="161" spans="3:68" ht="16.5" customHeight="1">
      <c r="C161" s="219"/>
      <c r="D161" s="240"/>
      <c r="E161" s="240"/>
      <c r="F161" s="240"/>
      <c r="G161" s="240"/>
      <c r="H161" s="240"/>
      <c r="I161" s="240"/>
      <c r="J161" s="241"/>
      <c r="K161" s="241"/>
      <c r="L161" s="241"/>
      <c r="M161" s="241"/>
      <c r="N161" s="241"/>
      <c r="O161" s="241"/>
      <c r="P161" s="423"/>
      <c r="Q161" s="423"/>
      <c r="R161" s="423"/>
      <c r="S161" s="423"/>
      <c r="T161" s="423"/>
      <c r="U161" s="423"/>
      <c r="V161" s="423"/>
      <c r="W161" s="423"/>
      <c r="X161" s="423"/>
      <c r="Y161" s="423"/>
      <c r="Z161" s="424"/>
      <c r="AA161" s="424"/>
      <c r="AB161" s="424"/>
      <c r="AC161" s="424"/>
      <c r="AD161" s="424"/>
      <c r="AE161" s="424"/>
      <c r="AF161" s="424"/>
      <c r="AG161" s="424"/>
      <c r="AH161" s="424"/>
      <c r="AI161" s="424"/>
      <c r="AJ161" s="424"/>
      <c r="AK161" s="424"/>
      <c r="AL161" s="219"/>
      <c r="AM161" s="219"/>
      <c r="AN161" s="219"/>
      <c r="AO161" s="219"/>
      <c r="AP161" s="219"/>
      <c r="AQ161" s="219"/>
      <c r="AR161" s="219"/>
      <c r="AS161" s="219"/>
      <c r="AT161" s="219"/>
      <c r="AU161" s="219"/>
      <c r="AV161" s="219"/>
      <c r="AW161" s="219"/>
      <c r="AX161" s="219"/>
      <c r="AY161" s="219"/>
      <c r="AZ161" s="219"/>
      <c r="BA161" s="219"/>
      <c r="BB161" s="219"/>
      <c r="BC161" s="219"/>
      <c r="BD161" s="219"/>
      <c r="BE161" s="219"/>
      <c r="BF161" s="219"/>
      <c r="BG161" s="219"/>
      <c r="BH161" s="219"/>
      <c r="BI161" s="219"/>
      <c r="BJ161" s="219"/>
      <c r="BK161" s="219"/>
      <c r="BL161" s="219"/>
      <c r="BM161" s="219"/>
      <c r="BN161" s="219"/>
      <c r="BO161" s="219"/>
      <c r="BP161" s="219"/>
    </row>
    <row r="162" spans="3:68" ht="16.5" customHeight="1">
      <c r="C162" s="219"/>
      <c r="D162" s="240"/>
      <c r="E162" s="240"/>
      <c r="F162" s="240"/>
      <c r="G162" s="240"/>
      <c r="H162" s="240"/>
      <c r="I162" s="240"/>
      <c r="J162" s="241"/>
      <c r="K162" s="241"/>
      <c r="L162" s="241"/>
      <c r="M162" s="241"/>
      <c r="N162" s="241"/>
      <c r="O162" s="241"/>
      <c r="P162" s="423"/>
      <c r="Q162" s="423"/>
      <c r="R162" s="423"/>
      <c r="S162" s="423"/>
      <c r="T162" s="423"/>
      <c r="U162" s="423"/>
      <c r="V162" s="423"/>
      <c r="W162" s="423"/>
      <c r="X162" s="423"/>
      <c r="Y162" s="423"/>
      <c r="Z162" s="424"/>
      <c r="AA162" s="424"/>
      <c r="AB162" s="424"/>
      <c r="AC162" s="424"/>
      <c r="AD162" s="424"/>
      <c r="AE162" s="424"/>
      <c r="AF162" s="424"/>
      <c r="AG162" s="424"/>
      <c r="AH162" s="424"/>
      <c r="AI162" s="424"/>
      <c r="AJ162" s="424"/>
      <c r="AK162" s="424"/>
      <c r="AL162" s="219"/>
      <c r="AM162" s="219"/>
      <c r="AN162" s="219"/>
      <c r="AO162" s="219"/>
      <c r="AP162" s="219"/>
      <c r="AQ162" s="219"/>
      <c r="AR162" s="219"/>
      <c r="AS162" s="219"/>
      <c r="AT162" s="219"/>
      <c r="AU162" s="219"/>
      <c r="AV162" s="219"/>
      <c r="AW162" s="219"/>
      <c r="AX162" s="219"/>
      <c r="AY162" s="219"/>
      <c r="AZ162" s="219"/>
      <c r="BA162" s="219"/>
      <c r="BB162" s="219"/>
      <c r="BC162" s="219"/>
      <c r="BD162" s="219"/>
      <c r="BE162" s="219"/>
      <c r="BF162" s="219"/>
      <c r="BG162" s="219"/>
      <c r="BH162" s="219"/>
      <c r="BI162" s="219"/>
      <c r="BJ162" s="219"/>
      <c r="BK162" s="219"/>
      <c r="BL162" s="219"/>
      <c r="BM162" s="219"/>
      <c r="BN162" s="219"/>
      <c r="BO162" s="219"/>
      <c r="BP162" s="219"/>
    </row>
    <row r="163" spans="3:68" ht="16.5" customHeight="1">
      <c r="C163" s="219"/>
      <c r="D163" s="240"/>
      <c r="E163" s="240"/>
      <c r="F163" s="240"/>
      <c r="G163" s="240"/>
      <c r="H163" s="240"/>
      <c r="I163" s="240"/>
      <c r="J163" s="241"/>
      <c r="K163" s="241"/>
      <c r="L163" s="241"/>
      <c r="M163" s="241"/>
      <c r="N163" s="241"/>
      <c r="O163" s="241"/>
      <c r="P163" s="423"/>
      <c r="Q163" s="423"/>
      <c r="R163" s="423"/>
      <c r="S163" s="423"/>
      <c r="T163" s="423"/>
      <c r="U163" s="423"/>
      <c r="V163" s="423"/>
      <c r="W163" s="423"/>
      <c r="X163" s="423"/>
      <c r="Y163" s="423"/>
      <c r="Z163" s="424"/>
      <c r="AA163" s="424"/>
      <c r="AB163" s="424"/>
      <c r="AC163" s="424"/>
      <c r="AD163" s="424"/>
      <c r="AE163" s="424"/>
      <c r="AF163" s="424"/>
      <c r="AG163" s="424"/>
      <c r="AH163" s="424"/>
      <c r="AI163" s="424"/>
      <c r="AJ163" s="424"/>
      <c r="AK163" s="424"/>
      <c r="AL163" s="219"/>
      <c r="AM163" s="219"/>
      <c r="AN163" s="219"/>
      <c r="AO163" s="219"/>
      <c r="AP163" s="219"/>
      <c r="AQ163" s="219"/>
      <c r="AR163" s="219"/>
      <c r="AS163" s="219"/>
      <c r="AT163" s="219"/>
      <c r="AU163" s="219"/>
      <c r="AV163" s="219"/>
      <c r="AW163" s="219"/>
      <c r="AX163" s="219"/>
      <c r="AY163" s="219"/>
      <c r="AZ163" s="219"/>
      <c r="BA163" s="219"/>
      <c r="BB163" s="219"/>
      <c r="BC163" s="219"/>
      <c r="BD163" s="219"/>
      <c r="BE163" s="219"/>
      <c r="BF163" s="219"/>
      <c r="BG163" s="219"/>
      <c r="BH163" s="219"/>
      <c r="BI163" s="219"/>
      <c r="BJ163" s="219"/>
      <c r="BK163" s="219"/>
      <c r="BL163" s="219"/>
      <c r="BM163" s="219"/>
      <c r="BN163" s="219"/>
      <c r="BO163" s="219"/>
      <c r="BP163" s="219"/>
    </row>
    <row r="164" spans="3:68" ht="16.5" customHeight="1">
      <c r="C164" s="219"/>
      <c r="D164" s="240"/>
      <c r="E164" s="240"/>
      <c r="F164" s="240"/>
      <c r="G164" s="240"/>
      <c r="H164" s="240"/>
      <c r="I164" s="240"/>
      <c r="J164" s="241"/>
      <c r="K164" s="241"/>
      <c r="L164" s="241"/>
      <c r="M164" s="241"/>
      <c r="N164" s="241"/>
      <c r="O164" s="241"/>
      <c r="P164" s="423"/>
      <c r="Q164" s="423"/>
      <c r="R164" s="423"/>
      <c r="S164" s="423"/>
      <c r="T164" s="423"/>
      <c r="U164" s="423"/>
      <c r="V164" s="423"/>
      <c r="W164" s="423"/>
      <c r="X164" s="423"/>
      <c r="Y164" s="423"/>
      <c r="Z164" s="424"/>
      <c r="AA164" s="424"/>
      <c r="AB164" s="424"/>
      <c r="AC164" s="424"/>
      <c r="AD164" s="424"/>
      <c r="AE164" s="424"/>
      <c r="AF164" s="424"/>
      <c r="AG164" s="424"/>
      <c r="AH164" s="424"/>
      <c r="AI164" s="424"/>
      <c r="AJ164" s="424"/>
      <c r="AK164" s="424"/>
      <c r="AL164" s="219"/>
      <c r="AM164" s="219"/>
      <c r="AN164" s="219"/>
      <c r="AO164" s="219"/>
      <c r="AP164" s="219"/>
      <c r="AQ164" s="219"/>
      <c r="AR164" s="219"/>
      <c r="AS164" s="219"/>
      <c r="AT164" s="219"/>
      <c r="AU164" s="219"/>
      <c r="AV164" s="219"/>
      <c r="AW164" s="219"/>
      <c r="AX164" s="219"/>
      <c r="AY164" s="219"/>
      <c r="AZ164" s="219"/>
      <c r="BA164" s="219"/>
      <c r="BB164" s="219"/>
      <c r="BC164" s="219"/>
      <c r="BD164" s="219"/>
      <c r="BE164" s="219"/>
      <c r="BF164" s="219"/>
      <c r="BG164" s="219"/>
      <c r="BH164" s="219"/>
      <c r="BI164" s="219"/>
      <c r="BJ164" s="219"/>
      <c r="BK164" s="219"/>
      <c r="BL164" s="219"/>
      <c r="BM164" s="219"/>
      <c r="BN164" s="219"/>
      <c r="BO164" s="219"/>
      <c r="BP164" s="219"/>
    </row>
    <row r="165" spans="3:68" ht="16.5" customHeight="1">
      <c r="C165" s="219"/>
      <c r="D165" s="240"/>
      <c r="E165" s="240"/>
      <c r="F165" s="240"/>
      <c r="G165" s="240"/>
      <c r="H165" s="240"/>
      <c r="I165" s="240"/>
      <c r="J165" s="241"/>
      <c r="K165" s="241"/>
      <c r="L165" s="241"/>
      <c r="M165" s="241"/>
      <c r="N165" s="241"/>
      <c r="O165" s="241"/>
      <c r="P165" s="423"/>
      <c r="Q165" s="423"/>
      <c r="R165" s="423"/>
      <c r="S165" s="423"/>
      <c r="T165" s="423"/>
      <c r="U165" s="423"/>
      <c r="V165" s="423"/>
      <c r="W165" s="423"/>
      <c r="X165" s="423"/>
      <c r="Y165" s="423"/>
      <c r="Z165" s="424"/>
      <c r="AA165" s="424"/>
      <c r="AB165" s="424"/>
      <c r="AC165" s="424"/>
      <c r="AD165" s="424"/>
      <c r="AE165" s="424"/>
      <c r="AF165" s="424"/>
      <c r="AG165" s="424"/>
      <c r="AH165" s="424"/>
      <c r="AI165" s="424"/>
      <c r="AJ165" s="424"/>
      <c r="AK165" s="424"/>
      <c r="AL165" s="219"/>
      <c r="AM165" s="219"/>
      <c r="AN165" s="219"/>
      <c r="AO165" s="219"/>
      <c r="AP165" s="219"/>
      <c r="AQ165" s="219"/>
      <c r="AR165" s="219"/>
      <c r="AS165" s="219"/>
      <c r="AT165" s="219"/>
      <c r="AU165" s="219"/>
      <c r="AV165" s="219"/>
      <c r="AW165" s="219"/>
      <c r="AX165" s="219"/>
      <c r="AY165" s="219"/>
      <c r="AZ165" s="219"/>
      <c r="BA165" s="219"/>
      <c r="BB165" s="219"/>
      <c r="BC165" s="219"/>
      <c r="BD165" s="219"/>
      <c r="BE165" s="219"/>
      <c r="BF165" s="219"/>
      <c r="BG165" s="219"/>
      <c r="BH165" s="219"/>
      <c r="BI165" s="219"/>
      <c r="BJ165" s="219"/>
      <c r="BK165" s="219"/>
      <c r="BL165" s="219"/>
      <c r="BM165" s="219"/>
      <c r="BN165" s="219"/>
      <c r="BO165" s="219"/>
      <c r="BP165" s="219"/>
    </row>
    <row r="166" spans="3:68" ht="16.5" customHeight="1">
      <c r="C166" s="219"/>
      <c r="D166" s="240"/>
      <c r="E166" s="240"/>
      <c r="F166" s="240"/>
      <c r="G166" s="240"/>
      <c r="H166" s="240"/>
      <c r="I166" s="240"/>
      <c r="J166" s="241"/>
      <c r="K166" s="241"/>
      <c r="L166" s="241"/>
      <c r="M166" s="241"/>
      <c r="N166" s="241"/>
      <c r="O166" s="241"/>
      <c r="P166" s="423"/>
      <c r="Q166" s="423"/>
      <c r="R166" s="423"/>
      <c r="S166" s="423"/>
      <c r="T166" s="423"/>
      <c r="U166" s="423"/>
      <c r="V166" s="423"/>
      <c r="W166" s="423"/>
      <c r="X166" s="423"/>
      <c r="Y166" s="423"/>
      <c r="Z166" s="424"/>
      <c r="AA166" s="424"/>
      <c r="AB166" s="424"/>
      <c r="AC166" s="424"/>
      <c r="AD166" s="424"/>
      <c r="AE166" s="424"/>
      <c r="AF166" s="424"/>
      <c r="AG166" s="424"/>
      <c r="AH166" s="424"/>
      <c r="AI166" s="424"/>
      <c r="AJ166" s="424"/>
      <c r="AK166" s="424"/>
      <c r="AL166" s="219"/>
      <c r="AM166" s="219"/>
      <c r="AN166" s="219"/>
      <c r="AO166" s="219"/>
      <c r="AP166" s="219"/>
      <c r="AQ166" s="219"/>
      <c r="AR166" s="219"/>
      <c r="AS166" s="219"/>
      <c r="AT166" s="219"/>
      <c r="AU166" s="219"/>
      <c r="AV166" s="219"/>
      <c r="AW166" s="219"/>
      <c r="AX166" s="219"/>
      <c r="AY166" s="219"/>
      <c r="AZ166" s="219"/>
      <c r="BA166" s="219"/>
      <c r="BB166" s="219"/>
      <c r="BC166" s="219"/>
      <c r="BD166" s="219"/>
      <c r="BE166" s="219"/>
      <c r="BF166" s="219"/>
      <c r="BG166" s="219"/>
      <c r="BH166" s="219"/>
      <c r="BI166" s="219"/>
      <c r="BJ166" s="219"/>
      <c r="BK166" s="219"/>
      <c r="BL166" s="219"/>
      <c r="BM166" s="219"/>
      <c r="BN166" s="219"/>
      <c r="BO166" s="219"/>
      <c r="BP166" s="219"/>
    </row>
    <row r="167" spans="3:68" ht="16.5" customHeight="1">
      <c r="C167" s="219"/>
      <c r="D167" s="240"/>
      <c r="E167" s="240"/>
      <c r="F167" s="240"/>
      <c r="G167" s="240"/>
      <c r="H167" s="240"/>
      <c r="I167" s="240"/>
      <c r="J167" s="241"/>
      <c r="K167" s="241"/>
      <c r="L167" s="241"/>
      <c r="M167" s="241"/>
      <c r="N167" s="241"/>
      <c r="O167" s="241"/>
      <c r="P167" s="423"/>
      <c r="Q167" s="423"/>
      <c r="R167" s="423"/>
      <c r="S167" s="423"/>
      <c r="T167" s="423"/>
      <c r="U167" s="423"/>
      <c r="V167" s="423"/>
      <c r="W167" s="423"/>
      <c r="X167" s="423"/>
      <c r="Y167" s="423"/>
      <c r="Z167" s="424"/>
      <c r="AA167" s="424"/>
      <c r="AB167" s="424"/>
      <c r="AC167" s="424"/>
      <c r="AD167" s="424"/>
      <c r="AE167" s="424"/>
      <c r="AF167" s="424"/>
      <c r="AG167" s="424"/>
      <c r="AH167" s="424"/>
      <c r="AI167" s="424"/>
      <c r="AJ167" s="424"/>
      <c r="AK167" s="424"/>
      <c r="AL167" s="219"/>
      <c r="AM167" s="219"/>
      <c r="AN167" s="219"/>
      <c r="AO167" s="219"/>
      <c r="AP167" s="219"/>
      <c r="AQ167" s="219"/>
      <c r="AR167" s="219"/>
      <c r="AS167" s="219"/>
      <c r="AT167" s="219"/>
      <c r="AU167" s="219"/>
      <c r="AV167" s="219"/>
      <c r="AW167" s="219"/>
      <c r="AX167" s="219"/>
      <c r="AY167" s="219"/>
      <c r="AZ167" s="219"/>
      <c r="BA167" s="219"/>
      <c r="BB167" s="219"/>
      <c r="BC167" s="219"/>
      <c r="BD167" s="219"/>
      <c r="BE167" s="219"/>
      <c r="BF167" s="219"/>
      <c r="BG167" s="219"/>
      <c r="BH167" s="219"/>
      <c r="BI167" s="219"/>
      <c r="BJ167" s="219"/>
      <c r="BK167" s="219"/>
      <c r="BL167" s="219"/>
      <c r="BM167" s="219"/>
      <c r="BN167" s="219"/>
      <c r="BO167" s="219"/>
      <c r="BP167" s="219"/>
    </row>
    <row r="168" spans="3:68" ht="16.5" customHeight="1">
      <c r="C168" s="219"/>
      <c r="D168" s="240"/>
      <c r="E168" s="240"/>
      <c r="F168" s="240"/>
      <c r="G168" s="240"/>
      <c r="H168" s="240"/>
      <c r="I168" s="240"/>
      <c r="J168" s="241"/>
      <c r="K168" s="241"/>
      <c r="L168" s="241"/>
      <c r="M168" s="241"/>
      <c r="N168" s="241"/>
      <c r="O168" s="241"/>
      <c r="P168" s="423"/>
      <c r="Q168" s="423"/>
      <c r="R168" s="423"/>
      <c r="S168" s="423"/>
      <c r="T168" s="423"/>
      <c r="U168" s="423"/>
      <c r="V168" s="423"/>
      <c r="W168" s="423"/>
      <c r="X168" s="423"/>
      <c r="Y168" s="423"/>
      <c r="Z168" s="424"/>
      <c r="AA168" s="424"/>
      <c r="AB168" s="424"/>
      <c r="AC168" s="424"/>
      <c r="AD168" s="424"/>
      <c r="AE168" s="424"/>
      <c r="AF168" s="424"/>
      <c r="AG168" s="424"/>
      <c r="AH168" s="424"/>
      <c r="AI168" s="424"/>
      <c r="AJ168" s="424"/>
      <c r="AK168" s="424"/>
      <c r="AL168" s="219"/>
      <c r="AM168" s="219"/>
      <c r="AN168" s="219"/>
      <c r="AO168" s="219"/>
      <c r="AP168" s="219"/>
      <c r="AQ168" s="219"/>
      <c r="AR168" s="219"/>
      <c r="AS168" s="219"/>
      <c r="AT168" s="219"/>
      <c r="AU168" s="219"/>
      <c r="AV168" s="219"/>
      <c r="AW168" s="219"/>
      <c r="AX168" s="219"/>
      <c r="AY168" s="219"/>
      <c r="AZ168" s="219"/>
      <c r="BA168" s="219"/>
      <c r="BB168" s="219"/>
      <c r="BC168" s="219"/>
      <c r="BD168" s="219"/>
      <c r="BE168" s="219"/>
      <c r="BF168" s="219"/>
      <c r="BG168" s="219"/>
      <c r="BH168" s="219"/>
      <c r="BI168" s="219"/>
      <c r="BJ168" s="219"/>
      <c r="BK168" s="219"/>
      <c r="BL168" s="219"/>
      <c r="BM168" s="219"/>
      <c r="BN168" s="219"/>
      <c r="BO168" s="219"/>
      <c r="BP168" s="219"/>
    </row>
    <row r="169" spans="3:68" ht="16.5" customHeight="1">
      <c r="C169" s="219"/>
      <c r="D169" s="240"/>
      <c r="E169" s="240"/>
      <c r="F169" s="240"/>
      <c r="G169" s="240"/>
      <c r="H169" s="240"/>
      <c r="I169" s="240"/>
      <c r="J169" s="241"/>
      <c r="K169" s="241"/>
      <c r="L169" s="241"/>
      <c r="M169" s="241"/>
      <c r="N169" s="241"/>
      <c r="O169" s="241"/>
      <c r="P169" s="423"/>
      <c r="Q169" s="423"/>
      <c r="R169" s="423"/>
      <c r="S169" s="423"/>
      <c r="T169" s="423"/>
      <c r="U169" s="423"/>
      <c r="V169" s="423"/>
      <c r="W169" s="423"/>
      <c r="X169" s="423"/>
      <c r="Y169" s="423"/>
      <c r="Z169" s="424"/>
      <c r="AA169" s="424"/>
      <c r="AB169" s="424"/>
      <c r="AC169" s="424"/>
      <c r="AD169" s="424"/>
      <c r="AE169" s="424"/>
      <c r="AF169" s="424"/>
      <c r="AG169" s="424"/>
      <c r="AH169" s="424"/>
      <c r="AI169" s="424"/>
      <c r="AJ169" s="424"/>
      <c r="AK169" s="424"/>
      <c r="AL169" s="219"/>
      <c r="AM169" s="219"/>
      <c r="AN169" s="219"/>
      <c r="AO169" s="219"/>
      <c r="AP169" s="219"/>
      <c r="AQ169" s="219"/>
      <c r="AR169" s="219"/>
      <c r="AS169" s="219"/>
      <c r="AT169" s="219"/>
      <c r="AU169" s="219"/>
      <c r="AV169" s="219"/>
      <c r="AW169" s="219"/>
      <c r="AX169" s="219"/>
      <c r="AY169" s="219"/>
      <c r="AZ169" s="219"/>
      <c r="BA169" s="219"/>
      <c r="BB169" s="219"/>
      <c r="BC169" s="219"/>
      <c r="BD169" s="219"/>
      <c r="BE169" s="219"/>
      <c r="BF169" s="219"/>
      <c r="BG169" s="219"/>
      <c r="BH169" s="219"/>
      <c r="BI169" s="219"/>
      <c r="BJ169" s="219"/>
      <c r="BK169" s="219"/>
      <c r="BL169" s="219"/>
      <c r="BM169" s="219"/>
      <c r="BN169" s="219"/>
      <c r="BO169" s="219"/>
      <c r="BP169" s="219"/>
    </row>
    <row r="170" spans="3:68" ht="16.5" customHeight="1">
      <c r="C170" s="219"/>
      <c r="D170" s="240"/>
      <c r="E170" s="240"/>
      <c r="F170" s="240"/>
      <c r="G170" s="240"/>
      <c r="H170" s="240"/>
      <c r="I170" s="240"/>
      <c r="J170" s="241"/>
      <c r="K170" s="241"/>
      <c r="L170" s="241"/>
      <c r="M170" s="241"/>
      <c r="N170" s="241"/>
      <c r="O170" s="241"/>
      <c r="P170" s="423"/>
      <c r="Q170" s="423"/>
      <c r="R170" s="423"/>
      <c r="S170" s="423"/>
      <c r="T170" s="423"/>
      <c r="U170" s="423"/>
      <c r="V170" s="423"/>
      <c r="W170" s="423"/>
      <c r="X170" s="423"/>
      <c r="Y170" s="423"/>
      <c r="Z170" s="424"/>
      <c r="AA170" s="424"/>
      <c r="AB170" s="424"/>
      <c r="AC170" s="424"/>
      <c r="AD170" s="424"/>
      <c r="AE170" s="424"/>
      <c r="AF170" s="424"/>
      <c r="AG170" s="424"/>
      <c r="AH170" s="424"/>
      <c r="AI170" s="424"/>
      <c r="AJ170" s="424"/>
      <c r="AK170" s="424"/>
      <c r="AL170" s="219"/>
      <c r="AM170" s="219"/>
      <c r="AN170" s="219"/>
      <c r="AO170" s="219"/>
      <c r="AP170" s="219"/>
      <c r="AQ170" s="219"/>
      <c r="AR170" s="219"/>
      <c r="AS170" s="219"/>
      <c r="AT170" s="219"/>
      <c r="AU170" s="219"/>
      <c r="AV170" s="219"/>
      <c r="AW170" s="219"/>
      <c r="AX170" s="219"/>
      <c r="AY170" s="219"/>
      <c r="AZ170" s="219"/>
      <c r="BA170" s="219"/>
      <c r="BB170" s="219"/>
      <c r="BC170" s="219"/>
      <c r="BD170" s="219"/>
      <c r="BE170" s="219"/>
      <c r="BF170" s="219"/>
      <c r="BG170" s="219"/>
      <c r="BH170" s="219"/>
      <c r="BI170" s="219"/>
      <c r="BJ170" s="219"/>
      <c r="BK170" s="219"/>
      <c r="BL170" s="219"/>
      <c r="BM170" s="219"/>
      <c r="BN170" s="219"/>
      <c r="BO170" s="219"/>
      <c r="BP170" s="219"/>
    </row>
    <row r="171" spans="3:68" ht="16.5" customHeight="1">
      <c r="C171" s="219"/>
      <c r="D171" s="240"/>
      <c r="E171" s="240"/>
      <c r="F171" s="240"/>
      <c r="G171" s="240"/>
      <c r="H171" s="240"/>
      <c r="I171" s="240"/>
      <c r="J171" s="241"/>
      <c r="K171" s="241"/>
      <c r="L171" s="241"/>
      <c r="M171" s="241"/>
      <c r="N171" s="241"/>
      <c r="O171" s="241"/>
      <c r="P171" s="423"/>
      <c r="Q171" s="423"/>
      <c r="R171" s="423"/>
      <c r="S171" s="423"/>
      <c r="T171" s="423"/>
      <c r="U171" s="423"/>
      <c r="V171" s="423"/>
      <c r="W171" s="423"/>
      <c r="X171" s="423"/>
      <c r="Y171" s="423"/>
      <c r="Z171" s="424"/>
      <c r="AA171" s="424"/>
      <c r="AB171" s="424"/>
      <c r="AC171" s="424"/>
      <c r="AD171" s="424"/>
      <c r="AE171" s="424"/>
      <c r="AF171" s="424"/>
      <c r="AG171" s="424"/>
      <c r="AH171" s="424"/>
      <c r="AI171" s="424"/>
      <c r="AJ171" s="424"/>
      <c r="AK171" s="424"/>
      <c r="AL171" s="219"/>
      <c r="AM171" s="219"/>
      <c r="AN171" s="219"/>
      <c r="AO171" s="219"/>
      <c r="AP171" s="219"/>
      <c r="AQ171" s="219"/>
      <c r="AR171" s="219"/>
      <c r="AS171" s="219"/>
      <c r="AT171" s="219"/>
      <c r="AU171" s="219"/>
      <c r="AV171" s="219"/>
      <c r="AW171" s="219"/>
      <c r="AX171" s="219"/>
      <c r="AY171" s="219"/>
      <c r="AZ171" s="219"/>
      <c r="BA171" s="219"/>
      <c r="BB171" s="219"/>
      <c r="BC171" s="219"/>
      <c r="BD171" s="219"/>
      <c r="BE171" s="219"/>
      <c r="BF171" s="219"/>
      <c r="BG171" s="219"/>
      <c r="BH171" s="219"/>
      <c r="BI171" s="219"/>
      <c r="BJ171" s="219"/>
      <c r="BK171" s="219"/>
      <c r="BL171" s="219"/>
      <c r="BM171" s="219"/>
      <c r="BN171" s="219"/>
      <c r="BO171" s="219"/>
      <c r="BP171" s="219"/>
    </row>
    <row r="172" spans="3:68" ht="16.5" customHeight="1">
      <c r="C172" s="219"/>
      <c r="D172" s="240"/>
      <c r="E172" s="240"/>
      <c r="F172" s="240"/>
      <c r="G172" s="240"/>
      <c r="H172" s="240"/>
      <c r="I172" s="240"/>
      <c r="J172" s="241"/>
      <c r="K172" s="241"/>
      <c r="L172" s="241"/>
      <c r="M172" s="241"/>
      <c r="N172" s="241"/>
      <c r="O172" s="241"/>
      <c r="P172" s="423"/>
      <c r="Q172" s="423"/>
      <c r="R172" s="423"/>
      <c r="S172" s="423"/>
      <c r="T172" s="423"/>
      <c r="U172" s="423"/>
      <c r="V172" s="423"/>
      <c r="W172" s="423"/>
      <c r="X172" s="423"/>
      <c r="Y172" s="423"/>
      <c r="Z172" s="424"/>
      <c r="AA172" s="424"/>
      <c r="AB172" s="424"/>
      <c r="AC172" s="424"/>
      <c r="AD172" s="424"/>
      <c r="AE172" s="424"/>
      <c r="AF172" s="424"/>
      <c r="AG172" s="424"/>
      <c r="AH172" s="424"/>
      <c r="AI172" s="424"/>
      <c r="AJ172" s="424"/>
      <c r="AK172" s="424"/>
      <c r="AL172" s="219"/>
      <c r="AM172" s="219"/>
      <c r="AN172" s="219"/>
      <c r="AO172" s="219"/>
      <c r="AP172" s="219"/>
      <c r="AQ172" s="219"/>
      <c r="AR172" s="219"/>
      <c r="AS172" s="219"/>
      <c r="AT172" s="219"/>
      <c r="AU172" s="219"/>
      <c r="AV172" s="219"/>
      <c r="AW172" s="219"/>
      <c r="AX172" s="219"/>
      <c r="AY172" s="219"/>
      <c r="AZ172" s="219"/>
      <c r="BA172" s="219"/>
      <c r="BB172" s="219"/>
      <c r="BC172" s="219"/>
      <c r="BD172" s="219"/>
      <c r="BE172" s="219"/>
      <c r="BF172" s="219"/>
      <c r="BG172" s="219"/>
      <c r="BH172" s="219"/>
      <c r="BI172" s="219"/>
      <c r="BJ172" s="219"/>
      <c r="BK172" s="219"/>
      <c r="BL172" s="219"/>
      <c r="BM172" s="219"/>
      <c r="BN172" s="219"/>
      <c r="BO172" s="219"/>
      <c r="BP172" s="219"/>
    </row>
    <row r="173" spans="3:68" ht="16.5" customHeight="1">
      <c r="C173" s="219"/>
      <c r="D173" s="240"/>
      <c r="E173" s="240"/>
      <c r="F173" s="240"/>
      <c r="G173" s="240"/>
      <c r="H173" s="240"/>
      <c r="I173" s="240"/>
      <c r="J173" s="241"/>
      <c r="K173" s="241"/>
      <c r="L173" s="241"/>
      <c r="M173" s="241"/>
      <c r="N173" s="241"/>
      <c r="O173" s="241"/>
      <c r="P173" s="423"/>
      <c r="Q173" s="423"/>
      <c r="R173" s="423"/>
      <c r="S173" s="423"/>
      <c r="T173" s="423"/>
      <c r="U173" s="423"/>
      <c r="V173" s="423"/>
      <c r="W173" s="423"/>
      <c r="X173" s="423"/>
      <c r="Y173" s="423"/>
      <c r="Z173" s="424"/>
      <c r="AA173" s="424"/>
      <c r="AB173" s="424"/>
      <c r="AC173" s="424"/>
      <c r="AD173" s="424"/>
      <c r="AE173" s="424"/>
      <c r="AF173" s="424"/>
      <c r="AG173" s="424"/>
      <c r="AH173" s="424"/>
      <c r="AI173" s="424"/>
      <c r="AJ173" s="424"/>
      <c r="AK173" s="424"/>
      <c r="AL173" s="219"/>
      <c r="AM173" s="219"/>
      <c r="AN173" s="219"/>
      <c r="AO173" s="219"/>
      <c r="AP173" s="219"/>
      <c r="AQ173" s="219"/>
      <c r="AR173" s="219"/>
      <c r="AS173" s="219"/>
      <c r="AT173" s="219"/>
      <c r="AU173" s="219"/>
      <c r="AV173" s="219"/>
      <c r="AW173" s="219"/>
      <c r="AX173" s="219"/>
      <c r="AY173" s="219"/>
      <c r="AZ173" s="219"/>
      <c r="BA173" s="219"/>
      <c r="BB173" s="219"/>
      <c r="BC173" s="219"/>
      <c r="BD173" s="219"/>
      <c r="BE173" s="219"/>
      <c r="BF173" s="219"/>
      <c r="BG173" s="219"/>
      <c r="BH173" s="219"/>
      <c r="BI173" s="219"/>
      <c r="BJ173" s="219"/>
      <c r="BK173" s="219"/>
      <c r="BL173" s="219"/>
      <c r="BM173" s="219"/>
      <c r="BN173" s="219"/>
      <c r="BO173" s="219"/>
      <c r="BP173" s="219"/>
    </row>
    <row r="174" spans="3:68" ht="16.5" customHeight="1">
      <c r="C174" s="219"/>
      <c r="D174" s="240"/>
      <c r="E174" s="240"/>
      <c r="F174" s="240"/>
      <c r="G174" s="240"/>
      <c r="H174" s="240"/>
      <c r="I174" s="240"/>
      <c r="J174" s="241"/>
      <c r="K174" s="241"/>
      <c r="L174" s="241"/>
      <c r="M174" s="241"/>
      <c r="N174" s="241"/>
      <c r="O174" s="241"/>
      <c r="P174" s="423"/>
      <c r="Q174" s="423"/>
      <c r="R174" s="423"/>
      <c r="S174" s="423"/>
      <c r="T174" s="423"/>
      <c r="U174" s="423"/>
      <c r="V174" s="423"/>
      <c r="W174" s="423"/>
      <c r="X174" s="423"/>
      <c r="Y174" s="423"/>
      <c r="Z174" s="424"/>
      <c r="AA174" s="424"/>
      <c r="AB174" s="424"/>
      <c r="AC174" s="424"/>
      <c r="AD174" s="424"/>
      <c r="AE174" s="424"/>
      <c r="AF174" s="424"/>
      <c r="AG174" s="424"/>
      <c r="AH174" s="424"/>
      <c r="AI174" s="424"/>
      <c r="AJ174" s="424"/>
      <c r="AK174" s="424"/>
      <c r="AL174" s="219"/>
      <c r="AM174" s="219"/>
      <c r="AN174" s="219"/>
      <c r="AO174" s="219"/>
      <c r="AP174" s="219"/>
      <c r="AQ174" s="219"/>
      <c r="AR174" s="219"/>
      <c r="AS174" s="219"/>
      <c r="AT174" s="219"/>
      <c r="AU174" s="219"/>
      <c r="AV174" s="219"/>
      <c r="AW174" s="219"/>
      <c r="AX174" s="219"/>
      <c r="AY174" s="219"/>
      <c r="AZ174" s="219"/>
      <c r="BA174" s="219"/>
      <c r="BB174" s="219"/>
      <c r="BC174" s="219"/>
      <c r="BD174" s="219"/>
      <c r="BE174" s="219"/>
      <c r="BF174" s="219"/>
      <c r="BG174" s="219"/>
      <c r="BH174" s="219"/>
      <c r="BI174" s="219"/>
      <c r="BJ174" s="219"/>
      <c r="BK174" s="219"/>
      <c r="BL174" s="219"/>
      <c r="BM174" s="219"/>
      <c r="BN174" s="219"/>
      <c r="BO174" s="219"/>
      <c r="BP174" s="219"/>
    </row>
    <row r="175" spans="3:68" ht="16.5" customHeight="1">
      <c r="C175" s="219"/>
      <c r="D175" s="240"/>
      <c r="E175" s="240"/>
      <c r="F175" s="240"/>
      <c r="G175" s="240"/>
      <c r="H175" s="240"/>
      <c r="I175" s="240"/>
      <c r="J175" s="241"/>
      <c r="K175" s="241"/>
      <c r="L175" s="241"/>
      <c r="M175" s="241"/>
      <c r="N175" s="241"/>
      <c r="O175" s="241"/>
      <c r="P175" s="423"/>
      <c r="Q175" s="423"/>
      <c r="R175" s="423"/>
      <c r="S175" s="423"/>
      <c r="T175" s="423"/>
      <c r="U175" s="423"/>
      <c r="V175" s="423"/>
      <c r="W175" s="423"/>
      <c r="X175" s="423"/>
      <c r="Y175" s="423"/>
      <c r="Z175" s="424"/>
      <c r="AA175" s="424"/>
      <c r="AB175" s="424"/>
      <c r="AC175" s="424"/>
      <c r="AD175" s="424"/>
      <c r="AE175" s="424"/>
      <c r="AF175" s="424"/>
      <c r="AG175" s="424"/>
      <c r="AH175" s="424"/>
      <c r="AI175" s="424"/>
      <c r="AJ175" s="424"/>
      <c r="AK175" s="424"/>
      <c r="AL175" s="219"/>
      <c r="AM175" s="219"/>
      <c r="AN175" s="219"/>
      <c r="AO175" s="219"/>
      <c r="AP175" s="219"/>
      <c r="AQ175" s="219"/>
      <c r="AR175" s="219"/>
      <c r="AS175" s="219"/>
      <c r="AT175" s="219"/>
      <c r="AU175" s="219"/>
      <c r="AV175" s="219"/>
      <c r="AW175" s="219"/>
      <c r="AX175" s="219"/>
      <c r="AY175" s="219"/>
      <c r="AZ175" s="219"/>
      <c r="BA175" s="219"/>
      <c r="BB175" s="219"/>
      <c r="BC175" s="219"/>
      <c r="BD175" s="219"/>
      <c r="BE175" s="219"/>
      <c r="BF175" s="219"/>
      <c r="BG175" s="219"/>
      <c r="BH175" s="219"/>
      <c r="BI175" s="219"/>
      <c r="BJ175" s="219"/>
      <c r="BK175" s="219"/>
      <c r="BL175" s="219"/>
      <c r="BM175" s="219"/>
      <c r="BN175" s="219"/>
      <c r="BO175" s="219"/>
      <c r="BP175" s="219"/>
    </row>
    <row r="176" spans="3:68" ht="16.5" customHeight="1">
      <c r="C176" s="219"/>
      <c r="D176" s="240"/>
      <c r="E176" s="240"/>
      <c r="F176" s="240"/>
      <c r="G176" s="240"/>
      <c r="H176" s="240"/>
      <c r="I176" s="240"/>
      <c r="J176" s="241"/>
      <c r="K176" s="241"/>
      <c r="L176" s="241"/>
      <c r="M176" s="241"/>
      <c r="N176" s="241"/>
      <c r="O176" s="241"/>
      <c r="P176" s="423"/>
      <c r="Q176" s="423"/>
      <c r="R176" s="423"/>
      <c r="S176" s="423"/>
      <c r="T176" s="423"/>
      <c r="U176" s="423"/>
      <c r="V176" s="423"/>
      <c r="W176" s="423"/>
      <c r="X176" s="423"/>
      <c r="Y176" s="423"/>
      <c r="Z176" s="424"/>
      <c r="AA176" s="424"/>
      <c r="AB176" s="424"/>
      <c r="AC176" s="424"/>
      <c r="AD176" s="424"/>
      <c r="AE176" s="424"/>
      <c r="AF176" s="424"/>
      <c r="AG176" s="424"/>
      <c r="AH176" s="424"/>
      <c r="AI176" s="424"/>
      <c r="AJ176" s="424"/>
      <c r="AK176" s="424"/>
      <c r="AL176" s="219"/>
      <c r="AM176" s="219"/>
      <c r="AN176" s="219"/>
      <c r="AO176" s="219"/>
      <c r="AP176" s="219"/>
      <c r="AQ176" s="219"/>
      <c r="AR176" s="219"/>
      <c r="AS176" s="219"/>
      <c r="AT176" s="219"/>
      <c r="AU176" s="219"/>
      <c r="AV176" s="219"/>
      <c r="AW176" s="219"/>
      <c r="AX176" s="219"/>
      <c r="AY176" s="219"/>
      <c r="AZ176" s="219"/>
      <c r="BA176" s="219"/>
      <c r="BB176" s="219"/>
      <c r="BC176" s="219"/>
      <c r="BD176" s="219"/>
      <c r="BE176" s="219"/>
      <c r="BF176" s="219"/>
      <c r="BG176" s="219"/>
      <c r="BH176" s="219"/>
      <c r="BI176" s="219"/>
      <c r="BJ176" s="219"/>
      <c r="BK176" s="219"/>
      <c r="BL176" s="219"/>
      <c r="BM176" s="219"/>
      <c r="BN176" s="219"/>
      <c r="BO176" s="219"/>
      <c r="BP176" s="219"/>
    </row>
    <row r="177" spans="3:68" ht="16.5" customHeight="1">
      <c r="C177" s="219"/>
      <c r="D177" s="240"/>
      <c r="E177" s="240"/>
      <c r="F177" s="240"/>
      <c r="G177" s="240"/>
      <c r="H177" s="240"/>
      <c r="I177" s="240"/>
      <c r="J177" s="241"/>
      <c r="K177" s="241"/>
      <c r="L177" s="241"/>
      <c r="M177" s="241"/>
      <c r="N177" s="241"/>
      <c r="O177" s="241"/>
      <c r="P177" s="423"/>
      <c r="Q177" s="423"/>
      <c r="R177" s="423"/>
      <c r="S177" s="423"/>
      <c r="T177" s="423"/>
      <c r="U177" s="423"/>
      <c r="V177" s="423"/>
      <c r="W177" s="423"/>
      <c r="X177" s="423"/>
      <c r="Y177" s="423"/>
      <c r="Z177" s="424"/>
      <c r="AA177" s="424"/>
      <c r="AB177" s="424"/>
      <c r="AC177" s="424"/>
      <c r="AD177" s="424"/>
      <c r="AE177" s="424"/>
      <c r="AF177" s="424"/>
      <c r="AG177" s="424"/>
      <c r="AH177" s="424"/>
      <c r="AI177" s="424"/>
      <c r="AJ177" s="424"/>
      <c r="AK177" s="424"/>
      <c r="AL177" s="219"/>
      <c r="AM177" s="219"/>
      <c r="AN177" s="219"/>
      <c r="AO177" s="219"/>
      <c r="AP177" s="219"/>
      <c r="AQ177" s="219"/>
      <c r="AR177" s="219"/>
      <c r="AS177" s="219"/>
      <c r="AT177" s="219"/>
      <c r="AU177" s="219"/>
      <c r="AV177" s="219"/>
      <c r="AW177" s="219"/>
      <c r="AX177" s="219"/>
      <c r="AY177" s="219"/>
      <c r="AZ177" s="219"/>
      <c r="BA177" s="219"/>
      <c r="BB177" s="219"/>
      <c r="BC177" s="219"/>
      <c r="BD177" s="219"/>
      <c r="BE177" s="219"/>
      <c r="BF177" s="219"/>
      <c r="BG177" s="219"/>
      <c r="BH177" s="219"/>
      <c r="BI177" s="219"/>
      <c r="BJ177" s="219"/>
      <c r="BK177" s="219"/>
      <c r="BL177" s="219"/>
      <c r="BM177" s="219"/>
      <c r="BN177" s="219"/>
      <c r="BO177" s="219"/>
      <c r="BP177" s="219"/>
    </row>
    <row r="178" spans="3:68" ht="16.5" customHeight="1">
      <c r="C178" s="219"/>
      <c r="D178" s="219"/>
      <c r="E178" s="219"/>
      <c r="F178" s="16"/>
      <c r="G178" s="219"/>
      <c r="H178" s="219"/>
      <c r="I178" s="219"/>
      <c r="J178" s="219"/>
      <c r="K178" s="219"/>
      <c r="L178" s="219"/>
      <c r="M178" s="219"/>
      <c r="N178" s="216"/>
      <c r="O178" s="219"/>
      <c r="P178" s="219"/>
      <c r="Q178" s="219"/>
      <c r="R178" s="219"/>
      <c r="S178" s="219"/>
      <c r="T178" s="219"/>
      <c r="U178" s="216"/>
      <c r="V178" s="219"/>
      <c r="W178" s="219"/>
      <c r="X178" s="219"/>
      <c r="Y178" s="219"/>
      <c r="Z178" s="219"/>
      <c r="AA178" s="219"/>
      <c r="AB178" s="219"/>
      <c r="AC178" s="219"/>
      <c r="AD178" s="219"/>
      <c r="AE178" s="219"/>
      <c r="AF178" s="219"/>
      <c r="AG178" s="219"/>
      <c r="AH178" s="219"/>
      <c r="AI178" s="219"/>
      <c r="AJ178" s="219"/>
      <c r="AK178" s="219"/>
      <c r="AL178" s="219"/>
      <c r="AM178" s="219"/>
      <c r="AN178" s="219"/>
      <c r="AO178" s="219"/>
      <c r="AP178" s="219"/>
      <c r="AQ178" s="219"/>
      <c r="AR178" s="219"/>
      <c r="AS178" s="219"/>
      <c r="AT178" s="219"/>
      <c r="AU178" s="219"/>
      <c r="AV178" s="219"/>
      <c r="AW178" s="219"/>
      <c r="AX178" s="219"/>
      <c r="AY178" s="219"/>
      <c r="AZ178" s="219"/>
      <c r="BA178" s="219"/>
      <c r="BB178" s="219"/>
      <c r="BC178" s="219"/>
      <c r="BD178" s="219"/>
      <c r="BE178" s="219"/>
      <c r="BF178" s="219"/>
      <c r="BG178" s="219"/>
      <c r="BH178" s="219"/>
      <c r="BI178" s="219"/>
      <c r="BJ178" s="219"/>
      <c r="BK178" s="219"/>
      <c r="BL178" s="219"/>
      <c r="BM178" s="219"/>
      <c r="BN178" s="219"/>
      <c r="BO178" s="219"/>
      <c r="BP178" s="219"/>
    </row>
    <row r="179" spans="3:68" ht="16.5" customHeight="1">
      <c r="C179" s="219"/>
      <c r="D179" s="219"/>
      <c r="E179" s="219"/>
      <c r="F179" s="219"/>
      <c r="G179" s="219"/>
      <c r="H179" s="219"/>
      <c r="I179" s="219"/>
      <c r="J179" s="219"/>
      <c r="K179" s="219"/>
      <c r="L179" s="219"/>
      <c r="M179" s="219"/>
      <c r="N179" s="219"/>
      <c r="O179" s="219"/>
      <c r="P179" s="219"/>
      <c r="Q179" s="219"/>
      <c r="R179" s="219"/>
      <c r="S179" s="219"/>
      <c r="T179" s="219"/>
      <c r="U179" s="219"/>
      <c r="V179" s="219"/>
      <c r="W179" s="219"/>
      <c r="X179" s="219"/>
      <c r="Y179" s="219"/>
      <c r="Z179" s="219"/>
      <c r="AA179" s="219"/>
      <c r="AB179" s="219"/>
      <c r="AC179" s="219"/>
      <c r="AD179" s="219"/>
      <c r="AE179" s="219"/>
      <c r="AF179" s="219"/>
      <c r="AG179" s="219"/>
      <c r="AH179" s="219"/>
      <c r="AI179" s="219"/>
      <c r="AJ179" s="219"/>
      <c r="AK179" s="219"/>
      <c r="AL179" s="219"/>
      <c r="AM179" s="219"/>
      <c r="AN179" s="219"/>
      <c r="AO179" s="219"/>
      <c r="AP179" s="219"/>
      <c r="AQ179" s="219"/>
      <c r="AR179" s="219"/>
      <c r="AS179" s="219"/>
      <c r="AT179" s="219"/>
      <c r="AU179" s="219"/>
      <c r="AV179" s="219"/>
      <c r="AW179" s="219"/>
      <c r="AX179" s="219"/>
      <c r="AY179" s="219"/>
      <c r="AZ179" s="219"/>
      <c r="BA179" s="219"/>
      <c r="BB179" s="219"/>
      <c r="BC179" s="219"/>
      <c r="BD179" s="219"/>
      <c r="BE179" s="219"/>
      <c r="BF179" s="219"/>
      <c r="BG179" s="219"/>
      <c r="BH179" s="219"/>
      <c r="BI179" s="219"/>
      <c r="BJ179" s="219"/>
      <c r="BK179" s="219"/>
      <c r="BL179" s="219"/>
      <c r="BM179" s="219"/>
      <c r="BN179" s="219"/>
      <c r="BO179" s="219"/>
      <c r="BP179" s="219"/>
    </row>
  </sheetData>
  <mergeCells count="117">
    <mergeCell ref="D42:N42"/>
    <mergeCell ref="O42:AA42"/>
    <mergeCell ref="AB42:AF42"/>
    <mergeCell ref="AG42:BK42"/>
    <mergeCell ref="AV24:BM24"/>
    <mergeCell ref="D36:K36"/>
    <mergeCell ref="L36:S36"/>
    <mergeCell ref="T36:AS36"/>
    <mergeCell ref="AT36:BK36"/>
    <mergeCell ref="D41:N41"/>
    <mergeCell ref="O41:AA41"/>
    <mergeCell ref="AB41:AF41"/>
    <mergeCell ref="AG41:BK41"/>
    <mergeCell ref="D29:K29"/>
    <mergeCell ref="L29:S29"/>
    <mergeCell ref="T29:AA29"/>
    <mergeCell ref="AB29:AC29"/>
    <mergeCell ref="AV29:BM29"/>
    <mergeCell ref="D24:K24"/>
    <mergeCell ref="L24:S24"/>
    <mergeCell ref="T24:AA24"/>
    <mergeCell ref="AB24:AC24"/>
    <mergeCell ref="AD24:AU24"/>
    <mergeCell ref="D35:K35"/>
    <mergeCell ref="AV20:BM20"/>
    <mergeCell ref="AV21:BM21"/>
    <mergeCell ref="D22:K22"/>
    <mergeCell ref="L22:S22"/>
    <mergeCell ref="T22:AA22"/>
    <mergeCell ref="AB22:AC22"/>
    <mergeCell ref="AD22:AU22"/>
    <mergeCell ref="AV22:BM22"/>
    <mergeCell ref="D21:K21"/>
    <mergeCell ref="L21:S21"/>
    <mergeCell ref="T21:AA21"/>
    <mergeCell ref="AB21:AC21"/>
    <mergeCell ref="AD21:AU21"/>
    <mergeCell ref="D20:K20"/>
    <mergeCell ref="L35:S35"/>
    <mergeCell ref="T35:AS35"/>
    <mergeCell ref="AT35:BK35"/>
    <mergeCell ref="D30:K30"/>
    <mergeCell ref="L30:S30"/>
    <mergeCell ref="T30:AA30"/>
    <mergeCell ref="AB30:AC30"/>
    <mergeCell ref="AD30:AU30"/>
    <mergeCell ref="AV30:BM30"/>
    <mergeCell ref="AD29:AU29"/>
    <mergeCell ref="AC4:AI4"/>
    <mergeCell ref="AJ4:AL4"/>
    <mergeCell ref="AB19:AC19"/>
    <mergeCell ref="AD19:AU19"/>
    <mergeCell ref="AV19:BM19"/>
    <mergeCell ref="I7:P7"/>
    <mergeCell ref="Q7:Y7"/>
    <mergeCell ref="I8:P8"/>
    <mergeCell ref="I9:P9"/>
    <mergeCell ref="Q9:Y9"/>
    <mergeCell ref="D19:K19"/>
    <mergeCell ref="L19:S19"/>
    <mergeCell ref="T19:AA19"/>
    <mergeCell ref="L20:S20"/>
    <mergeCell ref="T20:AA20"/>
    <mergeCell ref="AB20:AC20"/>
    <mergeCell ref="AD20:AU20"/>
    <mergeCell ref="D23:K23"/>
    <mergeCell ref="L23:S23"/>
    <mergeCell ref="T23:AA23"/>
    <mergeCell ref="AB23:AC23"/>
    <mergeCell ref="AD23:AU23"/>
    <mergeCell ref="AV23:BM23"/>
    <mergeCell ref="R56:S56"/>
    <mergeCell ref="R54:S54"/>
    <mergeCell ref="R55:S55"/>
    <mergeCell ref="D51:J51"/>
    <mergeCell ref="K51:Q51"/>
    <mergeCell ref="R51:S51"/>
    <mergeCell ref="T51:X51"/>
    <mergeCell ref="Y51:AQ51"/>
    <mergeCell ref="AM2:AS2"/>
    <mergeCell ref="O2:Q2"/>
    <mergeCell ref="R2:Y2"/>
    <mergeCell ref="Z2:AB2"/>
    <mergeCell ref="AC2:AI2"/>
    <mergeCell ref="AJ2:AL2"/>
    <mergeCell ref="AM4:AS4"/>
    <mergeCell ref="O3:Q3"/>
    <mergeCell ref="R3:Y3"/>
    <mergeCell ref="Z3:AB3"/>
    <mergeCell ref="AC3:AI3"/>
    <mergeCell ref="AJ3:AL3"/>
    <mergeCell ref="AM3:AS3"/>
    <mergeCell ref="O4:Q4"/>
    <mergeCell ref="R4:Y4"/>
    <mergeCell ref="Z4:AB4"/>
    <mergeCell ref="W78:AA78"/>
    <mergeCell ref="AB78:AP78"/>
    <mergeCell ref="U79:V79"/>
    <mergeCell ref="U80:V80"/>
    <mergeCell ref="G63:M63"/>
    <mergeCell ref="N63:T63"/>
    <mergeCell ref="U63:V63"/>
    <mergeCell ref="W63:AA63"/>
    <mergeCell ref="AB63:AP63"/>
    <mergeCell ref="U64:V64"/>
    <mergeCell ref="U65:V65"/>
    <mergeCell ref="U66:V66"/>
    <mergeCell ref="U67:V67"/>
    <mergeCell ref="U81:V81"/>
    <mergeCell ref="U82:V82"/>
    <mergeCell ref="U83:V83"/>
    <mergeCell ref="U84:V84"/>
    <mergeCell ref="U68:V68"/>
    <mergeCell ref="U69:V69"/>
    <mergeCell ref="G78:M78"/>
    <mergeCell ref="N78:T78"/>
    <mergeCell ref="U78:V78"/>
  </mergeCells>
  <phoneticPr fontId="2"/>
  <hyperlinks>
    <hyperlink ref="E158:L158" location="個人データの出力!A1" display="&lt;個人データの出力&gt;参照"/>
    <hyperlink ref="P61" location="【補足資料】特定科目!A1" display="「【補足資料】特定科目」参照"/>
    <hyperlink ref="P76" location="【補足資料】特定科目!A1" display="「【補足資料】特定科目」参照"/>
  </hyperlinks>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sheetPr codeName="Sheet13">
    <tabColor rgb="FF00B050"/>
  </sheetPr>
  <dimension ref="B1:CC112"/>
  <sheetViews>
    <sheetView showGridLines="0" zoomScale="90" zoomScaleNormal="90" workbookViewId="0">
      <selection activeCell="Z72" sqref="Z72"/>
    </sheetView>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850" t="str">
        <f>表紙!E12</f>
        <v>システム名</v>
      </c>
      <c r="P2" s="851"/>
      <c r="Q2" s="852"/>
      <c r="R2" s="859" t="str">
        <f>表紙!L12</f>
        <v>Acelink</v>
      </c>
      <c r="S2" s="860"/>
      <c r="T2" s="860"/>
      <c r="U2" s="860"/>
      <c r="V2" s="860"/>
      <c r="W2" s="860"/>
      <c r="X2" s="860"/>
      <c r="Y2" s="861"/>
      <c r="Z2" s="868" t="str">
        <f>表紙!E15</f>
        <v>機能ID</v>
      </c>
      <c r="AA2" s="851"/>
      <c r="AB2" s="852"/>
      <c r="AC2" s="859" t="str">
        <f>表紙!L15</f>
        <v>VKZ340100</v>
      </c>
      <c r="AD2" s="860"/>
      <c r="AE2" s="860"/>
      <c r="AF2" s="860"/>
      <c r="AG2" s="860"/>
      <c r="AH2" s="860"/>
      <c r="AI2" s="861"/>
      <c r="AJ2" s="868" t="str">
        <f>表紙!E16</f>
        <v>機能名</v>
      </c>
      <c r="AK2" s="851"/>
      <c r="AL2" s="852"/>
      <c r="AM2" s="859" t="str">
        <f>表紙!L16</f>
        <v>元帳データ集計</v>
      </c>
      <c r="AN2" s="860"/>
      <c r="AO2" s="860"/>
      <c r="AP2" s="860"/>
      <c r="AQ2" s="860"/>
      <c r="AR2" s="860"/>
      <c r="AS2" s="874"/>
      <c r="AT2" s="5"/>
    </row>
    <row r="3" spans="2:46" s="3" customFormat="1" ht="15.75">
      <c r="O3" s="853" t="str">
        <f>表紙!E13</f>
        <v>サブシステムID</v>
      </c>
      <c r="P3" s="854"/>
      <c r="Q3" s="855"/>
      <c r="R3" s="862" t="str">
        <f>表紙!L13</f>
        <v>AL</v>
      </c>
      <c r="S3" s="863"/>
      <c r="T3" s="863"/>
      <c r="U3" s="863"/>
      <c r="V3" s="863"/>
      <c r="W3" s="863"/>
      <c r="X3" s="863"/>
      <c r="Y3" s="864"/>
      <c r="Z3" s="869" t="str">
        <f>表紙!E18</f>
        <v>作成年月日</v>
      </c>
      <c r="AA3" s="854"/>
      <c r="AB3" s="855"/>
      <c r="AC3" s="875">
        <f>表紙!L18</f>
        <v>42562</v>
      </c>
      <c r="AD3" s="876"/>
      <c r="AE3" s="876"/>
      <c r="AF3" s="876"/>
      <c r="AG3" s="876"/>
      <c r="AH3" s="876"/>
      <c r="AI3" s="877"/>
      <c r="AJ3" s="869" t="str">
        <f>表紙!E19</f>
        <v>作成者</v>
      </c>
      <c r="AK3" s="854"/>
      <c r="AL3" s="855"/>
      <c r="AM3" s="862" t="str">
        <f>表紙!L19</f>
        <v>宇野 淳</v>
      </c>
      <c r="AN3" s="863"/>
      <c r="AO3" s="863"/>
      <c r="AP3" s="863"/>
      <c r="AQ3" s="863"/>
      <c r="AR3" s="863"/>
      <c r="AS3" s="872"/>
      <c r="AT3" s="5"/>
    </row>
    <row r="4" spans="2:46" s="3" customFormat="1" thickBot="1">
      <c r="O4" s="856" t="str">
        <f>表紙!E14</f>
        <v>サブシステム名</v>
      </c>
      <c r="P4" s="857"/>
      <c r="Q4" s="858"/>
      <c r="R4" s="865" t="str">
        <f>表紙!L14</f>
        <v>VKZ</v>
      </c>
      <c r="S4" s="866"/>
      <c r="T4" s="866"/>
      <c r="U4" s="866"/>
      <c r="V4" s="866"/>
      <c r="W4" s="866"/>
      <c r="X4" s="866"/>
      <c r="Y4" s="867"/>
      <c r="Z4" s="870" t="str">
        <f>表紙!E20</f>
        <v>最終更新年月日</v>
      </c>
      <c r="AA4" s="857"/>
      <c r="AB4" s="858"/>
      <c r="AC4" s="878">
        <f>表紙!L20</f>
        <v>42655</v>
      </c>
      <c r="AD4" s="879"/>
      <c r="AE4" s="879"/>
      <c r="AF4" s="879"/>
      <c r="AG4" s="879"/>
      <c r="AH4" s="879"/>
      <c r="AI4" s="880"/>
      <c r="AJ4" s="870" t="str">
        <f>表紙!E21</f>
        <v>最終更新者</v>
      </c>
      <c r="AK4" s="857"/>
      <c r="AL4" s="858"/>
      <c r="AM4" s="865" t="str">
        <f>表紙!L21</f>
        <v>宇野 淳</v>
      </c>
      <c r="AN4" s="866"/>
      <c r="AO4" s="866"/>
      <c r="AP4" s="866"/>
      <c r="AQ4" s="866"/>
      <c r="AR4" s="866"/>
      <c r="AS4" s="871"/>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178</v>
      </c>
      <c r="I7" s="929" t="s">
        <v>2359</v>
      </c>
      <c r="J7" s="929"/>
      <c r="K7" s="929"/>
      <c r="L7" s="929"/>
      <c r="M7" s="929"/>
      <c r="N7" s="929"/>
      <c r="O7" s="929"/>
      <c r="P7" s="929"/>
      <c r="Q7" s="929" t="s">
        <v>1719</v>
      </c>
      <c r="R7" s="929"/>
      <c r="S7" s="929"/>
      <c r="T7" s="929"/>
      <c r="U7" s="929"/>
      <c r="V7" s="929"/>
      <c r="W7" s="929"/>
      <c r="X7" s="929"/>
      <c r="Y7" s="929"/>
      <c r="AO7" s="4"/>
      <c r="AP7" s="4"/>
      <c r="AQ7" s="4"/>
      <c r="AR7" s="4"/>
      <c r="AS7" s="5"/>
      <c r="AT7" s="5"/>
    </row>
    <row r="8" spans="2:46" s="3" customFormat="1">
      <c r="B8" s="66" t="s">
        <v>1363</v>
      </c>
      <c r="I8" s="929" t="str">
        <f>"I"&amp;I7</f>
        <v>ILedgerInventoriesStoreLogic</v>
      </c>
      <c r="J8" s="929"/>
      <c r="K8" s="929"/>
      <c r="L8" s="929"/>
      <c r="M8" s="929"/>
      <c r="N8" s="929"/>
      <c r="O8" s="929"/>
      <c r="P8" s="929"/>
      <c r="AO8" s="4"/>
      <c r="AP8" s="4"/>
      <c r="AQ8" s="4"/>
      <c r="AR8" s="4"/>
      <c r="AS8" s="5"/>
      <c r="AT8" s="5"/>
    </row>
    <row r="9" spans="2:46" s="3" customFormat="1">
      <c r="B9" s="66" t="s">
        <v>1364</v>
      </c>
      <c r="I9" s="929" t="s">
        <v>2538</v>
      </c>
      <c r="J9" s="929"/>
      <c r="K9" s="929"/>
      <c r="L9" s="929"/>
      <c r="M9" s="929"/>
      <c r="N9" s="929"/>
      <c r="O9" s="929"/>
      <c r="P9" s="929"/>
      <c r="Q9" s="929" t="s">
        <v>1393</v>
      </c>
      <c r="R9" s="929"/>
      <c r="S9" s="929"/>
      <c r="T9" s="929"/>
      <c r="U9" s="929"/>
      <c r="V9" s="929"/>
      <c r="W9" s="929"/>
      <c r="X9" s="929"/>
      <c r="Y9" s="929"/>
      <c r="AO9" s="4"/>
      <c r="AP9" s="4"/>
      <c r="AQ9" s="4"/>
      <c r="AR9" s="4"/>
      <c r="AS9" s="5"/>
      <c r="AT9" s="5"/>
    </row>
    <row r="10" spans="2:46" s="3" customFormat="1" ht="15.75">
      <c r="AO10" s="4"/>
      <c r="AP10" s="4"/>
      <c r="AQ10" s="4"/>
      <c r="AR10" s="4"/>
      <c r="AS10" s="5"/>
      <c r="AT10" s="5"/>
    </row>
    <row r="11" spans="2:46" s="3" customFormat="1" ht="15.75">
      <c r="AO11" s="4"/>
      <c r="AP11" s="4"/>
      <c r="AQ11" s="4"/>
      <c r="AR11" s="4"/>
      <c r="AS11" s="5"/>
      <c r="AT11" s="5"/>
    </row>
    <row r="12" spans="2:46" s="3" customFormat="1">
      <c r="B12" s="66" t="s">
        <v>22</v>
      </c>
      <c r="AO12" s="4"/>
      <c r="AP12" s="4"/>
      <c r="AQ12" s="4"/>
      <c r="AR12" s="4"/>
      <c r="AS12" s="5"/>
      <c r="AT12" s="5"/>
    </row>
    <row r="13" spans="2:46" s="3" customFormat="1" ht="15.75">
      <c r="AO13" s="4"/>
      <c r="AP13" s="4"/>
      <c r="AQ13" s="4"/>
      <c r="AR13" s="4"/>
      <c r="AS13" s="5"/>
      <c r="AT13" s="5"/>
    </row>
    <row r="14" spans="2:46" s="3" customFormat="1" ht="15.75">
      <c r="C14" s="17" t="s">
        <v>1394</v>
      </c>
      <c r="AO14" s="4"/>
      <c r="AP14" s="4"/>
      <c r="AQ14" s="4"/>
      <c r="AR14" s="4"/>
      <c r="AS14" s="5"/>
      <c r="AT14" s="5"/>
    </row>
    <row r="15" spans="2:46" s="3" customFormat="1" ht="15.75">
      <c r="AO15" s="4"/>
      <c r="AP15" s="4"/>
      <c r="AQ15" s="4"/>
      <c r="AR15" s="4"/>
      <c r="AS15" s="5"/>
      <c r="AT15" s="5"/>
    </row>
    <row r="16" spans="2:46" s="3" customFormat="1" ht="15.7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355" t="s">
        <v>92</v>
      </c>
      <c r="D19" s="922" t="s">
        <v>87</v>
      </c>
      <c r="E19" s="923"/>
      <c r="F19" s="923"/>
      <c r="G19" s="923"/>
      <c r="H19" s="923"/>
      <c r="I19" s="923"/>
      <c r="J19" s="923"/>
      <c r="K19" s="924"/>
      <c r="L19" s="925" t="s">
        <v>88</v>
      </c>
      <c r="M19" s="926"/>
      <c r="N19" s="926"/>
      <c r="O19" s="926"/>
      <c r="P19" s="926"/>
      <c r="Q19" s="926"/>
      <c r="R19" s="926"/>
      <c r="S19" s="927"/>
      <c r="T19" s="922" t="s">
        <v>95</v>
      </c>
      <c r="U19" s="923"/>
      <c r="V19" s="923"/>
      <c r="W19" s="923"/>
      <c r="X19" s="923"/>
      <c r="Y19" s="923"/>
      <c r="Z19" s="923"/>
      <c r="AA19" s="924"/>
      <c r="AB19" s="925" t="s">
        <v>107</v>
      </c>
      <c r="AC19" s="926"/>
      <c r="AD19" s="925" t="s">
        <v>96</v>
      </c>
      <c r="AE19" s="926"/>
      <c r="AF19" s="926"/>
      <c r="AG19" s="926"/>
      <c r="AH19" s="926"/>
      <c r="AI19" s="926"/>
      <c r="AJ19" s="926"/>
      <c r="AK19" s="926"/>
      <c r="AL19" s="926"/>
      <c r="AM19" s="926"/>
      <c r="AN19" s="926"/>
      <c r="AO19" s="926"/>
      <c r="AP19" s="926"/>
      <c r="AQ19" s="926"/>
      <c r="AR19" s="926"/>
      <c r="AS19" s="926"/>
      <c r="AT19" s="926"/>
      <c r="AU19" s="927"/>
      <c r="AV19" s="925" t="s">
        <v>30</v>
      </c>
      <c r="AW19" s="926"/>
      <c r="AX19" s="926"/>
      <c r="AY19" s="926"/>
      <c r="AZ19" s="926"/>
      <c r="BA19" s="926"/>
      <c r="BB19" s="926"/>
      <c r="BC19" s="926"/>
      <c r="BD19" s="926"/>
      <c r="BE19" s="926"/>
      <c r="BF19" s="926"/>
      <c r="BG19" s="926"/>
      <c r="BH19" s="926"/>
      <c r="BI19" s="926"/>
      <c r="BJ19" s="926"/>
      <c r="BK19" s="926"/>
      <c r="BL19" s="926"/>
      <c r="BM19" s="927"/>
      <c r="BN19" s="16"/>
      <c r="BO19" s="16"/>
      <c r="BP19" s="16"/>
      <c r="BQ19" s="16"/>
      <c r="BR19" s="16"/>
      <c r="BS19" s="16"/>
      <c r="BT19" s="16"/>
      <c r="BU19" s="16"/>
      <c r="BV19" s="16"/>
      <c r="BW19" s="16"/>
      <c r="BX19" s="16"/>
      <c r="BY19" s="16"/>
      <c r="BZ19" s="16"/>
      <c r="CA19" s="16"/>
      <c r="CB19" s="16"/>
      <c r="CC19" s="16"/>
    </row>
    <row r="20" spans="2:81" s="14" customFormat="1" ht="12.6" customHeight="1">
      <c r="B20" s="17"/>
      <c r="C20" s="356">
        <v>1</v>
      </c>
      <c r="D20" s="928" t="s">
        <v>350</v>
      </c>
      <c r="E20" s="928"/>
      <c r="F20" s="928"/>
      <c r="G20" s="928"/>
      <c r="H20" s="928"/>
      <c r="I20" s="928"/>
      <c r="J20" s="928"/>
      <c r="K20" s="928"/>
      <c r="L20" s="928" t="s">
        <v>351</v>
      </c>
      <c r="M20" s="928"/>
      <c r="N20" s="928"/>
      <c r="O20" s="928"/>
      <c r="P20" s="928"/>
      <c r="Q20" s="928"/>
      <c r="R20" s="928"/>
      <c r="S20" s="928"/>
      <c r="T20" s="928" t="s">
        <v>352</v>
      </c>
      <c r="U20" s="928"/>
      <c r="V20" s="928"/>
      <c r="W20" s="928"/>
      <c r="X20" s="928"/>
      <c r="Y20" s="928"/>
      <c r="Z20" s="928"/>
      <c r="AA20" s="928"/>
      <c r="AB20" s="912"/>
      <c r="AC20" s="921"/>
      <c r="AD20" s="928" t="s">
        <v>353</v>
      </c>
      <c r="AE20" s="928"/>
      <c r="AF20" s="928"/>
      <c r="AG20" s="928"/>
      <c r="AH20" s="928"/>
      <c r="AI20" s="928"/>
      <c r="AJ20" s="928"/>
      <c r="AK20" s="928"/>
      <c r="AL20" s="928"/>
      <c r="AM20" s="928"/>
      <c r="AN20" s="928"/>
      <c r="AO20" s="928"/>
      <c r="AP20" s="928"/>
      <c r="AQ20" s="928"/>
      <c r="AR20" s="928"/>
      <c r="AS20" s="928"/>
      <c r="AT20" s="928"/>
      <c r="AU20" s="928"/>
      <c r="AV20" s="928"/>
      <c r="AW20" s="928"/>
      <c r="AX20" s="928"/>
      <c r="AY20" s="928"/>
      <c r="AZ20" s="928"/>
      <c r="BA20" s="928"/>
      <c r="BB20" s="928"/>
      <c r="BC20" s="928"/>
      <c r="BD20" s="928"/>
      <c r="BE20" s="928"/>
      <c r="BF20" s="928"/>
      <c r="BG20" s="928"/>
      <c r="BH20" s="928"/>
      <c r="BI20" s="928"/>
      <c r="BJ20" s="928"/>
      <c r="BK20" s="928"/>
      <c r="BL20" s="928"/>
      <c r="BM20" s="928"/>
      <c r="BN20" s="16"/>
      <c r="BO20" s="16"/>
      <c r="BP20" s="16"/>
      <c r="BQ20" s="16"/>
      <c r="BR20" s="16"/>
      <c r="BS20" s="16"/>
      <c r="BT20" s="16"/>
      <c r="BU20" s="16"/>
      <c r="BV20" s="16"/>
      <c r="BW20" s="16"/>
      <c r="BX20" s="16"/>
      <c r="BY20" s="16"/>
      <c r="BZ20" s="16"/>
      <c r="CA20" s="16"/>
      <c r="CB20" s="16"/>
      <c r="CC20" s="16"/>
    </row>
    <row r="21" spans="2:81" s="14" customFormat="1" ht="12.6" customHeight="1">
      <c r="B21" s="17"/>
      <c r="C21" s="356">
        <v>2</v>
      </c>
      <c r="D21" s="928" t="s">
        <v>354</v>
      </c>
      <c r="E21" s="928"/>
      <c r="F21" s="928"/>
      <c r="G21" s="928"/>
      <c r="H21" s="928"/>
      <c r="I21" s="928"/>
      <c r="J21" s="928"/>
      <c r="K21" s="928"/>
      <c r="L21" s="928" t="s">
        <v>355</v>
      </c>
      <c r="M21" s="928"/>
      <c r="N21" s="928"/>
      <c r="O21" s="928"/>
      <c r="P21" s="928"/>
      <c r="Q21" s="928"/>
      <c r="R21" s="928"/>
      <c r="S21" s="928"/>
      <c r="T21" s="928" t="s">
        <v>125</v>
      </c>
      <c r="U21" s="928"/>
      <c r="V21" s="928"/>
      <c r="W21" s="928"/>
      <c r="X21" s="928"/>
      <c r="Y21" s="928"/>
      <c r="Z21" s="928"/>
      <c r="AA21" s="928"/>
      <c r="AB21" s="912"/>
      <c r="AC21" s="921"/>
      <c r="AD21" s="928" t="s">
        <v>357</v>
      </c>
      <c r="AE21" s="928"/>
      <c r="AF21" s="928"/>
      <c r="AG21" s="928"/>
      <c r="AH21" s="928"/>
      <c r="AI21" s="928"/>
      <c r="AJ21" s="928"/>
      <c r="AK21" s="928"/>
      <c r="AL21" s="928"/>
      <c r="AM21" s="928"/>
      <c r="AN21" s="928"/>
      <c r="AO21" s="928"/>
      <c r="AP21" s="928"/>
      <c r="AQ21" s="928"/>
      <c r="AR21" s="928"/>
      <c r="AS21" s="928"/>
      <c r="AT21" s="928"/>
      <c r="AU21" s="928"/>
      <c r="AV21" s="928"/>
      <c r="AW21" s="928"/>
      <c r="AX21" s="928"/>
      <c r="AY21" s="928"/>
      <c r="AZ21" s="928"/>
      <c r="BA21" s="928"/>
      <c r="BB21" s="928"/>
      <c r="BC21" s="928"/>
      <c r="BD21" s="928"/>
      <c r="BE21" s="928"/>
      <c r="BF21" s="928"/>
      <c r="BG21" s="928"/>
      <c r="BH21" s="928"/>
      <c r="BI21" s="928"/>
      <c r="BJ21" s="928"/>
      <c r="BK21" s="928"/>
      <c r="BL21" s="928"/>
      <c r="BM21" s="928"/>
      <c r="BN21" s="16"/>
      <c r="BO21" s="16"/>
      <c r="BP21" s="16"/>
      <c r="BQ21" s="16"/>
      <c r="BR21" s="16"/>
      <c r="BS21" s="16"/>
      <c r="BT21" s="16"/>
      <c r="BU21" s="16"/>
      <c r="BV21" s="16"/>
      <c r="BW21" s="16"/>
      <c r="BX21" s="16"/>
      <c r="BY21" s="16"/>
      <c r="BZ21" s="16"/>
      <c r="CA21" s="16"/>
      <c r="CB21" s="16"/>
      <c r="CC21" s="16"/>
    </row>
    <row r="22" spans="2:81" s="14" customFormat="1" ht="12.6" customHeight="1">
      <c r="B22" s="17"/>
      <c r="C22" s="356">
        <v>3</v>
      </c>
      <c r="D22" s="928" t="s">
        <v>358</v>
      </c>
      <c r="E22" s="928"/>
      <c r="F22" s="928"/>
      <c r="G22" s="928"/>
      <c r="H22" s="928"/>
      <c r="I22" s="928"/>
      <c r="J22" s="928"/>
      <c r="K22" s="928"/>
      <c r="L22" s="928" t="s">
        <v>359</v>
      </c>
      <c r="M22" s="928"/>
      <c r="N22" s="928"/>
      <c r="O22" s="928"/>
      <c r="P22" s="928"/>
      <c r="Q22" s="928"/>
      <c r="R22" s="928"/>
      <c r="S22" s="928"/>
      <c r="T22" s="928" t="s">
        <v>360</v>
      </c>
      <c r="U22" s="928"/>
      <c r="V22" s="928"/>
      <c r="W22" s="928"/>
      <c r="X22" s="928"/>
      <c r="Y22" s="928"/>
      <c r="Z22" s="928"/>
      <c r="AA22" s="928"/>
      <c r="AB22" s="912"/>
      <c r="AC22" s="921"/>
      <c r="AD22" s="928" t="s">
        <v>361</v>
      </c>
      <c r="AE22" s="928"/>
      <c r="AF22" s="928"/>
      <c r="AG22" s="928"/>
      <c r="AH22" s="928"/>
      <c r="AI22" s="928"/>
      <c r="AJ22" s="928"/>
      <c r="AK22" s="928"/>
      <c r="AL22" s="928"/>
      <c r="AM22" s="928"/>
      <c r="AN22" s="928"/>
      <c r="AO22" s="928"/>
      <c r="AP22" s="928"/>
      <c r="AQ22" s="928"/>
      <c r="AR22" s="928"/>
      <c r="AS22" s="928"/>
      <c r="AT22" s="928"/>
      <c r="AU22" s="928"/>
      <c r="AV22" s="928"/>
      <c r="AW22" s="928"/>
      <c r="AX22" s="928"/>
      <c r="AY22" s="928"/>
      <c r="AZ22" s="928"/>
      <c r="BA22" s="928"/>
      <c r="BB22" s="928"/>
      <c r="BC22" s="928"/>
      <c r="BD22" s="928"/>
      <c r="BE22" s="928"/>
      <c r="BF22" s="928"/>
      <c r="BG22" s="928"/>
      <c r="BH22" s="928"/>
      <c r="BI22" s="928"/>
      <c r="BJ22" s="928"/>
      <c r="BK22" s="928"/>
      <c r="BL22" s="928"/>
      <c r="BM22" s="928"/>
      <c r="BN22" s="16"/>
      <c r="BO22" s="16"/>
      <c r="BP22" s="16"/>
      <c r="BQ22" s="16"/>
      <c r="BR22" s="16"/>
      <c r="BS22" s="16"/>
      <c r="BT22" s="16"/>
      <c r="BU22" s="16"/>
      <c r="BV22" s="16"/>
      <c r="BW22" s="16"/>
      <c r="BX22" s="16"/>
      <c r="BY22" s="16"/>
      <c r="BZ22" s="16"/>
      <c r="CA22" s="16"/>
      <c r="CB22" s="16"/>
      <c r="CC22" s="16"/>
    </row>
    <row r="23" spans="2:81" s="14" customFormat="1" ht="12.6" customHeight="1">
      <c r="B23" s="17"/>
      <c r="C23" s="356">
        <v>4</v>
      </c>
      <c r="D23" s="928" t="s">
        <v>198</v>
      </c>
      <c r="E23" s="928" t="s">
        <v>112</v>
      </c>
      <c r="F23" s="928" t="s">
        <v>112</v>
      </c>
      <c r="G23" s="928" t="s">
        <v>112</v>
      </c>
      <c r="H23" s="928" t="s">
        <v>112</v>
      </c>
      <c r="I23" s="928" t="s">
        <v>112</v>
      </c>
      <c r="J23" s="928" t="s">
        <v>112</v>
      </c>
      <c r="K23" s="928" t="s">
        <v>112</v>
      </c>
      <c r="L23" s="928" t="s">
        <v>1578</v>
      </c>
      <c r="M23" s="928" t="s">
        <v>113</v>
      </c>
      <c r="N23" s="928" t="s">
        <v>113</v>
      </c>
      <c r="O23" s="928" t="s">
        <v>113</v>
      </c>
      <c r="P23" s="928" t="s">
        <v>113</v>
      </c>
      <c r="Q23" s="928" t="s">
        <v>113</v>
      </c>
      <c r="R23" s="928" t="s">
        <v>113</v>
      </c>
      <c r="S23" s="928" t="s">
        <v>113</v>
      </c>
      <c r="T23" s="928" t="s">
        <v>112</v>
      </c>
      <c r="U23" s="928" t="s">
        <v>112</v>
      </c>
      <c r="V23" s="928" t="s">
        <v>112</v>
      </c>
      <c r="W23" s="928" t="s">
        <v>112</v>
      </c>
      <c r="X23" s="928" t="s">
        <v>112</v>
      </c>
      <c r="Y23" s="928" t="s">
        <v>112</v>
      </c>
      <c r="Z23" s="928" t="s">
        <v>112</v>
      </c>
      <c r="AA23" s="928" t="s">
        <v>112</v>
      </c>
      <c r="AB23" s="912"/>
      <c r="AC23" s="921"/>
      <c r="AD23" s="928" t="s">
        <v>194</v>
      </c>
      <c r="AE23" s="928"/>
      <c r="AF23" s="928"/>
      <c r="AG23" s="928"/>
      <c r="AH23" s="928"/>
      <c r="AI23" s="928"/>
      <c r="AJ23" s="928"/>
      <c r="AK23" s="928"/>
      <c r="AL23" s="928"/>
      <c r="AM23" s="928"/>
      <c r="AN23" s="928"/>
      <c r="AO23" s="928"/>
      <c r="AP23" s="928"/>
      <c r="AQ23" s="928"/>
      <c r="AR23" s="928"/>
      <c r="AS23" s="928"/>
      <c r="AT23" s="928"/>
      <c r="AU23" s="928"/>
      <c r="AV23" s="930"/>
      <c r="AW23" s="930"/>
      <c r="AX23" s="930"/>
      <c r="AY23" s="930"/>
      <c r="AZ23" s="930"/>
      <c r="BA23" s="930"/>
      <c r="BB23" s="930"/>
      <c r="BC23" s="930"/>
      <c r="BD23" s="930"/>
      <c r="BE23" s="930"/>
      <c r="BF23" s="930"/>
      <c r="BG23" s="930"/>
      <c r="BH23" s="930"/>
      <c r="BI23" s="930"/>
      <c r="BJ23" s="930"/>
      <c r="BK23" s="930"/>
      <c r="BL23" s="930"/>
      <c r="BM23" s="930"/>
      <c r="BN23" s="16"/>
      <c r="BO23" s="16"/>
      <c r="BP23" s="16"/>
      <c r="BQ23" s="16"/>
      <c r="BR23" s="16"/>
      <c r="BS23" s="16"/>
      <c r="BT23" s="16"/>
      <c r="BU23" s="16"/>
      <c r="BV23" s="16"/>
      <c r="BW23" s="16"/>
      <c r="BX23" s="16"/>
      <c r="BY23" s="16"/>
      <c r="BZ23" s="16"/>
      <c r="CA23" s="16"/>
      <c r="CB23" s="16"/>
      <c r="CC23" s="16"/>
    </row>
    <row r="24" spans="2:81" s="15" customFormat="1" ht="12.6" customHeight="1">
      <c r="B24" s="7"/>
      <c r="C24" s="356">
        <v>5</v>
      </c>
      <c r="D24" s="928" t="s">
        <v>197</v>
      </c>
      <c r="E24" s="928"/>
      <c r="F24" s="928"/>
      <c r="G24" s="928"/>
      <c r="H24" s="928"/>
      <c r="I24" s="928"/>
      <c r="J24" s="928"/>
      <c r="K24" s="928"/>
      <c r="L24" s="928" t="s">
        <v>195</v>
      </c>
      <c r="M24" s="928"/>
      <c r="N24" s="928"/>
      <c r="O24" s="928"/>
      <c r="P24" s="928"/>
      <c r="Q24" s="928"/>
      <c r="R24" s="928"/>
      <c r="S24" s="928"/>
      <c r="T24" s="928" t="s">
        <v>190</v>
      </c>
      <c r="U24" s="928"/>
      <c r="V24" s="928"/>
      <c r="W24" s="928"/>
      <c r="X24" s="928"/>
      <c r="Y24" s="928"/>
      <c r="Z24" s="928"/>
      <c r="AA24" s="928"/>
      <c r="AB24" s="912"/>
      <c r="AC24" s="921"/>
      <c r="AD24" s="928" t="s">
        <v>1254</v>
      </c>
      <c r="AE24" s="928"/>
      <c r="AF24" s="928"/>
      <c r="AG24" s="928"/>
      <c r="AH24" s="928"/>
      <c r="AI24" s="928"/>
      <c r="AJ24" s="928"/>
      <c r="AK24" s="928"/>
      <c r="AL24" s="928"/>
      <c r="AM24" s="928"/>
      <c r="AN24" s="928"/>
      <c r="AO24" s="928"/>
      <c r="AP24" s="928"/>
      <c r="AQ24" s="928"/>
      <c r="AR24" s="928"/>
      <c r="AS24" s="928"/>
      <c r="AT24" s="928"/>
      <c r="AU24" s="928"/>
      <c r="AV24" s="928"/>
      <c r="AW24" s="928"/>
      <c r="AX24" s="928"/>
      <c r="AY24" s="928"/>
      <c r="AZ24" s="928"/>
      <c r="BA24" s="928"/>
      <c r="BB24" s="928"/>
      <c r="BC24" s="928"/>
      <c r="BD24" s="928"/>
      <c r="BE24" s="928"/>
      <c r="BF24" s="928"/>
      <c r="BG24" s="928"/>
      <c r="BH24" s="928"/>
      <c r="BI24" s="928"/>
      <c r="BJ24" s="928"/>
      <c r="BK24" s="928"/>
      <c r="BL24" s="928"/>
      <c r="BM24" s="928"/>
      <c r="BN24" s="16"/>
      <c r="BO24" s="16"/>
      <c r="BP24" s="16"/>
      <c r="BQ24" s="16"/>
      <c r="BR24" s="16"/>
      <c r="BS24" s="16"/>
      <c r="BT24" s="16"/>
      <c r="BU24" s="16"/>
      <c r="BV24" s="16"/>
      <c r="BW24" s="16"/>
      <c r="BX24" s="16"/>
      <c r="BY24" s="16"/>
      <c r="BZ24" s="16"/>
      <c r="CA24" s="16"/>
      <c r="CB24" s="16"/>
      <c r="CC24" s="16"/>
    </row>
    <row r="25" spans="2:81" s="15" customFormat="1" ht="12.6" customHeight="1">
      <c r="B25" s="7"/>
      <c r="C25" s="356">
        <v>6</v>
      </c>
      <c r="D25" s="928" t="s">
        <v>2355</v>
      </c>
      <c r="E25" s="928"/>
      <c r="F25" s="928"/>
      <c r="G25" s="928"/>
      <c r="H25" s="928"/>
      <c r="I25" s="928"/>
      <c r="J25" s="928"/>
      <c r="K25" s="928"/>
      <c r="L25" s="928" t="s">
        <v>2212</v>
      </c>
      <c r="M25" s="928"/>
      <c r="N25" s="928"/>
      <c r="O25" s="928"/>
      <c r="P25" s="928"/>
      <c r="Q25" s="928"/>
      <c r="R25" s="928"/>
      <c r="S25" s="928"/>
      <c r="T25" s="928" t="s">
        <v>1392</v>
      </c>
      <c r="U25" s="928"/>
      <c r="V25" s="928"/>
      <c r="W25" s="928"/>
      <c r="X25" s="928"/>
      <c r="Y25" s="928"/>
      <c r="Z25" s="928"/>
      <c r="AA25" s="928"/>
      <c r="AB25" s="912"/>
      <c r="AC25" s="921"/>
      <c r="AD25" s="928" t="s">
        <v>2212</v>
      </c>
      <c r="AE25" s="928"/>
      <c r="AF25" s="928"/>
      <c r="AG25" s="928"/>
      <c r="AH25" s="928"/>
      <c r="AI25" s="928"/>
      <c r="AJ25" s="928"/>
      <c r="AK25" s="928"/>
      <c r="AL25" s="928"/>
      <c r="AM25" s="928"/>
      <c r="AN25" s="928"/>
      <c r="AO25" s="928"/>
      <c r="AP25" s="928"/>
      <c r="AQ25" s="928"/>
      <c r="AR25" s="928"/>
      <c r="AS25" s="928"/>
      <c r="AT25" s="928"/>
      <c r="AU25" s="928"/>
      <c r="AV25" s="928"/>
      <c r="AW25" s="928"/>
      <c r="AX25" s="928"/>
      <c r="AY25" s="928"/>
      <c r="AZ25" s="928"/>
      <c r="BA25" s="928"/>
      <c r="BB25" s="928"/>
      <c r="BC25" s="928"/>
      <c r="BD25" s="928"/>
      <c r="BE25" s="928"/>
      <c r="BF25" s="928"/>
      <c r="BG25" s="928"/>
      <c r="BH25" s="928"/>
      <c r="BI25" s="928"/>
      <c r="BJ25" s="928"/>
      <c r="BK25" s="928"/>
      <c r="BL25" s="928"/>
      <c r="BM25" s="928"/>
      <c r="BN25" s="16"/>
      <c r="BO25" s="16"/>
      <c r="BP25" s="16"/>
      <c r="BQ25" s="16"/>
      <c r="BR25" s="16"/>
      <c r="BS25" s="16"/>
      <c r="BT25" s="16"/>
      <c r="BU25" s="16"/>
      <c r="BV25" s="16"/>
      <c r="BW25" s="16"/>
      <c r="BX25" s="16"/>
      <c r="BY25" s="16"/>
      <c r="BZ25" s="16"/>
      <c r="CA25" s="16"/>
      <c r="CB25" s="16"/>
      <c r="CC25" s="16"/>
    </row>
    <row r="26" spans="2:81" s="15" customFormat="1" ht="12.6" customHeight="1">
      <c r="B26" s="7"/>
      <c r="C26" s="356">
        <v>7</v>
      </c>
      <c r="D26" s="928" t="s">
        <v>2349</v>
      </c>
      <c r="E26" s="928"/>
      <c r="F26" s="928"/>
      <c r="G26" s="928"/>
      <c r="H26" s="928"/>
      <c r="I26" s="928"/>
      <c r="J26" s="928"/>
      <c r="K26" s="928"/>
      <c r="L26" s="928" t="s">
        <v>2350</v>
      </c>
      <c r="M26" s="928"/>
      <c r="N26" s="928"/>
      <c r="O26" s="928"/>
      <c r="P26" s="928"/>
      <c r="Q26" s="928"/>
      <c r="R26" s="928"/>
      <c r="S26" s="928"/>
      <c r="T26" s="928" t="s">
        <v>1250</v>
      </c>
      <c r="U26" s="928"/>
      <c r="V26" s="928"/>
      <c r="W26" s="928"/>
      <c r="X26" s="928"/>
      <c r="Y26" s="928"/>
      <c r="Z26" s="928"/>
      <c r="AA26" s="928"/>
      <c r="AB26" s="912" t="s">
        <v>2351</v>
      </c>
      <c r="AC26" s="921"/>
      <c r="AD26" s="928" t="s">
        <v>2350</v>
      </c>
      <c r="AE26" s="928"/>
      <c r="AF26" s="928"/>
      <c r="AG26" s="928"/>
      <c r="AH26" s="928"/>
      <c r="AI26" s="928"/>
      <c r="AJ26" s="928"/>
      <c r="AK26" s="928"/>
      <c r="AL26" s="928"/>
      <c r="AM26" s="928"/>
      <c r="AN26" s="928"/>
      <c r="AO26" s="928"/>
      <c r="AP26" s="928"/>
      <c r="AQ26" s="928"/>
      <c r="AR26" s="928"/>
      <c r="AS26" s="928"/>
      <c r="AT26" s="928"/>
      <c r="AU26" s="928"/>
      <c r="AV26" s="928"/>
      <c r="AW26" s="928"/>
      <c r="AX26" s="928"/>
      <c r="AY26" s="928"/>
      <c r="AZ26" s="928"/>
      <c r="BA26" s="928"/>
      <c r="BB26" s="928"/>
      <c r="BC26" s="928"/>
      <c r="BD26" s="928"/>
      <c r="BE26" s="928"/>
      <c r="BF26" s="928"/>
      <c r="BG26" s="928"/>
      <c r="BH26" s="928"/>
      <c r="BI26" s="928"/>
      <c r="BJ26" s="928"/>
      <c r="BK26" s="928"/>
      <c r="BL26" s="928"/>
      <c r="BM26" s="928"/>
      <c r="BN26" s="16"/>
      <c r="BO26" s="16"/>
      <c r="BP26" s="16"/>
      <c r="BQ26" s="16"/>
      <c r="BR26" s="16"/>
      <c r="BS26" s="16"/>
      <c r="BT26" s="16"/>
      <c r="BU26" s="16"/>
      <c r="BV26" s="16"/>
      <c r="BW26" s="16"/>
      <c r="BX26" s="16"/>
      <c r="BY26" s="16"/>
      <c r="BZ26" s="16"/>
      <c r="CA26" s="16"/>
      <c r="CB26" s="16"/>
      <c r="CC26" s="16"/>
    </row>
    <row r="29" spans="2:81" ht="16.5" customHeight="1">
      <c r="B29" s="65" t="s">
        <v>91</v>
      </c>
    </row>
    <row r="31" spans="2:81" s="31" customFormat="1" ht="15" customHeight="1">
      <c r="B31" s="17"/>
      <c r="C31" s="355" t="s">
        <v>92</v>
      </c>
      <c r="D31" s="922" t="s">
        <v>87</v>
      </c>
      <c r="E31" s="923"/>
      <c r="F31" s="923"/>
      <c r="G31" s="923"/>
      <c r="H31" s="923"/>
      <c r="I31" s="923"/>
      <c r="J31" s="923"/>
      <c r="K31" s="924"/>
      <c r="L31" s="925" t="s">
        <v>88</v>
      </c>
      <c r="M31" s="926"/>
      <c r="N31" s="926"/>
      <c r="O31" s="926"/>
      <c r="P31" s="926"/>
      <c r="Q31" s="926"/>
      <c r="R31" s="926"/>
      <c r="S31" s="927"/>
      <c r="T31" s="922" t="s">
        <v>95</v>
      </c>
      <c r="U31" s="923"/>
      <c r="V31" s="923"/>
      <c r="W31" s="923"/>
      <c r="X31" s="923"/>
      <c r="Y31" s="923"/>
      <c r="Z31" s="923"/>
      <c r="AA31" s="924"/>
      <c r="AB31" s="925" t="s">
        <v>107</v>
      </c>
      <c r="AC31" s="926"/>
      <c r="AD31" s="925" t="s">
        <v>96</v>
      </c>
      <c r="AE31" s="926"/>
      <c r="AF31" s="926"/>
      <c r="AG31" s="926"/>
      <c r="AH31" s="926"/>
      <c r="AI31" s="926"/>
      <c r="AJ31" s="926"/>
      <c r="AK31" s="926"/>
      <c r="AL31" s="926"/>
      <c r="AM31" s="926"/>
      <c r="AN31" s="926"/>
      <c r="AO31" s="926"/>
      <c r="AP31" s="926"/>
      <c r="AQ31" s="926"/>
      <c r="AR31" s="926"/>
      <c r="AS31" s="926"/>
      <c r="AT31" s="926"/>
      <c r="AU31" s="927"/>
      <c r="AV31" s="925" t="s">
        <v>30</v>
      </c>
      <c r="AW31" s="926"/>
      <c r="AX31" s="926"/>
      <c r="AY31" s="926"/>
      <c r="AZ31" s="926"/>
      <c r="BA31" s="926"/>
      <c r="BB31" s="926"/>
      <c r="BC31" s="926"/>
      <c r="BD31" s="926"/>
      <c r="BE31" s="926"/>
      <c r="BF31" s="926"/>
      <c r="BG31" s="926"/>
      <c r="BH31" s="926"/>
      <c r="BI31" s="926"/>
      <c r="BJ31" s="926"/>
      <c r="BK31" s="926"/>
      <c r="BL31" s="926"/>
      <c r="BM31" s="927"/>
      <c r="BN31" s="16"/>
      <c r="BO31" s="16"/>
      <c r="BP31" s="16"/>
      <c r="BQ31" s="16"/>
      <c r="BR31" s="16"/>
      <c r="BS31" s="16"/>
      <c r="BT31" s="16"/>
      <c r="BU31" s="16"/>
      <c r="BV31" s="16"/>
      <c r="BW31" s="16"/>
      <c r="BX31" s="16"/>
      <c r="BY31" s="16"/>
      <c r="BZ31" s="16"/>
      <c r="CA31" s="16"/>
      <c r="CB31" s="16"/>
      <c r="CC31" s="16"/>
    </row>
    <row r="32" spans="2:81" s="14" customFormat="1" ht="12.6" customHeight="1">
      <c r="B32" s="17"/>
      <c r="C32" s="356">
        <v>1</v>
      </c>
      <c r="D32" s="928" t="s">
        <v>1391</v>
      </c>
      <c r="E32" s="928"/>
      <c r="F32" s="928"/>
      <c r="G32" s="928"/>
      <c r="H32" s="928"/>
      <c r="I32" s="928"/>
      <c r="J32" s="928"/>
      <c r="K32" s="928"/>
      <c r="L32" s="928" t="s">
        <v>1400</v>
      </c>
      <c r="M32" s="928"/>
      <c r="N32" s="928"/>
      <c r="O32" s="928"/>
      <c r="P32" s="928"/>
      <c r="Q32" s="928"/>
      <c r="R32" s="928"/>
      <c r="S32" s="928"/>
      <c r="T32" s="928" t="s">
        <v>1389</v>
      </c>
      <c r="U32" s="928"/>
      <c r="V32" s="928"/>
      <c r="W32" s="928"/>
      <c r="X32" s="928"/>
      <c r="Y32" s="928"/>
      <c r="Z32" s="928"/>
      <c r="AA32" s="928"/>
      <c r="AB32" s="912"/>
      <c r="AC32" s="921"/>
      <c r="AD32" s="928" t="s">
        <v>1390</v>
      </c>
      <c r="AE32" s="928"/>
      <c r="AF32" s="928"/>
      <c r="AG32" s="928"/>
      <c r="AH32" s="928"/>
      <c r="AI32" s="928"/>
      <c r="AJ32" s="928"/>
      <c r="AK32" s="928"/>
      <c r="AL32" s="928"/>
      <c r="AM32" s="928"/>
      <c r="AN32" s="928"/>
      <c r="AO32" s="928"/>
      <c r="AP32" s="928"/>
      <c r="AQ32" s="928"/>
      <c r="AR32" s="928"/>
      <c r="AS32" s="928"/>
      <c r="AT32" s="928"/>
      <c r="AU32" s="928"/>
      <c r="AV32" s="930"/>
      <c r="AW32" s="930"/>
      <c r="AX32" s="930"/>
      <c r="AY32" s="930"/>
      <c r="AZ32" s="930"/>
      <c r="BA32" s="930"/>
      <c r="BB32" s="930"/>
      <c r="BC32" s="930"/>
      <c r="BD32" s="930"/>
      <c r="BE32" s="930"/>
      <c r="BF32" s="930"/>
      <c r="BG32" s="930"/>
      <c r="BH32" s="930"/>
      <c r="BI32" s="930"/>
      <c r="BJ32" s="930"/>
      <c r="BK32" s="930"/>
      <c r="BL32" s="930"/>
      <c r="BM32" s="930"/>
      <c r="BN32" s="16"/>
      <c r="BO32" s="16"/>
      <c r="BP32" s="16"/>
      <c r="BQ32" s="16"/>
      <c r="BR32" s="16"/>
      <c r="BS32" s="16"/>
      <c r="BT32" s="16"/>
      <c r="BU32" s="16"/>
      <c r="BV32" s="16"/>
      <c r="BW32" s="16"/>
      <c r="BX32" s="16"/>
      <c r="BY32" s="16"/>
      <c r="BZ32" s="16"/>
      <c r="CA32" s="16"/>
      <c r="CB32" s="16"/>
      <c r="CC32" s="16"/>
    </row>
    <row r="35" spans="2:81" ht="16.5" customHeight="1">
      <c r="B35" s="65" t="s">
        <v>106</v>
      </c>
    </row>
    <row r="37" spans="2:81" ht="16.5" customHeight="1">
      <c r="C37" s="355" t="s">
        <v>92</v>
      </c>
      <c r="D37" s="922" t="s">
        <v>87</v>
      </c>
      <c r="E37" s="923"/>
      <c r="F37" s="923"/>
      <c r="G37" s="923"/>
      <c r="H37" s="923"/>
      <c r="I37" s="923"/>
      <c r="J37" s="923"/>
      <c r="K37" s="924"/>
      <c r="L37" s="925" t="s">
        <v>88</v>
      </c>
      <c r="M37" s="926"/>
      <c r="N37" s="926"/>
      <c r="O37" s="926"/>
      <c r="P37" s="926"/>
      <c r="Q37" s="926"/>
      <c r="R37" s="926"/>
      <c r="S37" s="927"/>
      <c r="T37" s="925" t="s">
        <v>105</v>
      </c>
      <c r="U37" s="926"/>
      <c r="V37" s="926"/>
      <c r="W37" s="926"/>
      <c r="X37" s="926"/>
      <c r="Y37" s="926"/>
      <c r="Z37" s="926"/>
      <c r="AA37" s="926"/>
      <c r="AB37" s="926"/>
      <c r="AC37" s="926"/>
      <c r="AD37" s="926"/>
      <c r="AE37" s="926"/>
      <c r="AF37" s="926"/>
      <c r="AG37" s="926"/>
      <c r="AH37" s="926"/>
      <c r="AI37" s="926"/>
      <c r="AJ37" s="926"/>
      <c r="AK37" s="926"/>
      <c r="AL37" s="926"/>
      <c r="AM37" s="926"/>
      <c r="AN37" s="926"/>
      <c r="AO37" s="926"/>
      <c r="AP37" s="926"/>
      <c r="AQ37" s="926"/>
      <c r="AR37" s="926"/>
      <c r="AS37" s="927"/>
      <c r="AT37" s="925" t="s">
        <v>30</v>
      </c>
      <c r="AU37" s="926"/>
      <c r="AV37" s="926"/>
      <c r="AW37" s="926"/>
      <c r="AX37" s="926"/>
      <c r="AY37" s="926"/>
      <c r="AZ37" s="926"/>
      <c r="BA37" s="926"/>
      <c r="BB37" s="926"/>
      <c r="BC37" s="926"/>
      <c r="BD37" s="926"/>
      <c r="BE37" s="926"/>
      <c r="BF37" s="926"/>
      <c r="BG37" s="926"/>
      <c r="BH37" s="926"/>
      <c r="BI37" s="926"/>
      <c r="BJ37" s="926"/>
      <c r="BK37" s="927"/>
    </row>
    <row r="38" spans="2:81" ht="12">
      <c r="C38" s="356">
        <v>1</v>
      </c>
      <c r="D38" s="928" t="s">
        <v>1377</v>
      </c>
      <c r="E38" s="928"/>
      <c r="F38" s="928"/>
      <c r="G38" s="928"/>
      <c r="H38" s="928"/>
      <c r="I38" s="928"/>
      <c r="J38" s="928"/>
      <c r="K38" s="928"/>
      <c r="L38" s="928" t="s">
        <v>2383</v>
      </c>
      <c r="M38" s="928"/>
      <c r="N38" s="928"/>
      <c r="O38" s="928"/>
      <c r="P38" s="928"/>
      <c r="Q38" s="928"/>
      <c r="R38" s="928"/>
      <c r="S38" s="928"/>
      <c r="T38" s="897"/>
      <c r="U38" s="898"/>
      <c r="V38" s="898"/>
      <c r="W38" s="898"/>
      <c r="X38" s="898"/>
      <c r="Y38" s="898"/>
      <c r="Z38" s="898"/>
      <c r="AA38" s="898"/>
      <c r="AB38" s="898"/>
      <c r="AC38" s="898"/>
      <c r="AD38" s="898"/>
      <c r="AE38" s="898"/>
      <c r="AF38" s="898"/>
      <c r="AG38" s="898"/>
      <c r="AH38" s="898"/>
      <c r="AI38" s="898"/>
      <c r="AJ38" s="898"/>
      <c r="AK38" s="898"/>
      <c r="AL38" s="898"/>
      <c r="AM38" s="898"/>
      <c r="AN38" s="898"/>
      <c r="AO38" s="898"/>
      <c r="AP38" s="898"/>
      <c r="AQ38" s="898"/>
      <c r="AR38" s="898"/>
      <c r="AS38" s="899"/>
      <c r="AT38" s="928"/>
      <c r="AU38" s="928"/>
      <c r="AV38" s="928"/>
      <c r="AW38" s="928"/>
      <c r="AX38" s="928"/>
      <c r="AY38" s="928"/>
      <c r="AZ38" s="928"/>
      <c r="BA38" s="928"/>
      <c r="BB38" s="928"/>
      <c r="BC38" s="928"/>
      <c r="BD38" s="928"/>
      <c r="BE38" s="928"/>
      <c r="BF38" s="928"/>
      <c r="BG38" s="928"/>
      <c r="BH38" s="928"/>
      <c r="BI38" s="928"/>
      <c r="BJ38" s="928"/>
      <c r="BK38" s="928"/>
    </row>
    <row r="41" spans="2:81" ht="16.5" customHeight="1">
      <c r="B41" s="65" t="s">
        <v>97</v>
      </c>
    </row>
    <row r="43" spans="2:81" ht="16.5" customHeight="1">
      <c r="C43" s="355" t="s">
        <v>92</v>
      </c>
      <c r="D43" s="903" t="s">
        <v>101</v>
      </c>
      <c r="E43" s="903"/>
      <c r="F43" s="903"/>
      <c r="G43" s="903"/>
      <c r="H43" s="903"/>
      <c r="I43" s="903"/>
      <c r="J43" s="903"/>
      <c r="K43" s="903"/>
      <c r="L43" s="903"/>
      <c r="M43" s="903"/>
      <c r="N43" s="903"/>
      <c r="O43" s="904" t="s">
        <v>98</v>
      </c>
      <c r="P43" s="904"/>
      <c r="Q43" s="904"/>
      <c r="R43" s="904"/>
      <c r="S43" s="904"/>
      <c r="T43" s="904"/>
      <c r="U43" s="904"/>
      <c r="V43" s="904"/>
      <c r="W43" s="904"/>
      <c r="X43" s="904"/>
      <c r="Y43" s="904"/>
      <c r="Z43" s="904"/>
      <c r="AA43" s="904"/>
      <c r="AB43" s="904" t="s">
        <v>99</v>
      </c>
      <c r="AC43" s="904"/>
      <c r="AD43" s="904"/>
      <c r="AE43" s="904"/>
      <c r="AF43" s="904"/>
      <c r="AG43" s="904" t="s">
        <v>100</v>
      </c>
      <c r="AH43" s="904"/>
      <c r="AI43" s="904"/>
      <c r="AJ43" s="904"/>
      <c r="AK43" s="904"/>
      <c r="AL43" s="904"/>
      <c r="AM43" s="904"/>
      <c r="AN43" s="904"/>
      <c r="AO43" s="904"/>
      <c r="AP43" s="904"/>
      <c r="AQ43" s="904"/>
      <c r="AR43" s="904"/>
      <c r="AS43" s="904"/>
      <c r="AT43" s="904"/>
      <c r="AU43" s="904"/>
      <c r="AV43" s="904"/>
      <c r="AW43" s="904"/>
      <c r="AX43" s="904"/>
      <c r="AY43" s="904"/>
      <c r="AZ43" s="904"/>
      <c r="BA43" s="904"/>
      <c r="BB43" s="904"/>
      <c r="BC43" s="904"/>
      <c r="BD43" s="904"/>
      <c r="BE43" s="904"/>
      <c r="BF43" s="904"/>
      <c r="BG43" s="904"/>
      <c r="BH43" s="904"/>
      <c r="BI43" s="904"/>
      <c r="BJ43" s="904"/>
      <c r="BK43" s="904"/>
    </row>
    <row r="44" spans="2:81" s="14" customFormat="1" ht="12.6" customHeight="1">
      <c r="B44" s="17"/>
      <c r="C44" s="356"/>
      <c r="D44" s="897"/>
      <c r="E44" s="898"/>
      <c r="F44" s="898"/>
      <c r="G44" s="898"/>
      <c r="H44" s="898"/>
      <c r="I44" s="898"/>
      <c r="J44" s="898"/>
      <c r="K44" s="898"/>
      <c r="L44" s="898"/>
      <c r="M44" s="898"/>
      <c r="N44" s="899"/>
      <c r="O44" s="897"/>
      <c r="P44" s="898"/>
      <c r="Q44" s="898"/>
      <c r="R44" s="898"/>
      <c r="S44" s="898"/>
      <c r="T44" s="898"/>
      <c r="U44" s="898"/>
      <c r="V44" s="898"/>
      <c r="W44" s="898"/>
      <c r="X44" s="898"/>
      <c r="Y44" s="898"/>
      <c r="Z44" s="898"/>
      <c r="AA44" s="899"/>
      <c r="AB44" s="897"/>
      <c r="AC44" s="898"/>
      <c r="AD44" s="898"/>
      <c r="AE44" s="898"/>
      <c r="AF44" s="899"/>
      <c r="AG44" s="897"/>
      <c r="AH44" s="898"/>
      <c r="AI44" s="898"/>
      <c r="AJ44" s="898"/>
      <c r="AK44" s="898"/>
      <c r="AL44" s="898"/>
      <c r="AM44" s="898"/>
      <c r="AN44" s="898"/>
      <c r="AO44" s="898"/>
      <c r="AP44" s="898"/>
      <c r="AQ44" s="898"/>
      <c r="AR44" s="898"/>
      <c r="AS44" s="898"/>
      <c r="AT44" s="898"/>
      <c r="AU44" s="898"/>
      <c r="AV44" s="898"/>
      <c r="AW44" s="898"/>
      <c r="AX44" s="898"/>
      <c r="AY44" s="898"/>
      <c r="AZ44" s="898"/>
      <c r="BA44" s="898"/>
      <c r="BB44" s="898"/>
      <c r="BC44" s="898"/>
      <c r="BD44" s="898"/>
      <c r="BE44" s="898"/>
      <c r="BF44" s="898"/>
      <c r="BG44" s="898"/>
      <c r="BH44" s="898"/>
      <c r="BI44" s="898"/>
      <c r="BJ44" s="898"/>
      <c r="BK44" s="899"/>
      <c r="BL44" s="16"/>
      <c r="BM44" s="16"/>
      <c r="BN44" s="16"/>
      <c r="BO44" s="16"/>
      <c r="BP44" s="16"/>
      <c r="BQ44" s="16"/>
      <c r="BR44" s="16"/>
      <c r="BS44" s="16"/>
      <c r="BT44" s="16"/>
      <c r="BU44" s="16"/>
      <c r="BV44" s="16"/>
      <c r="BW44" s="16"/>
      <c r="BX44" s="16"/>
      <c r="BY44" s="16"/>
      <c r="BZ44" s="16"/>
      <c r="CA44" s="16"/>
      <c r="CB44" s="16"/>
      <c r="CC44" s="16"/>
    </row>
    <row r="47" spans="2:81" s="17" customFormat="1" ht="16.5" customHeight="1">
      <c r="B47" s="65" t="s">
        <v>103</v>
      </c>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6"/>
      <c r="AV47" s="16"/>
      <c r="AW47" s="16"/>
      <c r="AX47" s="16"/>
      <c r="AY47" s="16"/>
      <c r="AZ47" s="16"/>
      <c r="BA47" s="16"/>
      <c r="BB47" s="16"/>
      <c r="BC47" s="16"/>
      <c r="BD47" s="16"/>
      <c r="BE47" s="16"/>
      <c r="BF47" s="16"/>
      <c r="BG47" s="16"/>
      <c r="BH47" s="16"/>
      <c r="BI47" s="16"/>
      <c r="BJ47" s="16"/>
      <c r="BK47" s="16"/>
      <c r="BL47" s="16"/>
      <c r="BM47" s="16"/>
      <c r="BN47" s="16"/>
      <c r="BO47" s="16"/>
      <c r="BP47" s="16"/>
      <c r="BQ47" s="16"/>
      <c r="BR47" s="16"/>
      <c r="BS47" s="16"/>
      <c r="BT47" s="16"/>
      <c r="BU47" s="16"/>
      <c r="BV47" s="16"/>
      <c r="BW47" s="16"/>
      <c r="BX47" s="16"/>
      <c r="BY47" s="16"/>
      <c r="BZ47" s="16"/>
      <c r="CA47" s="16"/>
      <c r="CB47" s="16"/>
      <c r="CC47" s="16"/>
    </row>
    <row r="49" spans="2:81" s="18" customFormat="1" ht="16.5" customHeight="1">
      <c r="B49" s="17"/>
      <c r="C49" s="17" t="s">
        <v>1394</v>
      </c>
      <c r="D49" s="17"/>
      <c r="E49" s="17"/>
      <c r="F49" s="17"/>
      <c r="G49" s="17"/>
      <c r="H49" s="17"/>
      <c r="I49" s="17"/>
      <c r="J49" s="17"/>
      <c r="K49" s="17"/>
      <c r="L49" s="17"/>
      <c r="M49" s="17"/>
      <c r="AU49" s="16"/>
      <c r="AV49" s="16"/>
      <c r="AW49" s="16"/>
      <c r="AX49" s="16"/>
      <c r="AY49" s="16"/>
      <c r="AZ49" s="16"/>
      <c r="BA49" s="16"/>
      <c r="BB49" s="16"/>
      <c r="BC49" s="16"/>
      <c r="BD49" s="16"/>
      <c r="BE49" s="16"/>
      <c r="BF49" s="16"/>
      <c r="BG49" s="16"/>
      <c r="BH49" s="16"/>
      <c r="BI49" s="16"/>
      <c r="BJ49" s="16"/>
      <c r="BK49" s="16"/>
      <c r="BL49" s="16"/>
      <c r="BM49" s="16"/>
      <c r="BN49" s="16"/>
      <c r="BO49" s="16"/>
      <c r="BP49" s="16"/>
      <c r="BQ49" s="16"/>
      <c r="BR49" s="16"/>
      <c r="BS49" s="16"/>
      <c r="BT49" s="16"/>
      <c r="BU49" s="16"/>
      <c r="BV49" s="16"/>
      <c r="BW49" s="16"/>
      <c r="BX49" s="16"/>
      <c r="BY49" s="16"/>
      <c r="BZ49" s="16"/>
      <c r="CA49" s="16"/>
      <c r="CB49" s="16"/>
      <c r="CC49" s="16"/>
    </row>
    <row r="51" spans="2:81" ht="16.5" customHeight="1">
      <c r="C51" s="17" t="s">
        <v>2062</v>
      </c>
    </row>
    <row r="52" spans="2:81" ht="16.5" customHeight="1">
      <c r="D52" s="17" t="s">
        <v>2049</v>
      </c>
    </row>
    <row r="53" spans="2:81" ht="17.25" customHeight="1">
      <c r="D53" s="903" t="s">
        <v>27</v>
      </c>
      <c r="E53" s="903"/>
      <c r="F53" s="903"/>
      <c r="G53" s="903"/>
      <c r="H53" s="903"/>
      <c r="I53" s="903"/>
      <c r="J53" s="903"/>
      <c r="K53" s="903" t="s">
        <v>29</v>
      </c>
      <c r="L53" s="903"/>
      <c r="M53" s="903"/>
      <c r="N53" s="903"/>
      <c r="O53" s="903"/>
      <c r="P53" s="903"/>
      <c r="Q53" s="903"/>
      <c r="R53" s="903" t="s">
        <v>1260</v>
      </c>
      <c r="S53" s="903"/>
      <c r="T53" s="922" t="s">
        <v>1241</v>
      </c>
      <c r="U53" s="923"/>
      <c r="V53" s="923"/>
      <c r="W53" s="923"/>
      <c r="X53" s="924"/>
      <c r="Y53" s="922" t="s">
        <v>30</v>
      </c>
      <c r="Z53" s="923"/>
      <c r="AA53" s="923"/>
      <c r="AB53" s="923"/>
      <c r="AC53" s="923"/>
      <c r="AD53" s="923"/>
      <c r="AE53" s="923"/>
      <c r="AF53" s="923"/>
      <c r="AG53" s="923"/>
      <c r="AH53" s="923"/>
      <c r="AI53" s="923"/>
      <c r="AJ53" s="923"/>
      <c r="AK53" s="923"/>
      <c r="AL53" s="923"/>
      <c r="AM53" s="923"/>
      <c r="AN53" s="923"/>
      <c r="AO53" s="923"/>
      <c r="AP53" s="923"/>
      <c r="AQ53" s="924"/>
    </row>
    <row r="54" spans="2:81" ht="14.25">
      <c r="D54" s="535" t="s">
        <v>2050</v>
      </c>
      <c r="E54" s="348"/>
      <c r="F54" s="348"/>
      <c r="G54" s="348"/>
      <c r="H54" s="348"/>
      <c r="I54" s="348"/>
      <c r="J54" s="349"/>
      <c r="K54" s="535" t="s">
        <v>2052</v>
      </c>
      <c r="L54" s="348"/>
      <c r="M54" s="348"/>
      <c r="N54" s="348"/>
      <c r="O54" s="348"/>
      <c r="P54" s="348"/>
      <c r="Q54" s="349"/>
      <c r="R54" s="912"/>
      <c r="S54" s="913"/>
      <c r="T54" s="535" t="s">
        <v>1281</v>
      </c>
      <c r="U54" s="348"/>
      <c r="V54" s="348"/>
      <c r="W54" s="348"/>
      <c r="X54" s="349"/>
      <c r="Y54" s="535" t="s">
        <v>2056</v>
      </c>
      <c r="Z54" s="348"/>
      <c r="AA54" s="348"/>
      <c r="AB54" s="348"/>
      <c r="AC54" s="348"/>
      <c r="AD54" s="348"/>
      <c r="AE54" s="348"/>
      <c r="AF54" s="348"/>
      <c r="AG54" s="348"/>
      <c r="AH54" s="348"/>
      <c r="AI54" s="348"/>
      <c r="AJ54" s="348"/>
      <c r="AK54" s="348"/>
      <c r="AL54" s="348"/>
      <c r="AM54" s="348"/>
      <c r="AN54" s="348"/>
      <c r="AO54" s="348"/>
      <c r="AP54" s="348"/>
      <c r="AQ54" s="349"/>
    </row>
    <row r="55" spans="2:81" ht="14.25">
      <c r="D55" s="535" t="s">
        <v>1318</v>
      </c>
      <c r="E55" s="348"/>
      <c r="F55" s="348"/>
      <c r="G55" s="348"/>
      <c r="H55" s="348"/>
      <c r="I55" s="348"/>
      <c r="J55" s="349"/>
      <c r="K55" s="535" t="s">
        <v>2053</v>
      </c>
      <c r="L55" s="348"/>
      <c r="M55" s="348"/>
      <c r="N55" s="348"/>
      <c r="O55" s="348"/>
      <c r="P55" s="348"/>
      <c r="Q55" s="349"/>
      <c r="R55" s="912"/>
      <c r="S55" s="913"/>
      <c r="T55" s="535" t="s">
        <v>1281</v>
      </c>
      <c r="U55" s="348"/>
      <c r="V55" s="348"/>
      <c r="W55" s="348"/>
      <c r="X55" s="349"/>
      <c r="Y55" s="535" t="s">
        <v>2057</v>
      </c>
      <c r="Z55" s="348"/>
      <c r="AA55" s="348"/>
      <c r="AB55" s="348"/>
      <c r="AC55" s="348"/>
      <c r="AD55" s="348"/>
      <c r="AE55" s="348"/>
      <c r="AF55" s="348"/>
      <c r="AG55" s="348"/>
      <c r="AH55" s="348"/>
      <c r="AI55" s="348"/>
      <c r="AJ55" s="348"/>
      <c r="AK55" s="348"/>
      <c r="AL55" s="348"/>
      <c r="AM55" s="348"/>
      <c r="AN55" s="348"/>
      <c r="AO55" s="348"/>
      <c r="AP55" s="348"/>
      <c r="AQ55" s="349"/>
    </row>
    <row r="56" spans="2:81" ht="14.25">
      <c r="D56" s="432"/>
      <c r="E56" s="452"/>
      <c r="F56" s="452"/>
      <c r="G56" s="452"/>
      <c r="H56" s="452"/>
      <c r="I56" s="452"/>
      <c r="J56" s="452"/>
      <c r="K56" s="432"/>
      <c r="L56" s="452"/>
      <c r="M56" s="452"/>
      <c r="N56" s="452"/>
      <c r="O56" s="452"/>
      <c r="P56" s="452"/>
      <c r="Q56" s="452"/>
      <c r="R56" s="467"/>
      <c r="S56" s="467"/>
      <c r="T56" s="432"/>
      <c r="U56" s="452"/>
      <c r="V56" s="452"/>
      <c r="W56" s="452"/>
      <c r="X56" s="452"/>
      <c r="Y56" s="432"/>
      <c r="Z56" s="452"/>
      <c r="AA56" s="452"/>
      <c r="AB56" s="452"/>
      <c r="AC56" s="452"/>
      <c r="AD56" s="452"/>
      <c r="AE56" s="452"/>
      <c r="AF56" s="452"/>
      <c r="AG56" s="452"/>
      <c r="AH56" s="452"/>
      <c r="AI56" s="452"/>
      <c r="AJ56" s="452"/>
      <c r="AK56" s="452"/>
      <c r="AL56" s="452"/>
      <c r="AM56" s="452"/>
      <c r="AN56" s="452"/>
      <c r="AO56" s="452"/>
      <c r="AP56" s="452"/>
      <c r="AQ56" s="452"/>
    </row>
    <row r="57" spans="2:81" ht="14.25">
      <c r="C57" s="17" t="s">
        <v>2363</v>
      </c>
      <c r="D57" s="432"/>
      <c r="E57" s="452"/>
      <c r="F57" s="452"/>
      <c r="G57" s="452"/>
      <c r="H57" s="452"/>
      <c r="I57" s="452"/>
      <c r="J57" s="452"/>
      <c r="K57" s="432"/>
      <c r="L57" s="452"/>
      <c r="M57" s="452"/>
      <c r="N57" s="452"/>
      <c r="O57" s="452"/>
      <c r="P57" s="452"/>
      <c r="Q57" s="452"/>
      <c r="R57" s="467"/>
      <c r="S57" s="467"/>
      <c r="T57" s="432"/>
      <c r="U57" s="452"/>
      <c r="V57" s="452"/>
      <c r="W57" s="452"/>
      <c r="X57" s="452"/>
      <c r="Y57" s="432"/>
      <c r="Z57" s="452"/>
      <c r="AA57" s="452"/>
      <c r="AB57" s="452"/>
      <c r="AC57" s="452"/>
      <c r="AD57" s="452"/>
      <c r="AE57" s="452"/>
      <c r="AF57" s="452"/>
      <c r="AG57" s="452"/>
      <c r="AH57" s="452"/>
      <c r="AI57" s="452"/>
      <c r="AJ57" s="452"/>
      <c r="AK57" s="452"/>
      <c r="AL57" s="452"/>
      <c r="AM57" s="452"/>
      <c r="AN57" s="452"/>
      <c r="AO57" s="452"/>
      <c r="AP57" s="452"/>
      <c r="AQ57" s="452"/>
    </row>
    <row r="58" spans="2:81" s="18" customFormat="1" ht="16.5" customHeight="1">
      <c r="B58" s="17"/>
      <c r="D58" s="17" t="s">
        <v>1350</v>
      </c>
      <c r="E58" s="17"/>
      <c r="F58" s="17"/>
      <c r="G58" s="17"/>
      <c r="H58" s="17"/>
      <c r="I58" s="17"/>
      <c r="J58" s="17"/>
      <c r="K58" s="17"/>
      <c r="L58" s="17"/>
      <c r="M58" s="17"/>
      <c r="AU58" s="16"/>
      <c r="AV58" s="16"/>
      <c r="AW58" s="16"/>
      <c r="AX58" s="16"/>
      <c r="AY58" s="16"/>
      <c r="AZ58" s="16"/>
      <c r="BA58" s="16"/>
      <c r="BB58" s="16"/>
      <c r="BC58" s="16"/>
      <c r="BD58" s="16"/>
      <c r="BE58" s="16"/>
      <c r="BF58" s="16"/>
      <c r="BG58" s="16"/>
      <c r="BH58" s="16"/>
      <c r="BI58" s="16"/>
      <c r="BJ58" s="16"/>
      <c r="BK58" s="16"/>
      <c r="BL58" s="16"/>
      <c r="BM58" s="16"/>
      <c r="BN58" s="16"/>
      <c r="BO58" s="16"/>
      <c r="BP58" s="16"/>
      <c r="BQ58" s="16"/>
      <c r="BR58" s="16"/>
      <c r="BS58" s="16"/>
      <c r="BT58" s="16"/>
      <c r="BU58" s="16"/>
      <c r="BV58" s="16"/>
      <c r="BW58" s="16"/>
      <c r="BX58" s="16"/>
      <c r="BY58" s="16"/>
      <c r="BZ58" s="16"/>
      <c r="CA58" s="16"/>
      <c r="CB58" s="16"/>
      <c r="CC58" s="16"/>
    </row>
    <row r="59" spans="2:81" s="18" customFormat="1" ht="16.5" customHeight="1">
      <c r="B59" s="17"/>
      <c r="C59" s="17"/>
      <c r="D59" s="903" t="s">
        <v>27</v>
      </c>
      <c r="E59" s="903"/>
      <c r="F59" s="903"/>
      <c r="G59" s="903"/>
      <c r="H59" s="903"/>
      <c r="I59" s="903"/>
      <c r="J59" s="903"/>
      <c r="K59" s="903" t="s">
        <v>29</v>
      </c>
      <c r="L59" s="903"/>
      <c r="M59" s="903"/>
      <c r="N59" s="903"/>
      <c r="O59" s="903"/>
      <c r="P59" s="903"/>
      <c r="Q59" s="903"/>
      <c r="R59" s="903" t="s">
        <v>1260</v>
      </c>
      <c r="S59" s="903"/>
      <c r="T59" s="922" t="s">
        <v>1241</v>
      </c>
      <c r="U59" s="923"/>
      <c r="V59" s="923"/>
      <c r="W59" s="923"/>
      <c r="X59" s="924"/>
      <c r="Y59" s="922" t="s">
        <v>30</v>
      </c>
      <c r="Z59" s="923"/>
      <c r="AA59" s="923"/>
      <c r="AB59" s="923"/>
      <c r="AC59" s="923"/>
      <c r="AD59" s="923"/>
      <c r="AE59" s="923"/>
      <c r="AF59" s="923"/>
      <c r="AG59" s="923"/>
      <c r="AH59" s="923"/>
      <c r="AI59" s="923"/>
      <c r="AJ59" s="923"/>
      <c r="AK59" s="923"/>
      <c r="AL59" s="923"/>
      <c r="AM59" s="923"/>
      <c r="AN59" s="923"/>
      <c r="AO59" s="923"/>
      <c r="AP59" s="923"/>
      <c r="AQ59" s="924"/>
      <c r="AU59" s="16"/>
      <c r="AV59" s="16"/>
      <c r="AW59" s="16"/>
      <c r="AX59" s="16"/>
      <c r="AY59" s="16"/>
      <c r="AZ59" s="16"/>
      <c r="BA59" s="16"/>
      <c r="BB59" s="16"/>
      <c r="BC59" s="16"/>
      <c r="BD59" s="16"/>
      <c r="BE59" s="16"/>
      <c r="BF59" s="16"/>
      <c r="BG59" s="16"/>
      <c r="BH59" s="16"/>
      <c r="BI59" s="16"/>
      <c r="BJ59" s="16"/>
      <c r="BK59" s="16"/>
      <c r="BL59" s="16"/>
      <c r="BM59" s="16"/>
      <c r="BN59" s="16"/>
      <c r="BO59" s="16"/>
      <c r="BP59" s="16"/>
      <c r="BQ59" s="16"/>
      <c r="BR59" s="16"/>
      <c r="BS59" s="16"/>
      <c r="BT59" s="16"/>
      <c r="BU59" s="16"/>
      <c r="BV59" s="16"/>
      <c r="BW59" s="16"/>
      <c r="BX59" s="16"/>
      <c r="BY59" s="16"/>
      <c r="BZ59" s="16"/>
      <c r="CA59" s="16"/>
      <c r="CB59" s="16"/>
      <c r="CC59" s="16"/>
    </row>
    <row r="60" spans="2:81" s="18" customFormat="1" ht="14.25">
      <c r="B60" s="17"/>
      <c r="C60" s="17"/>
      <c r="D60" s="417" t="s">
        <v>1267</v>
      </c>
      <c r="E60" s="348"/>
      <c r="F60" s="348"/>
      <c r="G60" s="348"/>
      <c r="H60" s="348"/>
      <c r="I60" s="348"/>
      <c r="J60" s="349"/>
      <c r="K60" s="417" t="s">
        <v>1271</v>
      </c>
      <c r="L60" s="348"/>
      <c r="M60" s="348"/>
      <c r="N60" s="348"/>
      <c r="O60" s="348"/>
      <c r="P60" s="348"/>
      <c r="Q60" s="349"/>
      <c r="R60" s="912"/>
      <c r="S60" s="913"/>
      <c r="T60" s="417" t="s">
        <v>1275</v>
      </c>
      <c r="U60" s="348"/>
      <c r="V60" s="348"/>
      <c r="W60" s="348"/>
      <c r="X60" s="349"/>
      <c r="Y60" s="417" t="str">
        <f>"入力パラメータの"&amp;K60</f>
        <v>入力パラメータのDBコネクションオブジェクト</v>
      </c>
      <c r="Z60" s="348"/>
      <c r="AA60" s="348"/>
      <c r="AB60" s="348"/>
      <c r="AC60" s="348"/>
      <c r="AD60" s="348"/>
      <c r="AE60" s="348"/>
      <c r="AF60" s="348"/>
      <c r="AG60" s="348"/>
      <c r="AH60" s="348"/>
      <c r="AI60" s="348"/>
      <c r="AJ60" s="348"/>
      <c r="AK60" s="348"/>
      <c r="AL60" s="348"/>
      <c r="AM60" s="348"/>
      <c r="AN60" s="348"/>
      <c r="AO60" s="348"/>
      <c r="AP60" s="348"/>
      <c r="AQ60" s="349"/>
      <c r="AU60" s="16"/>
      <c r="AV60" s="16"/>
      <c r="AW60" s="16"/>
      <c r="AX60" s="16"/>
      <c r="AY60" s="16"/>
      <c r="AZ60" s="16"/>
      <c r="BA60" s="16"/>
      <c r="BB60" s="16"/>
      <c r="BC60" s="16"/>
      <c r="BD60" s="16"/>
      <c r="BE60" s="16"/>
      <c r="BF60" s="16"/>
      <c r="BG60" s="16"/>
      <c r="BH60" s="16"/>
      <c r="BI60" s="16"/>
      <c r="BJ60" s="16"/>
      <c r="BK60" s="16"/>
      <c r="BL60" s="16"/>
      <c r="BM60" s="16"/>
      <c r="BN60" s="16"/>
      <c r="BO60" s="16"/>
      <c r="BP60" s="16"/>
      <c r="BQ60" s="16"/>
      <c r="BR60" s="16"/>
      <c r="BS60" s="16"/>
      <c r="BT60" s="16"/>
      <c r="BU60" s="16"/>
      <c r="BV60" s="16"/>
      <c r="BW60" s="16"/>
      <c r="BX60" s="16"/>
      <c r="BY60" s="16"/>
      <c r="BZ60" s="16"/>
      <c r="CA60" s="16"/>
      <c r="CB60" s="16"/>
      <c r="CC60" s="16"/>
    </row>
    <row r="61" spans="2:81" s="18" customFormat="1" ht="14.25">
      <c r="B61" s="17"/>
      <c r="C61" s="17"/>
      <c r="D61" s="417" t="s">
        <v>1268</v>
      </c>
      <c r="E61" s="348"/>
      <c r="F61" s="348"/>
      <c r="G61" s="348"/>
      <c r="H61" s="348"/>
      <c r="I61" s="348"/>
      <c r="J61" s="349"/>
      <c r="K61" s="417" t="s">
        <v>355</v>
      </c>
      <c r="L61" s="348"/>
      <c r="M61" s="348"/>
      <c r="N61" s="348"/>
      <c r="O61" s="348"/>
      <c r="P61" s="348"/>
      <c r="Q61" s="349"/>
      <c r="R61" s="912"/>
      <c r="S61" s="913"/>
      <c r="T61" s="428" t="s">
        <v>125</v>
      </c>
      <c r="U61" s="348"/>
      <c r="V61" s="348"/>
      <c r="W61" s="348"/>
      <c r="X61" s="349"/>
      <c r="Y61" s="417" t="str">
        <f t="shared" ref="Y61:Y62" si="0">"入力パラメータの"&amp;K61</f>
        <v>入力パラメータの顧客先コード</v>
      </c>
      <c r="Z61" s="348"/>
      <c r="AA61" s="348"/>
      <c r="AB61" s="348"/>
      <c r="AC61" s="348"/>
      <c r="AD61" s="348"/>
      <c r="AE61" s="348"/>
      <c r="AF61" s="348"/>
      <c r="AG61" s="348"/>
      <c r="AH61" s="348"/>
      <c r="AI61" s="348"/>
      <c r="AJ61" s="348"/>
      <c r="AK61" s="348"/>
      <c r="AL61" s="348"/>
      <c r="AM61" s="348"/>
      <c r="AN61" s="348"/>
      <c r="AO61" s="348"/>
      <c r="AP61" s="348"/>
      <c r="AQ61" s="349"/>
      <c r="AU61" s="16"/>
      <c r="AV61" s="16"/>
      <c r="AW61" s="16"/>
      <c r="AX61" s="16"/>
      <c r="AY61" s="16"/>
      <c r="AZ61" s="16"/>
      <c r="BA61" s="16"/>
      <c r="BB61" s="16"/>
      <c r="BC61" s="16"/>
      <c r="BD61" s="16"/>
      <c r="BE61" s="16"/>
      <c r="BF61" s="16"/>
      <c r="BG61" s="16"/>
      <c r="BH61" s="16"/>
      <c r="BI61" s="16"/>
      <c r="BJ61" s="16"/>
      <c r="BK61" s="16"/>
      <c r="BL61" s="16"/>
      <c r="BM61" s="16"/>
      <c r="BN61" s="16"/>
      <c r="BO61" s="16"/>
      <c r="BP61" s="16"/>
      <c r="BQ61" s="16"/>
      <c r="BR61" s="16"/>
      <c r="BS61" s="16"/>
      <c r="BT61" s="16"/>
      <c r="BU61" s="16"/>
      <c r="BV61" s="16"/>
      <c r="BW61" s="16"/>
      <c r="BX61" s="16"/>
      <c r="BY61" s="16"/>
      <c r="BZ61" s="16"/>
      <c r="CA61" s="16"/>
      <c r="CB61" s="16"/>
      <c r="CC61" s="16"/>
    </row>
    <row r="62" spans="2:81" s="18" customFormat="1" ht="14.25">
      <c r="B62" s="17"/>
      <c r="C62" s="17"/>
      <c r="D62" s="417" t="s">
        <v>1269</v>
      </c>
      <c r="E62" s="348"/>
      <c r="F62" s="348"/>
      <c r="G62" s="348"/>
      <c r="H62" s="348"/>
      <c r="I62" s="348"/>
      <c r="J62" s="349"/>
      <c r="K62" s="417" t="s">
        <v>359</v>
      </c>
      <c r="L62" s="348"/>
      <c r="M62" s="348"/>
      <c r="N62" s="348"/>
      <c r="O62" s="348"/>
      <c r="P62" s="348"/>
      <c r="Q62" s="349"/>
      <c r="R62" s="912"/>
      <c r="S62" s="913"/>
      <c r="T62" s="417" t="s">
        <v>1276</v>
      </c>
      <c r="U62" s="348"/>
      <c r="V62" s="348"/>
      <c r="W62" s="348"/>
      <c r="X62" s="349"/>
      <c r="Y62" s="417" t="str">
        <f t="shared" si="0"/>
        <v>入力パラメータの会計年度</v>
      </c>
      <c r="Z62" s="348"/>
      <c r="AA62" s="348"/>
      <c r="AB62" s="348"/>
      <c r="AC62" s="348"/>
      <c r="AD62" s="348"/>
      <c r="AE62" s="348"/>
      <c r="AF62" s="348"/>
      <c r="AG62" s="348"/>
      <c r="AH62" s="348"/>
      <c r="AI62" s="348"/>
      <c r="AJ62" s="348"/>
      <c r="AK62" s="348"/>
      <c r="AL62" s="348"/>
      <c r="AM62" s="348"/>
      <c r="AN62" s="348"/>
      <c r="AO62" s="348"/>
      <c r="AP62" s="348"/>
      <c r="AQ62" s="349"/>
      <c r="AU62" s="16"/>
      <c r="AV62" s="16"/>
      <c r="AW62" s="16"/>
      <c r="AX62" s="16"/>
      <c r="AY62" s="16"/>
      <c r="AZ62" s="16"/>
      <c r="BA62" s="16"/>
      <c r="BB62" s="16"/>
      <c r="BC62" s="16"/>
      <c r="BD62" s="16"/>
      <c r="BE62" s="16"/>
      <c r="BF62" s="16"/>
      <c r="BG62" s="16"/>
      <c r="BH62" s="16"/>
      <c r="BI62" s="16"/>
      <c r="BJ62" s="16"/>
      <c r="BK62" s="16"/>
      <c r="BL62" s="16"/>
      <c r="BM62" s="16"/>
      <c r="BN62" s="16"/>
      <c r="BO62" s="16"/>
      <c r="BP62" s="16"/>
      <c r="BQ62" s="16"/>
      <c r="BR62" s="16"/>
      <c r="BS62" s="16"/>
      <c r="BT62" s="16"/>
      <c r="BU62" s="16"/>
      <c r="BV62" s="16"/>
      <c r="BW62" s="16"/>
      <c r="BX62" s="16"/>
      <c r="BY62" s="16"/>
      <c r="BZ62" s="16"/>
      <c r="CA62" s="16"/>
      <c r="CB62" s="16"/>
      <c r="CC62" s="16"/>
    </row>
    <row r="63" spans="2:81" s="18" customFormat="1" ht="14.25">
      <c r="B63" s="17"/>
      <c r="C63" s="17"/>
      <c r="D63" s="417" t="s">
        <v>1320</v>
      </c>
      <c r="E63" s="348"/>
      <c r="F63" s="348"/>
      <c r="G63" s="348"/>
      <c r="H63" s="348"/>
      <c r="I63" s="348"/>
      <c r="J63" s="349"/>
      <c r="K63" s="417" t="s">
        <v>1239</v>
      </c>
      <c r="L63" s="348"/>
      <c r="M63" s="348"/>
      <c r="N63" s="348"/>
      <c r="O63" s="348"/>
      <c r="P63" s="348"/>
      <c r="Q63" s="349"/>
      <c r="R63" s="912"/>
      <c r="S63" s="913"/>
      <c r="T63" s="417" t="s">
        <v>125</v>
      </c>
      <c r="U63" s="348"/>
      <c r="V63" s="348"/>
      <c r="W63" s="348"/>
      <c r="X63" s="349"/>
      <c r="Y63" s="530" t="s">
        <v>2028</v>
      </c>
      <c r="Z63" s="348"/>
      <c r="AA63" s="348"/>
      <c r="AB63" s="348"/>
      <c r="AC63" s="348"/>
      <c r="AD63" s="348"/>
      <c r="AE63" s="348"/>
      <c r="AF63" s="348"/>
      <c r="AG63" s="348"/>
      <c r="AH63" s="348"/>
      <c r="AI63" s="348"/>
      <c r="AJ63" s="348"/>
      <c r="AK63" s="348"/>
      <c r="AL63" s="348"/>
      <c r="AM63" s="348"/>
      <c r="AN63" s="348"/>
      <c r="AO63" s="348"/>
      <c r="AP63" s="348"/>
      <c r="AQ63" s="349"/>
      <c r="AU63" s="16"/>
      <c r="AV63" s="16"/>
      <c r="AW63" s="16"/>
      <c r="AX63" s="16"/>
      <c r="AY63" s="16"/>
      <c r="AZ63" s="16"/>
      <c r="BA63" s="16"/>
      <c r="BB63" s="16"/>
      <c r="BC63" s="16"/>
      <c r="BD63" s="16"/>
      <c r="BE63" s="16"/>
      <c r="BF63" s="16"/>
      <c r="BG63" s="16"/>
      <c r="BH63" s="16"/>
      <c r="BI63" s="16"/>
      <c r="BJ63" s="16"/>
      <c r="BK63" s="16"/>
      <c r="BL63" s="16"/>
      <c r="BM63" s="16"/>
      <c r="BN63" s="16"/>
      <c r="BO63" s="16"/>
      <c r="BP63" s="16"/>
      <c r="BQ63" s="16"/>
      <c r="BR63" s="16"/>
      <c r="BS63" s="16"/>
      <c r="BT63" s="16"/>
      <c r="BU63" s="16"/>
      <c r="BV63" s="16"/>
      <c r="BW63" s="16"/>
      <c r="BX63" s="16"/>
      <c r="BY63" s="16"/>
      <c r="BZ63" s="16"/>
      <c r="CA63" s="16"/>
      <c r="CB63" s="16"/>
      <c r="CC63" s="16"/>
    </row>
    <row r="64" spans="2:81" s="18" customFormat="1" ht="14.25">
      <c r="B64" s="17"/>
      <c r="C64" s="17"/>
      <c r="D64" s="417" t="s">
        <v>1321</v>
      </c>
      <c r="E64" s="348"/>
      <c r="F64" s="348"/>
      <c r="G64" s="348"/>
      <c r="H64" s="348"/>
      <c r="I64" s="348"/>
      <c r="J64" s="349"/>
      <c r="K64" s="417" t="s">
        <v>131</v>
      </c>
      <c r="L64" s="348"/>
      <c r="M64" s="348"/>
      <c r="N64" s="348"/>
      <c r="O64" s="348"/>
      <c r="P64" s="348"/>
      <c r="Q64" s="349"/>
      <c r="R64" s="912"/>
      <c r="S64" s="913"/>
      <c r="T64" s="417" t="s">
        <v>125</v>
      </c>
      <c r="U64" s="348"/>
      <c r="V64" s="348"/>
      <c r="W64" s="348"/>
      <c r="X64" s="349"/>
      <c r="Y64" s="417" t="s">
        <v>1253</v>
      </c>
      <c r="Z64" s="348"/>
      <c r="AA64" s="348"/>
      <c r="AB64" s="348"/>
      <c r="AC64" s="348"/>
      <c r="AD64" s="348"/>
      <c r="AE64" s="348"/>
      <c r="AF64" s="348"/>
      <c r="AG64" s="348"/>
      <c r="AH64" s="348"/>
      <c r="AI64" s="348"/>
      <c r="AJ64" s="348"/>
      <c r="AK64" s="348"/>
      <c r="AL64" s="348"/>
      <c r="AM64" s="348"/>
      <c r="AN64" s="348"/>
      <c r="AO64" s="348"/>
      <c r="AP64" s="348"/>
      <c r="AQ64" s="349"/>
      <c r="AU64" s="16"/>
      <c r="AV64" s="16"/>
      <c r="AW64" s="16"/>
      <c r="AX64" s="16"/>
      <c r="AY64" s="16"/>
      <c r="AZ64" s="16"/>
      <c r="BA64" s="16"/>
      <c r="BB64" s="16"/>
      <c r="BC64" s="16"/>
      <c r="BD64" s="16"/>
      <c r="BE64" s="16"/>
      <c r="BF64" s="16"/>
      <c r="BG64" s="16"/>
      <c r="BH64" s="16"/>
      <c r="BI64" s="16"/>
      <c r="BJ64" s="16"/>
      <c r="BK64" s="16"/>
      <c r="BL64" s="16"/>
      <c r="BM64" s="16"/>
      <c r="BN64" s="16"/>
      <c r="BO64" s="16"/>
      <c r="BP64" s="16"/>
      <c r="BQ64" s="16"/>
      <c r="BR64" s="16"/>
      <c r="BS64" s="16"/>
      <c r="BT64" s="16"/>
      <c r="BU64" s="16"/>
      <c r="BV64" s="16"/>
      <c r="BW64" s="16"/>
      <c r="BX64" s="16"/>
      <c r="BY64" s="16"/>
      <c r="BZ64" s="16"/>
      <c r="CA64" s="16"/>
      <c r="CB64" s="16"/>
      <c r="CC64" s="16"/>
    </row>
    <row r="65" spans="2:81" s="18" customFormat="1" ht="14.25">
      <c r="B65" s="17"/>
      <c r="C65" s="17"/>
      <c r="D65" s="579" t="s">
        <v>2360</v>
      </c>
      <c r="E65" s="450"/>
      <c r="F65" s="450"/>
      <c r="G65" s="450"/>
      <c r="H65" s="450"/>
      <c r="I65" s="450"/>
      <c r="J65" s="451"/>
      <c r="K65" s="579" t="s">
        <v>2361</v>
      </c>
      <c r="L65" s="450"/>
      <c r="M65" s="450"/>
      <c r="N65" s="450"/>
      <c r="O65" s="450"/>
      <c r="P65" s="450"/>
      <c r="Q65" s="451"/>
      <c r="R65" s="943"/>
      <c r="S65" s="944"/>
      <c r="T65" s="579" t="s">
        <v>2362</v>
      </c>
      <c r="U65" s="450"/>
      <c r="V65" s="450"/>
      <c r="W65" s="450"/>
      <c r="X65" s="451"/>
      <c r="Y65" s="579" t="s">
        <v>2364</v>
      </c>
      <c r="Z65" s="450"/>
      <c r="AA65" s="450"/>
      <c r="AB65" s="450"/>
      <c r="AC65" s="450"/>
      <c r="AD65" s="450"/>
      <c r="AE65" s="450"/>
      <c r="AF65" s="450"/>
      <c r="AG65" s="450"/>
      <c r="AH65" s="450"/>
      <c r="AI65" s="450"/>
      <c r="AJ65" s="450"/>
      <c r="AK65" s="450"/>
      <c r="AL65" s="450"/>
      <c r="AM65" s="450"/>
      <c r="AN65" s="450"/>
      <c r="AO65" s="450"/>
      <c r="AP65" s="450"/>
      <c r="AQ65" s="451"/>
      <c r="AU65" s="16"/>
      <c r="AV65" s="16"/>
      <c r="AW65" s="16"/>
      <c r="AX65" s="16"/>
      <c r="AY65" s="16"/>
      <c r="AZ65" s="16"/>
      <c r="BA65" s="16"/>
      <c r="BB65" s="16"/>
      <c r="BC65" s="16"/>
      <c r="BD65" s="16"/>
      <c r="BE65" s="16"/>
      <c r="BF65" s="16"/>
      <c r="BG65" s="16"/>
      <c r="BH65" s="16"/>
      <c r="BI65" s="16"/>
      <c r="BJ65" s="16"/>
      <c r="BK65" s="16"/>
      <c r="BL65" s="16"/>
      <c r="BM65" s="16"/>
      <c r="BN65" s="16"/>
      <c r="BO65" s="16"/>
      <c r="BP65" s="16"/>
      <c r="BQ65" s="16"/>
      <c r="BR65" s="16"/>
      <c r="BS65" s="16"/>
      <c r="BT65" s="16"/>
      <c r="BU65" s="16"/>
      <c r="BV65" s="16"/>
      <c r="BW65" s="16"/>
      <c r="BX65" s="16"/>
      <c r="BY65" s="16"/>
      <c r="BZ65" s="16"/>
      <c r="CA65" s="16"/>
      <c r="CB65" s="16"/>
      <c r="CC65" s="16"/>
    </row>
    <row r="66" spans="2:81" s="18" customFormat="1" ht="14.25">
      <c r="B66" s="17"/>
      <c r="C66" s="17"/>
      <c r="D66" s="431"/>
      <c r="E66" s="452"/>
      <c r="F66" s="452"/>
      <c r="G66" s="452"/>
      <c r="H66" s="452"/>
      <c r="I66" s="452"/>
      <c r="J66" s="453"/>
      <c r="K66" s="431"/>
      <c r="L66" s="452"/>
      <c r="M66" s="452"/>
      <c r="N66" s="452"/>
      <c r="O66" s="452"/>
      <c r="P66" s="452"/>
      <c r="Q66" s="453"/>
      <c r="R66" s="581"/>
      <c r="S66" s="455"/>
      <c r="T66" s="431"/>
      <c r="U66" s="452"/>
      <c r="V66" s="452"/>
      <c r="W66" s="452"/>
      <c r="X66" s="453"/>
      <c r="Y66" s="440" t="s">
        <v>2365</v>
      </c>
      <c r="Z66" s="452"/>
      <c r="AA66" s="452"/>
      <c r="AB66" s="452"/>
      <c r="AC66" s="452"/>
      <c r="AD66" s="452"/>
      <c r="AE66" s="452"/>
      <c r="AF66" s="452"/>
      <c r="AG66" s="452"/>
      <c r="AH66" s="452"/>
      <c r="AI66" s="452"/>
      <c r="AJ66" s="452"/>
      <c r="AK66" s="452"/>
      <c r="AL66" s="452"/>
      <c r="AM66" s="452"/>
      <c r="AN66" s="452"/>
      <c r="AO66" s="452"/>
      <c r="AP66" s="452"/>
      <c r="AQ66" s="453"/>
      <c r="AU66" s="16"/>
      <c r="AV66" s="16"/>
      <c r="AW66" s="16"/>
      <c r="AX66" s="16"/>
      <c r="AY66" s="16"/>
      <c r="AZ66" s="16"/>
      <c r="BA66" s="16"/>
      <c r="BB66" s="16"/>
      <c r="BC66" s="16"/>
      <c r="BD66" s="16"/>
      <c r="BE66" s="16"/>
      <c r="BF66" s="16"/>
      <c r="BG66" s="16"/>
      <c r="BH66" s="16"/>
      <c r="BI66" s="16"/>
      <c r="BJ66" s="16"/>
      <c r="BK66" s="16"/>
      <c r="BL66" s="16"/>
      <c r="BM66" s="16"/>
      <c r="BN66" s="16"/>
      <c r="BO66" s="16"/>
      <c r="BP66" s="16"/>
      <c r="BQ66" s="16"/>
      <c r="BR66" s="16"/>
      <c r="BS66" s="16"/>
      <c r="BT66" s="16"/>
      <c r="BU66" s="16"/>
      <c r="BV66" s="16"/>
      <c r="BW66" s="16"/>
      <c r="BX66" s="16"/>
      <c r="BY66" s="16"/>
      <c r="BZ66" s="16"/>
      <c r="CA66" s="16"/>
      <c r="CB66" s="16"/>
      <c r="CC66" s="16"/>
    </row>
    <row r="67" spans="2:81" s="18" customFormat="1" ht="14.25">
      <c r="B67" s="17"/>
      <c r="C67" s="17"/>
      <c r="D67" s="436"/>
      <c r="E67" s="456"/>
      <c r="F67" s="456"/>
      <c r="G67" s="456"/>
      <c r="H67" s="456"/>
      <c r="I67" s="456"/>
      <c r="J67" s="457"/>
      <c r="K67" s="436"/>
      <c r="L67" s="456"/>
      <c r="M67" s="456"/>
      <c r="N67" s="456"/>
      <c r="O67" s="456"/>
      <c r="P67" s="456"/>
      <c r="Q67" s="457"/>
      <c r="R67" s="582"/>
      <c r="S67" s="459"/>
      <c r="T67" s="436"/>
      <c r="U67" s="456"/>
      <c r="V67" s="456"/>
      <c r="W67" s="456"/>
      <c r="X67" s="457"/>
      <c r="Y67" s="517" t="s">
        <v>2366</v>
      </c>
      <c r="Z67" s="456"/>
      <c r="AA67" s="456"/>
      <c r="AB67" s="456"/>
      <c r="AC67" s="456"/>
      <c r="AD67" s="456"/>
      <c r="AE67" s="456"/>
      <c r="AF67" s="456"/>
      <c r="AG67" s="456"/>
      <c r="AH67" s="456"/>
      <c r="AI67" s="456"/>
      <c r="AJ67" s="456"/>
      <c r="AK67" s="456"/>
      <c r="AL67" s="456"/>
      <c r="AM67" s="456"/>
      <c r="AN67" s="456"/>
      <c r="AO67" s="456"/>
      <c r="AP67" s="456"/>
      <c r="AQ67" s="457"/>
      <c r="AU67" s="16"/>
      <c r="AV67" s="16"/>
      <c r="AW67" s="16"/>
      <c r="AX67" s="16"/>
      <c r="AY67" s="16"/>
      <c r="AZ67" s="16"/>
      <c r="BA67" s="16"/>
      <c r="BB67" s="16"/>
      <c r="BC67" s="16"/>
      <c r="BD67" s="16"/>
      <c r="BE67" s="16"/>
      <c r="BF67" s="16"/>
      <c r="BG67" s="16"/>
      <c r="BH67" s="16"/>
      <c r="BI67" s="16"/>
      <c r="BJ67" s="16"/>
      <c r="BK67" s="16"/>
      <c r="BL67" s="16"/>
      <c r="BM67" s="16"/>
      <c r="BN67" s="16"/>
      <c r="BO67" s="16"/>
      <c r="BP67" s="16"/>
      <c r="BQ67" s="16"/>
      <c r="BR67" s="16"/>
      <c r="BS67" s="16"/>
      <c r="BT67" s="16"/>
      <c r="BU67" s="16"/>
      <c r="BV67" s="16"/>
      <c r="BW67" s="16"/>
      <c r="BX67" s="16"/>
      <c r="BY67" s="16"/>
      <c r="BZ67" s="16"/>
      <c r="CA67" s="16"/>
      <c r="CB67" s="16"/>
      <c r="CC67" s="16"/>
    </row>
    <row r="68" spans="2:81" s="18" customFormat="1" ht="14.25">
      <c r="B68" s="17"/>
      <c r="C68" s="17"/>
      <c r="D68" s="781" t="s">
        <v>3493</v>
      </c>
      <c r="E68" s="450"/>
      <c r="F68" s="450"/>
      <c r="G68" s="450"/>
      <c r="H68" s="450"/>
      <c r="I68" s="450"/>
      <c r="J68" s="451"/>
      <c r="K68" s="781" t="s">
        <v>3496</v>
      </c>
      <c r="L68" s="450"/>
      <c r="M68" s="450"/>
      <c r="N68" s="450"/>
      <c r="O68" s="450"/>
      <c r="P68" s="450"/>
      <c r="Q68" s="451"/>
      <c r="R68" s="943"/>
      <c r="S68" s="944"/>
      <c r="T68" s="781" t="s">
        <v>3497</v>
      </c>
      <c r="U68" s="450"/>
      <c r="V68" s="450"/>
      <c r="W68" s="450"/>
      <c r="X68" s="451"/>
      <c r="Y68" s="781" t="s">
        <v>3500</v>
      </c>
      <c r="Z68" s="450"/>
      <c r="AA68" s="450"/>
      <c r="AB68" s="450"/>
      <c r="AC68" s="450"/>
      <c r="AD68" s="450"/>
      <c r="AE68" s="450"/>
      <c r="AF68" s="450"/>
      <c r="AG68" s="450"/>
      <c r="AH68" s="450"/>
      <c r="AI68" s="450"/>
      <c r="AJ68" s="450"/>
      <c r="AK68" s="450"/>
      <c r="AL68" s="450"/>
      <c r="AM68" s="450"/>
      <c r="AN68" s="450"/>
      <c r="AO68" s="450"/>
      <c r="AP68" s="450"/>
      <c r="AQ68" s="451"/>
      <c r="AU68" s="16"/>
      <c r="AV68" s="16"/>
      <c r="AW68" s="16"/>
      <c r="AX68" s="16"/>
      <c r="AY68" s="16"/>
      <c r="AZ68" s="16"/>
      <c r="BA68" s="16"/>
      <c r="BB68" s="16"/>
      <c r="BC68" s="16"/>
      <c r="BD68" s="16"/>
      <c r="BE68" s="16"/>
      <c r="BF68" s="16"/>
      <c r="BG68" s="16"/>
      <c r="BH68" s="16"/>
      <c r="BI68" s="16"/>
      <c r="BJ68" s="16"/>
      <c r="BK68" s="16"/>
      <c r="BL68" s="16"/>
      <c r="BM68" s="16"/>
      <c r="BN68" s="16"/>
      <c r="BO68" s="16"/>
      <c r="BP68" s="16"/>
      <c r="BQ68" s="16"/>
      <c r="BR68" s="16"/>
      <c r="BS68" s="16"/>
      <c r="BT68" s="16"/>
      <c r="BU68" s="16"/>
      <c r="BV68" s="16"/>
      <c r="BW68" s="16"/>
      <c r="BX68" s="16"/>
      <c r="BY68" s="16"/>
      <c r="BZ68" s="16"/>
      <c r="CA68" s="16"/>
      <c r="CB68" s="16"/>
      <c r="CC68" s="16"/>
    </row>
    <row r="69" spans="2:81" s="18" customFormat="1" ht="14.25">
      <c r="B69" s="17"/>
      <c r="C69" s="17"/>
      <c r="D69" s="431"/>
      <c r="E69" s="452"/>
      <c r="F69" s="452"/>
      <c r="G69" s="452"/>
      <c r="H69" s="452"/>
      <c r="I69" s="452"/>
      <c r="J69" s="453"/>
      <c r="K69" s="431"/>
      <c r="L69" s="452"/>
      <c r="M69" s="452"/>
      <c r="N69" s="452"/>
      <c r="O69" s="452"/>
      <c r="P69" s="452"/>
      <c r="Q69" s="453"/>
      <c r="R69" s="783"/>
      <c r="S69" s="455"/>
      <c r="T69" s="431"/>
      <c r="U69" s="452"/>
      <c r="V69" s="452"/>
      <c r="W69" s="452"/>
      <c r="X69" s="453"/>
      <c r="Y69" s="431"/>
      <c r="Z69" s="432" t="s">
        <v>3502</v>
      </c>
      <c r="AA69" s="452"/>
      <c r="AB69" s="452"/>
      <c r="AC69" s="452"/>
      <c r="AD69" s="452"/>
      <c r="AE69" s="452"/>
      <c r="AF69" s="452"/>
      <c r="AG69" s="452"/>
      <c r="AH69" s="452"/>
      <c r="AI69" s="452"/>
      <c r="AJ69" s="452"/>
      <c r="AK69" s="452"/>
      <c r="AL69" s="452"/>
      <c r="AM69" s="452"/>
      <c r="AN69" s="452"/>
      <c r="AO69" s="452"/>
      <c r="AP69" s="452"/>
      <c r="AQ69" s="453"/>
      <c r="AU69" s="16"/>
      <c r="AV69" s="16"/>
      <c r="AW69" s="16"/>
      <c r="AX69" s="16"/>
      <c r="AY69" s="16"/>
      <c r="AZ69" s="16"/>
      <c r="BA69" s="16"/>
      <c r="BB69" s="16"/>
      <c r="BC69" s="16"/>
      <c r="BD69" s="16"/>
      <c r="BE69" s="16"/>
      <c r="BF69" s="16"/>
      <c r="BG69" s="16"/>
      <c r="BH69" s="16"/>
      <c r="BI69" s="16"/>
      <c r="BJ69" s="16"/>
      <c r="BK69" s="16"/>
      <c r="BL69" s="16"/>
      <c r="BM69" s="16"/>
      <c r="BN69" s="16"/>
      <c r="BO69" s="16"/>
      <c r="BP69" s="16"/>
      <c r="BQ69" s="16"/>
      <c r="BR69" s="16"/>
      <c r="BS69" s="16"/>
      <c r="BT69" s="16"/>
      <c r="BU69" s="16"/>
      <c r="BV69" s="16"/>
      <c r="BW69" s="16"/>
      <c r="BX69" s="16"/>
      <c r="BY69" s="16"/>
      <c r="BZ69" s="16"/>
      <c r="CA69" s="16"/>
      <c r="CB69" s="16"/>
      <c r="CC69" s="16"/>
    </row>
    <row r="70" spans="2:81" s="18" customFormat="1" ht="14.25">
      <c r="B70" s="17"/>
      <c r="C70" s="17"/>
      <c r="D70" s="431"/>
      <c r="E70" s="452"/>
      <c r="F70" s="452"/>
      <c r="G70" s="452"/>
      <c r="H70" s="452"/>
      <c r="I70" s="452"/>
      <c r="J70" s="453"/>
      <c r="K70" s="431"/>
      <c r="L70" s="452"/>
      <c r="M70" s="452"/>
      <c r="N70" s="452"/>
      <c r="O70" s="452"/>
      <c r="P70" s="452"/>
      <c r="Q70" s="453"/>
      <c r="R70" s="946"/>
      <c r="S70" s="1014"/>
      <c r="T70" s="431"/>
      <c r="U70" s="452"/>
      <c r="V70" s="452"/>
      <c r="W70" s="452"/>
      <c r="X70" s="453"/>
      <c r="Y70" s="431" t="s">
        <v>3501</v>
      </c>
      <c r="Z70" s="432"/>
      <c r="AA70" s="452"/>
      <c r="AB70" s="452"/>
      <c r="AC70" s="452"/>
      <c r="AD70" s="452"/>
      <c r="AE70" s="452"/>
      <c r="AF70" s="452"/>
      <c r="AG70" s="452"/>
      <c r="AH70" s="452"/>
      <c r="AI70" s="452"/>
      <c r="AJ70" s="452"/>
      <c r="AK70" s="452"/>
      <c r="AL70" s="452"/>
      <c r="AM70" s="452"/>
      <c r="AN70" s="452"/>
      <c r="AO70" s="452"/>
      <c r="AP70" s="452"/>
      <c r="AQ70" s="453"/>
      <c r="AU70" s="16"/>
      <c r="AV70" s="16"/>
      <c r="AW70" s="16"/>
      <c r="AX70" s="16"/>
      <c r="AY70" s="16"/>
      <c r="AZ70" s="16"/>
      <c r="BA70" s="16"/>
      <c r="BB70" s="16"/>
      <c r="BC70" s="16"/>
      <c r="BD70" s="16"/>
      <c r="BE70" s="16"/>
      <c r="BF70" s="16"/>
      <c r="BG70" s="16"/>
      <c r="BH70" s="16"/>
      <c r="BI70" s="16"/>
      <c r="BJ70" s="16"/>
      <c r="BK70" s="16"/>
      <c r="BL70" s="16"/>
      <c r="BM70" s="16"/>
      <c r="BN70" s="16"/>
      <c r="BO70" s="16"/>
      <c r="BP70" s="16"/>
      <c r="BQ70" s="16"/>
      <c r="BR70" s="16"/>
      <c r="BS70" s="16"/>
      <c r="BT70" s="16"/>
      <c r="BU70" s="16"/>
      <c r="BV70" s="16"/>
      <c r="BW70" s="16"/>
      <c r="BX70" s="16"/>
      <c r="BY70" s="16"/>
      <c r="BZ70" s="16"/>
      <c r="CA70" s="16"/>
      <c r="CB70" s="16"/>
      <c r="CC70" s="16"/>
    </row>
    <row r="71" spans="2:81" s="18" customFormat="1" ht="14.25">
      <c r="B71" s="17"/>
      <c r="C71" s="17"/>
      <c r="D71" s="436"/>
      <c r="E71" s="456"/>
      <c r="F71" s="456"/>
      <c r="G71" s="456"/>
      <c r="H71" s="456"/>
      <c r="I71" s="456"/>
      <c r="J71" s="457"/>
      <c r="K71" s="436"/>
      <c r="L71" s="456"/>
      <c r="M71" s="456"/>
      <c r="N71" s="456"/>
      <c r="O71" s="456"/>
      <c r="P71" s="456"/>
      <c r="Q71" s="457"/>
      <c r="R71" s="948"/>
      <c r="S71" s="1013"/>
      <c r="T71" s="436"/>
      <c r="U71" s="456"/>
      <c r="V71" s="456"/>
      <c r="W71" s="456"/>
      <c r="X71" s="457"/>
      <c r="Y71" s="436"/>
      <c r="Z71" s="437" t="s">
        <v>3503</v>
      </c>
      <c r="AA71" s="456"/>
      <c r="AB71" s="456"/>
      <c r="AC71" s="456"/>
      <c r="AD71" s="456"/>
      <c r="AE71" s="456"/>
      <c r="AF71" s="456"/>
      <c r="AG71" s="456"/>
      <c r="AH71" s="456"/>
      <c r="AI71" s="456"/>
      <c r="AJ71" s="456"/>
      <c r="AK71" s="456"/>
      <c r="AL71" s="456"/>
      <c r="AM71" s="456"/>
      <c r="AN71" s="456"/>
      <c r="AO71" s="456"/>
      <c r="AP71" s="456"/>
      <c r="AQ71" s="457"/>
      <c r="AU71" s="16"/>
      <c r="AV71" s="16"/>
      <c r="AW71" s="16"/>
      <c r="AX71" s="16"/>
      <c r="AY71" s="16"/>
      <c r="AZ71" s="16"/>
      <c r="BA71" s="16"/>
      <c r="BB71" s="16"/>
      <c r="BC71" s="16"/>
      <c r="BD71" s="16"/>
      <c r="BE71" s="16"/>
      <c r="BF71" s="16"/>
      <c r="BG71" s="16"/>
      <c r="BH71" s="16"/>
      <c r="BI71" s="16"/>
      <c r="BJ71" s="16"/>
      <c r="BK71" s="16"/>
      <c r="BL71" s="16"/>
      <c r="BM71" s="16"/>
      <c r="BN71" s="16"/>
      <c r="BO71" s="16"/>
      <c r="BP71" s="16"/>
      <c r="BQ71" s="16"/>
      <c r="BR71" s="16"/>
      <c r="BS71" s="16"/>
      <c r="BT71" s="16"/>
      <c r="BU71" s="16"/>
      <c r="BV71" s="16"/>
      <c r="BW71" s="16"/>
      <c r="BX71" s="16"/>
      <c r="BY71" s="16"/>
      <c r="BZ71" s="16"/>
      <c r="CA71" s="16"/>
      <c r="CB71" s="16"/>
      <c r="CC71" s="16"/>
    </row>
    <row r="72" spans="2:81" s="18" customFormat="1" ht="14.25">
      <c r="B72" s="17"/>
      <c r="C72" s="17"/>
      <c r="D72" s="781" t="s">
        <v>3494</v>
      </c>
      <c r="E72" s="450"/>
      <c r="F72" s="450"/>
      <c r="G72" s="450"/>
      <c r="H72" s="450"/>
      <c r="I72" s="450"/>
      <c r="J72" s="451"/>
      <c r="K72" s="781" t="s">
        <v>3495</v>
      </c>
      <c r="L72" s="450"/>
      <c r="M72" s="450"/>
      <c r="N72" s="450"/>
      <c r="O72" s="450"/>
      <c r="P72" s="450"/>
      <c r="Q72" s="451"/>
      <c r="R72" s="943" t="s">
        <v>109</v>
      </c>
      <c r="S72" s="944"/>
      <c r="T72" s="781" t="s">
        <v>3498</v>
      </c>
      <c r="U72" s="450"/>
      <c r="V72" s="450"/>
      <c r="W72" s="450"/>
      <c r="X72" s="451"/>
      <c r="Y72" s="781" t="s">
        <v>3499</v>
      </c>
      <c r="Z72" s="450"/>
      <c r="AA72" s="450"/>
      <c r="AB72" s="450"/>
      <c r="AC72" s="450"/>
      <c r="AD72" s="450"/>
      <c r="AE72" s="450"/>
      <c r="AF72" s="450"/>
      <c r="AG72" s="450"/>
      <c r="AH72" s="450"/>
      <c r="AI72" s="450"/>
      <c r="AJ72" s="450"/>
      <c r="AK72" s="450"/>
      <c r="AL72" s="450"/>
      <c r="AM72" s="450"/>
      <c r="AN72" s="450"/>
      <c r="AO72" s="450"/>
      <c r="AP72" s="450"/>
      <c r="AQ72" s="451"/>
      <c r="AU72" s="16"/>
      <c r="AV72" s="16"/>
      <c r="AW72" s="16"/>
      <c r="AX72" s="16"/>
      <c r="AY72" s="16"/>
      <c r="AZ72" s="16"/>
      <c r="BA72" s="16"/>
      <c r="BB72" s="16"/>
      <c r="BC72" s="16"/>
      <c r="BD72" s="16"/>
      <c r="BE72" s="16"/>
      <c r="BF72" s="16"/>
      <c r="BG72" s="16"/>
      <c r="BH72" s="16"/>
      <c r="BI72" s="16"/>
      <c r="BJ72" s="16"/>
      <c r="BK72" s="16"/>
      <c r="BL72" s="16"/>
      <c r="BM72" s="16"/>
      <c r="BN72" s="16"/>
      <c r="BO72" s="16"/>
      <c r="BP72" s="16"/>
      <c r="BQ72" s="16"/>
      <c r="BR72" s="16"/>
      <c r="BS72" s="16"/>
      <c r="BT72" s="16"/>
      <c r="BU72" s="16"/>
      <c r="BV72" s="16"/>
      <c r="BW72" s="16"/>
      <c r="BX72" s="16"/>
      <c r="BY72" s="16"/>
      <c r="BZ72" s="16"/>
      <c r="CA72" s="16"/>
      <c r="CB72" s="16"/>
      <c r="CC72" s="16"/>
    </row>
    <row r="73" spans="2:81" s="18" customFormat="1" ht="14.25">
      <c r="B73" s="17"/>
      <c r="C73" s="17"/>
      <c r="D73" s="417" t="s">
        <v>1323</v>
      </c>
      <c r="E73" s="348"/>
      <c r="F73" s="348"/>
      <c r="G73" s="348"/>
      <c r="H73" s="348"/>
      <c r="I73" s="348"/>
      <c r="J73" s="349"/>
      <c r="K73" s="531" t="s">
        <v>2047</v>
      </c>
      <c r="L73" s="348"/>
      <c r="M73" s="348"/>
      <c r="N73" s="348"/>
      <c r="O73" s="348"/>
      <c r="P73" s="348"/>
      <c r="Q73" s="349"/>
      <c r="R73" s="912" t="s">
        <v>109</v>
      </c>
      <c r="S73" s="938"/>
      <c r="T73" s="531" t="s">
        <v>1764</v>
      </c>
      <c r="U73" s="348"/>
      <c r="V73" s="348"/>
      <c r="W73" s="348"/>
      <c r="X73" s="349"/>
      <c r="Y73" s="531" t="s">
        <v>2073</v>
      </c>
      <c r="Z73" s="348"/>
      <c r="AA73" s="348"/>
      <c r="AB73" s="348"/>
      <c r="AC73" s="348"/>
      <c r="AD73" s="348"/>
      <c r="AE73" s="348"/>
      <c r="AF73" s="348"/>
      <c r="AG73" s="348"/>
      <c r="AH73" s="348"/>
      <c r="AI73" s="348"/>
      <c r="AJ73" s="348"/>
      <c r="AK73" s="348"/>
      <c r="AL73" s="348"/>
      <c r="AM73" s="348"/>
      <c r="AN73" s="348"/>
      <c r="AO73" s="348"/>
      <c r="AP73" s="348"/>
      <c r="AQ73" s="349"/>
      <c r="AU73" s="16"/>
      <c r="AV73" s="16"/>
      <c r="AW73" s="16"/>
      <c r="AX73" s="16"/>
      <c r="AY73" s="16"/>
      <c r="AZ73" s="16"/>
      <c r="BA73" s="16"/>
      <c r="BB73" s="16"/>
      <c r="BC73" s="16"/>
      <c r="BD73" s="16"/>
      <c r="BE73" s="16"/>
      <c r="BF73" s="16"/>
      <c r="BG73" s="16"/>
      <c r="BH73" s="16"/>
      <c r="BI73" s="16"/>
      <c r="BJ73" s="16"/>
      <c r="BK73" s="16"/>
      <c r="BL73" s="16"/>
      <c r="BM73" s="16"/>
      <c r="BN73" s="16"/>
      <c r="BO73" s="16"/>
      <c r="BP73" s="16"/>
      <c r="BQ73" s="16"/>
      <c r="BR73" s="16"/>
      <c r="BS73" s="16"/>
      <c r="BT73" s="16"/>
      <c r="BU73" s="16"/>
      <c r="BV73" s="16"/>
      <c r="BW73" s="16"/>
      <c r="BX73" s="16"/>
      <c r="BY73" s="16"/>
      <c r="BZ73" s="16"/>
      <c r="CA73" s="16"/>
      <c r="CB73" s="16"/>
      <c r="CC73" s="16"/>
    </row>
    <row r="75" spans="2:81" s="18" customFormat="1" ht="16.5" customHeight="1">
      <c r="B75" s="17"/>
      <c r="D75" s="17" t="s">
        <v>1353</v>
      </c>
      <c r="E75" s="17"/>
      <c r="F75" s="17"/>
      <c r="G75" s="17"/>
      <c r="H75" s="17"/>
      <c r="I75" s="17"/>
      <c r="J75" s="17"/>
      <c r="K75" s="17"/>
      <c r="L75" s="17"/>
      <c r="M75" s="17"/>
      <c r="AU75" s="16"/>
      <c r="AV75" s="16"/>
      <c r="AW75" s="16"/>
      <c r="AX75" s="16"/>
      <c r="AY75" s="16"/>
      <c r="AZ75" s="16"/>
      <c r="BA75" s="16"/>
      <c r="BB75" s="16"/>
      <c r="BC75" s="16"/>
      <c r="BD75" s="16"/>
      <c r="BE75" s="16"/>
      <c r="BF75" s="16"/>
      <c r="BG75" s="16"/>
      <c r="BH75" s="16"/>
      <c r="BI75" s="16"/>
      <c r="BJ75" s="16"/>
      <c r="BK75" s="16"/>
      <c r="BL75" s="16"/>
      <c r="BM75" s="16"/>
      <c r="BN75" s="16"/>
      <c r="BO75" s="16"/>
      <c r="BP75" s="16"/>
      <c r="BQ75" s="16"/>
      <c r="BR75" s="16"/>
      <c r="BS75" s="16"/>
      <c r="BT75" s="16"/>
      <c r="BU75" s="16"/>
      <c r="BV75" s="16"/>
      <c r="BW75" s="16"/>
      <c r="BX75" s="16"/>
      <c r="BY75" s="16"/>
      <c r="BZ75" s="16"/>
      <c r="CA75" s="16"/>
      <c r="CB75" s="16"/>
      <c r="CC75" s="16"/>
    </row>
    <row r="76" spans="2:81" s="18" customFormat="1" ht="16.5" customHeight="1">
      <c r="B76" s="17"/>
      <c r="D76" s="17"/>
      <c r="E76" s="17" t="s">
        <v>2367</v>
      </c>
      <c r="F76" s="17"/>
      <c r="G76" s="17"/>
      <c r="H76" s="17"/>
      <c r="I76" s="17"/>
      <c r="J76" s="17"/>
      <c r="K76" s="17"/>
      <c r="L76" s="17"/>
      <c r="M76" s="17"/>
      <c r="AU76" s="16"/>
      <c r="AV76" s="16"/>
      <c r="AW76" s="16"/>
      <c r="AX76" s="16"/>
      <c r="AY76" s="16"/>
      <c r="AZ76" s="16"/>
      <c r="BA76" s="16"/>
      <c r="BB76" s="16"/>
      <c r="BC76" s="16"/>
      <c r="BD76" s="16"/>
      <c r="BE76" s="16"/>
      <c r="BF76" s="16"/>
      <c r="BG76" s="16"/>
      <c r="BH76" s="16"/>
      <c r="BI76" s="16"/>
      <c r="BJ76" s="16"/>
      <c r="BK76" s="16"/>
      <c r="BL76" s="16"/>
      <c r="BM76" s="16"/>
      <c r="BN76" s="16"/>
      <c r="BO76" s="16"/>
      <c r="BP76" s="16"/>
      <c r="BQ76" s="16"/>
      <c r="BR76" s="16"/>
      <c r="BS76" s="16"/>
      <c r="BT76" s="16"/>
      <c r="BU76" s="16"/>
      <c r="BV76" s="16"/>
      <c r="BW76" s="16"/>
      <c r="BX76" s="16"/>
      <c r="BY76" s="16"/>
      <c r="BZ76" s="16"/>
      <c r="CA76" s="16"/>
      <c r="CB76" s="16"/>
      <c r="CC76" s="16"/>
    </row>
    <row r="77" spans="2:81" s="17" customFormat="1" ht="16.5" customHeight="1">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6"/>
      <c r="AV77" s="16"/>
      <c r="AW77" s="16"/>
      <c r="AX77" s="16"/>
      <c r="AY77" s="16"/>
      <c r="AZ77" s="16"/>
      <c r="BA77" s="16"/>
      <c r="BB77" s="16"/>
      <c r="BC77" s="16"/>
      <c r="BD77" s="16"/>
      <c r="BE77" s="16"/>
      <c r="BF77" s="16"/>
      <c r="BG77" s="16"/>
      <c r="BH77" s="16"/>
      <c r="BI77" s="16"/>
      <c r="BJ77" s="16"/>
      <c r="BK77" s="16"/>
      <c r="BL77" s="16"/>
      <c r="BM77" s="16"/>
      <c r="BN77" s="16"/>
      <c r="BO77" s="16"/>
      <c r="BP77" s="16"/>
      <c r="BQ77" s="16"/>
      <c r="BR77" s="16"/>
      <c r="BS77" s="16"/>
      <c r="BT77" s="16"/>
      <c r="BU77" s="16"/>
      <c r="BV77" s="16"/>
      <c r="BW77" s="16"/>
      <c r="BX77" s="16"/>
      <c r="BY77" s="16"/>
      <c r="BZ77" s="16"/>
      <c r="CA77" s="16"/>
      <c r="CB77" s="16"/>
      <c r="CC77" s="16"/>
    </row>
    <row r="78" spans="2:81" s="17" customFormat="1" ht="16.5" customHeight="1">
      <c r="D78" s="17" t="s">
        <v>2063</v>
      </c>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6"/>
      <c r="AV78" s="16"/>
      <c r="AW78" s="16"/>
      <c r="AX78" s="16"/>
      <c r="AY78" s="16"/>
      <c r="AZ78" s="16"/>
      <c r="BA78" s="16"/>
      <c r="BB78" s="16"/>
      <c r="BC78" s="16"/>
      <c r="BD78" s="16"/>
      <c r="BE78" s="16"/>
      <c r="BF78" s="16"/>
      <c r="BG78" s="16"/>
      <c r="BH78" s="16"/>
      <c r="BI78" s="16"/>
      <c r="BJ78" s="16"/>
      <c r="BK78" s="16"/>
      <c r="BL78" s="16"/>
      <c r="BM78" s="16"/>
      <c r="BN78" s="16"/>
      <c r="BO78" s="16"/>
      <c r="BP78" s="16"/>
      <c r="BQ78" s="16"/>
      <c r="BR78" s="16"/>
      <c r="BS78" s="16"/>
      <c r="BT78" s="16"/>
      <c r="BU78" s="16"/>
      <c r="BV78" s="16"/>
      <c r="BW78" s="16"/>
      <c r="BX78" s="16"/>
      <c r="BY78" s="16"/>
      <c r="BZ78" s="16"/>
      <c r="CA78" s="16"/>
      <c r="CB78" s="16"/>
      <c r="CC78" s="16"/>
    </row>
    <row r="79" spans="2:81" s="17" customFormat="1" ht="16.5" customHeight="1">
      <c r="E79" s="17" t="s">
        <v>2371</v>
      </c>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6"/>
      <c r="AV79" s="16"/>
      <c r="AW79" s="16"/>
      <c r="AX79" s="16"/>
      <c r="AY79" s="16"/>
      <c r="AZ79" s="16"/>
      <c r="BA79" s="16"/>
      <c r="BB79" s="16"/>
      <c r="BC79" s="16"/>
      <c r="BD79" s="16"/>
      <c r="BE79" s="16"/>
      <c r="BF79" s="16"/>
      <c r="BG79" s="16"/>
      <c r="BH79" s="16"/>
      <c r="BI79" s="16"/>
      <c r="BJ79" s="16"/>
      <c r="BK79" s="16"/>
      <c r="BL79" s="16"/>
      <c r="BM79" s="16"/>
      <c r="BN79" s="16"/>
      <c r="BO79" s="16"/>
      <c r="BP79" s="16"/>
      <c r="BQ79" s="16"/>
      <c r="BR79" s="16"/>
      <c r="BS79" s="16"/>
      <c r="BT79" s="16"/>
      <c r="BU79" s="16"/>
      <c r="BV79" s="16"/>
      <c r="BW79" s="16"/>
      <c r="BX79" s="16"/>
      <c r="BY79" s="16"/>
      <c r="BZ79" s="16"/>
      <c r="CA79" s="16"/>
      <c r="CB79" s="16"/>
      <c r="CC79" s="16"/>
    </row>
    <row r="80" spans="2:81" s="17" customFormat="1" ht="16.5" customHeight="1">
      <c r="F80" s="17" t="s">
        <v>2372</v>
      </c>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6"/>
      <c r="AV80" s="16"/>
      <c r="AW80" s="16"/>
      <c r="AX80" s="16"/>
      <c r="AY80" s="16"/>
      <c r="AZ80" s="16"/>
      <c r="BA80" s="16"/>
      <c r="BB80" s="16"/>
      <c r="BC80" s="16"/>
      <c r="BD80" s="16"/>
      <c r="BE80" s="16"/>
      <c r="BF80" s="16"/>
      <c r="BG80" s="16"/>
      <c r="BH80" s="16"/>
      <c r="BI80" s="16"/>
      <c r="BJ80" s="16"/>
      <c r="BK80" s="16"/>
      <c r="BL80" s="16"/>
      <c r="BM80" s="16"/>
      <c r="BN80" s="16"/>
      <c r="BO80" s="16"/>
      <c r="BP80" s="16"/>
      <c r="BQ80" s="16"/>
      <c r="BR80" s="16"/>
      <c r="BS80" s="16"/>
      <c r="BT80" s="16"/>
      <c r="BU80" s="16"/>
      <c r="BV80" s="16"/>
      <c r="BW80" s="16"/>
      <c r="BX80" s="16"/>
      <c r="BY80" s="16"/>
      <c r="BZ80" s="16"/>
      <c r="CA80" s="16"/>
      <c r="CB80" s="16"/>
      <c r="CC80" s="16"/>
    </row>
    <row r="81" spans="3:81" s="17" customFormat="1" ht="16.5" customHeight="1">
      <c r="F81" s="17" t="s">
        <v>2373</v>
      </c>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6"/>
      <c r="AV81" s="16"/>
      <c r="AW81" s="16"/>
      <c r="AX81" s="16"/>
      <c r="AY81" s="16"/>
      <c r="AZ81" s="16"/>
      <c r="BA81" s="16"/>
      <c r="BB81" s="16"/>
      <c r="BC81" s="16"/>
      <c r="BD81" s="16"/>
      <c r="BE81" s="16"/>
      <c r="BF81" s="16"/>
      <c r="BG81" s="16"/>
      <c r="BH81" s="16"/>
      <c r="BI81" s="16"/>
      <c r="BJ81" s="16"/>
      <c r="BK81" s="16"/>
      <c r="BL81" s="16"/>
      <c r="BM81" s="16"/>
      <c r="BN81" s="16"/>
      <c r="BO81" s="16"/>
      <c r="BP81" s="16"/>
      <c r="BQ81" s="16"/>
      <c r="BR81" s="16"/>
      <c r="BS81" s="16"/>
      <c r="BT81" s="16"/>
      <c r="BU81" s="16"/>
      <c r="BV81" s="16"/>
      <c r="BW81" s="16"/>
      <c r="BX81" s="16"/>
      <c r="BY81" s="16"/>
      <c r="BZ81" s="16"/>
      <c r="CA81" s="16"/>
      <c r="CB81" s="16"/>
      <c r="CC81" s="16"/>
    </row>
    <row r="82" spans="3:81" s="17" customFormat="1" ht="16.5" customHeight="1">
      <c r="E82" s="17" t="s">
        <v>2368</v>
      </c>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6"/>
      <c r="AV82" s="16"/>
      <c r="AW82" s="16"/>
      <c r="AX82" s="16"/>
      <c r="AY82" s="16"/>
      <c r="AZ82" s="16"/>
      <c r="BA82" s="16"/>
      <c r="BB82" s="16"/>
      <c r="BC82" s="16"/>
      <c r="BD82" s="16"/>
      <c r="BE82" s="16"/>
      <c r="BF82" s="16"/>
      <c r="BG82" s="16"/>
      <c r="BH82" s="16"/>
      <c r="BI82" s="16"/>
      <c r="BJ82" s="16"/>
      <c r="BK82" s="16"/>
      <c r="BL82" s="16"/>
      <c r="BM82" s="16"/>
      <c r="BN82" s="16"/>
      <c r="BO82" s="16"/>
      <c r="BP82" s="16"/>
      <c r="BQ82" s="16"/>
      <c r="BR82" s="16"/>
      <c r="BS82" s="16"/>
      <c r="BT82" s="16"/>
      <c r="BU82" s="16"/>
      <c r="BV82" s="16"/>
      <c r="BW82" s="16"/>
      <c r="BX82" s="16"/>
      <c r="BY82" s="16"/>
      <c r="BZ82" s="16"/>
      <c r="CA82" s="16"/>
      <c r="CB82" s="16"/>
      <c r="CC82" s="16"/>
    </row>
    <row r="83" spans="3:81" s="17" customFormat="1" ht="16.5" customHeight="1">
      <c r="F83" s="17" t="s">
        <v>2369</v>
      </c>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6"/>
      <c r="AV83" s="16"/>
      <c r="AW83" s="16"/>
      <c r="AX83" s="16"/>
      <c r="AY83" s="16"/>
      <c r="AZ83" s="16"/>
      <c r="BA83" s="16"/>
      <c r="BB83" s="16"/>
      <c r="BC83" s="16"/>
      <c r="BD83" s="16"/>
      <c r="BE83" s="16"/>
      <c r="BF83" s="16"/>
      <c r="BG83" s="16"/>
      <c r="BH83" s="16"/>
      <c r="BI83" s="16"/>
      <c r="BJ83" s="16"/>
      <c r="BK83" s="16"/>
      <c r="BL83" s="16"/>
      <c r="BM83" s="16"/>
      <c r="BN83" s="16"/>
      <c r="BO83" s="16"/>
      <c r="BP83" s="16"/>
      <c r="BQ83" s="16"/>
      <c r="BR83" s="16"/>
      <c r="BS83" s="16"/>
      <c r="BT83" s="16"/>
      <c r="BU83" s="16"/>
      <c r="BV83" s="16"/>
      <c r="BW83" s="16"/>
      <c r="BX83" s="16"/>
      <c r="BY83" s="16"/>
      <c r="BZ83" s="16"/>
      <c r="CA83" s="16"/>
      <c r="CB83" s="16"/>
      <c r="CC83" s="16"/>
    </row>
    <row r="84" spans="3:81" s="17" customFormat="1" ht="16.5" customHeight="1">
      <c r="F84" s="17" t="s">
        <v>2370</v>
      </c>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6"/>
      <c r="AV84" s="16"/>
      <c r="AW84" s="16"/>
      <c r="AX84" s="16"/>
      <c r="AY84" s="16"/>
      <c r="AZ84" s="16"/>
      <c r="BA84" s="16"/>
      <c r="BB84" s="16"/>
      <c r="BC84" s="16"/>
      <c r="BD84" s="16"/>
      <c r="BE84" s="16"/>
      <c r="BF84" s="16"/>
      <c r="BG84" s="16"/>
      <c r="BH84" s="16"/>
      <c r="BI84" s="16"/>
      <c r="BJ84" s="16"/>
      <c r="BK84" s="16"/>
      <c r="BL84" s="16"/>
      <c r="BM84" s="16"/>
      <c r="BN84" s="16"/>
      <c r="BO84" s="16"/>
      <c r="BP84" s="16"/>
      <c r="BQ84" s="16"/>
      <c r="BR84" s="16"/>
      <c r="BS84" s="16"/>
      <c r="BT84" s="16"/>
      <c r="BU84" s="16"/>
      <c r="BV84" s="16"/>
      <c r="BW84" s="16"/>
      <c r="BX84" s="16"/>
      <c r="BY84" s="16"/>
      <c r="BZ84" s="16"/>
      <c r="CA84" s="16"/>
      <c r="CB84" s="16"/>
      <c r="CC84" s="16"/>
    </row>
    <row r="85" spans="3:81" s="17" customFormat="1" ht="16.5" customHeight="1">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6"/>
      <c r="AV85" s="16"/>
      <c r="AW85" s="16"/>
      <c r="AX85" s="16"/>
      <c r="AY85" s="16"/>
      <c r="AZ85" s="16"/>
      <c r="BA85" s="16"/>
      <c r="BB85" s="16"/>
      <c r="BC85" s="16"/>
      <c r="BD85" s="16"/>
      <c r="BE85" s="16"/>
      <c r="BF85" s="16"/>
      <c r="BG85" s="16"/>
      <c r="BH85" s="16"/>
      <c r="BI85" s="16"/>
      <c r="BJ85" s="16"/>
      <c r="BK85" s="16"/>
      <c r="BL85" s="16"/>
      <c r="BM85" s="16"/>
      <c r="BN85" s="16"/>
      <c r="BO85" s="16"/>
      <c r="BP85" s="16"/>
      <c r="BQ85" s="16"/>
      <c r="BR85" s="16"/>
      <c r="BS85" s="16"/>
      <c r="BT85" s="16"/>
      <c r="BU85" s="16"/>
      <c r="BV85" s="16"/>
      <c r="BW85" s="16"/>
      <c r="BX85" s="16"/>
      <c r="BY85" s="16"/>
      <c r="BZ85" s="16"/>
      <c r="CA85" s="16"/>
      <c r="CB85" s="16"/>
      <c r="CC85" s="16"/>
    </row>
    <row r="86" spans="3:81" s="17" customFormat="1" ht="16.5" customHeight="1">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6"/>
      <c r="AV86" s="16"/>
      <c r="AW86" s="16"/>
      <c r="AX86" s="16"/>
      <c r="AY86" s="16"/>
      <c r="AZ86" s="16"/>
      <c r="BA86" s="16"/>
      <c r="BB86" s="16"/>
      <c r="BC86" s="16"/>
      <c r="BD86" s="16"/>
      <c r="BE86" s="16"/>
      <c r="BF86" s="16"/>
      <c r="BG86" s="16"/>
      <c r="BH86" s="16"/>
      <c r="BI86" s="16"/>
      <c r="BJ86" s="16"/>
      <c r="BK86" s="16"/>
      <c r="BL86" s="16"/>
      <c r="BM86" s="16"/>
      <c r="BN86" s="16"/>
      <c r="BO86" s="16"/>
      <c r="BP86" s="16"/>
      <c r="BQ86" s="16"/>
      <c r="BR86" s="16"/>
      <c r="BS86" s="16"/>
      <c r="BT86" s="16"/>
      <c r="BU86" s="16"/>
      <c r="BV86" s="16"/>
      <c r="BW86" s="16"/>
      <c r="BX86" s="16"/>
      <c r="BY86" s="16"/>
      <c r="BZ86" s="16"/>
      <c r="CA86" s="16"/>
      <c r="CB86" s="16"/>
      <c r="CC86" s="16"/>
    </row>
    <row r="87" spans="3:81" s="17" customFormat="1" ht="16.5" customHeight="1">
      <c r="C87" s="17" t="s">
        <v>2386</v>
      </c>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6"/>
      <c r="AV87" s="16"/>
      <c r="AW87" s="16"/>
      <c r="AX87" s="16"/>
      <c r="AY87" s="16"/>
      <c r="AZ87" s="16"/>
      <c r="BA87" s="16"/>
      <c r="BB87" s="16"/>
      <c r="BC87" s="16"/>
      <c r="BD87" s="16"/>
      <c r="BE87" s="16"/>
      <c r="BF87" s="16"/>
      <c r="BG87" s="16"/>
      <c r="BH87" s="16"/>
      <c r="BI87" s="16"/>
      <c r="BJ87" s="16"/>
      <c r="BK87" s="16"/>
      <c r="BL87" s="16"/>
      <c r="BM87" s="16"/>
      <c r="BN87" s="16"/>
      <c r="BO87" s="16"/>
      <c r="BP87" s="16"/>
      <c r="BQ87" s="16"/>
      <c r="BR87" s="16"/>
      <c r="BS87" s="16"/>
      <c r="BT87" s="16"/>
      <c r="BU87" s="16"/>
      <c r="BV87" s="16"/>
      <c r="BW87" s="16"/>
      <c r="BX87" s="16"/>
      <c r="BY87" s="16"/>
      <c r="BZ87" s="16"/>
      <c r="CA87" s="16"/>
      <c r="CB87" s="16"/>
      <c r="CC87" s="16"/>
    </row>
    <row r="88" spans="3:81" s="17" customFormat="1" ht="16.5" customHeight="1">
      <c r="D88" s="18" t="s">
        <v>2378</v>
      </c>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6"/>
      <c r="AV88" s="16"/>
      <c r="AW88" s="16"/>
      <c r="AX88" s="16"/>
      <c r="AY88" s="16"/>
      <c r="AZ88" s="16"/>
      <c r="BA88" s="16"/>
      <c r="BB88" s="16"/>
      <c r="BC88" s="16"/>
      <c r="BD88" s="16"/>
      <c r="BE88" s="16"/>
      <c r="BF88" s="16"/>
      <c r="BG88" s="16"/>
      <c r="BH88" s="16"/>
      <c r="BI88" s="16"/>
      <c r="BJ88" s="16"/>
      <c r="BK88" s="16"/>
      <c r="BL88" s="16"/>
      <c r="BM88" s="16"/>
      <c r="BN88" s="16"/>
      <c r="BO88" s="16"/>
      <c r="BP88" s="16"/>
      <c r="BQ88" s="16"/>
      <c r="BR88" s="16"/>
      <c r="BS88" s="16"/>
      <c r="BT88" s="16"/>
      <c r="BU88" s="16"/>
      <c r="BV88" s="16"/>
      <c r="BW88" s="16"/>
      <c r="BX88" s="16"/>
      <c r="BY88" s="16"/>
      <c r="BZ88" s="16"/>
      <c r="CA88" s="16"/>
      <c r="CB88" s="16"/>
      <c r="CC88" s="16"/>
    </row>
    <row r="89" spans="3:81" s="17" customFormat="1" ht="16.5" customHeight="1">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6"/>
      <c r="AV89" s="16"/>
      <c r="AW89" s="16"/>
      <c r="AX89" s="16"/>
      <c r="AY89" s="16"/>
      <c r="AZ89" s="16"/>
      <c r="BA89" s="16"/>
      <c r="BB89" s="16"/>
      <c r="BC89" s="16"/>
      <c r="BD89" s="16"/>
      <c r="BE89" s="16"/>
      <c r="BF89" s="16"/>
      <c r="BG89" s="16"/>
      <c r="BH89" s="16"/>
      <c r="BI89" s="16"/>
      <c r="BJ89" s="16"/>
      <c r="BK89" s="16"/>
      <c r="BL89" s="16"/>
      <c r="BM89" s="16"/>
      <c r="BN89" s="16"/>
      <c r="BO89" s="16"/>
      <c r="BP89" s="16"/>
      <c r="BQ89" s="16"/>
      <c r="BR89" s="16"/>
      <c r="BS89" s="16"/>
      <c r="BT89" s="16"/>
      <c r="BU89" s="16"/>
      <c r="BV89" s="16"/>
      <c r="BW89" s="16"/>
      <c r="BX89" s="16"/>
      <c r="BY89" s="16"/>
      <c r="BZ89" s="16"/>
      <c r="CA89" s="16"/>
      <c r="CB89" s="16"/>
      <c r="CC89" s="16"/>
    </row>
    <row r="90" spans="3:81" ht="16.5" customHeight="1">
      <c r="C90" s="17" t="s">
        <v>2379</v>
      </c>
      <c r="G90" s="16"/>
      <c r="AP90" s="16"/>
    </row>
    <row r="91" spans="3:81" ht="16.5" customHeight="1">
      <c r="D91" s="17" t="s">
        <v>2380</v>
      </c>
      <c r="G91" s="16"/>
      <c r="AP91" s="16"/>
    </row>
    <row r="92" spans="3:81" ht="16.5" customHeight="1">
      <c r="E92" s="17" t="s">
        <v>2374</v>
      </c>
      <c r="G92" s="16"/>
      <c r="AP92" s="16"/>
    </row>
    <row r="93" spans="3:81" ht="16.5" customHeight="1">
      <c r="F93" s="16" t="s">
        <v>3348</v>
      </c>
      <c r="G93" s="16"/>
      <c r="AP93" s="16"/>
    </row>
    <row r="94" spans="3:81" ht="16.5" customHeight="1">
      <c r="G94" s="17" t="s">
        <v>2375</v>
      </c>
      <c r="AP94" s="16"/>
    </row>
    <row r="95" spans="3:81" ht="16.5" customHeight="1">
      <c r="F95" s="17" t="s">
        <v>1567</v>
      </c>
      <c r="G95" s="16"/>
      <c r="AP95" s="16"/>
    </row>
    <row r="96" spans="3:81" ht="16.5" customHeight="1">
      <c r="G96" s="17" t="s">
        <v>3349</v>
      </c>
      <c r="AP96" s="16"/>
    </row>
    <row r="97" spans="4:81" ht="16.5" customHeight="1">
      <c r="AP97" s="16"/>
    </row>
    <row r="98" spans="4:81" ht="16.5" customHeight="1">
      <c r="E98" s="17" t="s">
        <v>2356</v>
      </c>
      <c r="G98" s="16"/>
      <c r="AP98" s="16"/>
    </row>
    <row r="99" spans="4:81" ht="16.5" customHeight="1">
      <c r="F99" s="17" t="s">
        <v>2357</v>
      </c>
      <c r="G99" s="16"/>
      <c r="AP99" s="16"/>
    </row>
    <row r="100" spans="4:81" ht="16.5" customHeight="1">
      <c r="G100" s="16"/>
      <c r="AP100" s="16"/>
    </row>
    <row r="101" spans="4:81" ht="16.5" customHeight="1">
      <c r="D101" s="17" t="s">
        <v>2381</v>
      </c>
      <c r="G101" s="16"/>
      <c r="AP101" s="16"/>
    </row>
    <row r="102" spans="4:81" ht="16.5" customHeight="1">
      <c r="E102" s="17" t="s">
        <v>2376</v>
      </c>
      <c r="G102" s="16"/>
      <c r="AP102" s="16"/>
    </row>
    <row r="103" spans="4:81" ht="16.5" customHeight="1">
      <c r="F103" s="16" t="s">
        <v>3350</v>
      </c>
      <c r="G103" s="16"/>
      <c r="AP103" s="16"/>
    </row>
    <row r="104" spans="4:81" ht="16.5" customHeight="1">
      <c r="G104" s="17" t="s">
        <v>2377</v>
      </c>
      <c r="AP104" s="16"/>
    </row>
    <row r="105" spans="4:81" ht="16.5" customHeight="1">
      <c r="F105" s="17" t="s">
        <v>1567</v>
      </c>
      <c r="AP105" s="16"/>
    </row>
    <row r="106" spans="4:81" ht="16.5" customHeight="1">
      <c r="G106" s="17" t="s">
        <v>3351</v>
      </c>
      <c r="AP106" s="16"/>
    </row>
    <row r="107" spans="4:81" ht="16.5" customHeight="1">
      <c r="AP107" s="16"/>
    </row>
    <row r="108" spans="4:81" s="17" customFormat="1" ht="16.5" customHeight="1">
      <c r="E108" s="17" t="s">
        <v>2356</v>
      </c>
      <c r="G108" s="16"/>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Q108" s="18"/>
      <c r="AR108" s="18"/>
      <c r="AS108" s="18"/>
      <c r="AT108" s="18"/>
      <c r="AU108" s="16"/>
      <c r="AV108" s="16"/>
      <c r="AW108" s="16"/>
      <c r="AX108" s="16"/>
      <c r="AY108" s="16"/>
      <c r="AZ108" s="16"/>
      <c r="BA108" s="16"/>
      <c r="BB108" s="16"/>
      <c r="BC108" s="16"/>
      <c r="BD108" s="16"/>
      <c r="BE108" s="16"/>
      <c r="BF108" s="16"/>
      <c r="BG108" s="16"/>
      <c r="BH108" s="16"/>
      <c r="BI108" s="16"/>
      <c r="BJ108" s="16"/>
      <c r="BK108" s="16"/>
      <c r="BL108" s="16"/>
      <c r="BM108" s="16"/>
      <c r="BN108" s="16"/>
      <c r="BO108" s="16"/>
      <c r="BP108" s="16"/>
      <c r="BQ108" s="16"/>
      <c r="BR108" s="16"/>
      <c r="BS108" s="16"/>
      <c r="BT108" s="16"/>
      <c r="BU108" s="16"/>
      <c r="BV108" s="16"/>
      <c r="BW108" s="16"/>
      <c r="BX108" s="16"/>
      <c r="BY108" s="16"/>
      <c r="BZ108" s="16"/>
      <c r="CA108" s="16"/>
      <c r="CB108" s="16"/>
      <c r="CC108" s="16"/>
    </row>
    <row r="109" spans="4:81" s="17" customFormat="1" ht="16.5" customHeight="1">
      <c r="F109" s="17" t="s">
        <v>2358</v>
      </c>
      <c r="G109" s="16"/>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Q109" s="18"/>
      <c r="AR109" s="18"/>
      <c r="AS109" s="18"/>
      <c r="AT109" s="18"/>
      <c r="AU109" s="16"/>
      <c r="AV109" s="16"/>
      <c r="AW109" s="16"/>
      <c r="AX109" s="16"/>
      <c r="AY109" s="16"/>
      <c r="AZ109" s="16"/>
      <c r="BA109" s="16"/>
      <c r="BB109" s="16"/>
      <c r="BC109" s="16"/>
      <c r="BD109" s="16"/>
      <c r="BE109" s="16"/>
      <c r="BF109" s="16"/>
      <c r="BG109" s="16"/>
      <c r="BH109" s="16"/>
      <c r="BI109" s="16"/>
      <c r="BJ109" s="16"/>
      <c r="BK109" s="16"/>
      <c r="BL109" s="16"/>
      <c r="BM109" s="16"/>
      <c r="BN109" s="16"/>
      <c r="BO109" s="16"/>
      <c r="BP109" s="16"/>
      <c r="BQ109" s="16"/>
      <c r="BR109" s="16"/>
      <c r="BS109" s="16"/>
      <c r="BT109" s="16"/>
      <c r="BU109" s="16"/>
      <c r="BV109" s="16"/>
      <c r="BW109" s="16"/>
      <c r="BX109" s="16"/>
      <c r="BY109" s="16"/>
      <c r="BZ109" s="16"/>
      <c r="CA109" s="16"/>
      <c r="CB109" s="16"/>
      <c r="CC109" s="16"/>
    </row>
    <row r="110" spans="4:81" s="17" customFormat="1" ht="16.5" customHeight="1">
      <c r="D110" s="16"/>
      <c r="G110" s="16"/>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6"/>
      <c r="AV110" s="16"/>
      <c r="AW110" s="16"/>
      <c r="AX110" s="16"/>
      <c r="AY110" s="16"/>
      <c r="AZ110" s="16"/>
      <c r="BA110" s="16"/>
      <c r="BB110" s="16"/>
      <c r="BC110" s="16"/>
      <c r="BD110" s="16"/>
      <c r="BE110" s="16"/>
      <c r="BF110" s="16"/>
      <c r="BG110" s="16"/>
      <c r="BH110" s="16"/>
      <c r="BI110" s="16"/>
      <c r="BJ110" s="16"/>
      <c r="BK110" s="16"/>
      <c r="BL110" s="16"/>
      <c r="BM110" s="16"/>
      <c r="BN110" s="16"/>
      <c r="BO110" s="16"/>
      <c r="BP110" s="16"/>
      <c r="BQ110" s="16"/>
      <c r="BR110" s="16"/>
      <c r="BS110" s="16"/>
      <c r="BT110" s="16"/>
      <c r="BU110" s="16"/>
      <c r="BV110" s="16"/>
      <c r="BW110" s="16"/>
      <c r="BX110" s="16"/>
      <c r="BY110" s="16"/>
      <c r="BZ110" s="16"/>
      <c r="CA110" s="16"/>
      <c r="CB110" s="16"/>
      <c r="CC110" s="16"/>
    </row>
    <row r="111" spans="4:81" ht="16.5" customHeight="1">
      <c r="D111" s="17" t="s">
        <v>2382</v>
      </c>
      <c r="G111" s="16"/>
    </row>
    <row r="112" spans="4:81" ht="16.5" customHeight="1">
      <c r="E112" s="17" t="s">
        <v>1395</v>
      </c>
      <c r="G112" s="16"/>
    </row>
  </sheetData>
  <mergeCells count="122">
    <mergeCell ref="O2:Q2"/>
    <mergeCell ref="R2:Y2"/>
    <mergeCell ref="Z2:AB2"/>
    <mergeCell ref="AC2:AI2"/>
    <mergeCell ref="I7:P7"/>
    <mergeCell ref="Q7:Y7"/>
    <mergeCell ref="AJ2:AL2"/>
    <mergeCell ref="AM2:AS2"/>
    <mergeCell ref="AC4:AI4"/>
    <mergeCell ref="AJ4:AL4"/>
    <mergeCell ref="AM4:AS4"/>
    <mergeCell ref="O3:Q3"/>
    <mergeCell ref="R3:Y3"/>
    <mergeCell ref="Z3:AB3"/>
    <mergeCell ref="AC3:AI3"/>
    <mergeCell ref="AJ3:AL3"/>
    <mergeCell ref="AM3:AS3"/>
    <mergeCell ref="O4:Q4"/>
    <mergeCell ref="R4:Y4"/>
    <mergeCell ref="Z4:AB4"/>
    <mergeCell ref="I8:P8"/>
    <mergeCell ref="I9:P9"/>
    <mergeCell ref="Q9:Y9"/>
    <mergeCell ref="D19:K19"/>
    <mergeCell ref="L19:S19"/>
    <mergeCell ref="AD21:AU21"/>
    <mergeCell ref="AV21:BM21"/>
    <mergeCell ref="AB19:AC19"/>
    <mergeCell ref="AD19:AU19"/>
    <mergeCell ref="AV19:BM19"/>
    <mergeCell ref="D20:K20"/>
    <mergeCell ref="L20:S20"/>
    <mergeCell ref="T20:AA20"/>
    <mergeCell ref="AB20:AC20"/>
    <mergeCell ref="AD20:AU20"/>
    <mergeCell ref="AV20:BM20"/>
    <mergeCell ref="T19:AA19"/>
    <mergeCell ref="D21:K21"/>
    <mergeCell ref="L21:S21"/>
    <mergeCell ref="T21:AA21"/>
    <mergeCell ref="AB21:AC21"/>
    <mergeCell ref="AV22:BM22"/>
    <mergeCell ref="D25:K25"/>
    <mergeCell ref="L25:S25"/>
    <mergeCell ref="T25:AA25"/>
    <mergeCell ref="AB25:AC25"/>
    <mergeCell ref="AD25:AU25"/>
    <mergeCell ref="AV25:BM25"/>
    <mergeCell ref="D24:K24"/>
    <mergeCell ref="L24:S24"/>
    <mergeCell ref="T24:AA24"/>
    <mergeCell ref="AB24:AC24"/>
    <mergeCell ref="AD24:AU24"/>
    <mergeCell ref="AV24:BM24"/>
    <mergeCell ref="D23:K23"/>
    <mergeCell ref="L23:S23"/>
    <mergeCell ref="T23:AA23"/>
    <mergeCell ref="AB23:AC23"/>
    <mergeCell ref="AD23:AU23"/>
    <mergeCell ref="AV23:BM23"/>
    <mergeCell ref="D22:K22"/>
    <mergeCell ref="L22:S22"/>
    <mergeCell ref="T22:AA22"/>
    <mergeCell ref="AB22:AC22"/>
    <mergeCell ref="AD22:AU22"/>
    <mergeCell ref="T32:AA32"/>
    <mergeCell ref="AB32:AC32"/>
    <mergeCell ref="AD32:AU32"/>
    <mergeCell ref="AV32:BM32"/>
    <mergeCell ref="D31:K31"/>
    <mergeCell ref="L31:S31"/>
    <mergeCell ref="T31:AA31"/>
    <mergeCell ref="AB31:AC31"/>
    <mergeCell ref="AD31:AU31"/>
    <mergeCell ref="AV31:BM31"/>
    <mergeCell ref="R73:S73"/>
    <mergeCell ref="R65:S65"/>
    <mergeCell ref="R60:S60"/>
    <mergeCell ref="R61:S61"/>
    <mergeCell ref="R62:S62"/>
    <mergeCell ref="R63:S63"/>
    <mergeCell ref="R64:S64"/>
    <mergeCell ref="O44:AA44"/>
    <mergeCell ref="AB44:AF44"/>
    <mergeCell ref="K59:Q59"/>
    <mergeCell ref="R59:S59"/>
    <mergeCell ref="T59:X59"/>
    <mergeCell ref="Y53:AQ53"/>
    <mergeCell ref="R54:S54"/>
    <mergeCell ref="R55:S55"/>
    <mergeCell ref="Y59:AQ59"/>
    <mergeCell ref="K53:Q53"/>
    <mergeCell ref="R53:S53"/>
    <mergeCell ref="T53:X53"/>
    <mergeCell ref="R68:S68"/>
    <mergeCell ref="R71:S71"/>
    <mergeCell ref="R72:S72"/>
    <mergeCell ref="R70:S70"/>
    <mergeCell ref="D26:K26"/>
    <mergeCell ref="L26:S26"/>
    <mergeCell ref="T26:AA26"/>
    <mergeCell ref="AB26:AC26"/>
    <mergeCell ref="AD26:AU26"/>
    <mergeCell ref="D44:N44"/>
    <mergeCell ref="D59:J59"/>
    <mergeCell ref="L37:S37"/>
    <mergeCell ref="T37:AS37"/>
    <mergeCell ref="AT37:BK37"/>
    <mergeCell ref="D38:K38"/>
    <mergeCell ref="L38:S38"/>
    <mergeCell ref="T38:AS38"/>
    <mergeCell ref="AT38:BK38"/>
    <mergeCell ref="D32:K32"/>
    <mergeCell ref="L32:S32"/>
    <mergeCell ref="AV26:BM26"/>
    <mergeCell ref="AG44:BK44"/>
    <mergeCell ref="D43:N43"/>
    <mergeCell ref="O43:AA43"/>
    <mergeCell ref="AB43:AF43"/>
    <mergeCell ref="AG43:BK43"/>
    <mergeCell ref="D37:K37"/>
    <mergeCell ref="D53:J53"/>
  </mergeCells>
  <phoneticPr fontId="2"/>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sheetPr codeName="Sheet14">
    <tabColor rgb="FF00B050"/>
  </sheetPr>
  <dimension ref="B1:CC107"/>
  <sheetViews>
    <sheetView showGridLines="0" zoomScale="90" zoomScaleNormal="90" workbookViewId="0"/>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850" t="str">
        <f>表紙!E12</f>
        <v>システム名</v>
      </c>
      <c r="P2" s="851"/>
      <c r="Q2" s="852"/>
      <c r="R2" s="859" t="str">
        <f>表紙!L12</f>
        <v>Acelink</v>
      </c>
      <c r="S2" s="860"/>
      <c r="T2" s="860"/>
      <c r="U2" s="860"/>
      <c r="V2" s="860"/>
      <c r="W2" s="860"/>
      <c r="X2" s="860"/>
      <c r="Y2" s="861"/>
      <c r="Z2" s="868" t="str">
        <f>表紙!E15</f>
        <v>機能ID</v>
      </c>
      <c r="AA2" s="851"/>
      <c r="AB2" s="852"/>
      <c r="AC2" s="859" t="str">
        <f>表紙!L15</f>
        <v>VKZ340100</v>
      </c>
      <c r="AD2" s="860"/>
      <c r="AE2" s="860"/>
      <c r="AF2" s="860"/>
      <c r="AG2" s="860"/>
      <c r="AH2" s="860"/>
      <c r="AI2" s="861"/>
      <c r="AJ2" s="868" t="str">
        <f>表紙!E16</f>
        <v>機能名</v>
      </c>
      <c r="AK2" s="851"/>
      <c r="AL2" s="852"/>
      <c r="AM2" s="859" t="str">
        <f>表紙!L16</f>
        <v>元帳データ集計</v>
      </c>
      <c r="AN2" s="860"/>
      <c r="AO2" s="860"/>
      <c r="AP2" s="860"/>
      <c r="AQ2" s="860"/>
      <c r="AR2" s="860"/>
      <c r="AS2" s="874"/>
      <c r="AT2" s="5"/>
    </row>
    <row r="3" spans="2:46" s="3" customFormat="1" ht="15.75">
      <c r="O3" s="853" t="str">
        <f>表紙!E13</f>
        <v>サブシステムID</v>
      </c>
      <c r="P3" s="854"/>
      <c r="Q3" s="855"/>
      <c r="R3" s="862" t="str">
        <f>表紙!L13</f>
        <v>AL</v>
      </c>
      <c r="S3" s="863"/>
      <c r="T3" s="863"/>
      <c r="U3" s="863"/>
      <c r="V3" s="863"/>
      <c r="W3" s="863"/>
      <c r="X3" s="863"/>
      <c r="Y3" s="864"/>
      <c r="Z3" s="869" t="str">
        <f>表紙!E18</f>
        <v>作成年月日</v>
      </c>
      <c r="AA3" s="854"/>
      <c r="AB3" s="855"/>
      <c r="AC3" s="875">
        <f>表紙!L18</f>
        <v>42562</v>
      </c>
      <c r="AD3" s="876"/>
      <c r="AE3" s="876"/>
      <c r="AF3" s="876"/>
      <c r="AG3" s="876"/>
      <c r="AH3" s="876"/>
      <c r="AI3" s="877"/>
      <c r="AJ3" s="869" t="str">
        <f>表紙!E19</f>
        <v>作成者</v>
      </c>
      <c r="AK3" s="854"/>
      <c r="AL3" s="855"/>
      <c r="AM3" s="862" t="str">
        <f>表紙!L19</f>
        <v>宇野 淳</v>
      </c>
      <c r="AN3" s="863"/>
      <c r="AO3" s="863"/>
      <c r="AP3" s="863"/>
      <c r="AQ3" s="863"/>
      <c r="AR3" s="863"/>
      <c r="AS3" s="872"/>
      <c r="AT3" s="5"/>
    </row>
    <row r="4" spans="2:46" s="3" customFormat="1" thickBot="1">
      <c r="O4" s="856" t="str">
        <f>表紙!E14</f>
        <v>サブシステム名</v>
      </c>
      <c r="P4" s="857"/>
      <c r="Q4" s="858"/>
      <c r="R4" s="865" t="str">
        <f>表紙!L14</f>
        <v>VKZ</v>
      </c>
      <c r="S4" s="866"/>
      <c r="T4" s="866"/>
      <c r="U4" s="866"/>
      <c r="V4" s="866"/>
      <c r="W4" s="866"/>
      <c r="X4" s="866"/>
      <c r="Y4" s="867"/>
      <c r="Z4" s="870" t="str">
        <f>表紙!E20</f>
        <v>最終更新年月日</v>
      </c>
      <c r="AA4" s="857"/>
      <c r="AB4" s="858"/>
      <c r="AC4" s="878">
        <f>表紙!L20</f>
        <v>42655</v>
      </c>
      <c r="AD4" s="879"/>
      <c r="AE4" s="879"/>
      <c r="AF4" s="879"/>
      <c r="AG4" s="879"/>
      <c r="AH4" s="879"/>
      <c r="AI4" s="880"/>
      <c r="AJ4" s="870" t="str">
        <f>表紙!E21</f>
        <v>最終更新者</v>
      </c>
      <c r="AK4" s="857"/>
      <c r="AL4" s="858"/>
      <c r="AM4" s="865" t="str">
        <f>表紙!L21</f>
        <v>宇野 淳</v>
      </c>
      <c r="AN4" s="866"/>
      <c r="AO4" s="866"/>
      <c r="AP4" s="866"/>
      <c r="AQ4" s="866"/>
      <c r="AR4" s="866"/>
      <c r="AS4" s="871"/>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178</v>
      </c>
      <c r="I7" s="929" t="s">
        <v>1717</v>
      </c>
      <c r="J7" s="929"/>
      <c r="K7" s="929"/>
      <c r="L7" s="929"/>
      <c r="M7" s="929"/>
      <c r="N7" s="929"/>
      <c r="O7" s="929"/>
      <c r="P7" s="929"/>
      <c r="Q7" s="929" t="s">
        <v>1388</v>
      </c>
      <c r="R7" s="929"/>
      <c r="S7" s="929"/>
      <c r="T7" s="929"/>
      <c r="U7" s="929"/>
      <c r="V7" s="929"/>
      <c r="W7" s="929"/>
      <c r="X7" s="929"/>
      <c r="Y7" s="929"/>
      <c r="AO7" s="4"/>
      <c r="AP7" s="4"/>
      <c r="AQ7" s="4"/>
      <c r="AR7" s="4"/>
      <c r="AS7" s="5"/>
      <c r="AT7" s="5"/>
    </row>
    <row r="8" spans="2:46" s="3" customFormat="1">
      <c r="B8" s="66" t="s">
        <v>1363</v>
      </c>
      <c r="I8" s="929" t="str">
        <f>"I"&amp;I7</f>
        <v>ILedgerInventoriesStoreLogic</v>
      </c>
      <c r="J8" s="929"/>
      <c r="K8" s="929"/>
      <c r="L8" s="929"/>
      <c r="M8" s="929"/>
      <c r="N8" s="929"/>
      <c r="O8" s="929"/>
      <c r="P8" s="929"/>
      <c r="AO8" s="4"/>
      <c r="AP8" s="4"/>
      <c r="AQ8" s="4"/>
      <c r="AR8" s="4"/>
      <c r="AS8" s="5"/>
      <c r="AT8" s="5"/>
    </row>
    <row r="9" spans="2:46" s="3" customFormat="1">
      <c r="B9" s="66" t="s">
        <v>1364</v>
      </c>
      <c r="I9" s="929" t="s">
        <v>2539</v>
      </c>
      <c r="J9" s="929"/>
      <c r="K9" s="929"/>
      <c r="L9" s="929"/>
      <c r="M9" s="929"/>
      <c r="N9" s="929"/>
      <c r="O9" s="929"/>
      <c r="P9" s="929"/>
      <c r="Q9" s="929" t="s">
        <v>1397</v>
      </c>
      <c r="R9" s="929"/>
      <c r="S9" s="929"/>
      <c r="T9" s="929"/>
      <c r="U9" s="929"/>
      <c r="V9" s="929"/>
      <c r="W9" s="929"/>
      <c r="X9" s="929"/>
      <c r="Y9" s="929"/>
      <c r="AO9" s="4"/>
      <c r="AP9" s="4"/>
      <c r="AQ9" s="4"/>
      <c r="AR9" s="4"/>
      <c r="AS9" s="5"/>
      <c r="AT9" s="5"/>
    </row>
    <row r="10" spans="2:46" s="3" customFormat="1" ht="15.75">
      <c r="AO10" s="4"/>
      <c r="AP10" s="4"/>
      <c r="AQ10" s="4"/>
      <c r="AR10" s="4"/>
      <c r="AS10" s="5"/>
      <c r="AT10" s="5"/>
    </row>
    <row r="11" spans="2:46" s="3" customFormat="1" ht="15.75">
      <c r="AO11" s="4"/>
      <c r="AP11" s="4"/>
      <c r="AQ11" s="4"/>
      <c r="AR11" s="4"/>
      <c r="AS11" s="5"/>
      <c r="AT11" s="5"/>
    </row>
    <row r="12" spans="2:46" s="3" customFormat="1">
      <c r="B12" s="66" t="s">
        <v>22</v>
      </c>
      <c r="AO12" s="4"/>
      <c r="AP12" s="4"/>
      <c r="AQ12" s="4"/>
      <c r="AR12" s="4"/>
      <c r="AS12" s="5"/>
      <c r="AT12" s="5"/>
    </row>
    <row r="13" spans="2:46" s="3" customFormat="1" ht="15.75">
      <c r="AO13" s="4"/>
      <c r="AP13" s="4"/>
      <c r="AQ13" s="4"/>
      <c r="AR13" s="4"/>
      <c r="AS13" s="5"/>
      <c r="AT13" s="5"/>
    </row>
    <row r="14" spans="2:46" s="3" customFormat="1" ht="15.75">
      <c r="C14" s="17" t="s">
        <v>1396</v>
      </c>
      <c r="AO14" s="4"/>
      <c r="AP14" s="4"/>
      <c r="AQ14" s="4"/>
      <c r="AR14" s="4"/>
      <c r="AS14" s="5"/>
      <c r="AT14" s="5"/>
    </row>
    <row r="15" spans="2:46" s="3" customFormat="1" ht="15.75">
      <c r="AO15" s="4"/>
      <c r="AP15" s="4"/>
      <c r="AQ15" s="4"/>
      <c r="AR15" s="4"/>
      <c r="AS15" s="5"/>
      <c r="AT15" s="5"/>
    </row>
    <row r="16" spans="2:46" s="3" customFormat="1" ht="15.7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355" t="s">
        <v>92</v>
      </c>
      <c r="D19" s="922" t="s">
        <v>87</v>
      </c>
      <c r="E19" s="923"/>
      <c r="F19" s="923"/>
      <c r="G19" s="923"/>
      <c r="H19" s="923"/>
      <c r="I19" s="923"/>
      <c r="J19" s="923"/>
      <c r="K19" s="924"/>
      <c r="L19" s="925" t="s">
        <v>88</v>
      </c>
      <c r="M19" s="926"/>
      <c r="N19" s="926"/>
      <c r="O19" s="926"/>
      <c r="P19" s="926"/>
      <c r="Q19" s="926"/>
      <c r="R19" s="926"/>
      <c r="S19" s="927"/>
      <c r="T19" s="922" t="s">
        <v>95</v>
      </c>
      <c r="U19" s="923"/>
      <c r="V19" s="923"/>
      <c r="W19" s="923"/>
      <c r="X19" s="923"/>
      <c r="Y19" s="923"/>
      <c r="Z19" s="923"/>
      <c r="AA19" s="924"/>
      <c r="AB19" s="925" t="s">
        <v>107</v>
      </c>
      <c r="AC19" s="926"/>
      <c r="AD19" s="925" t="s">
        <v>96</v>
      </c>
      <c r="AE19" s="926"/>
      <c r="AF19" s="926"/>
      <c r="AG19" s="926"/>
      <c r="AH19" s="926"/>
      <c r="AI19" s="926"/>
      <c r="AJ19" s="926"/>
      <c r="AK19" s="926"/>
      <c r="AL19" s="926"/>
      <c r="AM19" s="926"/>
      <c r="AN19" s="926"/>
      <c r="AO19" s="926"/>
      <c r="AP19" s="926"/>
      <c r="AQ19" s="926"/>
      <c r="AR19" s="926"/>
      <c r="AS19" s="926"/>
      <c r="AT19" s="926"/>
      <c r="AU19" s="927"/>
      <c r="AV19" s="925" t="s">
        <v>30</v>
      </c>
      <c r="AW19" s="926"/>
      <c r="AX19" s="926"/>
      <c r="AY19" s="926"/>
      <c r="AZ19" s="926"/>
      <c r="BA19" s="926"/>
      <c r="BB19" s="926"/>
      <c r="BC19" s="926"/>
      <c r="BD19" s="926"/>
      <c r="BE19" s="926"/>
      <c r="BF19" s="926"/>
      <c r="BG19" s="926"/>
      <c r="BH19" s="926"/>
      <c r="BI19" s="926"/>
      <c r="BJ19" s="926"/>
      <c r="BK19" s="926"/>
      <c r="BL19" s="926"/>
      <c r="BM19" s="927"/>
      <c r="BN19" s="16"/>
      <c r="BO19" s="16"/>
      <c r="BP19" s="16"/>
      <c r="BQ19" s="16"/>
      <c r="BR19" s="16"/>
      <c r="BS19" s="16"/>
      <c r="BT19" s="16"/>
      <c r="BU19" s="16"/>
      <c r="BV19" s="16"/>
      <c r="BW19" s="16"/>
      <c r="BX19" s="16"/>
      <c r="BY19" s="16"/>
      <c r="BZ19" s="16"/>
      <c r="CA19" s="16"/>
      <c r="CB19" s="16"/>
      <c r="CC19" s="16"/>
    </row>
    <row r="20" spans="2:81" s="14" customFormat="1" ht="12.6" customHeight="1">
      <c r="B20" s="17"/>
      <c r="C20" s="356">
        <v>1</v>
      </c>
      <c r="D20" s="928" t="s">
        <v>350</v>
      </c>
      <c r="E20" s="928"/>
      <c r="F20" s="928"/>
      <c r="G20" s="928"/>
      <c r="H20" s="928"/>
      <c r="I20" s="928"/>
      <c r="J20" s="928"/>
      <c r="K20" s="928"/>
      <c r="L20" s="928" t="s">
        <v>351</v>
      </c>
      <c r="M20" s="928"/>
      <c r="N20" s="928"/>
      <c r="O20" s="928"/>
      <c r="P20" s="928"/>
      <c r="Q20" s="928"/>
      <c r="R20" s="928"/>
      <c r="S20" s="928"/>
      <c r="T20" s="928" t="s">
        <v>352</v>
      </c>
      <c r="U20" s="928"/>
      <c r="V20" s="928"/>
      <c r="W20" s="928"/>
      <c r="X20" s="928"/>
      <c r="Y20" s="928"/>
      <c r="Z20" s="928"/>
      <c r="AA20" s="928"/>
      <c r="AB20" s="912"/>
      <c r="AC20" s="921"/>
      <c r="AD20" s="928" t="s">
        <v>353</v>
      </c>
      <c r="AE20" s="928"/>
      <c r="AF20" s="928"/>
      <c r="AG20" s="928"/>
      <c r="AH20" s="928"/>
      <c r="AI20" s="928"/>
      <c r="AJ20" s="928"/>
      <c r="AK20" s="928"/>
      <c r="AL20" s="928"/>
      <c r="AM20" s="928"/>
      <c r="AN20" s="928"/>
      <c r="AO20" s="928"/>
      <c r="AP20" s="928"/>
      <c r="AQ20" s="928"/>
      <c r="AR20" s="928"/>
      <c r="AS20" s="928"/>
      <c r="AT20" s="928"/>
      <c r="AU20" s="928"/>
      <c r="AV20" s="928"/>
      <c r="AW20" s="928"/>
      <c r="AX20" s="928"/>
      <c r="AY20" s="928"/>
      <c r="AZ20" s="928"/>
      <c r="BA20" s="928"/>
      <c r="BB20" s="928"/>
      <c r="BC20" s="928"/>
      <c r="BD20" s="928"/>
      <c r="BE20" s="928"/>
      <c r="BF20" s="928"/>
      <c r="BG20" s="928"/>
      <c r="BH20" s="928"/>
      <c r="BI20" s="928"/>
      <c r="BJ20" s="928"/>
      <c r="BK20" s="928"/>
      <c r="BL20" s="928"/>
      <c r="BM20" s="928"/>
      <c r="BN20" s="16"/>
      <c r="BO20" s="16"/>
      <c r="BP20" s="16"/>
      <c r="BQ20" s="16"/>
      <c r="BR20" s="16"/>
      <c r="BS20" s="16"/>
      <c r="BT20" s="16"/>
      <c r="BU20" s="16"/>
      <c r="BV20" s="16"/>
      <c r="BW20" s="16"/>
      <c r="BX20" s="16"/>
      <c r="BY20" s="16"/>
      <c r="BZ20" s="16"/>
      <c r="CA20" s="16"/>
      <c r="CB20" s="16"/>
      <c r="CC20" s="16"/>
    </row>
    <row r="21" spans="2:81" s="14" customFormat="1" ht="12.6" customHeight="1">
      <c r="B21" s="17"/>
      <c r="C21" s="356">
        <v>2</v>
      </c>
      <c r="D21" s="928" t="s">
        <v>354</v>
      </c>
      <c r="E21" s="928"/>
      <c r="F21" s="928"/>
      <c r="G21" s="928"/>
      <c r="H21" s="928"/>
      <c r="I21" s="928"/>
      <c r="J21" s="928"/>
      <c r="K21" s="928"/>
      <c r="L21" s="928" t="s">
        <v>355</v>
      </c>
      <c r="M21" s="928"/>
      <c r="N21" s="928"/>
      <c r="O21" s="928"/>
      <c r="P21" s="928"/>
      <c r="Q21" s="928"/>
      <c r="R21" s="928"/>
      <c r="S21" s="928"/>
      <c r="T21" s="928" t="s">
        <v>125</v>
      </c>
      <c r="U21" s="928"/>
      <c r="V21" s="928"/>
      <c r="W21" s="928"/>
      <c r="X21" s="928"/>
      <c r="Y21" s="928"/>
      <c r="Z21" s="928"/>
      <c r="AA21" s="928"/>
      <c r="AB21" s="912"/>
      <c r="AC21" s="921"/>
      <c r="AD21" s="928" t="s">
        <v>357</v>
      </c>
      <c r="AE21" s="928"/>
      <c r="AF21" s="928"/>
      <c r="AG21" s="928"/>
      <c r="AH21" s="928"/>
      <c r="AI21" s="928"/>
      <c r="AJ21" s="928"/>
      <c r="AK21" s="928"/>
      <c r="AL21" s="928"/>
      <c r="AM21" s="928"/>
      <c r="AN21" s="928"/>
      <c r="AO21" s="928"/>
      <c r="AP21" s="928"/>
      <c r="AQ21" s="928"/>
      <c r="AR21" s="928"/>
      <c r="AS21" s="928"/>
      <c r="AT21" s="928"/>
      <c r="AU21" s="928"/>
      <c r="AV21" s="928"/>
      <c r="AW21" s="928"/>
      <c r="AX21" s="928"/>
      <c r="AY21" s="928"/>
      <c r="AZ21" s="928"/>
      <c r="BA21" s="928"/>
      <c r="BB21" s="928"/>
      <c r="BC21" s="928"/>
      <c r="BD21" s="928"/>
      <c r="BE21" s="928"/>
      <c r="BF21" s="928"/>
      <c r="BG21" s="928"/>
      <c r="BH21" s="928"/>
      <c r="BI21" s="928"/>
      <c r="BJ21" s="928"/>
      <c r="BK21" s="928"/>
      <c r="BL21" s="928"/>
      <c r="BM21" s="928"/>
      <c r="BN21" s="16"/>
      <c r="BO21" s="16"/>
      <c r="BP21" s="16"/>
      <c r="BQ21" s="16"/>
      <c r="BR21" s="16"/>
      <c r="BS21" s="16"/>
      <c r="BT21" s="16"/>
      <c r="BU21" s="16"/>
      <c r="BV21" s="16"/>
      <c r="BW21" s="16"/>
      <c r="BX21" s="16"/>
      <c r="BY21" s="16"/>
      <c r="BZ21" s="16"/>
      <c r="CA21" s="16"/>
      <c r="CB21" s="16"/>
      <c r="CC21" s="16"/>
    </row>
    <row r="22" spans="2:81" s="14" customFormat="1" ht="12.6" customHeight="1">
      <c r="B22" s="17"/>
      <c r="C22" s="356">
        <v>3</v>
      </c>
      <c r="D22" s="928" t="s">
        <v>358</v>
      </c>
      <c r="E22" s="928"/>
      <c r="F22" s="928"/>
      <c r="G22" s="928"/>
      <c r="H22" s="928"/>
      <c r="I22" s="928"/>
      <c r="J22" s="928"/>
      <c r="K22" s="928"/>
      <c r="L22" s="928" t="s">
        <v>359</v>
      </c>
      <c r="M22" s="928"/>
      <c r="N22" s="928"/>
      <c r="O22" s="928"/>
      <c r="P22" s="928"/>
      <c r="Q22" s="928"/>
      <c r="R22" s="928"/>
      <c r="S22" s="928"/>
      <c r="T22" s="928" t="s">
        <v>360</v>
      </c>
      <c r="U22" s="928"/>
      <c r="V22" s="928"/>
      <c r="W22" s="928"/>
      <c r="X22" s="928"/>
      <c r="Y22" s="928"/>
      <c r="Z22" s="928"/>
      <c r="AA22" s="928"/>
      <c r="AB22" s="912"/>
      <c r="AC22" s="921"/>
      <c r="AD22" s="928" t="s">
        <v>361</v>
      </c>
      <c r="AE22" s="928"/>
      <c r="AF22" s="928"/>
      <c r="AG22" s="928"/>
      <c r="AH22" s="928"/>
      <c r="AI22" s="928"/>
      <c r="AJ22" s="928"/>
      <c r="AK22" s="928"/>
      <c r="AL22" s="928"/>
      <c r="AM22" s="928"/>
      <c r="AN22" s="928"/>
      <c r="AO22" s="928"/>
      <c r="AP22" s="928"/>
      <c r="AQ22" s="928"/>
      <c r="AR22" s="928"/>
      <c r="AS22" s="928"/>
      <c r="AT22" s="928"/>
      <c r="AU22" s="928"/>
      <c r="AV22" s="928"/>
      <c r="AW22" s="928"/>
      <c r="AX22" s="928"/>
      <c r="AY22" s="928"/>
      <c r="AZ22" s="928"/>
      <c r="BA22" s="928"/>
      <c r="BB22" s="928"/>
      <c r="BC22" s="928"/>
      <c r="BD22" s="928"/>
      <c r="BE22" s="928"/>
      <c r="BF22" s="928"/>
      <c r="BG22" s="928"/>
      <c r="BH22" s="928"/>
      <c r="BI22" s="928"/>
      <c r="BJ22" s="928"/>
      <c r="BK22" s="928"/>
      <c r="BL22" s="928"/>
      <c r="BM22" s="928"/>
      <c r="BN22" s="16"/>
      <c r="BO22" s="16"/>
      <c r="BP22" s="16"/>
      <c r="BQ22" s="16"/>
      <c r="BR22" s="16"/>
      <c r="BS22" s="16"/>
      <c r="BT22" s="16"/>
      <c r="BU22" s="16"/>
      <c r="BV22" s="16"/>
      <c r="BW22" s="16"/>
      <c r="BX22" s="16"/>
      <c r="BY22" s="16"/>
      <c r="BZ22" s="16"/>
      <c r="CA22" s="16"/>
      <c r="CB22" s="16"/>
      <c r="CC22" s="16"/>
    </row>
    <row r="23" spans="2:81" s="14" customFormat="1" ht="12.6" customHeight="1">
      <c r="B23" s="17"/>
      <c r="C23" s="356">
        <v>4</v>
      </c>
      <c r="D23" s="928" t="s">
        <v>198</v>
      </c>
      <c r="E23" s="928" t="s">
        <v>112</v>
      </c>
      <c r="F23" s="928" t="s">
        <v>112</v>
      </c>
      <c r="G23" s="928" t="s">
        <v>112</v>
      </c>
      <c r="H23" s="928" t="s">
        <v>112</v>
      </c>
      <c r="I23" s="928" t="s">
        <v>112</v>
      </c>
      <c r="J23" s="928" t="s">
        <v>112</v>
      </c>
      <c r="K23" s="928" t="s">
        <v>112</v>
      </c>
      <c r="L23" s="928" t="s">
        <v>1578</v>
      </c>
      <c r="M23" s="928" t="s">
        <v>113</v>
      </c>
      <c r="N23" s="928" t="s">
        <v>113</v>
      </c>
      <c r="O23" s="928" t="s">
        <v>113</v>
      </c>
      <c r="P23" s="928" t="s">
        <v>113</v>
      </c>
      <c r="Q23" s="928" t="s">
        <v>113</v>
      </c>
      <c r="R23" s="928" t="s">
        <v>113</v>
      </c>
      <c r="S23" s="928" t="s">
        <v>113</v>
      </c>
      <c r="T23" s="928" t="s">
        <v>112</v>
      </c>
      <c r="U23" s="928" t="s">
        <v>112</v>
      </c>
      <c r="V23" s="928" t="s">
        <v>112</v>
      </c>
      <c r="W23" s="928" t="s">
        <v>112</v>
      </c>
      <c r="X23" s="928" t="s">
        <v>112</v>
      </c>
      <c r="Y23" s="928" t="s">
        <v>112</v>
      </c>
      <c r="Z23" s="928" t="s">
        <v>112</v>
      </c>
      <c r="AA23" s="928" t="s">
        <v>112</v>
      </c>
      <c r="AB23" s="912"/>
      <c r="AC23" s="921"/>
      <c r="AD23" s="928" t="s">
        <v>194</v>
      </c>
      <c r="AE23" s="928"/>
      <c r="AF23" s="928"/>
      <c r="AG23" s="928"/>
      <c r="AH23" s="928"/>
      <c r="AI23" s="928"/>
      <c r="AJ23" s="928"/>
      <c r="AK23" s="928"/>
      <c r="AL23" s="928"/>
      <c r="AM23" s="928"/>
      <c r="AN23" s="928"/>
      <c r="AO23" s="928"/>
      <c r="AP23" s="928"/>
      <c r="AQ23" s="928"/>
      <c r="AR23" s="928"/>
      <c r="AS23" s="928"/>
      <c r="AT23" s="928"/>
      <c r="AU23" s="928"/>
      <c r="AV23" s="930"/>
      <c r="AW23" s="930"/>
      <c r="AX23" s="930"/>
      <c r="AY23" s="930"/>
      <c r="AZ23" s="930"/>
      <c r="BA23" s="930"/>
      <c r="BB23" s="930"/>
      <c r="BC23" s="930"/>
      <c r="BD23" s="930"/>
      <c r="BE23" s="930"/>
      <c r="BF23" s="930"/>
      <c r="BG23" s="930"/>
      <c r="BH23" s="930"/>
      <c r="BI23" s="930"/>
      <c r="BJ23" s="930"/>
      <c r="BK23" s="930"/>
      <c r="BL23" s="930"/>
      <c r="BM23" s="930"/>
      <c r="BN23" s="16"/>
      <c r="BO23" s="16"/>
      <c r="BP23" s="16"/>
      <c r="BQ23" s="16"/>
      <c r="BR23" s="16"/>
      <c r="BS23" s="16"/>
      <c r="BT23" s="16"/>
      <c r="BU23" s="16"/>
      <c r="BV23" s="16"/>
      <c r="BW23" s="16"/>
      <c r="BX23" s="16"/>
      <c r="BY23" s="16"/>
      <c r="BZ23" s="16"/>
      <c r="CA23" s="16"/>
      <c r="CB23" s="16"/>
      <c r="CC23" s="16"/>
    </row>
    <row r="24" spans="2:81" s="15" customFormat="1" ht="12.6" customHeight="1">
      <c r="B24" s="7"/>
      <c r="C24" s="356">
        <v>5</v>
      </c>
      <c r="D24" s="928" t="s">
        <v>197</v>
      </c>
      <c r="E24" s="928"/>
      <c r="F24" s="928"/>
      <c r="G24" s="928"/>
      <c r="H24" s="928"/>
      <c r="I24" s="928"/>
      <c r="J24" s="928"/>
      <c r="K24" s="928"/>
      <c r="L24" s="928" t="s">
        <v>195</v>
      </c>
      <c r="M24" s="928"/>
      <c r="N24" s="928"/>
      <c r="O24" s="928"/>
      <c r="P24" s="928"/>
      <c r="Q24" s="928"/>
      <c r="R24" s="928"/>
      <c r="S24" s="928"/>
      <c r="T24" s="928" t="s">
        <v>190</v>
      </c>
      <c r="U24" s="928"/>
      <c r="V24" s="928"/>
      <c r="W24" s="928"/>
      <c r="X24" s="928"/>
      <c r="Y24" s="928"/>
      <c r="Z24" s="928"/>
      <c r="AA24" s="928"/>
      <c r="AB24" s="912"/>
      <c r="AC24" s="921"/>
      <c r="AD24" s="928" t="s">
        <v>1254</v>
      </c>
      <c r="AE24" s="928"/>
      <c r="AF24" s="928"/>
      <c r="AG24" s="928"/>
      <c r="AH24" s="928"/>
      <c r="AI24" s="928"/>
      <c r="AJ24" s="928"/>
      <c r="AK24" s="928"/>
      <c r="AL24" s="928"/>
      <c r="AM24" s="928"/>
      <c r="AN24" s="928"/>
      <c r="AO24" s="928"/>
      <c r="AP24" s="928"/>
      <c r="AQ24" s="928"/>
      <c r="AR24" s="928"/>
      <c r="AS24" s="928"/>
      <c r="AT24" s="928"/>
      <c r="AU24" s="928"/>
      <c r="AV24" s="928"/>
      <c r="AW24" s="928"/>
      <c r="AX24" s="928"/>
      <c r="AY24" s="928"/>
      <c r="AZ24" s="928"/>
      <c r="BA24" s="928"/>
      <c r="BB24" s="928"/>
      <c r="BC24" s="928"/>
      <c r="BD24" s="928"/>
      <c r="BE24" s="928"/>
      <c r="BF24" s="928"/>
      <c r="BG24" s="928"/>
      <c r="BH24" s="928"/>
      <c r="BI24" s="928"/>
      <c r="BJ24" s="928"/>
      <c r="BK24" s="928"/>
      <c r="BL24" s="928"/>
      <c r="BM24" s="928"/>
      <c r="BN24" s="16"/>
      <c r="BO24" s="16"/>
      <c r="BP24" s="16"/>
      <c r="BQ24" s="16"/>
      <c r="BR24" s="16"/>
      <c r="BS24" s="16"/>
      <c r="BT24" s="16"/>
      <c r="BU24" s="16"/>
      <c r="BV24" s="16"/>
      <c r="BW24" s="16"/>
      <c r="BX24" s="16"/>
      <c r="BY24" s="16"/>
      <c r="BZ24" s="16"/>
      <c r="CA24" s="16"/>
      <c r="CB24" s="16"/>
      <c r="CC24" s="16"/>
    </row>
    <row r="25" spans="2:81" s="15" customFormat="1" ht="12.6" customHeight="1">
      <c r="B25" s="7"/>
      <c r="C25" s="580">
        <v>6</v>
      </c>
      <c r="D25" s="928" t="s">
        <v>2355</v>
      </c>
      <c r="E25" s="928"/>
      <c r="F25" s="928"/>
      <c r="G25" s="928"/>
      <c r="H25" s="928"/>
      <c r="I25" s="928"/>
      <c r="J25" s="928"/>
      <c r="K25" s="928"/>
      <c r="L25" s="928" t="s">
        <v>2212</v>
      </c>
      <c r="M25" s="928"/>
      <c r="N25" s="928"/>
      <c r="O25" s="928"/>
      <c r="P25" s="928"/>
      <c r="Q25" s="928"/>
      <c r="R25" s="928"/>
      <c r="S25" s="928"/>
      <c r="T25" s="928" t="s">
        <v>1247</v>
      </c>
      <c r="U25" s="928"/>
      <c r="V25" s="928"/>
      <c r="W25" s="928"/>
      <c r="X25" s="928"/>
      <c r="Y25" s="928"/>
      <c r="Z25" s="928"/>
      <c r="AA25" s="928"/>
      <c r="AB25" s="912" t="s">
        <v>163</v>
      </c>
      <c r="AC25" s="913"/>
      <c r="AD25" s="928" t="s">
        <v>2212</v>
      </c>
      <c r="AE25" s="928"/>
      <c r="AF25" s="928"/>
      <c r="AG25" s="928"/>
      <c r="AH25" s="928"/>
      <c r="AI25" s="928"/>
      <c r="AJ25" s="928"/>
      <c r="AK25" s="928"/>
      <c r="AL25" s="928"/>
      <c r="AM25" s="928"/>
      <c r="AN25" s="928"/>
      <c r="AO25" s="928"/>
      <c r="AP25" s="928"/>
      <c r="AQ25" s="928"/>
      <c r="AR25" s="928"/>
      <c r="AS25" s="928"/>
      <c r="AT25" s="928"/>
      <c r="AU25" s="928"/>
      <c r="AV25" s="928"/>
      <c r="AW25" s="928"/>
      <c r="AX25" s="928"/>
      <c r="AY25" s="928"/>
      <c r="AZ25" s="928"/>
      <c r="BA25" s="928"/>
      <c r="BB25" s="928"/>
      <c r="BC25" s="928"/>
      <c r="BD25" s="928"/>
      <c r="BE25" s="928"/>
      <c r="BF25" s="928"/>
      <c r="BG25" s="928"/>
      <c r="BH25" s="928"/>
      <c r="BI25" s="928"/>
      <c r="BJ25" s="928"/>
      <c r="BK25" s="928"/>
      <c r="BL25" s="928"/>
      <c r="BM25" s="928"/>
      <c r="BN25" s="16"/>
      <c r="BO25" s="16"/>
      <c r="BP25" s="16"/>
      <c r="BQ25" s="16"/>
      <c r="BR25" s="16"/>
      <c r="BS25" s="16"/>
      <c r="BT25" s="16"/>
      <c r="BU25" s="16"/>
      <c r="BV25" s="16"/>
      <c r="BW25" s="16"/>
      <c r="BX25" s="16"/>
      <c r="BY25" s="16"/>
      <c r="BZ25" s="16"/>
      <c r="CA25" s="16"/>
      <c r="CB25" s="16"/>
      <c r="CC25" s="16"/>
    </row>
    <row r="26" spans="2:81" s="15" customFormat="1" ht="12.6" customHeight="1">
      <c r="B26" s="7"/>
      <c r="C26" s="580">
        <v>7</v>
      </c>
      <c r="D26" s="928" t="s">
        <v>2349</v>
      </c>
      <c r="E26" s="928"/>
      <c r="F26" s="928"/>
      <c r="G26" s="928"/>
      <c r="H26" s="928"/>
      <c r="I26" s="928"/>
      <c r="J26" s="928"/>
      <c r="K26" s="928"/>
      <c r="L26" s="928" t="s">
        <v>2350</v>
      </c>
      <c r="M26" s="928"/>
      <c r="N26" s="928"/>
      <c r="O26" s="928"/>
      <c r="P26" s="928"/>
      <c r="Q26" s="928"/>
      <c r="R26" s="928"/>
      <c r="S26" s="928"/>
      <c r="T26" s="928" t="s">
        <v>1247</v>
      </c>
      <c r="U26" s="928"/>
      <c r="V26" s="928"/>
      <c r="W26" s="928"/>
      <c r="X26" s="928"/>
      <c r="Y26" s="928"/>
      <c r="Z26" s="928"/>
      <c r="AA26" s="928"/>
      <c r="AB26" s="912"/>
      <c r="AC26" s="913"/>
      <c r="AD26" s="928" t="s">
        <v>2350</v>
      </c>
      <c r="AE26" s="928"/>
      <c r="AF26" s="928"/>
      <c r="AG26" s="928"/>
      <c r="AH26" s="928"/>
      <c r="AI26" s="928"/>
      <c r="AJ26" s="928"/>
      <c r="AK26" s="928"/>
      <c r="AL26" s="928"/>
      <c r="AM26" s="928"/>
      <c r="AN26" s="928"/>
      <c r="AO26" s="928"/>
      <c r="AP26" s="928"/>
      <c r="AQ26" s="928"/>
      <c r="AR26" s="928"/>
      <c r="AS26" s="928"/>
      <c r="AT26" s="928"/>
      <c r="AU26" s="928"/>
      <c r="AV26" s="928"/>
      <c r="AW26" s="928"/>
      <c r="AX26" s="928"/>
      <c r="AY26" s="928"/>
      <c r="AZ26" s="928"/>
      <c r="BA26" s="928"/>
      <c r="BB26" s="928"/>
      <c r="BC26" s="928"/>
      <c r="BD26" s="928"/>
      <c r="BE26" s="928"/>
      <c r="BF26" s="928"/>
      <c r="BG26" s="928"/>
      <c r="BH26" s="928"/>
      <c r="BI26" s="928"/>
      <c r="BJ26" s="928"/>
      <c r="BK26" s="928"/>
      <c r="BL26" s="928"/>
      <c r="BM26" s="928"/>
      <c r="BN26" s="16"/>
      <c r="BO26" s="16"/>
      <c r="BP26" s="16"/>
      <c r="BQ26" s="16"/>
      <c r="BR26" s="16"/>
      <c r="BS26" s="16"/>
      <c r="BT26" s="16"/>
      <c r="BU26" s="16"/>
      <c r="BV26" s="16"/>
      <c r="BW26" s="16"/>
      <c r="BX26" s="16"/>
      <c r="BY26" s="16"/>
      <c r="BZ26" s="16"/>
      <c r="CA26" s="16"/>
      <c r="CB26" s="16"/>
      <c r="CC26" s="16"/>
    </row>
    <row r="29" spans="2:81" ht="16.5" customHeight="1">
      <c r="B29" s="65" t="s">
        <v>91</v>
      </c>
    </row>
    <row r="31" spans="2:81" s="31" customFormat="1" ht="15" customHeight="1">
      <c r="B31" s="17"/>
      <c r="C31" s="355" t="s">
        <v>92</v>
      </c>
      <c r="D31" s="922" t="s">
        <v>87</v>
      </c>
      <c r="E31" s="923"/>
      <c r="F31" s="923"/>
      <c r="G31" s="923"/>
      <c r="H31" s="923"/>
      <c r="I31" s="923"/>
      <c r="J31" s="923"/>
      <c r="K31" s="924"/>
      <c r="L31" s="925" t="s">
        <v>88</v>
      </c>
      <c r="M31" s="926"/>
      <c r="N31" s="926"/>
      <c r="O31" s="926"/>
      <c r="P31" s="926"/>
      <c r="Q31" s="926"/>
      <c r="R31" s="926"/>
      <c r="S31" s="927"/>
      <c r="T31" s="922" t="s">
        <v>95</v>
      </c>
      <c r="U31" s="923"/>
      <c r="V31" s="923"/>
      <c r="W31" s="923"/>
      <c r="X31" s="923"/>
      <c r="Y31" s="923"/>
      <c r="Z31" s="923"/>
      <c r="AA31" s="924"/>
      <c r="AB31" s="925" t="s">
        <v>107</v>
      </c>
      <c r="AC31" s="926"/>
      <c r="AD31" s="925" t="s">
        <v>96</v>
      </c>
      <c r="AE31" s="926"/>
      <c r="AF31" s="926"/>
      <c r="AG31" s="926"/>
      <c r="AH31" s="926"/>
      <c r="AI31" s="926"/>
      <c r="AJ31" s="926"/>
      <c r="AK31" s="926"/>
      <c r="AL31" s="926"/>
      <c r="AM31" s="926"/>
      <c r="AN31" s="926"/>
      <c r="AO31" s="926"/>
      <c r="AP31" s="926"/>
      <c r="AQ31" s="926"/>
      <c r="AR31" s="926"/>
      <c r="AS31" s="926"/>
      <c r="AT31" s="926"/>
      <c r="AU31" s="927"/>
      <c r="AV31" s="925" t="s">
        <v>30</v>
      </c>
      <c r="AW31" s="926"/>
      <c r="AX31" s="926"/>
      <c r="AY31" s="926"/>
      <c r="AZ31" s="926"/>
      <c r="BA31" s="926"/>
      <c r="BB31" s="926"/>
      <c r="BC31" s="926"/>
      <c r="BD31" s="926"/>
      <c r="BE31" s="926"/>
      <c r="BF31" s="926"/>
      <c r="BG31" s="926"/>
      <c r="BH31" s="926"/>
      <c r="BI31" s="926"/>
      <c r="BJ31" s="926"/>
      <c r="BK31" s="926"/>
      <c r="BL31" s="926"/>
      <c r="BM31" s="927"/>
      <c r="BN31" s="16"/>
      <c r="BO31" s="16"/>
      <c r="BP31" s="16"/>
      <c r="BQ31" s="16"/>
      <c r="BR31" s="16"/>
      <c r="BS31" s="16"/>
      <c r="BT31" s="16"/>
      <c r="BU31" s="16"/>
      <c r="BV31" s="16"/>
      <c r="BW31" s="16"/>
      <c r="BX31" s="16"/>
      <c r="BY31" s="16"/>
      <c r="BZ31" s="16"/>
      <c r="CA31" s="16"/>
      <c r="CB31" s="16"/>
      <c r="CC31" s="16"/>
    </row>
    <row r="32" spans="2:81" s="14" customFormat="1" ht="12.6" customHeight="1">
      <c r="B32" s="17"/>
      <c r="C32" s="356">
        <v>1</v>
      </c>
      <c r="D32" s="928" t="s">
        <v>1391</v>
      </c>
      <c r="E32" s="928"/>
      <c r="F32" s="928"/>
      <c r="G32" s="928"/>
      <c r="H32" s="928"/>
      <c r="I32" s="928"/>
      <c r="J32" s="928"/>
      <c r="K32" s="928"/>
      <c r="L32" s="928" t="s">
        <v>1398</v>
      </c>
      <c r="M32" s="928"/>
      <c r="N32" s="928"/>
      <c r="O32" s="928"/>
      <c r="P32" s="928"/>
      <c r="Q32" s="928"/>
      <c r="R32" s="928"/>
      <c r="S32" s="928"/>
      <c r="T32" s="928" t="s">
        <v>1389</v>
      </c>
      <c r="U32" s="928"/>
      <c r="V32" s="928"/>
      <c r="W32" s="928"/>
      <c r="X32" s="928"/>
      <c r="Y32" s="928"/>
      <c r="Z32" s="928"/>
      <c r="AA32" s="928"/>
      <c r="AB32" s="912"/>
      <c r="AC32" s="921"/>
      <c r="AD32" s="928" t="s">
        <v>1390</v>
      </c>
      <c r="AE32" s="928"/>
      <c r="AF32" s="928"/>
      <c r="AG32" s="928"/>
      <c r="AH32" s="928"/>
      <c r="AI32" s="928"/>
      <c r="AJ32" s="928"/>
      <c r="AK32" s="928"/>
      <c r="AL32" s="928"/>
      <c r="AM32" s="928"/>
      <c r="AN32" s="928"/>
      <c r="AO32" s="928"/>
      <c r="AP32" s="928"/>
      <c r="AQ32" s="928"/>
      <c r="AR32" s="928"/>
      <c r="AS32" s="928"/>
      <c r="AT32" s="928"/>
      <c r="AU32" s="928"/>
      <c r="AV32" s="930"/>
      <c r="AW32" s="930"/>
      <c r="AX32" s="930"/>
      <c r="AY32" s="930"/>
      <c r="AZ32" s="930"/>
      <c r="BA32" s="930"/>
      <c r="BB32" s="930"/>
      <c r="BC32" s="930"/>
      <c r="BD32" s="930"/>
      <c r="BE32" s="930"/>
      <c r="BF32" s="930"/>
      <c r="BG32" s="930"/>
      <c r="BH32" s="930"/>
      <c r="BI32" s="930"/>
      <c r="BJ32" s="930"/>
      <c r="BK32" s="930"/>
      <c r="BL32" s="930"/>
      <c r="BM32" s="930"/>
      <c r="BN32" s="16"/>
      <c r="BO32" s="16"/>
      <c r="BP32" s="16"/>
      <c r="BQ32" s="16"/>
      <c r="BR32" s="16"/>
      <c r="BS32" s="16"/>
      <c r="BT32" s="16"/>
      <c r="BU32" s="16"/>
      <c r="BV32" s="16"/>
      <c r="BW32" s="16"/>
      <c r="BX32" s="16"/>
      <c r="BY32" s="16"/>
      <c r="BZ32" s="16"/>
      <c r="CA32" s="16"/>
      <c r="CB32" s="16"/>
      <c r="CC32" s="16"/>
    </row>
    <row r="35" spans="2:81" ht="16.5" customHeight="1">
      <c r="B35" s="65" t="s">
        <v>106</v>
      </c>
    </row>
    <row r="37" spans="2:81" ht="16.5" customHeight="1">
      <c r="C37" s="355" t="s">
        <v>92</v>
      </c>
      <c r="D37" s="922" t="s">
        <v>87</v>
      </c>
      <c r="E37" s="923"/>
      <c r="F37" s="923"/>
      <c r="G37" s="923"/>
      <c r="H37" s="923"/>
      <c r="I37" s="923"/>
      <c r="J37" s="923"/>
      <c r="K37" s="924"/>
      <c r="L37" s="925" t="s">
        <v>88</v>
      </c>
      <c r="M37" s="926"/>
      <c r="N37" s="926"/>
      <c r="O37" s="926"/>
      <c r="P37" s="926"/>
      <c r="Q37" s="926"/>
      <c r="R37" s="926"/>
      <c r="S37" s="927"/>
      <c r="T37" s="925" t="s">
        <v>105</v>
      </c>
      <c r="U37" s="926"/>
      <c r="V37" s="926"/>
      <c r="W37" s="926"/>
      <c r="X37" s="926"/>
      <c r="Y37" s="926"/>
      <c r="Z37" s="926"/>
      <c r="AA37" s="926"/>
      <c r="AB37" s="926"/>
      <c r="AC37" s="926"/>
      <c r="AD37" s="926"/>
      <c r="AE37" s="926"/>
      <c r="AF37" s="926"/>
      <c r="AG37" s="926"/>
      <c r="AH37" s="926"/>
      <c r="AI37" s="926"/>
      <c r="AJ37" s="926"/>
      <c r="AK37" s="926"/>
      <c r="AL37" s="926"/>
      <c r="AM37" s="926"/>
      <c r="AN37" s="926"/>
      <c r="AO37" s="926"/>
      <c r="AP37" s="926"/>
      <c r="AQ37" s="926"/>
      <c r="AR37" s="926"/>
      <c r="AS37" s="927"/>
      <c r="AT37" s="925" t="s">
        <v>30</v>
      </c>
      <c r="AU37" s="926"/>
      <c r="AV37" s="926"/>
      <c r="AW37" s="926"/>
      <c r="AX37" s="926"/>
      <c r="AY37" s="926"/>
      <c r="AZ37" s="926"/>
      <c r="BA37" s="926"/>
      <c r="BB37" s="926"/>
      <c r="BC37" s="926"/>
      <c r="BD37" s="926"/>
      <c r="BE37" s="926"/>
      <c r="BF37" s="926"/>
      <c r="BG37" s="926"/>
      <c r="BH37" s="926"/>
      <c r="BI37" s="926"/>
      <c r="BJ37" s="926"/>
      <c r="BK37" s="927"/>
    </row>
    <row r="38" spans="2:81" ht="12">
      <c r="C38" s="356">
        <v>1</v>
      </c>
      <c r="D38" s="928" t="s">
        <v>2540</v>
      </c>
      <c r="E38" s="928"/>
      <c r="F38" s="928"/>
      <c r="G38" s="928"/>
      <c r="H38" s="928"/>
      <c r="I38" s="928"/>
      <c r="J38" s="928"/>
      <c r="K38" s="928"/>
      <c r="L38" s="928" t="s">
        <v>2352</v>
      </c>
      <c r="M38" s="928"/>
      <c r="N38" s="928"/>
      <c r="O38" s="928"/>
      <c r="P38" s="928"/>
      <c r="Q38" s="928"/>
      <c r="R38" s="928"/>
      <c r="S38" s="928"/>
      <c r="T38" s="897"/>
      <c r="U38" s="898"/>
      <c r="V38" s="898"/>
      <c r="W38" s="898"/>
      <c r="X38" s="898"/>
      <c r="Y38" s="898"/>
      <c r="Z38" s="898"/>
      <c r="AA38" s="898"/>
      <c r="AB38" s="898"/>
      <c r="AC38" s="898"/>
      <c r="AD38" s="898"/>
      <c r="AE38" s="898"/>
      <c r="AF38" s="898"/>
      <c r="AG38" s="898"/>
      <c r="AH38" s="898"/>
      <c r="AI38" s="898"/>
      <c r="AJ38" s="898"/>
      <c r="AK38" s="898"/>
      <c r="AL38" s="898"/>
      <c r="AM38" s="898"/>
      <c r="AN38" s="898"/>
      <c r="AO38" s="898"/>
      <c r="AP38" s="898"/>
      <c r="AQ38" s="898"/>
      <c r="AR38" s="898"/>
      <c r="AS38" s="899"/>
      <c r="AT38" s="928"/>
      <c r="AU38" s="928"/>
      <c r="AV38" s="928"/>
      <c r="AW38" s="928"/>
      <c r="AX38" s="928"/>
      <c r="AY38" s="928"/>
      <c r="AZ38" s="928"/>
      <c r="BA38" s="928"/>
      <c r="BB38" s="928"/>
      <c r="BC38" s="928"/>
      <c r="BD38" s="928"/>
      <c r="BE38" s="928"/>
      <c r="BF38" s="928"/>
      <c r="BG38" s="928"/>
      <c r="BH38" s="928"/>
      <c r="BI38" s="928"/>
      <c r="BJ38" s="928"/>
      <c r="BK38" s="928"/>
    </row>
    <row r="41" spans="2:81" ht="16.5" customHeight="1">
      <c r="B41" s="65" t="s">
        <v>97</v>
      </c>
    </row>
    <row r="43" spans="2:81" ht="16.5" customHeight="1">
      <c r="C43" s="355" t="s">
        <v>92</v>
      </c>
      <c r="D43" s="903" t="s">
        <v>101</v>
      </c>
      <c r="E43" s="903"/>
      <c r="F43" s="903"/>
      <c r="G43" s="903"/>
      <c r="H43" s="903"/>
      <c r="I43" s="903"/>
      <c r="J43" s="903"/>
      <c r="K43" s="903"/>
      <c r="L43" s="903"/>
      <c r="M43" s="903"/>
      <c r="N43" s="903"/>
      <c r="O43" s="904" t="s">
        <v>98</v>
      </c>
      <c r="P43" s="904"/>
      <c r="Q43" s="904"/>
      <c r="R43" s="904"/>
      <c r="S43" s="904"/>
      <c r="T43" s="904"/>
      <c r="U43" s="904"/>
      <c r="V43" s="904"/>
      <c r="W43" s="904"/>
      <c r="X43" s="904"/>
      <c r="Y43" s="904"/>
      <c r="Z43" s="904"/>
      <c r="AA43" s="904"/>
      <c r="AB43" s="904" t="s">
        <v>99</v>
      </c>
      <c r="AC43" s="904"/>
      <c r="AD43" s="904"/>
      <c r="AE43" s="904"/>
      <c r="AF43" s="904"/>
      <c r="AG43" s="904" t="s">
        <v>100</v>
      </c>
      <c r="AH43" s="904"/>
      <c r="AI43" s="904"/>
      <c r="AJ43" s="904"/>
      <c r="AK43" s="904"/>
      <c r="AL43" s="904"/>
      <c r="AM43" s="904"/>
      <c r="AN43" s="904"/>
      <c r="AO43" s="904"/>
      <c r="AP43" s="904"/>
      <c r="AQ43" s="904"/>
      <c r="AR43" s="904"/>
      <c r="AS43" s="904"/>
      <c r="AT43" s="904"/>
      <c r="AU43" s="904"/>
      <c r="AV43" s="904"/>
      <c r="AW43" s="904"/>
      <c r="AX43" s="904"/>
      <c r="AY43" s="904"/>
      <c r="AZ43" s="904"/>
      <c r="BA43" s="904"/>
      <c r="BB43" s="904"/>
      <c r="BC43" s="904"/>
      <c r="BD43" s="904"/>
      <c r="BE43" s="904"/>
      <c r="BF43" s="904"/>
      <c r="BG43" s="904"/>
      <c r="BH43" s="904"/>
      <c r="BI43" s="904"/>
      <c r="BJ43" s="904"/>
      <c r="BK43" s="904"/>
    </row>
    <row r="44" spans="2:81" s="14" customFormat="1" ht="12.6" customHeight="1">
      <c r="B44" s="17"/>
      <c r="C44" s="356"/>
      <c r="D44" s="897"/>
      <c r="E44" s="898"/>
      <c r="F44" s="898"/>
      <c r="G44" s="898"/>
      <c r="H44" s="898"/>
      <c r="I44" s="898"/>
      <c r="J44" s="898"/>
      <c r="K44" s="898"/>
      <c r="L44" s="898"/>
      <c r="M44" s="898"/>
      <c r="N44" s="899"/>
      <c r="O44" s="897"/>
      <c r="P44" s="898"/>
      <c r="Q44" s="898"/>
      <c r="R44" s="898"/>
      <c r="S44" s="898"/>
      <c r="T44" s="898"/>
      <c r="U44" s="898"/>
      <c r="V44" s="898"/>
      <c r="W44" s="898"/>
      <c r="X44" s="898"/>
      <c r="Y44" s="898"/>
      <c r="Z44" s="898"/>
      <c r="AA44" s="899"/>
      <c r="AB44" s="897"/>
      <c r="AC44" s="898"/>
      <c r="AD44" s="898"/>
      <c r="AE44" s="898"/>
      <c r="AF44" s="899"/>
      <c r="AG44" s="897"/>
      <c r="AH44" s="898"/>
      <c r="AI44" s="898"/>
      <c r="AJ44" s="898"/>
      <c r="AK44" s="898"/>
      <c r="AL44" s="898"/>
      <c r="AM44" s="898"/>
      <c r="AN44" s="898"/>
      <c r="AO44" s="898"/>
      <c r="AP44" s="898"/>
      <c r="AQ44" s="898"/>
      <c r="AR44" s="898"/>
      <c r="AS44" s="898"/>
      <c r="AT44" s="898"/>
      <c r="AU44" s="898"/>
      <c r="AV44" s="898"/>
      <c r="AW44" s="898"/>
      <c r="AX44" s="898"/>
      <c r="AY44" s="898"/>
      <c r="AZ44" s="898"/>
      <c r="BA44" s="898"/>
      <c r="BB44" s="898"/>
      <c r="BC44" s="898"/>
      <c r="BD44" s="898"/>
      <c r="BE44" s="898"/>
      <c r="BF44" s="898"/>
      <c r="BG44" s="898"/>
      <c r="BH44" s="898"/>
      <c r="BI44" s="898"/>
      <c r="BJ44" s="898"/>
      <c r="BK44" s="899"/>
      <c r="BL44" s="16"/>
      <c r="BM44" s="16"/>
      <c r="BN44" s="16"/>
      <c r="BO44" s="16"/>
      <c r="BP44" s="16"/>
      <c r="BQ44" s="16"/>
      <c r="BR44" s="16"/>
      <c r="BS44" s="16"/>
      <c r="BT44" s="16"/>
      <c r="BU44" s="16"/>
      <c r="BV44" s="16"/>
      <c r="BW44" s="16"/>
      <c r="BX44" s="16"/>
      <c r="BY44" s="16"/>
      <c r="BZ44" s="16"/>
      <c r="CA44" s="16"/>
      <c r="CB44" s="16"/>
      <c r="CC44" s="16"/>
    </row>
    <row r="47" spans="2:81" s="17" customFormat="1" ht="16.5" customHeight="1">
      <c r="B47" s="65" t="s">
        <v>103</v>
      </c>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6"/>
      <c r="AV47" s="16"/>
      <c r="AW47" s="16"/>
      <c r="AX47" s="16"/>
      <c r="AY47" s="16"/>
      <c r="AZ47" s="16"/>
      <c r="BA47" s="16"/>
      <c r="BB47" s="16"/>
      <c r="BC47" s="16"/>
      <c r="BD47" s="16"/>
      <c r="BE47" s="16"/>
      <c r="BF47" s="16"/>
      <c r="BG47" s="16"/>
      <c r="BH47" s="16"/>
      <c r="BI47" s="16"/>
      <c r="BJ47" s="16"/>
      <c r="BK47" s="16"/>
      <c r="BL47" s="16"/>
      <c r="BM47" s="16"/>
      <c r="BN47" s="16"/>
      <c r="BO47" s="16"/>
      <c r="BP47" s="16"/>
      <c r="BQ47" s="16"/>
      <c r="BR47" s="16"/>
      <c r="BS47" s="16"/>
      <c r="BT47" s="16"/>
      <c r="BU47" s="16"/>
      <c r="BV47" s="16"/>
      <c r="BW47" s="16"/>
      <c r="BX47" s="16"/>
      <c r="BY47" s="16"/>
      <c r="BZ47" s="16"/>
      <c r="CA47" s="16"/>
      <c r="CB47" s="16"/>
      <c r="CC47" s="16"/>
    </row>
    <row r="49" spans="2:81" s="18" customFormat="1" ht="16.5" customHeight="1">
      <c r="B49" s="17"/>
      <c r="C49" s="17" t="s">
        <v>1399</v>
      </c>
      <c r="D49" s="17"/>
      <c r="E49" s="17"/>
      <c r="F49" s="17"/>
      <c r="G49" s="17"/>
      <c r="H49" s="17"/>
      <c r="I49" s="17"/>
      <c r="J49" s="17"/>
      <c r="K49" s="17"/>
      <c r="L49" s="17"/>
      <c r="M49" s="17"/>
      <c r="AU49" s="16"/>
      <c r="AV49" s="16"/>
      <c r="AW49" s="16"/>
      <c r="AX49" s="16"/>
      <c r="AY49" s="16"/>
      <c r="AZ49" s="16"/>
      <c r="BA49" s="16"/>
      <c r="BB49" s="16"/>
      <c r="BC49" s="16"/>
      <c r="BD49" s="16"/>
      <c r="BE49" s="16"/>
      <c r="BF49" s="16"/>
      <c r="BG49" s="16"/>
      <c r="BH49" s="16"/>
      <c r="BI49" s="16"/>
      <c r="BJ49" s="16"/>
      <c r="BK49" s="16"/>
      <c r="BL49" s="16"/>
      <c r="BM49" s="16"/>
      <c r="BN49" s="16"/>
      <c r="BO49" s="16"/>
      <c r="BP49" s="16"/>
      <c r="BQ49" s="16"/>
      <c r="BR49" s="16"/>
      <c r="BS49" s="16"/>
      <c r="BT49" s="16"/>
      <c r="BU49" s="16"/>
      <c r="BV49" s="16"/>
      <c r="BW49" s="16"/>
      <c r="BX49" s="16"/>
      <c r="BY49" s="16"/>
      <c r="BZ49" s="16"/>
      <c r="CA49" s="16"/>
      <c r="CB49" s="16"/>
      <c r="CC49" s="16"/>
    </row>
    <row r="51" spans="2:81" ht="16.5" customHeight="1">
      <c r="C51" s="17" t="s">
        <v>2062</v>
      </c>
    </row>
    <row r="52" spans="2:81" ht="16.5" customHeight="1">
      <c r="D52" s="17" t="s">
        <v>2049</v>
      </c>
    </row>
    <row r="53" spans="2:81" ht="17.25" customHeight="1">
      <c r="D53" s="903" t="s">
        <v>27</v>
      </c>
      <c r="E53" s="903"/>
      <c r="F53" s="903"/>
      <c r="G53" s="903"/>
      <c r="H53" s="903"/>
      <c r="I53" s="903"/>
      <c r="J53" s="903"/>
      <c r="K53" s="903" t="s">
        <v>29</v>
      </c>
      <c r="L53" s="903"/>
      <c r="M53" s="903"/>
      <c r="N53" s="903"/>
      <c r="O53" s="903"/>
      <c r="P53" s="903"/>
      <c r="Q53" s="903"/>
      <c r="R53" s="903" t="s">
        <v>1260</v>
      </c>
      <c r="S53" s="903"/>
      <c r="T53" s="922" t="s">
        <v>1241</v>
      </c>
      <c r="U53" s="923"/>
      <c r="V53" s="923"/>
      <c r="W53" s="923"/>
      <c r="X53" s="924"/>
      <c r="Y53" s="922" t="s">
        <v>30</v>
      </c>
      <c r="Z53" s="923"/>
      <c r="AA53" s="923"/>
      <c r="AB53" s="923"/>
      <c r="AC53" s="923"/>
      <c r="AD53" s="923"/>
      <c r="AE53" s="923"/>
      <c r="AF53" s="923"/>
      <c r="AG53" s="923"/>
      <c r="AH53" s="923"/>
      <c r="AI53" s="923"/>
      <c r="AJ53" s="923"/>
      <c r="AK53" s="923"/>
      <c r="AL53" s="923"/>
      <c r="AM53" s="923"/>
      <c r="AN53" s="923"/>
      <c r="AO53" s="923"/>
      <c r="AP53" s="923"/>
      <c r="AQ53" s="924"/>
    </row>
    <row r="54" spans="2:81" ht="14.25">
      <c r="D54" s="578" t="s">
        <v>2050</v>
      </c>
      <c r="E54" s="348"/>
      <c r="F54" s="348"/>
      <c r="G54" s="348"/>
      <c r="H54" s="348"/>
      <c r="I54" s="348"/>
      <c r="J54" s="349"/>
      <c r="K54" s="578" t="s">
        <v>2052</v>
      </c>
      <c r="L54" s="348"/>
      <c r="M54" s="348"/>
      <c r="N54" s="348"/>
      <c r="O54" s="348"/>
      <c r="P54" s="348"/>
      <c r="Q54" s="349"/>
      <c r="R54" s="912"/>
      <c r="S54" s="913"/>
      <c r="T54" s="578" t="s">
        <v>1281</v>
      </c>
      <c r="U54" s="348"/>
      <c r="V54" s="348"/>
      <c r="W54" s="348"/>
      <c r="X54" s="349"/>
      <c r="Y54" s="578" t="s">
        <v>2056</v>
      </c>
      <c r="Z54" s="348"/>
      <c r="AA54" s="348"/>
      <c r="AB54" s="348"/>
      <c r="AC54" s="348"/>
      <c r="AD54" s="348"/>
      <c r="AE54" s="348"/>
      <c r="AF54" s="348"/>
      <c r="AG54" s="348"/>
      <c r="AH54" s="348"/>
      <c r="AI54" s="348"/>
      <c r="AJ54" s="348"/>
      <c r="AK54" s="348"/>
      <c r="AL54" s="348"/>
      <c r="AM54" s="348"/>
      <c r="AN54" s="348"/>
      <c r="AO54" s="348"/>
      <c r="AP54" s="348"/>
      <c r="AQ54" s="349"/>
    </row>
    <row r="55" spans="2:81" ht="14.25">
      <c r="D55" s="578" t="s">
        <v>1318</v>
      </c>
      <c r="E55" s="348"/>
      <c r="F55" s="348"/>
      <c r="G55" s="348"/>
      <c r="H55" s="348"/>
      <c r="I55" s="348"/>
      <c r="J55" s="349"/>
      <c r="K55" s="578" t="s">
        <v>2053</v>
      </c>
      <c r="L55" s="348"/>
      <c r="M55" s="348"/>
      <c r="N55" s="348"/>
      <c r="O55" s="348"/>
      <c r="P55" s="348"/>
      <c r="Q55" s="349"/>
      <c r="R55" s="912"/>
      <c r="S55" s="913"/>
      <c r="T55" s="578" t="s">
        <v>1281</v>
      </c>
      <c r="U55" s="348"/>
      <c r="V55" s="348"/>
      <c r="W55" s="348"/>
      <c r="X55" s="349"/>
      <c r="Y55" s="578" t="s">
        <v>2057</v>
      </c>
      <c r="Z55" s="348"/>
      <c r="AA55" s="348"/>
      <c r="AB55" s="348"/>
      <c r="AC55" s="348"/>
      <c r="AD55" s="348"/>
      <c r="AE55" s="348"/>
      <c r="AF55" s="348"/>
      <c r="AG55" s="348"/>
      <c r="AH55" s="348"/>
      <c r="AI55" s="348"/>
      <c r="AJ55" s="348"/>
      <c r="AK55" s="348"/>
      <c r="AL55" s="348"/>
      <c r="AM55" s="348"/>
      <c r="AN55" s="348"/>
      <c r="AO55" s="348"/>
      <c r="AP55" s="348"/>
      <c r="AQ55" s="349"/>
    </row>
    <row r="56" spans="2:81" ht="14.25">
      <c r="D56" s="432"/>
      <c r="E56" s="452"/>
      <c r="F56" s="452"/>
      <c r="G56" s="452"/>
      <c r="H56" s="452"/>
      <c r="I56" s="452"/>
      <c r="J56" s="452"/>
      <c r="K56" s="432"/>
      <c r="L56" s="452"/>
      <c r="M56" s="452"/>
      <c r="N56" s="452"/>
      <c r="O56" s="452"/>
      <c r="P56" s="452"/>
      <c r="Q56" s="452"/>
      <c r="R56" s="467"/>
      <c r="S56" s="467"/>
      <c r="T56" s="432"/>
      <c r="U56" s="452"/>
      <c r="V56" s="452"/>
      <c r="W56" s="452"/>
      <c r="X56" s="452"/>
      <c r="Y56" s="432"/>
      <c r="Z56" s="452"/>
      <c r="AA56" s="452"/>
      <c r="AB56" s="452"/>
      <c r="AC56" s="452"/>
      <c r="AD56" s="452"/>
      <c r="AE56" s="452"/>
      <c r="AF56" s="452"/>
      <c r="AG56" s="452"/>
      <c r="AH56" s="452"/>
      <c r="AI56" s="452"/>
      <c r="AJ56" s="452"/>
      <c r="AK56" s="452"/>
      <c r="AL56" s="452"/>
      <c r="AM56" s="452"/>
      <c r="AN56" s="452"/>
      <c r="AO56" s="452"/>
      <c r="AP56" s="452"/>
      <c r="AQ56" s="452"/>
    </row>
    <row r="57" spans="2:81" ht="14.25">
      <c r="C57" s="17" t="s">
        <v>2363</v>
      </c>
      <c r="D57" s="432"/>
      <c r="E57" s="452"/>
      <c r="F57" s="452"/>
      <c r="G57" s="452"/>
      <c r="H57" s="452"/>
      <c r="I57" s="452"/>
      <c r="J57" s="452"/>
      <c r="K57" s="432"/>
      <c r="L57" s="452"/>
      <c r="M57" s="452"/>
      <c r="N57" s="452"/>
      <c r="O57" s="452"/>
      <c r="P57" s="452"/>
      <c r="Q57" s="452"/>
      <c r="R57" s="467"/>
      <c r="S57" s="467"/>
      <c r="T57" s="432"/>
      <c r="U57" s="452"/>
      <c r="V57" s="452"/>
      <c r="W57" s="452"/>
      <c r="X57" s="452"/>
      <c r="Y57" s="432"/>
      <c r="Z57" s="452"/>
      <c r="AA57" s="452"/>
      <c r="AB57" s="452"/>
      <c r="AC57" s="452"/>
      <c r="AD57" s="452"/>
      <c r="AE57" s="452"/>
      <c r="AF57" s="452"/>
      <c r="AG57" s="452"/>
      <c r="AH57" s="452"/>
      <c r="AI57" s="452"/>
      <c r="AJ57" s="452"/>
      <c r="AK57" s="452"/>
      <c r="AL57" s="452"/>
      <c r="AM57" s="452"/>
      <c r="AN57" s="452"/>
      <c r="AO57" s="452"/>
      <c r="AP57" s="452"/>
      <c r="AQ57" s="452"/>
    </row>
    <row r="58" spans="2:81" s="18" customFormat="1" ht="16.5" customHeight="1">
      <c r="B58" s="17"/>
      <c r="D58" s="17" t="s">
        <v>1350</v>
      </c>
      <c r="E58" s="17"/>
      <c r="F58" s="17"/>
      <c r="G58" s="17"/>
      <c r="H58" s="17"/>
      <c r="I58" s="17"/>
      <c r="J58" s="17"/>
      <c r="K58" s="17"/>
      <c r="L58" s="17"/>
      <c r="M58" s="17"/>
      <c r="AU58" s="16"/>
      <c r="AV58" s="16"/>
      <c r="AW58" s="16"/>
      <c r="AX58" s="16"/>
      <c r="AY58" s="16"/>
      <c r="AZ58" s="16"/>
      <c r="BA58" s="16"/>
      <c r="BB58" s="16"/>
      <c r="BC58" s="16"/>
      <c r="BD58" s="16"/>
      <c r="BE58" s="16"/>
      <c r="BF58" s="16"/>
      <c r="BG58" s="16"/>
      <c r="BH58" s="16"/>
      <c r="BI58" s="16"/>
      <c r="BJ58" s="16"/>
      <c r="BK58" s="16"/>
      <c r="BL58" s="16"/>
      <c r="BM58" s="16"/>
      <c r="BN58" s="16"/>
      <c r="BO58" s="16"/>
      <c r="BP58" s="16"/>
      <c r="BQ58" s="16"/>
      <c r="BR58" s="16"/>
      <c r="BS58" s="16"/>
      <c r="BT58" s="16"/>
      <c r="BU58" s="16"/>
      <c r="BV58" s="16"/>
      <c r="BW58" s="16"/>
      <c r="BX58" s="16"/>
      <c r="BY58" s="16"/>
      <c r="BZ58" s="16"/>
      <c r="CA58" s="16"/>
      <c r="CB58" s="16"/>
      <c r="CC58" s="16"/>
    </row>
    <row r="59" spans="2:81" s="18" customFormat="1" ht="16.5" customHeight="1">
      <c r="B59" s="17"/>
      <c r="C59" s="17"/>
      <c r="D59" s="903" t="s">
        <v>27</v>
      </c>
      <c r="E59" s="903"/>
      <c r="F59" s="903"/>
      <c r="G59" s="903"/>
      <c r="H59" s="903"/>
      <c r="I59" s="903"/>
      <c r="J59" s="903"/>
      <c r="K59" s="903" t="s">
        <v>29</v>
      </c>
      <c r="L59" s="903"/>
      <c r="M59" s="903"/>
      <c r="N59" s="903"/>
      <c r="O59" s="903"/>
      <c r="P59" s="903"/>
      <c r="Q59" s="903"/>
      <c r="R59" s="903" t="s">
        <v>1260</v>
      </c>
      <c r="S59" s="903"/>
      <c r="T59" s="922" t="s">
        <v>1241</v>
      </c>
      <c r="U59" s="923"/>
      <c r="V59" s="923"/>
      <c r="W59" s="923"/>
      <c r="X59" s="924"/>
      <c r="Y59" s="922" t="s">
        <v>30</v>
      </c>
      <c r="Z59" s="923"/>
      <c r="AA59" s="923"/>
      <c r="AB59" s="923"/>
      <c r="AC59" s="923"/>
      <c r="AD59" s="923"/>
      <c r="AE59" s="923"/>
      <c r="AF59" s="923"/>
      <c r="AG59" s="923"/>
      <c r="AH59" s="923"/>
      <c r="AI59" s="923"/>
      <c r="AJ59" s="923"/>
      <c r="AK59" s="923"/>
      <c r="AL59" s="923"/>
      <c r="AM59" s="923"/>
      <c r="AN59" s="923"/>
      <c r="AO59" s="923"/>
      <c r="AP59" s="923"/>
      <c r="AQ59" s="924"/>
      <c r="AU59" s="16"/>
      <c r="AV59" s="16"/>
      <c r="AW59" s="16"/>
      <c r="AX59" s="16"/>
      <c r="AY59" s="16"/>
      <c r="AZ59" s="16"/>
      <c r="BA59" s="16"/>
      <c r="BB59" s="16"/>
      <c r="BC59" s="16"/>
      <c r="BD59" s="16"/>
      <c r="BE59" s="16"/>
      <c r="BF59" s="16"/>
      <c r="BG59" s="16"/>
      <c r="BH59" s="16"/>
      <c r="BI59" s="16"/>
      <c r="BJ59" s="16"/>
      <c r="BK59" s="16"/>
      <c r="BL59" s="16"/>
      <c r="BM59" s="16"/>
      <c r="BN59" s="16"/>
      <c r="BO59" s="16"/>
      <c r="BP59" s="16"/>
      <c r="BQ59" s="16"/>
      <c r="BR59" s="16"/>
      <c r="BS59" s="16"/>
      <c r="BT59" s="16"/>
      <c r="BU59" s="16"/>
      <c r="BV59" s="16"/>
      <c r="BW59" s="16"/>
      <c r="BX59" s="16"/>
      <c r="BY59" s="16"/>
      <c r="BZ59" s="16"/>
      <c r="CA59" s="16"/>
      <c r="CB59" s="16"/>
      <c r="CC59" s="16"/>
    </row>
    <row r="60" spans="2:81" s="18" customFormat="1" ht="14.25">
      <c r="B60" s="17"/>
      <c r="C60" s="17"/>
      <c r="D60" s="578" t="s">
        <v>1267</v>
      </c>
      <c r="E60" s="348"/>
      <c r="F60" s="348"/>
      <c r="G60" s="348"/>
      <c r="H60" s="348"/>
      <c r="I60" s="348"/>
      <c r="J60" s="349"/>
      <c r="K60" s="578" t="s">
        <v>1271</v>
      </c>
      <c r="L60" s="348"/>
      <c r="M60" s="348"/>
      <c r="N60" s="348"/>
      <c r="O60" s="348"/>
      <c r="P60" s="348"/>
      <c r="Q60" s="349"/>
      <c r="R60" s="912"/>
      <c r="S60" s="913"/>
      <c r="T60" s="578" t="s">
        <v>1275</v>
      </c>
      <c r="U60" s="348"/>
      <c r="V60" s="348"/>
      <c r="W60" s="348"/>
      <c r="X60" s="349"/>
      <c r="Y60" s="578" t="str">
        <f>"入力パラメータの"&amp;K60</f>
        <v>入力パラメータのDBコネクションオブジェクト</v>
      </c>
      <c r="Z60" s="348"/>
      <c r="AA60" s="348"/>
      <c r="AB60" s="348"/>
      <c r="AC60" s="348"/>
      <c r="AD60" s="348"/>
      <c r="AE60" s="348"/>
      <c r="AF60" s="348"/>
      <c r="AG60" s="348"/>
      <c r="AH60" s="348"/>
      <c r="AI60" s="348"/>
      <c r="AJ60" s="348"/>
      <c r="AK60" s="348"/>
      <c r="AL60" s="348"/>
      <c r="AM60" s="348"/>
      <c r="AN60" s="348"/>
      <c r="AO60" s="348"/>
      <c r="AP60" s="348"/>
      <c r="AQ60" s="349"/>
      <c r="AU60" s="16"/>
      <c r="AV60" s="16"/>
      <c r="AW60" s="16"/>
      <c r="AX60" s="16"/>
      <c r="AY60" s="16"/>
      <c r="AZ60" s="16"/>
      <c r="BA60" s="16"/>
      <c r="BB60" s="16"/>
      <c r="BC60" s="16"/>
      <c r="BD60" s="16"/>
      <c r="BE60" s="16"/>
      <c r="BF60" s="16"/>
      <c r="BG60" s="16"/>
      <c r="BH60" s="16"/>
      <c r="BI60" s="16"/>
      <c r="BJ60" s="16"/>
      <c r="BK60" s="16"/>
      <c r="BL60" s="16"/>
      <c r="BM60" s="16"/>
      <c r="BN60" s="16"/>
      <c r="BO60" s="16"/>
      <c r="BP60" s="16"/>
      <c r="BQ60" s="16"/>
      <c r="BR60" s="16"/>
      <c r="BS60" s="16"/>
      <c r="BT60" s="16"/>
      <c r="BU60" s="16"/>
      <c r="BV60" s="16"/>
      <c r="BW60" s="16"/>
      <c r="BX60" s="16"/>
      <c r="BY60" s="16"/>
      <c r="BZ60" s="16"/>
      <c r="CA60" s="16"/>
      <c r="CB60" s="16"/>
      <c r="CC60" s="16"/>
    </row>
    <row r="61" spans="2:81" s="18" customFormat="1" ht="14.25">
      <c r="B61" s="17"/>
      <c r="C61" s="17"/>
      <c r="D61" s="578" t="s">
        <v>1268</v>
      </c>
      <c r="E61" s="348"/>
      <c r="F61" s="348"/>
      <c r="G61" s="348"/>
      <c r="H61" s="348"/>
      <c r="I61" s="348"/>
      <c r="J61" s="349"/>
      <c r="K61" s="578" t="s">
        <v>355</v>
      </c>
      <c r="L61" s="348"/>
      <c r="M61" s="348"/>
      <c r="N61" s="348"/>
      <c r="O61" s="348"/>
      <c r="P61" s="348"/>
      <c r="Q61" s="349"/>
      <c r="R61" s="912"/>
      <c r="S61" s="913"/>
      <c r="T61" s="578" t="s">
        <v>125</v>
      </c>
      <c r="U61" s="348"/>
      <c r="V61" s="348"/>
      <c r="W61" s="348"/>
      <c r="X61" s="349"/>
      <c r="Y61" s="578" t="str">
        <f t="shared" ref="Y61:Y62" si="0">"入力パラメータの"&amp;K61</f>
        <v>入力パラメータの顧客先コード</v>
      </c>
      <c r="Z61" s="348"/>
      <c r="AA61" s="348"/>
      <c r="AB61" s="348"/>
      <c r="AC61" s="348"/>
      <c r="AD61" s="348"/>
      <c r="AE61" s="348"/>
      <c r="AF61" s="348"/>
      <c r="AG61" s="348"/>
      <c r="AH61" s="348"/>
      <c r="AI61" s="348"/>
      <c r="AJ61" s="348"/>
      <c r="AK61" s="348"/>
      <c r="AL61" s="348"/>
      <c r="AM61" s="348"/>
      <c r="AN61" s="348"/>
      <c r="AO61" s="348"/>
      <c r="AP61" s="348"/>
      <c r="AQ61" s="349"/>
      <c r="AU61" s="16"/>
      <c r="AV61" s="16"/>
      <c r="AW61" s="16"/>
      <c r="AX61" s="16"/>
      <c r="AY61" s="16"/>
      <c r="AZ61" s="16"/>
      <c r="BA61" s="16"/>
      <c r="BB61" s="16"/>
      <c r="BC61" s="16"/>
      <c r="BD61" s="16"/>
      <c r="BE61" s="16"/>
      <c r="BF61" s="16"/>
      <c r="BG61" s="16"/>
      <c r="BH61" s="16"/>
      <c r="BI61" s="16"/>
      <c r="BJ61" s="16"/>
      <c r="BK61" s="16"/>
      <c r="BL61" s="16"/>
      <c r="BM61" s="16"/>
      <c r="BN61" s="16"/>
      <c r="BO61" s="16"/>
      <c r="BP61" s="16"/>
      <c r="BQ61" s="16"/>
      <c r="BR61" s="16"/>
      <c r="BS61" s="16"/>
      <c r="BT61" s="16"/>
      <c r="BU61" s="16"/>
      <c r="BV61" s="16"/>
      <c r="BW61" s="16"/>
      <c r="BX61" s="16"/>
      <c r="BY61" s="16"/>
      <c r="BZ61" s="16"/>
      <c r="CA61" s="16"/>
      <c r="CB61" s="16"/>
      <c r="CC61" s="16"/>
    </row>
    <row r="62" spans="2:81" s="18" customFormat="1" ht="14.25">
      <c r="B62" s="17"/>
      <c r="C62" s="17"/>
      <c r="D62" s="578" t="s">
        <v>1269</v>
      </c>
      <c r="E62" s="348"/>
      <c r="F62" s="348"/>
      <c r="G62" s="348"/>
      <c r="H62" s="348"/>
      <c r="I62" s="348"/>
      <c r="J62" s="349"/>
      <c r="K62" s="578" t="s">
        <v>359</v>
      </c>
      <c r="L62" s="348"/>
      <c r="M62" s="348"/>
      <c r="N62" s="348"/>
      <c r="O62" s="348"/>
      <c r="P62" s="348"/>
      <c r="Q62" s="349"/>
      <c r="R62" s="912"/>
      <c r="S62" s="913"/>
      <c r="T62" s="578" t="s">
        <v>1276</v>
      </c>
      <c r="U62" s="348"/>
      <c r="V62" s="348"/>
      <c r="W62" s="348"/>
      <c r="X62" s="349"/>
      <c r="Y62" s="578" t="str">
        <f t="shared" si="0"/>
        <v>入力パラメータの会計年度</v>
      </c>
      <c r="Z62" s="348"/>
      <c r="AA62" s="348"/>
      <c r="AB62" s="348"/>
      <c r="AC62" s="348"/>
      <c r="AD62" s="348"/>
      <c r="AE62" s="348"/>
      <c r="AF62" s="348"/>
      <c r="AG62" s="348"/>
      <c r="AH62" s="348"/>
      <c r="AI62" s="348"/>
      <c r="AJ62" s="348"/>
      <c r="AK62" s="348"/>
      <c r="AL62" s="348"/>
      <c r="AM62" s="348"/>
      <c r="AN62" s="348"/>
      <c r="AO62" s="348"/>
      <c r="AP62" s="348"/>
      <c r="AQ62" s="349"/>
      <c r="AU62" s="16"/>
      <c r="AV62" s="16"/>
      <c r="AW62" s="16"/>
      <c r="AX62" s="16"/>
      <c r="AY62" s="16"/>
      <c r="AZ62" s="16"/>
      <c r="BA62" s="16"/>
      <c r="BB62" s="16"/>
      <c r="BC62" s="16"/>
      <c r="BD62" s="16"/>
      <c r="BE62" s="16"/>
      <c r="BF62" s="16"/>
      <c r="BG62" s="16"/>
      <c r="BH62" s="16"/>
      <c r="BI62" s="16"/>
      <c r="BJ62" s="16"/>
      <c r="BK62" s="16"/>
      <c r="BL62" s="16"/>
      <c r="BM62" s="16"/>
      <c r="BN62" s="16"/>
      <c r="BO62" s="16"/>
      <c r="BP62" s="16"/>
      <c r="BQ62" s="16"/>
      <c r="BR62" s="16"/>
      <c r="BS62" s="16"/>
      <c r="BT62" s="16"/>
      <c r="BU62" s="16"/>
      <c r="BV62" s="16"/>
      <c r="BW62" s="16"/>
      <c r="BX62" s="16"/>
      <c r="BY62" s="16"/>
      <c r="BZ62" s="16"/>
      <c r="CA62" s="16"/>
      <c r="CB62" s="16"/>
      <c r="CC62" s="16"/>
    </row>
    <row r="63" spans="2:81" s="18" customFormat="1" ht="14.25">
      <c r="B63" s="17"/>
      <c r="C63" s="17"/>
      <c r="D63" s="578" t="s">
        <v>1320</v>
      </c>
      <c r="E63" s="348"/>
      <c r="F63" s="348"/>
      <c r="G63" s="348"/>
      <c r="H63" s="348"/>
      <c r="I63" s="348"/>
      <c r="J63" s="349"/>
      <c r="K63" s="578" t="s">
        <v>1239</v>
      </c>
      <c r="L63" s="348"/>
      <c r="M63" s="348"/>
      <c r="N63" s="348"/>
      <c r="O63" s="348"/>
      <c r="P63" s="348"/>
      <c r="Q63" s="349"/>
      <c r="R63" s="912"/>
      <c r="S63" s="913"/>
      <c r="T63" s="578" t="s">
        <v>125</v>
      </c>
      <c r="U63" s="348"/>
      <c r="V63" s="348"/>
      <c r="W63" s="348"/>
      <c r="X63" s="349"/>
      <c r="Y63" s="578" t="s">
        <v>2028</v>
      </c>
      <c r="Z63" s="348"/>
      <c r="AA63" s="348"/>
      <c r="AB63" s="348"/>
      <c r="AC63" s="348"/>
      <c r="AD63" s="348"/>
      <c r="AE63" s="348"/>
      <c r="AF63" s="348"/>
      <c r="AG63" s="348"/>
      <c r="AH63" s="348"/>
      <c r="AI63" s="348"/>
      <c r="AJ63" s="348"/>
      <c r="AK63" s="348"/>
      <c r="AL63" s="348"/>
      <c r="AM63" s="348"/>
      <c r="AN63" s="348"/>
      <c r="AO63" s="348"/>
      <c r="AP63" s="348"/>
      <c r="AQ63" s="349"/>
      <c r="AU63" s="16"/>
      <c r="AV63" s="16"/>
      <c r="AW63" s="16"/>
      <c r="AX63" s="16"/>
      <c r="AY63" s="16"/>
      <c r="AZ63" s="16"/>
      <c r="BA63" s="16"/>
      <c r="BB63" s="16"/>
      <c r="BC63" s="16"/>
      <c r="BD63" s="16"/>
      <c r="BE63" s="16"/>
      <c r="BF63" s="16"/>
      <c r="BG63" s="16"/>
      <c r="BH63" s="16"/>
      <c r="BI63" s="16"/>
      <c r="BJ63" s="16"/>
      <c r="BK63" s="16"/>
      <c r="BL63" s="16"/>
      <c r="BM63" s="16"/>
      <c r="BN63" s="16"/>
      <c r="BO63" s="16"/>
      <c r="BP63" s="16"/>
      <c r="BQ63" s="16"/>
      <c r="BR63" s="16"/>
      <c r="BS63" s="16"/>
      <c r="BT63" s="16"/>
      <c r="BU63" s="16"/>
      <c r="BV63" s="16"/>
      <c r="BW63" s="16"/>
      <c r="BX63" s="16"/>
      <c r="BY63" s="16"/>
      <c r="BZ63" s="16"/>
      <c r="CA63" s="16"/>
      <c r="CB63" s="16"/>
      <c r="CC63" s="16"/>
    </row>
    <row r="64" spans="2:81" s="18" customFormat="1" ht="14.25">
      <c r="B64" s="17"/>
      <c r="C64" s="17"/>
      <c r="D64" s="578" t="s">
        <v>1321</v>
      </c>
      <c r="E64" s="348"/>
      <c r="F64" s="348"/>
      <c r="G64" s="348"/>
      <c r="H64" s="348"/>
      <c r="I64" s="348"/>
      <c r="J64" s="349"/>
      <c r="K64" s="578" t="s">
        <v>131</v>
      </c>
      <c r="L64" s="348"/>
      <c r="M64" s="348"/>
      <c r="N64" s="348"/>
      <c r="O64" s="348"/>
      <c r="P64" s="348"/>
      <c r="Q64" s="349"/>
      <c r="R64" s="912"/>
      <c r="S64" s="913"/>
      <c r="T64" s="578" t="s">
        <v>125</v>
      </c>
      <c r="U64" s="348"/>
      <c r="V64" s="348"/>
      <c r="W64" s="348"/>
      <c r="X64" s="349"/>
      <c r="Y64" s="578" t="s">
        <v>1253</v>
      </c>
      <c r="Z64" s="348"/>
      <c r="AA64" s="348"/>
      <c r="AB64" s="348"/>
      <c r="AC64" s="348"/>
      <c r="AD64" s="348"/>
      <c r="AE64" s="348"/>
      <c r="AF64" s="348"/>
      <c r="AG64" s="348"/>
      <c r="AH64" s="348"/>
      <c r="AI64" s="348"/>
      <c r="AJ64" s="348"/>
      <c r="AK64" s="348"/>
      <c r="AL64" s="348"/>
      <c r="AM64" s="348"/>
      <c r="AN64" s="348"/>
      <c r="AO64" s="348"/>
      <c r="AP64" s="348"/>
      <c r="AQ64" s="349"/>
      <c r="AU64" s="16"/>
      <c r="AV64" s="16"/>
      <c r="AW64" s="16"/>
      <c r="AX64" s="16"/>
      <c r="AY64" s="16"/>
      <c r="AZ64" s="16"/>
      <c r="BA64" s="16"/>
      <c r="BB64" s="16"/>
      <c r="BC64" s="16"/>
      <c r="BD64" s="16"/>
      <c r="BE64" s="16"/>
      <c r="BF64" s="16"/>
      <c r="BG64" s="16"/>
      <c r="BH64" s="16"/>
      <c r="BI64" s="16"/>
      <c r="BJ64" s="16"/>
      <c r="BK64" s="16"/>
      <c r="BL64" s="16"/>
      <c r="BM64" s="16"/>
      <c r="BN64" s="16"/>
      <c r="BO64" s="16"/>
      <c r="BP64" s="16"/>
      <c r="BQ64" s="16"/>
      <c r="BR64" s="16"/>
      <c r="BS64" s="16"/>
      <c r="BT64" s="16"/>
      <c r="BU64" s="16"/>
      <c r="BV64" s="16"/>
      <c r="BW64" s="16"/>
      <c r="BX64" s="16"/>
      <c r="BY64" s="16"/>
      <c r="BZ64" s="16"/>
      <c r="CA64" s="16"/>
      <c r="CB64" s="16"/>
      <c r="CC64" s="16"/>
    </row>
    <row r="65" spans="2:81" s="18" customFormat="1" ht="14.25">
      <c r="B65" s="17"/>
      <c r="C65" s="17"/>
      <c r="D65" s="579" t="s">
        <v>2360</v>
      </c>
      <c r="E65" s="450"/>
      <c r="F65" s="450"/>
      <c r="G65" s="450"/>
      <c r="H65" s="450"/>
      <c r="I65" s="450"/>
      <c r="J65" s="451"/>
      <c r="K65" s="579" t="s">
        <v>2361</v>
      </c>
      <c r="L65" s="450"/>
      <c r="M65" s="450"/>
      <c r="N65" s="450"/>
      <c r="O65" s="450"/>
      <c r="P65" s="450"/>
      <c r="Q65" s="451"/>
      <c r="R65" s="943"/>
      <c r="S65" s="944"/>
      <c r="T65" s="579" t="s">
        <v>2362</v>
      </c>
      <c r="U65" s="450"/>
      <c r="V65" s="450"/>
      <c r="W65" s="450"/>
      <c r="X65" s="451"/>
      <c r="Y65" s="579" t="s">
        <v>2364</v>
      </c>
      <c r="Z65" s="450"/>
      <c r="AA65" s="450"/>
      <c r="AB65" s="450"/>
      <c r="AC65" s="450"/>
      <c r="AD65" s="450"/>
      <c r="AE65" s="450"/>
      <c r="AF65" s="450"/>
      <c r="AG65" s="450"/>
      <c r="AH65" s="450"/>
      <c r="AI65" s="450"/>
      <c r="AJ65" s="450"/>
      <c r="AK65" s="450"/>
      <c r="AL65" s="450"/>
      <c r="AM65" s="450"/>
      <c r="AN65" s="450"/>
      <c r="AO65" s="450"/>
      <c r="AP65" s="450"/>
      <c r="AQ65" s="451"/>
      <c r="AU65" s="16"/>
      <c r="AV65" s="16"/>
      <c r="AW65" s="16"/>
      <c r="AX65" s="16"/>
      <c r="AY65" s="16"/>
      <c r="AZ65" s="16"/>
      <c r="BA65" s="16"/>
      <c r="BB65" s="16"/>
      <c r="BC65" s="16"/>
      <c r="BD65" s="16"/>
      <c r="BE65" s="16"/>
      <c r="BF65" s="16"/>
      <c r="BG65" s="16"/>
      <c r="BH65" s="16"/>
      <c r="BI65" s="16"/>
      <c r="BJ65" s="16"/>
      <c r="BK65" s="16"/>
      <c r="BL65" s="16"/>
      <c r="BM65" s="16"/>
      <c r="BN65" s="16"/>
      <c r="BO65" s="16"/>
      <c r="BP65" s="16"/>
      <c r="BQ65" s="16"/>
      <c r="BR65" s="16"/>
      <c r="BS65" s="16"/>
      <c r="BT65" s="16"/>
      <c r="BU65" s="16"/>
      <c r="BV65" s="16"/>
      <c r="BW65" s="16"/>
      <c r="BX65" s="16"/>
      <c r="BY65" s="16"/>
      <c r="BZ65" s="16"/>
      <c r="CA65" s="16"/>
      <c r="CB65" s="16"/>
      <c r="CC65" s="16"/>
    </row>
    <row r="66" spans="2:81" s="18" customFormat="1" ht="14.25">
      <c r="B66" s="17"/>
      <c r="C66" s="17"/>
      <c r="D66" s="431"/>
      <c r="E66" s="452"/>
      <c r="F66" s="452"/>
      <c r="G66" s="452"/>
      <c r="H66" s="452"/>
      <c r="I66" s="452"/>
      <c r="J66" s="453"/>
      <c r="K66" s="431"/>
      <c r="L66" s="452"/>
      <c r="M66" s="452"/>
      <c r="N66" s="452"/>
      <c r="O66" s="452"/>
      <c r="P66" s="452"/>
      <c r="Q66" s="453"/>
      <c r="R66" s="581"/>
      <c r="S66" s="455"/>
      <c r="T66" s="431"/>
      <c r="U66" s="452"/>
      <c r="V66" s="452"/>
      <c r="W66" s="452"/>
      <c r="X66" s="453"/>
      <c r="Y66" s="440" t="s">
        <v>2385</v>
      </c>
      <c r="Z66" s="452"/>
      <c r="AA66" s="452"/>
      <c r="AB66" s="452"/>
      <c r="AC66" s="452"/>
      <c r="AD66" s="452"/>
      <c r="AE66" s="452"/>
      <c r="AF66" s="452"/>
      <c r="AG66" s="452"/>
      <c r="AH66" s="452"/>
      <c r="AI66" s="452"/>
      <c r="AJ66" s="452"/>
      <c r="AK66" s="452"/>
      <c r="AL66" s="452"/>
      <c r="AM66" s="452"/>
      <c r="AN66" s="452"/>
      <c r="AO66" s="452"/>
      <c r="AP66" s="452"/>
      <c r="AQ66" s="453"/>
      <c r="AU66" s="16"/>
      <c r="AV66" s="16"/>
      <c r="AW66" s="16"/>
      <c r="AX66" s="16"/>
      <c r="AY66" s="16"/>
      <c r="AZ66" s="16"/>
      <c r="BA66" s="16"/>
      <c r="BB66" s="16"/>
      <c r="BC66" s="16"/>
      <c r="BD66" s="16"/>
      <c r="BE66" s="16"/>
      <c r="BF66" s="16"/>
      <c r="BG66" s="16"/>
      <c r="BH66" s="16"/>
      <c r="BI66" s="16"/>
      <c r="BJ66" s="16"/>
      <c r="BK66" s="16"/>
      <c r="BL66" s="16"/>
      <c r="BM66" s="16"/>
      <c r="BN66" s="16"/>
      <c r="BO66" s="16"/>
      <c r="BP66" s="16"/>
      <c r="BQ66" s="16"/>
      <c r="BR66" s="16"/>
      <c r="BS66" s="16"/>
      <c r="BT66" s="16"/>
      <c r="BU66" s="16"/>
      <c r="BV66" s="16"/>
      <c r="BW66" s="16"/>
      <c r="BX66" s="16"/>
      <c r="BY66" s="16"/>
      <c r="BZ66" s="16"/>
      <c r="CA66" s="16"/>
      <c r="CB66" s="16"/>
      <c r="CC66" s="16"/>
    </row>
    <row r="67" spans="2:81" s="18" customFormat="1" ht="14.25">
      <c r="B67" s="17"/>
      <c r="C67" s="17"/>
      <c r="D67" s="436"/>
      <c r="E67" s="456"/>
      <c r="F67" s="456"/>
      <c r="G67" s="456"/>
      <c r="H67" s="456"/>
      <c r="I67" s="456"/>
      <c r="J67" s="457"/>
      <c r="K67" s="436"/>
      <c r="L67" s="456"/>
      <c r="M67" s="456"/>
      <c r="N67" s="456"/>
      <c r="O67" s="456"/>
      <c r="P67" s="456"/>
      <c r="Q67" s="457"/>
      <c r="R67" s="582"/>
      <c r="S67" s="459"/>
      <c r="T67" s="436"/>
      <c r="U67" s="456"/>
      <c r="V67" s="456"/>
      <c r="W67" s="456"/>
      <c r="X67" s="457"/>
      <c r="Y67" s="517" t="s">
        <v>2384</v>
      </c>
      <c r="Z67" s="456"/>
      <c r="AA67" s="456"/>
      <c r="AB67" s="456"/>
      <c r="AC67" s="456"/>
      <c r="AD67" s="456"/>
      <c r="AE67" s="456"/>
      <c r="AF67" s="456"/>
      <c r="AG67" s="456"/>
      <c r="AH67" s="456"/>
      <c r="AI67" s="456"/>
      <c r="AJ67" s="456"/>
      <c r="AK67" s="456"/>
      <c r="AL67" s="456"/>
      <c r="AM67" s="456"/>
      <c r="AN67" s="456"/>
      <c r="AO67" s="456"/>
      <c r="AP67" s="456"/>
      <c r="AQ67" s="457"/>
      <c r="AU67" s="16"/>
      <c r="AV67" s="16"/>
      <c r="AW67" s="16"/>
      <c r="AX67" s="16"/>
      <c r="AY67" s="16"/>
      <c r="AZ67" s="16"/>
      <c r="BA67" s="16"/>
      <c r="BB67" s="16"/>
      <c r="BC67" s="16"/>
      <c r="BD67" s="16"/>
      <c r="BE67" s="16"/>
      <c r="BF67" s="16"/>
      <c r="BG67" s="16"/>
      <c r="BH67" s="16"/>
      <c r="BI67" s="16"/>
      <c r="BJ67" s="16"/>
      <c r="BK67" s="16"/>
      <c r="BL67" s="16"/>
      <c r="BM67" s="16"/>
      <c r="BN67" s="16"/>
      <c r="BO67" s="16"/>
      <c r="BP67" s="16"/>
      <c r="BQ67" s="16"/>
      <c r="BR67" s="16"/>
      <c r="BS67" s="16"/>
      <c r="BT67" s="16"/>
      <c r="BU67" s="16"/>
      <c r="BV67" s="16"/>
      <c r="BW67" s="16"/>
      <c r="BX67" s="16"/>
      <c r="BY67" s="16"/>
      <c r="BZ67" s="16"/>
      <c r="CA67" s="16"/>
      <c r="CB67" s="16"/>
      <c r="CC67" s="16"/>
    </row>
    <row r="68" spans="2:81" s="18" customFormat="1" ht="14.25">
      <c r="B68" s="17"/>
      <c r="C68" s="17"/>
      <c r="D68" s="578" t="s">
        <v>1323</v>
      </c>
      <c r="E68" s="348"/>
      <c r="F68" s="348"/>
      <c r="G68" s="348"/>
      <c r="H68" s="348"/>
      <c r="I68" s="348"/>
      <c r="J68" s="349"/>
      <c r="K68" s="578" t="s">
        <v>2047</v>
      </c>
      <c r="L68" s="348"/>
      <c r="M68" s="348"/>
      <c r="N68" s="348"/>
      <c r="O68" s="348"/>
      <c r="P68" s="348"/>
      <c r="Q68" s="349"/>
      <c r="R68" s="912" t="s">
        <v>109</v>
      </c>
      <c r="S68" s="938"/>
      <c r="T68" s="578" t="s">
        <v>1764</v>
      </c>
      <c r="U68" s="348"/>
      <c r="V68" s="348"/>
      <c r="W68" s="348"/>
      <c r="X68" s="349"/>
      <c r="Y68" s="578" t="s">
        <v>2072</v>
      </c>
      <c r="Z68" s="348"/>
      <c r="AA68" s="348"/>
      <c r="AB68" s="348"/>
      <c r="AC68" s="348"/>
      <c r="AD68" s="348"/>
      <c r="AE68" s="348"/>
      <c r="AF68" s="348"/>
      <c r="AG68" s="348"/>
      <c r="AH68" s="348"/>
      <c r="AI68" s="348"/>
      <c r="AJ68" s="348"/>
      <c r="AK68" s="348"/>
      <c r="AL68" s="348"/>
      <c r="AM68" s="348"/>
      <c r="AN68" s="348"/>
      <c r="AO68" s="348"/>
      <c r="AP68" s="348"/>
      <c r="AQ68" s="349"/>
      <c r="AU68" s="16"/>
      <c r="AV68" s="16"/>
      <c r="AW68" s="16"/>
      <c r="AX68" s="16"/>
      <c r="AY68" s="16"/>
      <c r="AZ68" s="16"/>
      <c r="BA68" s="16"/>
      <c r="BB68" s="16"/>
      <c r="BC68" s="16"/>
      <c r="BD68" s="16"/>
      <c r="BE68" s="16"/>
      <c r="BF68" s="16"/>
      <c r="BG68" s="16"/>
      <c r="BH68" s="16"/>
      <c r="BI68" s="16"/>
      <c r="BJ68" s="16"/>
      <c r="BK68" s="16"/>
      <c r="BL68" s="16"/>
      <c r="BM68" s="16"/>
      <c r="BN68" s="16"/>
      <c r="BO68" s="16"/>
      <c r="BP68" s="16"/>
      <c r="BQ68" s="16"/>
      <c r="BR68" s="16"/>
      <c r="BS68" s="16"/>
      <c r="BT68" s="16"/>
      <c r="BU68" s="16"/>
      <c r="BV68" s="16"/>
      <c r="BW68" s="16"/>
      <c r="BX68" s="16"/>
      <c r="BY68" s="16"/>
      <c r="BZ68" s="16"/>
      <c r="CA68" s="16"/>
      <c r="CB68" s="16"/>
      <c r="CC68" s="16"/>
    </row>
    <row r="70" spans="2:81" s="18" customFormat="1" ht="16.5" customHeight="1">
      <c r="B70" s="17"/>
      <c r="D70" s="17" t="s">
        <v>1353</v>
      </c>
      <c r="E70" s="17"/>
      <c r="F70" s="17"/>
      <c r="G70" s="17"/>
      <c r="H70" s="17"/>
      <c r="I70" s="17"/>
      <c r="J70" s="17"/>
      <c r="K70" s="17"/>
      <c r="L70" s="17"/>
      <c r="M70" s="17"/>
      <c r="AU70" s="16"/>
      <c r="AV70" s="16"/>
      <c r="AW70" s="16"/>
      <c r="AX70" s="16"/>
      <c r="AY70" s="16"/>
      <c r="AZ70" s="16"/>
      <c r="BA70" s="16"/>
      <c r="BB70" s="16"/>
      <c r="BC70" s="16"/>
      <c r="BD70" s="16"/>
      <c r="BE70" s="16"/>
      <c r="BF70" s="16"/>
      <c r="BG70" s="16"/>
      <c r="BH70" s="16"/>
      <c r="BI70" s="16"/>
      <c r="BJ70" s="16"/>
      <c r="BK70" s="16"/>
      <c r="BL70" s="16"/>
      <c r="BM70" s="16"/>
      <c r="BN70" s="16"/>
      <c r="BO70" s="16"/>
      <c r="BP70" s="16"/>
      <c r="BQ70" s="16"/>
      <c r="BR70" s="16"/>
      <c r="BS70" s="16"/>
      <c r="BT70" s="16"/>
      <c r="BU70" s="16"/>
      <c r="BV70" s="16"/>
      <c r="BW70" s="16"/>
      <c r="BX70" s="16"/>
      <c r="BY70" s="16"/>
      <c r="BZ70" s="16"/>
      <c r="CA70" s="16"/>
      <c r="CB70" s="16"/>
      <c r="CC70" s="16"/>
    </row>
    <row r="71" spans="2:81" s="18" customFormat="1" ht="16.5" customHeight="1">
      <c r="B71" s="17"/>
      <c r="D71" s="17"/>
      <c r="E71" s="17" t="s">
        <v>2367</v>
      </c>
      <c r="F71" s="17"/>
      <c r="G71" s="17"/>
      <c r="H71" s="17"/>
      <c r="I71" s="17"/>
      <c r="J71" s="17"/>
      <c r="K71" s="17"/>
      <c r="L71" s="17"/>
      <c r="M71" s="17"/>
      <c r="AU71" s="16"/>
      <c r="AV71" s="16"/>
      <c r="AW71" s="16"/>
      <c r="AX71" s="16"/>
      <c r="AY71" s="16"/>
      <c r="AZ71" s="16"/>
      <c r="BA71" s="16"/>
      <c r="BB71" s="16"/>
      <c r="BC71" s="16"/>
      <c r="BD71" s="16"/>
      <c r="BE71" s="16"/>
      <c r="BF71" s="16"/>
      <c r="BG71" s="16"/>
      <c r="BH71" s="16"/>
      <c r="BI71" s="16"/>
      <c r="BJ71" s="16"/>
      <c r="BK71" s="16"/>
      <c r="BL71" s="16"/>
      <c r="BM71" s="16"/>
      <c r="BN71" s="16"/>
      <c r="BO71" s="16"/>
      <c r="BP71" s="16"/>
      <c r="BQ71" s="16"/>
      <c r="BR71" s="16"/>
      <c r="BS71" s="16"/>
      <c r="BT71" s="16"/>
      <c r="BU71" s="16"/>
      <c r="BV71" s="16"/>
      <c r="BW71" s="16"/>
      <c r="BX71" s="16"/>
      <c r="BY71" s="16"/>
      <c r="BZ71" s="16"/>
      <c r="CA71" s="16"/>
      <c r="CB71" s="16"/>
      <c r="CC71" s="16"/>
    </row>
    <row r="72" spans="2:81" s="17" customFormat="1" ht="16.5" customHeight="1">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6"/>
      <c r="AV72" s="16"/>
      <c r="AW72" s="16"/>
      <c r="AX72" s="16"/>
      <c r="AY72" s="16"/>
      <c r="AZ72" s="16"/>
      <c r="BA72" s="16"/>
      <c r="BB72" s="16"/>
      <c r="BC72" s="16"/>
      <c r="BD72" s="16"/>
      <c r="BE72" s="16"/>
      <c r="BF72" s="16"/>
      <c r="BG72" s="16"/>
      <c r="BH72" s="16"/>
      <c r="BI72" s="16"/>
      <c r="BJ72" s="16"/>
      <c r="BK72" s="16"/>
      <c r="BL72" s="16"/>
      <c r="BM72" s="16"/>
      <c r="BN72" s="16"/>
      <c r="BO72" s="16"/>
      <c r="BP72" s="16"/>
      <c r="BQ72" s="16"/>
      <c r="BR72" s="16"/>
      <c r="BS72" s="16"/>
      <c r="BT72" s="16"/>
      <c r="BU72" s="16"/>
      <c r="BV72" s="16"/>
      <c r="BW72" s="16"/>
      <c r="BX72" s="16"/>
      <c r="BY72" s="16"/>
      <c r="BZ72" s="16"/>
      <c r="CA72" s="16"/>
      <c r="CB72" s="16"/>
      <c r="CC72" s="16"/>
    </row>
    <row r="73" spans="2:81" s="17" customFormat="1" ht="16.5" customHeight="1">
      <c r="D73" s="17" t="s">
        <v>2063</v>
      </c>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6"/>
      <c r="AV73" s="16"/>
      <c r="AW73" s="16"/>
      <c r="AX73" s="16"/>
      <c r="AY73" s="16"/>
      <c r="AZ73" s="16"/>
      <c r="BA73" s="16"/>
      <c r="BB73" s="16"/>
      <c r="BC73" s="16"/>
      <c r="BD73" s="16"/>
      <c r="BE73" s="16"/>
      <c r="BF73" s="16"/>
      <c r="BG73" s="16"/>
      <c r="BH73" s="16"/>
      <c r="BI73" s="16"/>
      <c r="BJ73" s="16"/>
      <c r="BK73" s="16"/>
      <c r="BL73" s="16"/>
      <c r="BM73" s="16"/>
      <c r="BN73" s="16"/>
      <c r="BO73" s="16"/>
      <c r="BP73" s="16"/>
      <c r="BQ73" s="16"/>
      <c r="BR73" s="16"/>
      <c r="BS73" s="16"/>
      <c r="BT73" s="16"/>
      <c r="BU73" s="16"/>
      <c r="BV73" s="16"/>
      <c r="BW73" s="16"/>
      <c r="BX73" s="16"/>
      <c r="BY73" s="16"/>
      <c r="BZ73" s="16"/>
      <c r="CA73" s="16"/>
      <c r="CB73" s="16"/>
      <c r="CC73" s="16"/>
    </row>
    <row r="74" spans="2:81" s="17" customFormat="1" ht="16.5" customHeight="1">
      <c r="E74" s="17" t="s">
        <v>2371</v>
      </c>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6"/>
      <c r="AV74" s="16"/>
      <c r="AW74" s="16"/>
      <c r="AX74" s="16"/>
      <c r="AY74" s="16"/>
      <c r="AZ74" s="16"/>
      <c r="BA74" s="16"/>
      <c r="BB74" s="16"/>
      <c r="BC74" s="16"/>
      <c r="BD74" s="16"/>
      <c r="BE74" s="16"/>
      <c r="BF74" s="16"/>
      <c r="BG74" s="16"/>
      <c r="BH74" s="16"/>
      <c r="BI74" s="16"/>
      <c r="BJ74" s="16"/>
      <c r="BK74" s="16"/>
      <c r="BL74" s="16"/>
      <c r="BM74" s="16"/>
      <c r="BN74" s="16"/>
      <c r="BO74" s="16"/>
      <c r="BP74" s="16"/>
      <c r="BQ74" s="16"/>
      <c r="BR74" s="16"/>
      <c r="BS74" s="16"/>
      <c r="BT74" s="16"/>
      <c r="BU74" s="16"/>
      <c r="BV74" s="16"/>
      <c r="BW74" s="16"/>
      <c r="BX74" s="16"/>
      <c r="BY74" s="16"/>
      <c r="BZ74" s="16"/>
      <c r="CA74" s="16"/>
      <c r="CB74" s="16"/>
      <c r="CC74" s="16"/>
    </row>
    <row r="75" spans="2:81" s="17" customFormat="1" ht="16.5" customHeight="1">
      <c r="F75" s="17" t="s">
        <v>2372</v>
      </c>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6"/>
      <c r="AV75" s="16"/>
      <c r="AW75" s="16"/>
      <c r="AX75" s="16"/>
      <c r="AY75" s="16"/>
      <c r="AZ75" s="16"/>
      <c r="BA75" s="16"/>
      <c r="BB75" s="16"/>
      <c r="BC75" s="16"/>
      <c r="BD75" s="16"/>
      <c r="BE75" s="16"/>
      <c r="BF75" s="16"/>
      <c r="BG75" s="16"/>
      <c r="BH75" s="16"/>
      <c r="BI75" s="16"/>
      <c r="BJ75" s="16"/>
      <c r="BK75" s="16"/>
      <c r="BL75" s="16"/>
      <c r="BM75" s="16"/>
      <c r="BN75" s="16"/>
      <c r="BO75" s="16"/>
      <c r="BP75" s="16"/>
      <c r="BQ75" s="16"/>
      <c r="BR75" s="16"/>
      <c r="BS75" s="16"/>
      <c r="BT75" s="16"/>
      <c r="BU75" s="16"/>
      <c r="BV75" s="16"/>
      <c r="BW75" s="16"/>
      <c r="BX75" s="16"/>
      <c r="BY75" s="16"/>
      <c r="BZ75" s="16"/>
      <c r="CA75" s="16"/>
      <c r="CB75" s="16"/>
      <c r="CC75" s="16"/>
    </row>
    <row r="76" spans="2:81" s="17" customFormat="1" ht="16.5" customHeight="1">
      <c r="F76" s="17" t="s">
        <v>2373</v>
      </c>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6"/>
      <c r="AV76" s="16"/>
      <c r="AW76" s="16"/>
      <c r="AX76" s="16"/>
      <c r="AY76" s="16"/>
      <c r="AZ76" s="16"/>
      <c r="BA76" s="16"/>
      <c r="BB76" s="16"/>
      <c r="BC76" s="16"/>
      <c r="BD76" s="16"/>
      <c r="BE76" s="16"/>
      <c r="BF76" s="16"/>
      <c r="BG76" s="16"/>
      <c r="BH76" s="16"/>
      <c r="BI76" s="16"/>
      <c r="BJ76" s="16"/>
      <c r="BK76" s="16"/>
      <c r="BL76" s="16"/>
      <c r="BM76" s="16"/>
      <c r="BN76" s="16"/>
      <c r="BO76" s="16"/>
      <c r="BP76" s="16"/>
      <c r="BQ76" s="16"/>
      <c r="BR76" s="16"/>
      <c r="BS76" s="16"/>
      <c r="BT76" s="16"/>
      <c r="BU76" s="16"/>
      <c r="BV76" s="16"/>
      <c r="BW76" s="16"/>
      <c r="BX76" s="16"/>
      <c r="BY76" s="16"/>
      <c r="BZ76" s="16"/>
      <c r="CA76" s="16"/>
      <c r="CB76" s="16"/>
      <c r="CC76" s="16"/>
    </row>
    <row r="77" spans="2:81" s="17" customFormat="1" ht="16.5" customHeight="1">
      <c r="E77" s="17" t="s">
        <v>2368</v>
      </c>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6"/>
      <c r="AV77" s="16"/>
      <c r="AW77" s="16"/>
      <c r="AX77" s="16"/>
      <c r="AY77" s="16"/>
      <c r="AZ77" s="16"/>
      <c r="BA77" s="16"/>
      <c r="BB77" s="16"/>
      <c r="BC77" s="16"/>
      <c r="BD77" s="16"/>
      <c r="BE77" s="16"/>
      <c r="BF77" s="16"/>
      <c r="BG77" s="16"/>
      <c r="BH77" s="16"/>
      <c r="BI77" s="16"/>
      <c r="BJ77" s="16"/>
      <c r="BK77" s="16"/>
      <c r="BL77" s="16"/>
      <c r="BM77" s="16"/>
      <c r="BN77" s="16"/>
      <c r="BO77" s="16"/>
      <c r="BP77" s="16"/>
      <c r="BQ77" s="16"/>
      <c r="BR77" s="16"/>
      <c r="BS77" s="16"/>
      <c r="BT77" s="16"/>
      <c r="BU77" s="16"/>
      <c r="BV77" s="16"/>
      <c r="BW77" s="16"/>
      <c r="BX77" s="16"/>
      <c r="BY77" s="16"/>
      <c r="BZ77" s="16"/>
      <c r="CA77" s="16"/>
      <c r="CB77" s="16"/>
      <c r="CC77" s="16"/>
    </row>
    <row r="78" spans="2:81" s="17" customFormat="1" ht="16.5" customHeight="1">
      <c r="F78" s="17" t="s">
        <v>2369</v>
      </c>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6"/>
      <c r="AV78" s="16"/>
      <c r="AW78" s="16"/>
      <c r="AX78" s="16"/>
      <c r="AY78" s="16"/>
      <c r="AZ78" s="16"/>
      <c r="BA78" s="16"/>
      <c r="BB78" s="16"/>
      <c r="BC78" s="16"/>
      <c r="BD78" s="16"/>
      <c r="BE78" s="16"/>
      <c r="BF78" s="16"/>
      <c r="BG78" s="16"/>
      <c r="BH78" s="16"/>
      <c r="BI78" s="16"/>
      <c r="BJ78" s="16"/>
      <c r="BK78" s="16"/>
      <c r="BL78" s="16"/>
      <c r="BM78" s="16"/>
      <c r="BN78" s="16"/>
      <c r="BO78" s="16"/>
      <c r="BP78" s="16"/>
      <c r="BQ78" s="16"/>
      <c r="BR78" s="16"/>
      <c r="BS78" s="16"/>
      <c r="BT78" s="16"/>
      <c r="BU78" s="16"/>
      <c r="BV78" s="16"/>
      <c r="BW78" s="16"/>
      <c r="BX78" s="16"/>
      <c r="BY78" s="16"/>
      <c r="BZ78" s="16"/>
      <c r="CA78" s="16"/>
      <c r="CB78" s="16"/>
      <c r="CC78" s="16"/>
    </row>
    <row r="79" spans="2:81" s="17" customFormat="1" ht="16.5" customHeight="1">
      <c r="F79" s="17" t="s">
        <v>2370</v>
      </c>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6"/>
      <c r="AV79" s="16"/>
      <c r="AW79" s="16"/>
      <c r="AX79" s="16"/>
      <c r="AY79" s="16"/>
      <c r="AZ79" s="16"/>
      <c r="BA79" s="16"/>
      <c r="BB79" s="16"/>
      <c r="BC79" s="16"/>
      <c r="BD79" s="16"/>
      <c r="BE79" s="16"/>
      <c r="BF79" s="16"/>
      <c r="BG79" s="16"/>
      <c r="BH79" s="16"/>
      <c r="BI79" s="16"/>
      <c r="BJ79" s="16"/>
      <c r="BK79" s="16"/>
      <c r="BL79" s="16"/>
      <c r="BM79" s="16"/>
      <c r="BN79" s="16"/>
      <c r="BO79" s="16"/>
      <c r="BP79" s="16"/>
      <c r="BQ79" s="16"/>
      <c r="BR79" s="16"/>
      <c r="BS79" s="16"/>
      <c r="BT79" s="16"/>
      <c r="BU79" s="16"/>
      <c r="BV79" s="16"/>
      <c r="BW79" s="16"/>
      <c r="BX79" s="16"/>
      <c r="BY79" s="16"/>
      <c r="BZ79" s="16"/>
      <c r="CA79" s="16"/>
      <c r="CB79" s="16"/>
      <c r="CC79" s="16"/>
    </row>
    <row r="80" spans="2:81" s="17" customFormat="1" ht="16.5" customHeight="1">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6"/>
      <c r="AV80" s="16"/>
      <c r="AW80" s="16"/>
      <c r="AX80" s="16"/>
      <c r="AY80" s="16"/>
      <c r="AZ80" s="16"/>
      <c r="BA80" s="16"/>
      <c r="BB80" s="16"/>
      <c r="BC80" s="16"/>
      <c r="BD80" s="16"/>
      <c r="BE80" s="16"/>
      <c r="BF80" s="16"/>
      <c r="BG80" s="16"/>
      <c r="BH80" s="16"/>
      <c r="BI80" s="16"/>
      <c r="BJ80" s="16"/>
      <c r="BK80" s="16"/>
      <c r="BL80" s="16"/>
      <c r="BM80" s="16"/>
      <c r="BN80" s="16"/>
      <c r="BO80" s="16"/>
      <c r="BP80" s="16"/>
      <c r="BQ80" s="16"/>
      <c r="BR80" s="16"/>
      <c r="BS80" s="16"/>
      <c r="BT80" s="16"/>
      <c r="BU80" s="16"/>
      <c r="BV80" s="16"/>
      <c r="BW80" s="16"/>
      <c r="BX80" s="16"/>
      <c r="BY80" s="16"/>
      <c r="BZ80" s="16"/>
      <c r="CA80" s="16"/>
      <c r="CB80" s="16"/>
      <c r="CC80" s="16"/>
    </row>
    <row r="81" spans="3:81" s="17" customFormat="1" ht="16.5" customHeight="1">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6"/>
      <c r="AV81" s="16"/>
      <c r="AW81" s="16"/>
      <c r="AX81" s="16"/>
      <c r="AY81" s="16"/>
      <c r="AZ81" s="16"/>
      <c r="BA81" s="16"/>
      <c r="BB81" s="16"/>
      <c r="BC81" s="16"/>
      <c r="BD81" s="16"/>
      <c r="BE81" s="16"/>
      <c r="BF81" s="16"/>
      <c r="BG81" s="16"/>
      <c r="BH81" s="16"/>
      <c r="BI81" s="16"/>
      <c r="BJ81" s="16"/>
      <c r="BK81" s="16"/>
      <c r="BL81" s="16"/>
      <c r="BM81" s="16"/>
      <c r="BN81" s="16"/>
      <c r="BO81" s="16"/>
      <c r="BP81" s="16"/>
      <c r="BQ81" s="16"/>
      <c r="BR81" s="16"/>
      <c r="BS81" s="16"/>
      <c r="BT81" s="16"/>
      <c r="BU81" s="16"/>
      <c r="BV81" s="16"/>
      <c r="BW81" s="16"/>
      <c r="BX81" s="16"/>
      <c r="BY81" s="16"/>
      <c r="BZ81" s="16"/>
      <c r="CA81" s="16"/>
      <c r="CB81" s="16"/>
      <c r="CC81" s="16"/>
    </row>
    <row r="82" spans="3:81" s="17" customFormat="1" ht="16.5" customHeight="1">
      <c r="C82" s="17" t="s">
        <v>2388</v>
      </c>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6"/>
      <c r="AV82" s="16"/>
      <c r="AW82" s="16"/>
      <c r="AX82" s="16"/>
      <c r="AY82" s="16"/>
      <c r="AZ82" s="16"/>
      <c r="BA82" s="16"/>
      <c r="BB82" s="16"/>
      <c r="BC82" s="16"/>
      <c r="BD82" s="16"/>
      <c r="BE82" s="16"/>
      <c r="BF82" s="16"/>
      <c r="BG82" s="16"/>
      <c r="BH82" s="16"/>
      <c r="BI82" s="16"/>
      <c r="BJ82" s="16"/>
      <c r="BK82" s="16"/>
      <c r="BL82" s="16"/>
      <c r="BM82" s="16"/>
      <c r="BN82" s="16"/>
      <c r="BO82" s="16"/>
      <c r="BP82" s="16"/>
      <c r="BQ82" s="16"/>
      <c r="BR82" s="16"/>
      <c r="BS82" s="16"/>
      <c r="BT82" s="16"/>
      <c r="BU82" s="16"/>
      <c r="BV82" s="16"/>
      <c r="BW82" s="16"/>
      <c r="BX82" s="16"/>
      <c r="BY82" s="16"/>
      <c r="BZ82" s="16"/>
      <c r="CA82" s="16"/>
      <c r="CB82" s="16"/>
      <c r="CC82" s="16"/>
    </row>
    <row r="83" spans="3:81" s="17" customFormat="1" ht="16.5" customHeight="1">
      <c r="D83" s="18" t="s">
        <v>2387</v>
      </c>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6"/>
      <c r="AV83" s="16"/>
      <c r="AW83" s="16"/>
      <c r="AX83" s="16"/>
      <c r="AY83" s="16"/>
      <c r="AZ83" s="16"/>
      <c r="BA83" s="16"/>
      <c r="BB83" s="16"/>
      <c r="BC83" s="16"/>
      <c r="BD83" s="16"/>
      <c r="BE83" s="16"/>
      <c r="BF83" s="16"/>
      <c r="BG83" s="16"/>
      <c r="BH83" s="16"/>
      <c r="BI83" s="16"/>
      <c r="BJ83" s="16"/>
      <c r="BK83" s="16"/>
      <c r="BL83" s="16"/>
      <c r="BM83" s="16"/>
      <c r="BN83" s="16"/>
      <c r="BO83" s="16"/>
      <c r="BP83" s="16"/>
      <c r="BQ83" s="16"/>
      <c r="BR83" s="16"/>
      <c r="BS83" s="16"/>
      <c r="BT83" s="16"/>
      <c r="BU83" s="16"/>
      <c r="BV83" s="16"/>
      <c r="BW83" s="16"/>
      <c r="BX83" s="16"/>
      <c r="BY83" s="16"/>
      <c r="BZ83" s="16"/>
      <c r="CA83" s="16"/>
      <c r="CB83" s="16"/>
      <c r="CC83" s="16"/>
    </row>
    <row r="84" spans="3:81" s="17" customFormat="1" ht="16.5" customHeight="1">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6"/>
      <c r="AV84" s="16"/>
      <c r="AW84" s="16"/>
      <c r="AX84" s="16"/>
      <c r="AY84" s="16"/>
      <c r="AZ84" s="16"/>
      <c r="BA84" s="16"/>
      <c r="BB84" s="16"/>
      <c r="BC84" s="16"/>
      <c r="BD84" s="16"/>
      <c r="BE84" s="16"/>
      <c r="BF84" s="16"/>
      <c r="BG84" s="16"/>
      <c r="BH84" s="16"/>
      <c r="BI84" s="16"/>
      <c r="BJ84" s="16"/>
      <c r="BK84" s="16"/>
      <c r="BL84" s="16"/>
      <c r="BM84" s="16"/>
      <c r="BN84" s="16"/>
      <c r="BO84" s="16"/>
      <c r="BP84" s="16"/>
      <c r="BQ84" s="16"/>
      <c r="BR84" s="16"/>
      <c r="BS84" s="16"/>
      <c r="BT84" s="16"/>
      <c r="BU84" s="16"/>
      <c r="BV84" s="16"/>
      <c r="BW84" s="16"/>
      <c r="BX84" s="16"/>
      <c r="BY84" s="16"/>
      <c r="BZ84" s="16"/>
      <c r="CA84" s="16"/>
      <c r="CB84" s="16"/>
      <c r="CC84" s="16"/>
    </row>
    <row r="85" spans="3:81" ht="16.5" customHeight="1">
      <c r="C85" s="17" t="s">
        <v>2379</v>
      </c>
      <c r="G85" s="16"/>
      <c r="AP85" s="16"/>
    </row>
    <row r="86" spans="3:81" ht="16.5" customHeight="1">
      <c r="D86" s="17" t="s">
        <v>2380</v>
      </c>
      <c r="G86" s="16"/>
      <c r="AP86" s="16"/>
    </row>
    <row r="87" spans="3:81" ht="16.5" customHeight="1">
      <c r="E87" s="17" t="s">
        <v>2374</v>
      </c>
      <c r="G87" s="16"/>
      <c r="AP87" s="16"/>
    </row>
    <row r="88" spans="3:81" ht="16.5" customHeight="1">
      <c r="F88" s="16" t="s">
        <v>3348</v>
      </c>
      <c r="G88" s="16"/>
      <c r="AP88" s="16"/>
    </row>
    <row r="89" spans="3:81" ht="16.5" customHeight="1">
      <c r="G89" s="17" t="s">
        <v>2375</v>
      </c>
      <c r="AP89" s="16"/>
    </row>
    <row r="90" spans="3:81" ht="16.5" customHeight="1">
      <c r="F90" s="17" t="s">
        <v>1567</v>
      </c>
      <c r="G90" s="16"/>
      <c r="AP90" s="16"/>
    </row>
    <row r="91" spans="3:81" ht="16.5" customHeight="1">
      <c r="G91" s="17" t="s">
        <v>3349</v>
      </c>
      <c r="AP91" s="16"/>
    </row>
    <row r="92" spans="3:81" ht="16.5" customHeight="1">
      <c r="AP92" s="16"/>
    </row>
    <row r="93" spans="3:81" ht="16.5" customHeight="1">
      <c r="E93" s="17" t="s">
        <v>1567</v>
      </c>
      <c r="G93" s="16"/>
      <c r="AP93" s="16"/>
    </row>
    <row r="94" spans="3:81" ht="16.5" customHeight="1">
      <c r="F94" s="17" t="s">
        <v>2357</v>
      </c>
      <c r="G94" s="16"/>
      <c r="AP94" s="16"/>
    </row>
    <row r="95" spans="3:81" s="17" customFormat="1" ht="16.5" customHeight="1">
      <c r="G95" s="16"/>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Q95" s="18"/>
      <c r="AR95" s="18"/>
      <c r="AS95" s="18"/>
      <c r="AT95" s="18"/>
      <c r="AU95" s="16"/>
      <c r="AV95" s="16"/>
      <c r="AW95" s="16"/>
      <c r="AX95" s="16"/>
      <c r="AY95" s="16"/>
      <c r="AZ95" s="16"/>
      <c r="BA95" s="16"/>
      <c r="BB95" s="16"/>
      <c r="BC95" s="16"/>
      <c r="BD95" s="16"/>
      <c r="BE95" s="16"/>
      <c r="BF95" s="16"/>
      <c r="BG95" s="16"/>
      <c r="BH95" s="16"/>
      <c r="BI95" s="16"/>
      <c r="BJ95" s="16"/>
      <c r="BK95" s="16"/>
      <c r="BL95" s="16"/>
      <c r="BM95" s="16"/>
      <c r="BN95" s="16"/>
      <c r="BO95" s="16"/>
      <c r="BP95" s="16"/>
      <c r="BQ95" s="16"/>
      <c r="BR95" s="16"/>
      <c r="BS95" s="16"/>
      <c r="BT95" s="16"/>
      <c r="BU95" s="16"/>
      <c r="BV95" s="16"/>
      <c r="BW95" s="16"/>
      <c r="BX95" s="16"/>
      <c r="BY95" s="16"/>
      <c r="BZ95" s="16"/>
      <c r="CA95" s="16"/>
      <c r="CB95" s="16"/>
      <c r="CC95" s="16"/>
    </row>
    <row r="96" spans="3:81" s="17" customFormat="1" ht="16.5" customHeight="1">
      <c r="D96" s="17" t="s">
        <v>2381</v>
      </c>
      <c r="G96" s="16"/>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Q96" s="18"/>
      <c r="AR96" s="18"/>
      <c r="AS96" s="18"/>
      <c r="AT96" s="18"/>
      <c r="AU96" s="16"/>
      <c r="AV96" s="16"/>
      <c r="AW96" s="16"/>
      <c r="AX96" s="16"/>
      <c r="AY96" s="16"/>
      <c r="AZ96" s="16"/>
      <c r="BA96" s="16"/>
      <c r="BB96" s="16"/>
      <c r="BC96" s="16"/>
      <c r="BD96" s="16"/>
      <c r="BE96" s="16"/>
      <c r="BF96" s="16"/>
      <c r="BG96" s="16"/>
      <c r="BH96" s="16"/>
      <c r="BI96" s="16"/>
      <c r="BJ96" s="16"/>
      <c r="BK96" s="16"/>
      <c r="BL96" s="16"/>
      <c r="BM96" s="16"/>
      <c r="BN96" s="16"/>
      <c r="BO96" s="16"/>
      <c r="BP96" s="16"/>
      <c r="BQ96" s="16"/>
      <c r="BR96" s="16"/>
      <c r="BS96" s="16"/>
      <c r="BT96" s="16"/>
      <c r="BU96" s="16"/>
      <c r="BV96" s="16"/>
      <c r="BW96" s="16"/>
      <c r="BX96" s="16"/>
      <c r="BY96" s="16"/>
      <c r="BZ96" s="16"/>
      <c r="CA96" s="16"/>
      <c r="CB96" s="16"/>
      <c r="CC96" s="16"/>
    </row>
    <row r="97" spans="4:81" s="17" customFormat="1" ht="16.5" customHeight="1">
      <c r="E97" s="17" t="s">
        <v>2376</v>
      </c>
      <c r="G97" s="16"/>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Q97" s="18"/>
      <c r="AR97" s="18"/>
      <c r="AS97" s="18"/>
      <c r="AT97" s="18"/>
      <c r="AU97" s="16"/>
      <c r="AV97" s="16"/>
      <c r="AW97" s="16"/>
      <c r="AX97" s="16"/>
      <c r="AY97" s="16"/>
      <c r="AZ97" s="16"/>
      <c r="BA97" s="16"/>
      <c r="BB97" s="16"/>
      <c r="BC97" s="16"/>
      <c r="BD97" s="16"/>
      <c r="BE97" s="16"/>
      <c r="BF97" s="16"/>
      <c r="BG97" s="16"/>
      <c r="BH97" s="16"/>
      <c r="BI97" s="16"/>
      <c r="BJ97" s="16"/>
      <c r="BK97" s="16"/>
      <c r="BL97" s="16"/>
      <c r="BM97" s="16"/>
      <c r="BN97" s="16"/>
      <c r="BO97" s="16"/>
      <c r="BP97" s="16"/>
      <c r="BQ97" s="16"/>
      <c r="BR97" s="16"/>
      <c r="BS97" s="16"/>
      <c r="BT97" s="16"/>
      <c r="BU97" s="16"/>
      <c r="BV97" s="16"/>
      <c r="BW97" s="16"/>
      <c r="BX97" s="16"/>
      <c r="BY97" s="16"/>
      <c r="BZ97" s="16"/>
      <c r="CA97" s="16"/>
      <c r="CB97" s="16"/>
      <c r="CC97" s="16"/>
    </row>
    <row r="98" spans="4:81" s="17" customFormat="1" ht="16.5" customHeight="1">
      <c r="F98" s="16" t="s">
        <v>3350</v>
      </c>
      <c r="G98" s="16"/>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Q98" s="18"/>
      <c r="AR98" s="18"/>
      <c r="AS98" s="18"/>
      <c r="AT98" s="18"/>
      <c r="AU98" s="16"/>
      <c r="AV98" s="16"/>
      <c r="AW98" s="16"/>
      <c r="AX98" s="16"/>
      <c r="AY98" s="16"/>
      <c r="AZ98" s="16"/>
      <c r="BA98" s="16"/>
      <c r="BB98" s="16"/>
      <c r="BC98" s="16"/>
      <c r="BD98" s="16"/>
      <c r="BE98" s="16"/>
      <c r="BF98" s="16"/>
      <c r="BG98" s="16"/>
      <c r="BH98" s="16"/>
      <c r="BI98" s="16"/>
      <c r="BJ98" s="16"/>
      <c r="BK98" s="16"/>
      <c r="BL98" s="16"/>
      <c r="BM98" s="16"/>
      <c r="BN98" s="16"/>
      <c r="BO98" s="16"/>
      <c r="BP98" s="16"/>
      <c r="BQ98" s="16"/>
      <c r="BR98" s="16"/>
      <c r="BS98" s="16"/>
      <c r="BT98" s="16"/>
      <c r="BU98" s="16"/>
      <c r="BV98" s="16"/>
      <c r="BW98" s="16"/>
      <c r="BX98" s="16"/>
      <c r="BY98" s="16"/>
      <c r="BZ98" s="16"/>
      <c r="CA98" s="16"/>
      <c r="CB98" s="16"/>
      <c r="CC98" s="16"/>
    </row>
    <row r="99" spans="4:81" s="17" customFormat="1" ht="16.5" customHeight="1">
      <c r="G99" s="17" t="s">
        <v>2377</v>
      </c>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Q99" s="18"/>
      <c r="AR99" s="18"/>
      <c r="AS99" s="18"/>
      <c r="AT99" s="18"/>
      <c r="AU99" s="16"/>
      <c r="AV99" s="16"/>
      <c r="AW99" s="16"/>
      <c r="AX99" s="16"/>
      <c r="AY99" s="16"/>
      <c r="AZ99" s="16"/>
      <c r="BA99" s="16"/>
      <c r="BB99" s="16"/>
      <c r="BC99" s="16"/>
      <c r="BD99" s="16"/>
      <c r="BE99" s="16"/>
      <c r="BF99" s="16"/>
      <c r="BG99" s="16"/>
      <c r="BH99" s="16"/>
      <c r="BI99" s="16"/>
      <c r="BJ99" s="16"/>
      <c r="BK99" s="16"/>
      <c r="BL99" s="16"/>
      <c r="BM99" s="16"/>
      <c r="BN99" s="16"/>
      <c r="BO99" s="16"/>
      <c r="BP99" s="16"/>
      <c r="BQ99" s="16"/>
      <c r="BR99" s="16"/>
      <c r="BS99" s="16"/>
      <c r="BT99" s="16"/>
      <c r="BU99" s="16"/>
      <c r="BV99" s="16"/>
      <c r="BW99" s="16"/>
      <c r="BX99" s="16"/>
      <c r="BY99" s="16"/>
      <c r="BZ99" s="16"/>
      <c r="CA99" s="16"/>
      <c r="CB99" s="16"/>
      <c r="CC99" s="16"/>
    </row>
    <row r="100" spans="4:81" s="17" customFormat="1" ht="16.5" customHeight="1">
      <c r="F100" s="17" t="s">
        <v>1567</v>
      </c>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Q100" s="18"/>
      <c r="AR100" s="18"/>
      <c r="AS100" s="18"/>
      <c r="AT100" s="18"/>
      <c r="AU100" s="16"/>
      <c r="AV100" s="16"/>
      <c r="AW100" s="16"/>
      <c r="AX100" s="16"/>
      <c r="AY100" s="16"/>
      <c r="AZ100" s="16"/>
      <c r="BA100" s="16"/>
      <c r="BB100" s="16"/>
      <c r="BC100" s="16"/>
      <c r="BD100" s="16"/>
      <c r="BE100" s="16"/>
      <c r="BF100" s="16"/>
      <c r="BG100" s="16"/>
      <c r="BH100" s="16"/>
      <c r="BI100" s="16"/>
      <c r="BJ100" s="16"/>
      <c r="BK100" s="16"/>
      <c r="BL100" s="16"/>
      <c r="BM100" s="16"/>
      <c r="BN100" s="16"/>
      <c r="BO100" s="16"/>
      <c r="BP100" s="16"/>
      <c r="BQ100" s="16"/>
      <c r="BR100" s="16"/>
      <c r="BS100" s="16"/>
      <c r="BT100" s="16"/>
      <c r="BU100" s="16"/>
      <c r="BV100" s="16"/>
      <c r="BW100" s="16"/>
      <c r="BX100" s="16"/>
      <c r="BY100" s="16"/>
      <c r="BZ100" s="16"/>
      <c r="CA100" s="16"/>
      <c r="CB100" s="16"/>
      <c r="CC100" s="16"/>
    </row>
    <row r="101" spans="4:81" s="17" customFormat="1" ht="16.5" customHeight="1">
      <c r="G101" s="17" t="s">
        <v>3351</v>
      </c>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Q101" s="18"/>
      <c r="AR101" s="18"/>
      <c r="AS101" s="18"/>
      <c r="AT101" s="18"/>
      <c r="AU101" s="16"/>
      <c r="AV101" s="16"/>
      <c r="AW101" s="16"/>
      <c r="AX101" s="16"/>
      <c r="AY101" s="16"/>
      <c r="AZ101" s="16"/>
      <c r="BA101" s="16"/>
      <c r="BB101" s="16"/>
      <c r="BC101" s="16"/>
      <c r="BD101" s="16"/>
      <c r="BE101" s="16"/>
      <c r="BF101" s="16"/>
      <c r="BG101" s="16"/>
      <c r="BH101" s="16"/>
      <c r="BI101" s="16"/>
      <c r="BJ101" s="16"/>
      <c r="BK101" s="16"/>
      <c r="BL101" s="16"/>
      <c r="BM101" s="16"/>
      <c r="BN101" s="16"/>
      <c r="BO101" s="16"/>
      <c r="BP101" s="16"/>
      <c r="BQ101" s="16"/>
      <c r="BR101" s="16"/>
      <c r="BS101" s="16"/>
      <c r="BT101" s="16"/>
      <c r="BU101" s="16"/>
      <c r="BV101" s="16"/>
      <c r="BW101" s="16"/>
      <c r="BX101" s="16"/>
      <c r="BY101" s="16"/>
      <c r="BZ101" s="16"/>
      <c r="CA101" s="16"/>
      <c r="CB101" s="16"/>
      <c r="CC101" s="16"/>
    </row>
    <row r="102" spans="4:81" s="17" customFormat="1" ht="16.5" customHeight="1">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Q102" s="18"/>
      <c r="AR102" s="18"/>
      <c r="AS102" s="18"/>
      <c r="AT102" s="18"/>
      <c r="AU102" s="16"/>
      <c r="AV102" s="16"/>
      <c r="AW102" s="16"/>
      <c r="AX102" s="16"/>
      <c r="AY102" s="16"/>
      <c r="AZ102" s="16"/>
      <c r="BA102" s="16"/>
      <c r="BB102" s="16"/>
      <c r="BC102" s="16"/>
      <c r="BD102" s="16"/>
      <c r="BE102" s="16"/>
      <c r="BF102" s="16"/>
      <c r="BG102" s="16"/>
      <c r="BH102" s="16"/>
      <c r="BI102" s="16"/>
      <c r="BJ102" s="16"/>
      <c r="BK102" s="16"/>
      <c r="BL102" s="16"/>
      <c r="BM102" s="16"/>
      <c r="BN102" s="16"/>
      <c r="BO102" s="16"/>
      <c r="BP102" s="16"/>
      <c r="BQ102" s="16"/>
      <c r="BR102" s="16"/>
      <c r="BS102" s="16"/>
      <c r="BT102" s="16"/>
      <c r="BU102" s="16"/>
      <c r="BV102" s="16"/>
      <c r="BW102" s="16"/>
      <c r="BX102" s="16"/>
      <c r="BY102" s="16"/>
      <c r="BZ102" s="16"/>
      <c r="CA102" s="16"/>
      <c r="CB102" s="16"/>
      <c r="CC102" s="16"/>
    </row>
    <row r="103" spans="4:81" s="17" customFormat="1" ht="16.5" customHeight="1">
      <c r="E103" s="17" t="s">
        <v>1567</v>
      </c>
      <c r="G103" s="16"/>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Q103" s="18"/>
      <c r="AR103" s="18"/>
      <c r="AS103" s="18"/>
      <c r="AT103" s="18"/>
      <c r="AU103" s="16"/>
      <c r="AV103" s="16"/>
      <c r="AW103" s="16"/>
      <c r="AX103" s="16"/>
      <c r="AY103" s="16"/>
      <c r="AZ103" s="16"/>
      <c r="BA103" s="16"/>
      <c r="BB103" s="16"/>
      <c r="BC103" s="16"/>
      <c r="BD103" s="16"/>
      <c r="BE103" s="16"/>
      <c r="BF103" s="16"/>
      <c r="BG103" s="16"/>
      <c r="BH103" s="16"/>
      <c r="BI103" s="16"/>
      <c r="BJ103" s="16"/>
      <c r="BK103" s="16"/>
      <c r="BL103" s="16"/>
      <c r="BM103" s="16"/>
      <c r="BN103" s="16"/>
      <c r="BO103" s="16"/>
      <c r="BP103" s="16"/>
      <c r="BQ103" s="16"/>
      <c r="BR103" s="16"/>
      <c r="BS103" s="16"/>
      <c r="BT103" s="16"/>
      <c r="BU103" s="16"/>
      <c r="BV103" s="16"/>
      <c r="BW103" s="16"/>
      <c r="BX103" s="16"/>
      <c r="BY103" s="16"/>
      <c r="BZ103" s="16"/>
      <c r="CA103" s="16"/>
      <c r="CB103" s="16"/>
      <c r="CC103" s="16"/>
    </row>
    <row r="104" spans="4:81" s="17" customFormat="1" ht="16.5" customHeight="1">
      <c r="F104" s="17" t="s">
        <v>2358</v>
      </c>
      <c r="G104" s="16"/>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Q104" s="18"/>
      <c r="AR104" s="18"/>
      <c r="AS104" s="18"/>
      <c r="AT104" s="18"/>
      <c r="AU104" s="16"/>
      <c r="AV104" s="16"/>
      <c r="AW104" s="16"/>
      <c r="AX104" s="16"/>
      <c r="AY104" s="16"/>
      <c r="AZ104" s="16"/>
      <c r="BA104" s="16"/>
      <c r="BB104" s="16"/>
      <c r="BC104" s="16"/>
      <c r="BD104" s="16"/>
      <c r="BE104" s="16"/>
      <c r="BF104" s="16"/>
      <c r="BG104" s="16"/>
      <c r="BH104" s="16"/>
      <c r="BI104" s="16"/>
      <c r="BJ104" s="16"/>
      <c r="BK104" s="16"/>
      <c r="BL104" s="16"/>
      <c r="BM104" s="16"/>
      <c r="BN104" s="16"/>
      <c r="BO104" s="16"/>
      <c r="BP104" s="16"/>
      <c r="BQ104" s="16"/>
      <c r="BR104" s="16"/>
      <c r="BS104" s="16"/>
      <c r="BT104" s="16"/>
      <c r="BU104" s="16"/>
      <c r="BV104" s="16"/>
      <c r="BW104" s="16"/>
      <c r="BX104" s="16"/>
      <c r="BY104" s="16"/>
      <c r="BZ104" s="16"/>
      <c r="CA104" s="16"/>
      <c r="CB104" s="16"/>
      <c r="CC104" s="16"/>
    </row>
    <row r="105" spans="4:81" s="17" customFormat="1" ht="16.5" customHeight="1">
      <c r="G105" s="16"/>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Q105" s="18"/>
      <c r="AR105" s="18"/>
      <c r="AS105" s="18"/>
      <c r="AT105" s="18"/>
      <c r="AU105" s="16"/>
      <c r="AV105" s="16"/>
      <c r="AW105" s="16"/>
      <c r="AX105" s="16"/>
      <c r="AY105" s="16"/>
      <c r="AZ105" s="16"/>
      <c r="BA105" s="16"/>
      <c r="BB105" s="16"/>
      <c r="BC105" s="16"/>
      <c r="BD105" s="16"/>
      <c r="BE105" s="16"/>
      <c r="BF105" s="16"/>
      <c r="BG105" s="16"/>
      <c r="BH105" s="16"/>
      <c r="BI105" s="16"/>
      <c r="BJ105" s="16"/>
      <c r="BK105" s="16"/>
      <c r="BL105" s="16"/>
      <c r="BM105" s="16"/>
      <c r="BN105" s="16"/>
      <c r="BO105" s="16"/>
      <c r="BP105" s="16"/>
      <c r="BQ105" s="16"/>
      <c r="BR105" s="16"/>
      <c r="BS105" s="16"/>
      <c r="BT105" s="16"/>
      <c r="BU105" s="16"/>
      <c r="BV105" s="16"/>
      <c r="BW105" s="16"/>
      <c r="BX105" s="16"/>
      <c r="BY105" s="16"/>
      <c r="BZ105" s="16"/>
      <c r="CA105" s="16"/>
      <c r="CB105" s="16"/>
      <c r="CC105" s="16"/>
    </row>
    <row r="106" spans="4:81" ht="16.5" customHeight="1">
      <c r="D106" s="17" t="s">
        <v>2382</v>
      </c>
      <c r="G106" s="16"/>
    </row>
    <row r="107" spans="4:81" ht="16.5" customHeight="1">
      <c r="E107" s="17" t="s">
        <v>2389</v>
      </c>
      <c r="G107" s="16"/>
    </row>
  </sheetData>
  <mergeCells count="118">
    <mergeCell ref="O2:Q2"/>
    <mergeCell ref="R2:Y2"/>
    <mergeCell ref="Z2:AB2"/>
    <mergeCell ref="AC2:AI2"/>
    <mergeCell ref="AJ2:AL2"/>
    <mergeCell ref="AM2:AS2"/>
    <mergeCell ref="AC4:AI4"/>
    <mergeCell ref="AJ4:AL4"/>
    <mergeCell ref="AM4:AS4"/>
    <mergeCell ref="O3:Q3"/>
    <mergeCell ref="R3:Y3"/>
    <mergeCell ref="Z3:AB3"/>
    <mergeCell ref="AC3:AI3"/>
    <mergeCell ref="AJ3:AL3"/>
    <mergeCell ref="AM3:AS3"/>
    <mergeCell ref="I7:P7"/>
    <mergeCell ref="Q7:Y7"/>
    <mergeCell ref="I8:P8"/>
    <mergeCell ref="I9:P9"/>
    <mergeCell ref="Q9:Y9"/>
    <mergeCell ref="D19:K19"/>
    <mergeCell ref="L19:S19"/>
    <mergeCell ref="T19:AA19"/>
    <mergeCell ref="O4:Q4"/>
    <mergeCell ref="R4:Y4"/>
    <mergeCell ref="Z4:AB4"/>
    <mergeCell ref="AB19:AC19"/>
    <mergeCell ref="AD19:AU19"/>
    <mergeCell ref="AV19:BM19"/>
    <mergeCell ref="D20:K20"/>
    <mergeCell ref="L20:S20"/>
    <mergeCell ref="T20:AA20"/>
    <mergeCell ref="AB20:AC20"/>
    <mergeCell ref="AD20:AU20"/>
    <mergeCell ref="AV20:BM20"/>
    <mergeCell ref="D22:K22"/>
    <mergeCell ref="L22:S22"/>
    <mergeCell ref="T22:AA22"/>
    <mergeCell ref="AB22:AC22"/>
    <mergeCell ref="AD22:AU22"/>
    <mergeCell ref="AV22:BM22"/>
    <mergeCell ref="D21:K21"/>
    <mergeCell ref="L21:S21"/>
    <mergeCell ref="T21:AA21"/>
    <mergeCell ref="AB21:AC21"/>
    <mergeCell ref="AD21:AU21"/>
    <mergeCell ref="AV21:BM21"/>
    <mergeCell ref="D24:K24"/>
    <mergeCell ref="L24:S24"/>
    <mergeCell ref="T24:AA24"/>
    <mergeCell ref="AB24:AC24"/>
    <mergeCell ref="AD24:AU24"/>
    <mergeCell ref="AV24:BM24"/>
    <mergeCell ref="D23:K23"/>
    <mergeCell ref="L23:S23"/>
    <mergeCell ref="T23:AA23"/>
    <mergeCell ref="AB23:AC23"/>
    <mergeCell ref="AD23:AU23"/>
    <mergeCell ref="AV23:BM23"/>
    <mergeCell ref="L32:S32"/>
    <mergeCell ref="T32:AA32"/>
    <mergeCell ref="AB32:AC32"/>
    <mergeCell ref="AD32:AU32"/>
    <mergeCell ref="AV32:BM32"/>
    <mergeCell ref="D31:K31"/>
    <mergeCell ref="L31:S31"/>
    <mergeCell ref="T31:AA31"/>
    <mergeCell ref="AB31:AC31"/>
    <mergeCell ref="AD31:AU31"/>
    <mergeCell ref="AV31:BM31"/>
    <mergeCell ref="AD25:AU25"/>
    <mergeCell ref="AV25:BM25"/>
    <mergeCell ref="D26:K26"/>
    <mergeCell ref="L26:S26"/>
    <mergeCell ref="T26:AA26"/>
    <mergeCell ref="AB26:AC26"/>
    <mergeCell ref="AD26:AU26"/>
    <mergeCell ref="AV26:BM26"/>
    <mergeCell ref="D44:N44"/>
    <mergeCell ref="O44:AA44"/>
    <mergeCell ref="AB44:AF44"/>
    <mergeCell ref="AG44:BK44"/>
    <mergeCell ref="D43:N43"/>
    <mergeCell ref="O43:AA43"/>
    <mergeCell ref="AB43:AF43"/>
    <mergeCell ref="AG43:BK43"/>
    <mergeCell ref="D37:K37"/>
    <mergeCell ref="L37:S37"/>
    <mergeCell ref="T37:AS37"/>
    <mergeCell ref="AT37:BK37"/>
    <mergeCell ref="D38:K38"/>
    <mergeCell ref="L38:S38"/>
    <mergeCell ref="T38:AS38"/>
    <mergeCell ref="AT38:BK38"/>
    <mergeCell ref="R62:S62"/>
    <mergeCell ref="R63:S63"/>
    <mergeCell ref="R64:S64"/>
    <mergeCell ref="R65:S65"/>
    <mergeCell ref="R68:S68"/>
    <mergeCell ref="D25:K25"/>
    <mergeCell ref="L25:S25"/>
    <mergeCell ref="T25:AA25"/>
    <mergeCell ref="AB25:AC25"/>
    <mergeCell ref="D53:J53"/>
    <mergeCell ref="K53:Q53"/>
    <mergeCell ref="R53:S53"/>
    <mergeCell ref="T53:X53"/>
    <mergeCell ref="Y53:AQ53"/>
    <mergeCell ref="R54:S54"/>
    <mergeCell ref="R55:S55"/>
    <mergeCell ref="D59:J59"/>
    <mergeCell ref="K59:Q59"/>
    <mergeCell ref="R59:S59"/>
    <mergeCell ref="T59:X59"/>
    <mergeCell ref="Y59:AQ59"/>
    <mergeCell ref="R60:S60"/>
    <mergeCell ref="R61:S61"/>
    <mergeCell ref="D32:K32"/>
  </mergeCells>
  <phoneticPr fontId="2"/>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sheetPr>
    <tabColor rgb="FF00B050"/>
  </sheetPr>
  <dimension ref="B1:CC78"/>
  <sheetViews>
    <sheetView showGridLines="0" zoomScale="90" zoomScaleNormal="90" workbookViewId="0"/>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59" width="2.375" style="16"/>
    <col min="60" max="60" width="2.375" style="16" customWidth="1"/>
    <col min="61" max="83" width="2.375" style="16"/>
    <col min="84" max="84" width="2.375" style="16" customWidth="1"/>
    <col min="85"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850" t="str">
        <f>表紙!E12</f>
        <v>システム名</v>
      </c>
      <c r="P2" s="851"/>
      <c r="Q2" s="852"/>
      <c r="R2" s="859" t="str">
        <f>表紙!L12</f>
        <v>Acelink</v>
      </c>
      <c r="S2" s="860"/>
      <c r="T2" s="860"/>
      <c r="U2" s="860"/>
      <c r="V2" s="860"/>
      <c r="W2" s="860"/>
      <c r="X2" s="860"/>
      <c r="Y2" s="861"/>
      <c r="Z2" s="868" t="str">
        <f>表紙!E15</f>
        <v>機能ID</v>
      </c>
      <c r="AA2" s="851"/>
      <c r="AB2" s="852"/>
      <c r="AC2" s="859" t="str">
        <f>表紙!L15</f>
        <v>VKZ340100</v>
      </c>
      <c r="AD2" s="860"/>
      <c r="AE2" s="860"/>
      <c r="AF2" s="860"/>
      <c r="AG2" s="860"/>
      <c r="AH2" s="860"/>
      <c r="AI2" s="861"/>
      <c r="AJ2" s="868" t="str">
        <f>表紙!E16</f>
        <v>機能名</v>
      </c>
      <c r="AK2" s="851"/>
      <c r="AL2" s="852"/>
      <c r="AM2" s="859" t="str">
        <f>表紙!L16</f>
        <v>元帳データ集計</v>
      </c>
      <c r="AN2" s="860"/>
      <c r="AO2" s="860"/>
      <c r="AP2" s="860"/>
      <c r="AQ2" s="860"/>
      <c r="AR2" s="860"/>
      <c r="AS2" s="874"/>
      <c r="AT2" s="5"/>
    </row>
    <row r="3" spans="2:46" s="3" customFormat="1" ht="15.75">
      <c r="O3" s="853" t="str">
        <f>表紙!E13</f>
        <v>サブシステムID</v>
      </c>
      <c r="P3" s="854"/>
      <c r="Q3" s="855"/>
      <c r="R3" s="862" t="str">
        <f>表紙!L13</f>
        <v>AL</v>
      </c>
      <c r="S3" s="863"/>
      <c r="T3" s="863"/>
      <c r="U3" s="863"/>
      <c r="V3" s="863"/>
      <c r="W3" s="863"/>
      <c r="X3" s="863"/>
      <c r="Y3" s="864"/>
      <c r="Z3" s="869" t="str">
        <f>表紙!E18</f>
        <v>作成年月日</v>
      </c>
      <c r="AA3" s="854"/>
      <c r="AB3" s="855"/>
      <c r="AC3" s="875">
        <f>表紙!L18</f>
        <v>42562</v>
      </c>
      <c r="AD3" s="876"/>
      <c r="AE3" s="876"/>
      <c r="AF3" s="876"/>
      <c r="AG3" s="876"/>
      <c r="AH3" s="876"/>
      <c r="AI3" s="877"/>
      <c r="AJ3" s="869" t="str">
        <f>表紙!E19</f>
        <v>作成者</v>
      </c>
      <c r="AK3" s="854"/>
      <c r="AL3" s="855"/>
      <c r="AM3" s="862" t="str">
        <f>表紙!L19</f>
        <v>宇野 淳</v>
      </c>
      <c r="AN3" s="863"/>
      <c r="AO3" s="863"/>
      <c r="AP3" s="863"/>
      <c r="AQ3" s="863"/>
      <c r="AR3" s="863"/>
      <c r="AS3" s="872"/>
      <c r="AT3" s="5"/>
    </row>
    <row r="4" spans="2:46" s="3" customFormat="1" thickBot="1">
      <c r="O4" s="856" t="str">
        <f>表紙!E14</f>
        <v>サブシステム名</v>
      </c>
      <c r="P4" s="857"/>
      <c r="Q4" s="858"/>
      <c r="R4" s="865" t="str">
        <f>表紙!L14</f>
        <v>VKZ</v>
      </c>
      <c r="S4" s="866"/>
      <c r="T4" s="866"/>
      <c r="U4" s="866"/>
      <c r="V4" s="866"/>
      <c r="W4" s="866"/>
      <c r="X4" s="866"/>
      <c r="Y4" s="867"/>
      <c r="Z4" s="870" t="str">
        <f>表紙!E20</f>
        <v>最終更新年月日</v>
      </c>
      <c r="AA4" s="857"/>
      <c r="AB4" s="858"/>
      <c r="AC4" s="878">
        <f>表紙!L20</f>
        <v>42655</v>
      </c>
      <c r="AD4" s="879"/>
      <c r="AE4" s="879"/>
      <c r="AF4" s="879"/>
      <c r="AG4" s="879"/>
      <c r="AH4" s="879"/>
      <c r="AI4" s="880"/>
      <c r="AJ4" s="870" t="str">
        <f>表紙!E21</f>
        <v>最終更新者</v>
      </c>
      <c r="AK4" s="857"/>
      <c r="AL4" s="858"/>
      <c r="AM4" s="865" t="str">
        <f>表紙!L21</f>
        <v>宇野 淳</v>
      </c>
      <c r="AN4" s="866"/>
      <c r="AO4" s="866"/>
      <c r="AP4" s="866"/>
      <c r="AQ4" s="866"/>
      <c r="AR4" s="866"/>
      <c r="AS4" s="871"/>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178</v>
      </c>
      <c r="I7" s="929" t="s">
        <v>2840</v>
      </c>
      <c r="J7" s="929"/>
      <c r="K7" s="929"/>
      <c r="L7" s="929"/>
      <c r="M7" s="929"/>
      <c r="N7" s="929"/>
      <c r="O7" s="929"/>
      <c r="P7" s="929"/>
      <c r="Q7" s="929" t="s">
        <v>2845</v>
      </c>
      <c r="R7" s="929"/>
      <c r="S7" s="929"/>
      <c r="T7" s="929"/>
      <c r="U7" s="929"/>
      <c r="V7" s="929"/>
      <c r="W7" s="929"/>
      <c r="X7" s="929"/>
      <c r="Y7" s="929"/>
      <c r="AO7" s="4"/>
      <c r="AP7" s="4"/>
      <c r="AQ7" s="4"/>
      <c r="AR7" s="4"/>
      <c r="AS7" s="5"/>
      <c r="AT7" s="5"/>
    </row>
    <row r="8" spans="2:46" s="3" customFormat="1">
      <c r="B8" s="66" t="s">
        <v>1363</v>
      </c>
      <c r="I8" s="929" t="str">
        <f>"I"&amp;I7</f>
        <v>ILedgerDetailFormatterLogic</v>
      </c>
      <c r="J8" s="929"/>
      <c r="K8" s="929"/>
      <c r="L8" s="929"/>
      <c r="M8" s="929"/>
      <c r="N8" s="929"/>
      <c r="O8" s="929"/>
      <c r="P8" s="929"/>
      <c r="AO8" s="4"/>
      <c r="AP8" s="4"/>
      <c r="AQ8" s="4"/>
      <c r="AR8" s="4"/>
      <c r="AS8" s="5"/>
      <c r="AT8" s="5"/>
    </row>
    <row r="9" spans="2:46" s="3" customFormat="1">
      <c r="B9" s="66" t="s">
        <v>1364</v>
      </c>
      <c r="I9" s="929" t="s">
        <v>3305</v>
      </c>
      <c r="J9" s="929"/>
      <c r="K9" s="929"/>
      <c r="L9" s="929"/>
      <c r="M9" s="929"/>
      <c r="N9" s="929"/>
      <c r="O9" s="929"/>
      <c r="P9" s="929"/>
      <c r="Q9" s="929" t="s">
        <v>3306</v>
      </c>
      <c r="R9" s="929"/>
      <c r="S9" s="929"/>
      <c r="T9" s="929"/>
      <c r="U9" s="929"/>
      <c r="V9" s="929"/>
      <c r="W9" s="929"/>
      <c r="X9" s="929"/>
      <c r="Y9" s="929"/>
      <c r="AO9" s="4"/>
      <c r="AP9" s="4"/>
      <c r="AQ9" s="4"/>
      <c r="AR9" s="4"/>
      <c r="AS9" s="5"/>
      <c r="AT9" s="5"/>
    </row>
    <row r="10" spans="2:46" s="3" customFormat="1" ht="15.75">
      <c r="AO10" s="4"/>
      <c r="AP10" s="4"/>
      <c r="AQ10" s="4"/>
      <c r="AR10" s="4"/>
      <c r="AS10" s="5"/>
      <c r="AT10" s="5"/>
    </row>
    <row r="11" spans="2:46" s="3" customFormat="1" ht="15.75">
      <c r="AO11" s="4"/>
      <c r="AP11" s="4"/>
      <c r="AQ11" s="4"/>
      <c r="AR11" s="4"/>
      <c r="AS11" s="5"/>
      <c r="AT11" s="5"/>
    </row>
    <row r="12" spans="2:46" s="3" customFormat="1">
      <c r="B12" s="66" t="s">
        <v>22</v>
      </c>
      <c r="AO12" s="4"/>
      <c r="AP12" s="4"/>
      <c r="AQ12" s="4"/>
      <c r="AR12" s="4"/>
      <c r="AS12" s="5"/>
      <c r="AT12" s="5"/>
    </row>
    <row r="13" spans="2:46" s="3" customFormat="1" ht="15.75">
      <c r="AO13" s="4"/>
      <c r="AP13" s="4"/>
      <c r="AQ13" s="4"/>
      <c r="AR13" s="4"/>
      <c r="AS13" s="5"/>
      <c r="AT13" s="5"/>
    </row>
    <row r="14" spans="2:46" s="3" customFormat="1" ht="15.75">
      <c r="C14" s="3" t="s">
        <v>3307</v>
      </c>
      <c r="AO14" s="4"/>
      <c r="AP14" s="4"/>
      <c r="AQ14" s="4"/>
      <c r="AR14" s="4"/>
      <c r="AS14" s="5"/>
      <c r="AT14" s="5"/>
    </row>
    <row r="15" spans="2:46" s="3" customFormat="1" ht="15.75">
      <c r="AO15" s="4"/>
      <c r="AP15" s="4"/>
      <c r="AQ15" s="4"/>
      <c r="AR15" s="4"/>
      <c r="AS15" s="5"/>
      <c r="AT15" s="5"/>
    </row>
    <row r="16" spans="2:46" s="3" customFormat="1" ht="15.7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660" t="s">
        <v>92</v>
      </c>
      <c r="D19" s="922" t="s">
        <v>87</v>
      </c>
      <c r="E19" s="923"/>
      <c r="F19" s="923"/>
      <c r="G19" s="923"/>
      <c r="H19" s="923"/>
      <c r="I19" s="923"/>
      <c r="J19" s="923"/>
      <c r="K19" s="924"/>
      <c r="L19" s="925" t="s">
        <v>88</v>
      </c>
      <c r="M19" s="926"/>
      <c r="N19" s="926"/>
      <c r="O19" s="926"/>
      <c r="P19" s="926"/>
      <c r="Q19" s="926"/>
      <c r="R19" s="926"/>
      <c r="S19" s="927"/>
      <c r="T19" s="922" t="s">
        <v>95</v>
      </c>
      <c r="U19" s="923"/>
      <c r="V19" s="923"/>
      <c r="W19" s="923"/>
      <c r="X19" s="923"/>
      <c r="Y19" s="923"/>
      <c r="Z19" s="923"/>
      <c r="AA19" s="924"/>
      <c r="AB19" s="925" t="s">
        <v>107</v>
      </c>
      <c r="AC19" s="926"/>
      <c r="AD19" s="925" t="s">
        <v>96</v>
      </c>
      <c r="AE19" s="926"/>
      <c r="AF19" s="926"/>
      <c r="AG19" s="926"/>
      <c r="AH19" s="926"/>
      <c r="AI19" s="926"/>
      <c r="AJ19" s="926"/>
      <c r="AK19" s="926"/>
      <c r="AL19" s="926"/>
      <c r="AM19" s="926"/>
      <c r="AN19" s="926"/>
      <c r="AO19" s="926"/>
      <c r="AP19" s="926"/>
      <c r="AQ19" s="926"/>
      <c r="AR19" s="926"/>
      <c r="AS19" s="926"/>
      <c r="AT19" s="926"/>
      <c r="AU19" s="927"/>
      <c r="AV19" s="925" t="s">
        <v>30</v>
      </c>
      <c r="AW19" s="926"/>
      <c r="AX19" s="926"/>
      <c r="AY19" s="926"/>
      <c r="AZ19" s="926"/>
      <c r="BA19" s="926"/>
      <c r="BB19" s="926"/>
      <c r="BC19" s="926"/>
      <c r="BD19" s="926"/>
      <c r="BE19" s="926"/>
      <c r="BF19" s="926"/>
      <c r="BG19" s="926"/>
      <c r="BH19" s="926"/>
      <c r="BI19" s="926"/>
      <c r="BJ19" s="926"/>
      <c r="BK19" s="926"/>
      <c r="BL19" s="926"/>
      <c r="BM19" s="927"/>
      <c r="BN19" s="16"/>
      <c r="BO19" s="16"/>
      <c r="BP19" s="16"/>
      <c r="BQ19" s="16"/>
      <c r="BR19" s="16"/>
      <c r="BS19" s="16"/>
      <c r="BT19" s="16"/>
      <c r="BU19" s="16"/>
      <c r="BV19" s="16"/>
      <c r="BW19" s="16"/>
      <c r="BX19" s="16"/>
      <c r="BY19" s="16"/>
      <c r="BZ19" s="16"/>
      <c r="CA19" s="16"/>
      <c r="CB19" s="16"/>
      <c r="CC19" s="16"/>
    </row>
    <row r="20" spans="2:81" s="14" customFormat="1" ht="12.6" customHeight="1">
      <c r="B20" s="17"/>
      <c r="C20" s="661">
        <v>1</v>
      </c>
      <c r="D20" s="657" t="s">
        <v>1319</v>
      </c>
      <c r="E20" s="658"/>
      <c r="F20" s="658"/>
      <c r="G20" s="658"/>
      <c r="H20" s="658"/>
      <c r="I20" s="658"/>
      <c r="J20" s="658"/>
      <c r="K20" s="659"/>
      <c r="L20" s="657" t="s">
        <v>1578</v>
      </c>
      <c r="M20" s="658"/>
      <c r="N20" s="658"/>
      <c r="O20" s="658"/>
      <c r="P20" s="658"/>
      <c r="Q20" s="658"/>
      <c r="R20" s="658"/>
      <c r="S20" s="659"/>
      <c r="T20" s="657" t="s">
        <v>112</v>
      </c>
      <c r="U20" s="658"/>
      <c r="V20" s="658"/>
      <c r="W20" s="658"/>
      <c r="X20" s="658"/>
      <c r="Y20" s="658"/>
      <c r="Z20" s="658"/>
      <c r="AA20" s="659"/>
      <c r="AB20" s="912"/>
      <c r="AC20" s="921"/>
      <c r="AD20" s="657" t="s">
        <v>194</v>
      </c>
      <c r="AE20" s="658"/>
      <c r="AF20" s="658"/>
      <c r="AG20" s="658"/>
      <c r="AH20" s="658"/>
      <c r="AI20" s="658"/>
      <c r="AJ20" s="658"/>
      <c r="AK20" s="658"/>
      <c r="AL20" s="658"/>
      <c r="AM20" s="658"/>
      <c r="AN20" s="658"/>
      <c r="AO20" s="658"/>
      <c r="AP20" s="658"/>
      <c r="AQ20" s="658"/>
      <c r="AR20" s="658"/>
      <c r="AS20" s="658"/>
      <c r="AT20" s="658"/>
      <c r="AU20" s="659"/>
      <c r="AV20" s="657"/>
      <c r="AW20" s="658"/>
      <c r="AX20" s="658"/>
      <c r="AY20" s="658"/>
      <c r="AZ20" s="658"/>
      <c r="BA20" s="658"/>
      <c r="BB20" s="658"/>
      <c r="BC20" s="658"/>
      <c r="BD20" s="658"/>
      <c r="BE20" s="658"/>
      <c r="BF20" s="658"/>
      <c r="BG20" s="658"/>
      <c r="BH20" s="658"/>
      <c r="BI20" s="658"/>
      <c r="BJ20" s="658"/>
      <c r="BK20" s="658"/>
      <c r="BL20" s="658"/>
      <c r="BM20" s="659"/>
      <c r="BN20" s="16"/>
      <c r="BO20" s="16"/>
      <c r="BP20" s="16"/>
      <c r="BQ20" s="16"/>
      <c r="BR20" s="16"/>
      <c r="BS20" s="16"/>
      <c r="BT20" s="16"/>
      <c r="BU20" s="16"/>
      <c r="BV20" s="16"/>
      <c r="BW20" s="16"/>
      <c r="BX20" s="16"/>
      <c r="BY20" s="16"/>
      <c r="BZ20" s="16"/>
      <c r="CA20" s="16"/>
      <c r="CB20" s="16"/>
      <c r="CC20" s="16"/>
    </row>
    <row r="21" spans="2:81" s="15" customFormat="1" ht="12.6" customHeight="1">
      <c r="B21" s="7"/>
      <c r="C21" s="661">
        <v>2</v>
      </c>
      <c r="D21" s="657" t="s">
        <v>1538</v>
      </c>
      <c r="E21" s="658"/>
      <c r="F21" s="658"/>
      <c r="G21" s="658"/>
      <c r="H21" s="658"/>
      <c r="I21" s="658"/>
      <c r="J21" s="658"/>
      <c r="K21" s="659"/>
      <c r="L21" s="657" t="s">
        <v>2319</v>
      </c>
      <c r="M21" s="658"/>
      <c r="N21" s="658"/>
      <c r="O21" s="658"/>
      <c r="P21" s="658"/>
      <c r="Q21" s="658"/>
      <c r="R21" s="658"/>
      <c r="S21" s="659"/>
      <c r="T21" s="657" t="s">
        <v>383</v>
      </c>
      <c r="U21" s="658"/>
      <c r="V21" s="658"/>
      <c r="W21" s="658"/>
      <c r="X21" s="658"/>
      <c r="Y21" s="658"/>
      <c r="Z21" s="658"/>
      <c r="AA21" s="659"/>
      <c r="AB21" s="912"/>
      <c r="AC21" s="921"/>
      <c r="AD21" s="657" t="s">
        <v>2320</v>
      </c>
      <c r="AE21" s="658"/>
      <c r="AF21" s="658"/>
      <c r="AG21" s="658"/>
      <c r="AH21" s="658"/>
      <c r="AI21" s="658"/>
      <c r="AJ21" s="658"/>
      <c r="AK21" s="658"/>
      <c r="AL21" s="658"/>
      <c r="AM21" s="658"/>
      <c r="AN21" s="658"/>
      <c r="AO21" s="658"/>
      <c r="AP21" s="658"/>
      <c r="AQ21" s="658"/>
      <c r="AR21" s="658"/>
      <c r="AS21" s="658"/>
      <c r="AT21" s="658"/>
      <c r="AU21" s="659"/>
      <c r="AV21" s="657"/>
      <c r="AW21" s="658"/>
      <c r="AX21" s="658"/>
      <c r="AY21" s="658"/>
      <c r="AZ21" s="658"/>
      <c r="BA21" s="658"/>
      <c r="BB21" s="658"/>
      <c r="BC21" s="658"/>
      <c r="BD21" s="658"/>
      <c r="BE21" s="658"/>
      <c r="BF21" s="658"/>
      <c r="BG21" s="658"/>
      <c r="BH21" s="658"/>
      <c r="BI21" s="658"/>
      <c r="BJ21" s="658"/>
      <c r="BK21" s="658"/>
      <c r="BL21" s="658"/>
      <c r="BM21" s="659"/>
      <c r="BN21" s="16"/>
      <c r="BO21" s="16"/>
      <c r="BP21" s="16"/>
      <c r="BQ21" s="16"/>
      <c r="BR21" s="16"/>
      <c r="BS21" s="16"/>
      <c r="BT21" s="16"/>
      <c r="BU21" s="16"/>
      <c r="BV21" s="16"/>
      <c r="BW21" s="16"/>
      <c r="BX21" s="16"/>
      <c r="BY21" s="16"/>
      <c r="BZ21" s="16"/>
      <c r="CA21" s="16"/>
      <c r="CB21" s="16"/>
      <c r="CC21" s="16"/>
    </row>
    <row r="24" spans="2:81" ht="16.5" customHeight="1">
      <c r="B24" s="65" t="s">
        <v>91</v>
      </c>
    </row>
    <row r="26" spans="2:81" s="31" customFormat="1" ht="15" customHeight="1">
      <c r="B26" s="17"/>
      <c r="C26" s="660" t="s">
        <v>92</v>
      </c>
      <c r="D26" s="922" t="s">
        <v>87</v>
      </c>
      <c r="E26" s="923"/>
      <c r="F26" s="923"/>
      <c r="G26" s="923"/>
      <c r="H26" s="923"/>
      <c r="I26" s="923"/>
      <c r="J26" s="923"/>
      <c r="K26" s="924"/>
      <c r="L26" s="925" t="s">
        <v>88</v>
      </c>
      <c r="M26" s="926"/>
      <c r="N26" s="926"/>
      <c r="O26" s="926"/>
      <c r="P26" s="926"/>
      <c r="Q26" s="926"/>
      <c r="R26" s="926"/>
      <c r="S26" s="927"/>
      <c r="T26" s="922" t="s">
        <v>95</v>
      </c>
      <c r="U26" s="923"/>
      <c r="V26" s="923"/>
      <c r="W26" s="923"/>
      <c r="X26" s="923"/>
      <c r="Y26" s="923"/>
      <c r="Z26" s="923"/>
      <c r="AA26" s="924"/>
      <c r="AB26" s="925" t="s">
        <v>107</v>
      </c>
      <c r="AC26" s="926"/>
      <c r="AD26" s="925" t="s">
        <v>96</v>
      </c>
      <c r="AE26" s="926"/>
      <c r="AF26" s="926"/>
      <c r="AG26" s="926"/>
      <c r="AH26" s="926"/>
      <c r="AI26" s="926"/>
      <c r="AJ26" s="926"/>
      <c r="AK26" s="926"/>
      <c r="AL26" s="926"/>
      <c r="AM26" s="926"/>
      <c r="AN26" s="926"/>
      <c r="AO26" s="926"/>
      <c r="AP26" s="926"/>
      <c r="AQ26" s="926"/>
      <c r="AR26" s="926"/>
      <c r="AS26" s="926"/>
      <c r="AT26" s="926"/>
      <c r="AU26" s="927"/>
      <c r="AV26" s="925" t="s">
        <v>30</v>
      </c>
      <c r="AW26" s="926"/>
      <c r="AX26" s="926"/>
      <c r="AY26" s="926"/>
      <c r="AZ26" s="926"/>
      <c r="BA26" s="926"/>
      <c r="BB26" s="926"/>
      <c r="BC26" s="926"/>
      <c r="BD26" s="926"/>
      <c r="BE26" s="926"/>
      <c r="BF26" s="926"/>
      <c r="BG26" s="926"/>
      <c r="BH26" s="926"/>
      <c r="BI26" s="926"/>
      <c r="BJ26" s="926"/>
      <c r="BK26" s="926"/>
      <c r="BL26" s="926"/>
      <c r="BM26" s="927"/>
      <c r="BN26" s="16"/>
      <c r="BO26" s="16"/>
      <c r="BP26" s="16"/>
      <c r="BQ26" s="16"/>
      <c r="BR26" s="16"/>
      <c r="BS26" s="16"/>
      <c r="BT26" s="16"/>
      <c r="BU26" s="16"/>
      <c r="BV26" s="16"/>
      <c r="BW26" s="16"/>
      <c r="BX26" s="16"/>
      <c r="BY26" s="16"/>
      <c r="BZ26" s="16"/>
      <c r="CA26" s="16"/>
      <c r="CB26" s="16"/>
      <c r="CC26" s="16"/>
    </row>
    <row r="27" spans="2:81" s="14" customFormat="1" ht="12.6" customHeight="1">
      <c r="B27" s="17"/>
      <c r="C27" s="661"/>
      <c r="D27" s="928"/>
      <c r="E27" s="928"/>
      <c r="F27" s="928"/>
      <c r="G27" s="928"/>
      <c r="H27" s="928"/>
      <c r="I27" s="928"/>
      <c r="J27" s="928"/>
      <c r="K27" s="928"/>
      <c r="L27" s="928"/>
      <c r="M27" s="928"/>
      <c r="N27" s="928"/>
      <c r="O27" s="928"/>
      <c r="P27" s="928"/>
      <c r="Q27" s="928"/>
      <c r="R27" s="928"/>
      <c r="S27" s="928"/>
      <c r="T27" s="928"/>
      <c r="U27" s="928"/>
      <c r="V27" s="928"/>
      <c r="W27" s="928"/>
      <c r="X27" s="928"/>
      <c r="Y27" s="928"/>
      <c r="Z27" s="928"/>
      <c r="AA27" s="928"/>
      <c r="AB27" s="912"/>
      <c r="AC27" s="921"/>
      <c r="AD27" s="928"/>
      <c r="AE27" s="928"/>
      <c r="AF27" s="928"/>
      <c r="AG27" s="928"/>
      <c r="AH27" s="928"/>
      <c r="AI27" s="928"/>
      <c r="AJ27" s="928"/>
      <c r="AK27" s="928"/>
      <c r="AL27" s="928"/>
      <c r="AM27" s="928"/>
      <c r="AN27" s="928"/>
      <c r="AO27" s="928"/>
      <c r="AP27" s="928"/>
      <c r="AQ27" s="928"/>
      <c r="AR27" s="928"/>
      <c r="AS27" s="928"/>
      <c r="AT27" s="928"/>
      <c r="AU27" s="928"/>
      <c r="AV27" s="928"/>
      <c r="AW27" s="928"/>
      <c r="AX27" s="928"/>
      <c r="AY27" s="928"/>
      <c r="AZ27" s="928"/>
      <c r="BA27" s="928"/>
      <c r="BB27" s="928"/>
      <c r="BC27" s="928"/>
      <c r="BD27" s="928"/>
      <c r="BE27" s="928"/>
      <c r="BF27" s="928"/>
      <c r="BG27" s="928"/>
      <c r="BH27" s="928"/>
      <c r="BI27" s="928"/>
      <c r="BJ27" s="928"/>
      <c r="BK27" s="928"/>
      <c r="BL27" s="928"/>
      <c r="BM27" s="928"/>
      <c r="BN27" s="16"/>
      <c r="BO27" s="16"/>
      <c r="BP27" s="16"/>
      <c r="BQ27" s="16"/>
      <c r="BR27" s="16"/>
      <c r="BS27" s="16"/>
      <c r="BT27" s="16"/>
      <c r="BU27" s="16"/>
      <c r="BV27" s="16"/>
      <c r="BW27" s="16"/>
      <c r="BX27" s="16"/>
      <c r="BY27" s="16"/>
      <c r="BZ27" s="16"/>
      <c r="CA27" s="16"/>
      <c r="CB27" s="16"/>
      <c r="CC27" s="16"/>
    </row>
    <row r="30" spans="2:81" ht="16.5" customHeight="1">
      <c r="B30" s="65" t="s">
        <v>106</v>
      </c>
    </row>
    <row r="32" spans="2:81" ht="16.5" customHeight="1">
      <c r="C32" s="660" t="s">
        <v>92</v>
      </c>
      <c r="D32" s="922" t="s">
        <v>87</v>
      </c>
      <c r="E32" s="923"/>
      <c r="F32" s="923"/>
      <c r="G32" s="923"/>
      <c r="H32" s="923"/>
      <c r="I32" s="923"/>
      <c r="J32" s="923"/>
      <c r="K32" s="924"/>
      <c r="L32" s="925" t="s">
        <v>88</v>
      </c>
      <c r="M32" s="926"/>
      <c r="N32" s="926"/>
      <c r="O32" s="926"/>
      <c r="P32" s="926"/>
      <c r="Q32" s="926"/>
      <c r="R32" s="926"/>
      <c r="S32" s="927"/>
      <c r="T32" s="925" t="s">
        <v>105</v>
      </c>
      <c r="U32" s="926"/>
      <c r="V32" s="926"/>
      <c r="W32" s="926"/>
      <c r="X32" s="926"/>
      <c r="Y32" s="926"/>
      <c r="Z32" s="926"/>
      <c r="AA32" s="926"/>
      <c r="AB32" s="926"/>
      <c r="AC32" s="926"/>
      <c r="AD32" s="926"/>
      <c r="AE32" s="926"/>
      <c r="AF32" s="926"/>
      <c r="AG32" s="926"/>
      <c r="AH32" s="926"/>
      <c r="AI32" s="926"/>
      <c r="AJ32" s="926"/>
      <c r="AK32" s="926"/>
      <c r="AL32" s="926"/>
      <c r="AM32" s="926"/>
      <c r="AN32" s="926"/>
      <c r="AO32" s="926"/>
      <c r="AP32" s="926"/>
      <c r="AQ32" s="926"/>
      <c r="AR32" s="926"/>
      <c r="AS32" s="927"/>
      <c r="AT32" s="925" t="s">
        <v>30</v>
      </c>
      <c r="AU32" s="926"/>
      <c r="AV32" s="926"/>
      <c r="AW32" s="926"/>
      <c r="AX32" s="926"/>
      <c r="AY32" s="926"/>
      <c r="AZ32" s="926"/>
      <c r="BA32" s="926"/>
      <c r="BB32" s="926"/>
      <c r="BC32" s="926"/>
      <c r="BD32" s="926"/>
      <c r="BE32" s="926"/>
      <c r="BF32" s="926"/>
      <c r="BG32" s="926"/>
      <c r="BH32" s="926"/>
      <c r="BI32" s="926"/>
      <c r="BJ32" s="926"/>
      <c r="BK32" s="927"/>
    </row>
    <row r="33" spans="2:81" ht="12">
      <c r="C33" s="661"/>
      <c r="D33" s="928"/>
      <c r="E33" s="928"/>
      <c r="F33" s="928"/>
      <c r="G33" s="928"/>
      <c r="H33" s="928"/>
      <c r="I33" s="928"/>
      <c r="J33" s="928"/>
      <c r="K33" s="928"/>
      <c r="L33" s="928"/>
      <c r="M33" s="928"/>
      <c r="N33" s="928"/>
      <c r="O33" s="928"/>
      <c r="P33" s="928"/>
      <c r="Q33" s="928"/>
      <c r="R33" s="928"/>
      <c r="S33" s="928"/>
      <c r="T33" s="897"/>
      <c r="U33" s="898"/>
      <c r="V33" s="898"/>
      <c r="W33" s="898"/>
      <c r="X33" s="898"/>
      <c r="Y33" s="898"/>
      <c r="Z33" s="898"/>
      <c r="AA33" s="898"/>
      <c r="AB33" s="898"/>
      <c r="AC33" s="898"/>
      <c r="AD33" s="898"/>
      <c r="AE33" s="898"/>
      <c r="AF33" s="898"/>
      <c r="AG33" s="898"/>
      <c r="AH33" s="898"/>
      <c r="AI33" s="898"/>
      <c r="AJ33" s="898"/>
      <c r="AK33" s="898"/>
      <c r="AL33" s="898"/>
      <c r="AM33" s="898"/>
      <c r="AN33" s="898"/>
      <c r="AO33" s="898"/>
      <c r="AP33" s="898"/>
      <c r="AQ33" s="898"/>
      <c r="AR33" s="898"/>
      <c r="AS33" s="899"/>
      <c r="AT33" s="928"/>
      <c r="AU33" s="928"/>
      <c r="AV33" s="928"/>
      <c r="AW33" s="928"/>
      <c r="AX33" s="928"/>
      <c r="AY33" s="928"/>
      <c r="AZ33" s="928"/>
      <c r="BA33" s="928"/>
      <c r="BB33" s="928"/>
      <c r="BC33" s="928"/>
      <c r="BD33" s="928"/>
      <c r="BE33" s="928"/>
      <c r="BF33" s="928"/>
      <c r="BG33" s="928"/>
      <c r="BH33" s="928"/>
      <c r="BI33" s="928"/>
      <c r="BJ33" s="928"/>
      <c r="BK33" s="928"/>
    </row>
    <row r="36" spans="2:81" ht="16.5" customHeight="1">
      <c r="B36" s="65" t="s">
        <v>97</v>
      </c>
    </row>
    <row r="38" spans="2:81" ht="16.5" customHeight="1">
      <c r="C38" s="660" t="s">
        <v>92</v>
      </c>
      <c r="D38" s="903" t="s">
        <v>101</v>
      </c>
      <c r="E38" s="903"/>
      <c r="F38" s="903"/>
      <c r="G38" s="903"/>
      <c r="H38" s="903"/>
      <c r="I38" s="903"/>
      <c r="J38" s="903"/>
      <c r="K38" s="903"/>
      <c r="L38" s="903"/>
      <c r="M38" s="903"/>
      <c r="N38" s="903"/>
      <c r="O38" s="904" t="s">
        <v>98</v>
      </c>
      <c r="P38" s="904"/>
      <c r="Q38" s="904"/>
      <c r="R38" s="904"/>
      <c r="S38" s="904"/>
      <c r="T38" s="904"/>
      <c r="U38" s="904"/>
      <c r="V38" s="904"/>
      <c r="W38" s="904"/>
      <c r="X38" s="904"/>
      <c r="Y38" s="904"/>
      <c r="Z38" s="904"/>
      <c r="AA38" s="904"/>
      <c r="AB38" s="904" t="s">
        <v>99</v>
      </c>
      <c r="AC38" s="904"/>
      <c r="AD38" s="904"/>
      <c r="AE38" s="904"/>
      <c r="AF38" s="904"/>
      <c r="AG38" s="904" t="s">
        <v>100</v>
      </c>
      <c r="AH38" s="904"/>
      <c r="AI38" s="904"/>
      <c r="AJ38" s="904"/>
      <c r="AK38" s="904"/>
      <c r="AL38" s="904"/>
      <c r="AM38" s="904"/>
      <c r="AN38" s="904"/>
      <c r="AO38" s="904"/>
      <c r="AP38" s="904"/>
      <c r="AQ38" s="904"/>
      <c r="AR38" s="904"/>
      <c r="AS38" s="904"/>
      <c r="AT38" s="904"/>
      <c r="AU38" s="904"/>
      <c r="AV38" s="904"/>
      <c r="AW38" s="904"/>
      <c r="AX38" s="904"/>
      <c r="AY38" s="904"/>
      <c r="AZ38" s="904"/>
      <c r="BA38" s="904"/>
      <c r="BB38" s="904"/>
      <c r="BC38" s="904"/>
      <c r="BD38" s="904"/>
      <c r="BE38" s="904"/>
      <c r="BF38" s="904"/>
      <c r="BG38" s="904"/>
      <c r="BH38" s="904"/>
      <c r="BI38" s="904"/>
      <c r="BJ38" s="904"/>
      <c r="BK38" s="904"/>
    </row>
    <row r="39" spans="2:81" s="14" customFormat="1" ht="12.6" customHeight="1">
      <c r="B39" s="17"/>
      <c r="C39" s="661"/>
      <c r="D39" s="897"/>
      <c r="E39" s="898"/>
      <c r="F39" s="898"/>
      <c r="G39" s="898"/>
      <c r="H39" s="898"/>
      <c r="I39" s="898"/>
      <c r="J39" s="898"/>
      <c r="K39" s="898"/>
      <c r="L39" s="898"/>
      <c r="M39" s="898"/>
      <c r="N39" s="899"/>
      <c r="O39" s="897"/>
      <c r="P39" s="898"/>
      <c r="Q39" s="898"/>
      <c r="R39" s="898"/>
      <c r="S39" s="898"/>
      <c r="T39" s="898"/>
      <c r="U39" s="898"/>
      <c r="V39" s="898"/>
      <c r="W39" s="898"/>
      <c r="X39" s="898"/>
      <c r="Y39" s="898"/>
      <c r="Z39" s="898"/>
      <c r="AA39" s="899"/>
      <c r="AB39" s="897"/>
      <c r="AC39" s="898"/>
      <c r="AD39" s="898"/>
      <c r="AE39" s="898"/>
      <c r="AF39" s="899"/>
      <c r="AG39" s="897"/>
      <c r="AH39" s="898"/>
      <c r="AI39" s="898"/>
      <c r="AJ39" s="898"/>
      <c r="AK39" s="898"/>
      <c r="AL39" s="898"/>
      <c r="AM39" s="898"/>
      <c r="AN39" s="898"/>
      <c r="AO39" s="898"/>
      <c r="AP39" s="898"/>
      <c r="AQ39" s="898"/>
      <c r="AR39" s="898"/>
      <c r="AS39" s="898"/>
      <c r="AT39" s="898"/>
      <c r="AU39" s="898"/>
      <c r="AV39" s="898"/>
      <c r="AW39" s="898"/>
      <c r="AX39" s="898"/>
      <c r="AY39" s="898"/>
      <c r="AZ39" s="898"/>
      <c r="BA39" s="898"/>
      <c r="BB39" s="898"/>
      <c r="BC39" s="898"/>
      <c r="BD39" s="898"/>
      <c r="BE39" s="898"/>
      <c r="BF39" s="898"/>
      <c r="BG39" s="898"/>
      <c r="BH39" s="898"/>
      <c r="BI39" s="898"/>
      <c r="BJ39" s="898"/>
      <c r="BK39" s="899"/>
      <c r="BL39" s="16"/>
      <c r="BM39" s="16"/>
      <c r="BN39" s="16"/>
      <c r="BO39" s="16"/>
      <c r="BP39" s="16"/>
      <c r="BQ39" s="16"/>
      <c r="BR39" s="16"/>
      <c r="BS39" s="16"/>
      <c r="BT39" s="16"/>
      <c r="BU39" s="16"/>
      <c r="BV39" s="16"/>
      <c r="BW39" s="16"/>
      <c r="BX39" s="16"/>
      <c r="BY39" s="16"/>
      <c r="BZ39" s="16"/>
      <c r="CA39" s="16"/>
      <c r="CB39" s="16"/>
      <c r="CC39" s="16"/>
    </row>
    <row r="40" spans="2:81" ht="16.5" customHeight="1">
      <c r="O40" s="468"/>
    </row>
    <row r="42" spans="2:81" s="17" customFormat="1" ht="16.5" customHeight="1">
      <c r="B42" s="65" t="s">
        <v>103</v>
      </c>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6"/>
      <c r="AV42" s="16"/>
      <c r="AW42" s="16"/>
      <c r="AX42" s="16"/>
      <c r="AY42" s="16"/>
      <c r="AZ42" s="16"/>
      <c r="BA42" s="16"/>
      <c r="BB42" s="16"/>
      <c r="BC42" s="16"/>
      <c r="BD42" s="16"/>
      <c r="BE42" s="16"/>
      <c r="BF42" s="16"/>
      <c r="BG42" s="16"/>
      <c r="BH42" s="16"/>
      <c r="BI42" s="16"/>
      <c r="BJ42" s="16"/>
      <c r="BK42" s="16"/>
      <c r="BL42" s="16"/>
      <c r="BM42" s="16"/>
      <c r="BN42" s="16"/>
      <c r="BO42" s="16"/>
      <c r="BP42" s="16"/>
      <c r="BQ42" s="16"/>
      <c r="BR42" s="16"/>
      <c r="BS42" s="16"/>
      <c r="BT42" s="16"/>
      <c r="BU42" s="16"/>
      <c r="BV42" s="16"/>
      <c r="BW42" s="16"/>
      <c r="BX42" s="16"/>
      <c r="BY42" s="16"/>
      <c r="BZ42" s="16"/>
      <c r="CA42" s="16"/>
      <c r="CB42" s="16"/>
      <c r="CC42" s="16"/>
    </row>
    <row r="44" spans="2:81" ht="16.5" customHeight="1">
      <c r="C44" s="17" t="s">
        <v>3310</v>
      </c>
    </row>
    <row r="45" spans="2:81" ht="16.5" customHeight="1">
      <c r="D45" s="751" t="s">
        <v>3311</v>
      </c>
      <c r="E45" s="16"/>
    </row>
    <row r="46" spans="2:81" ht="16.5" customHeight="1">
      <c r="C46" s="16"/>
      <c r="D46" s="751" t="s">
        <v>3186</v>
      </c>
      <c r="E46" s="16"/>
    </row>
    <row r="47" spans="2:81" ht="16.5" customHeight="1">
      <c r="C47" s="540"/>
      <c r="E47" s="16"/>
    </row>
    <row r="48" spans="2:81" ht="16.5" customHeight="1">
      <c r="C48" s="16"/>
      <c r="D48" s="17" t="s">
        <v>3312</v>
      </c>
      <c r="E48" s="16"/>
    </row>
    <row r="49" spans="2:81" ht="16.5" customHeight="1">
      <c r="D49" s="16"/>
      <c r="E49" s="752" t="s">
        <v>3313</v>
      </c>
    </row>
    <row r="50" spans="2:81" ht="16.5" customHeight="1">
      <c r="D50" s="16"/>
      <c r="E50" s="752" t="s">
        <v>3314</v>
      </c>
    </row>
    <row r="51" spans="2:81" ht="16.5" customHeight="1">
      <c r="D51" s="16"/>
      <c r="E51" s="752" t="s">
        <v>3315</v>
      </c>
    </row>
    <row r="52" spans="2:81" ht="16.5" customHeight="1">
      <c r="D52" s="16"/>
    </row>
    <row r="53" spans="2:81" ht="16.5" customHeight="1">
      <c r="C53" s="17" t="s">
        <v>3347</v>
      </c>
    </row>
    <row r="54" spans="2:81" ht="16.5" customHeight="1">
      <c r="C54" s="16"/>
      <c r="D54" s="17" t="s">
        <v>3316</v>
      </c>
      <c r="E54" s="16"/>
    </row>
    <row r="55" spans="2:81" ht="16.5" customHeight="1">
      <c r="D55" s="16"/>
      <c r="E55" s="752" t="s">
        <v>3317</v>
      </c>
    </row>
    <row r="56" spans="2:81" ht="16.5" customHeight="1">
      <c r="D56" s="16"/>
    </row>
    <row r="57" spans="2:81" ht="16.5" customHeight="1">
      <c r="C57" s="17" t="s">
        <v>3460</v>
      </c>
    </row>
    <row r="58" spans="2:81" ht="16.5" customHeight="1">
      <c r="D58" s="17" t="s">
        <v>3461</v>
      </c>
    </row>
    <row r="59" spans="2:81" ht="16.5" customHeight="1">
      <c r="D59" s="17" t="s">
        <v>3462</v>
      </c>
    </row>
    <row r="60" spans="2:81" ht="16.5" customHeight="1">
      <c r="D60" s="16"/>
      <c r="E60" s="751" t="s">
        <v>3319</v>
      </c>
      <c r="F60" s="16"/>
    </row>
    <row r="61" spans="2:81" ht="16.5" customHeight="1">
      <c r="D61" s="16"/>
      <c r="E61" s="751" t="s">
        <v>3318</v>
      </c>
      <c r="F61" s="16"/>
    </row>
    <row r="62" spans="2:81" ht="16.5" customHeight="1">
      <c r="D62" s="751"/>
      <c r="E62" s="16"/>
    </row>
    <row r="63" spans="2:81" s="18" customFormat="1" ht="16.5" customHeight="1">
      <c r="B63" s="17"/>
      <c r="D63" s="17" t="s">
        <v>3320</v>
      </c>
      <c r="E63" s="17"/>
      <c r="F63" s="17"/>
      <c r="G63" s="17"/>
      <c r="H63" s="17"/>
      <c r="I63" s="17"/>
      <c r="J63" s="17"/>
      <c r="K63" s="17"/>
      <c r="L63" s="17"/>
      <c r="M63" s="17"/>
      <c r="N63" s="17"/>
      <c r="AU63" s="16"/>
      <c r="AV63" s="16"/>
      <c r="AW63" s="16"/>
      <c r="AX63" s="16"/>
      <c r="AY63" s="16"/>
      <c r="AZ63" s="16"/>
      <c r="BA63" s="16"/>
      <c r="BB63" s="16"/>
      <c r="BC63" s="16"/>
      <c r="BD63" s="16"/>
      <c r="BE63" s="16"/>
      <c r="BF63" s="16"/>
      <c r="BG63" s="16"/>
      <c r="BH63" s="16"/>
      <c r="BI63" s="16"/>
      <c r="BJ63" s="16"/>
      <c r="BK63" s="16"/>
      <c r="BL63" s="16"/>
      <c r="BM63" s="16"/>
      <c r="BN63" s="16"/>
      <c r="BO63" s="16"/>
      <c r="BP63" s="16"/>
      <c r="BQ63" s="16"/>
      <c r="BR63" s="16"/>
      <c r="BS63" s="16"/>
      <c r="BT63" s="16"/>
      <c r="BU63" s="16"/>
      <c r="BV63" s="16"/>
      <c r="BW63" s="16"/>
      <c r="BX63" s="16"/>
      <c r="BY63" s="16"/>
      <c r="BZ63" s="16"/>
      <c r="CA63" s="16"/>
      <c r="CB63" s="16"/>
      <c r="CC63" s="16"/>
    </row>
    <row r="64" spans="2:81" s="18" customFormat="1" ht="16.5" customHeight="1">
      <c r="B64" s="17"/>
      <c r="D64" s="723"/>
      <c r="E64" s="17" t="s">
        <v>3321</v>
      </c>
      <c r="F64" s="17"/>
      <c r="G64" s="17"/>
      <c r="H64" s="17"/>
      <c r="I64" s="17"/>
      <c r="J64" s="17"/>
      <c r="K64" s="17"/>
      <c r="L64" s="17"/>
      <c r="M64" s="17"/>
      <c r="N64" s="17"/>
      <c r="AU64" s="16"/>
      <c r="AV64" s="16"/>
      <c r="AW64" s="16"/>
      <c r="AX64" s="16"/>
      <c r="AY64" s="16"/>
      <c r="AZ64" s="16"/>
      <c r="BA64" s="16"/>
      <c r="BB64" s="16"/>
      <c r="BC64" s="16"/>
      <c r="BD64" s="16"/>
      <c r="BE64" s="16"/>
      <c r="BF64" s="16"/>
      <c r="BG64" s="16"/>
      <c r="BH64" s="16"/>
      <c r="BI64" s="16"/>
      <c r="BJ64" s="16"/>
      <c r="BK64" s="16"/>
      <c r="BL64" s="16"/>
      <c r="BM64" s="16"/>
      <c r="BN64" s="16"/>
      <c r="BO64" s="16"/>
      <c r="BP64" s="16"/>
      <c r="BQ64" s="16"/>
      <c r="BR64" s="16"/>
      <c r="BS64" s="16"/>
      <c r="BT64" s="16"/>
      <c r="BU64" s="16"/>
      <c r="BV64" s="16"/>
      <c r="BW64" s="16"/>
      <c r="BX64" s="16"/>
      <c r="BY64" s="16"/>
      <c r="BZ64" s="16"/>
      <c r="CA64" s="16"/>
      <c r="CB64" s="16"/>
      <c r="CC64" s="16"/>
    </row>
    <row r="65" spans="2:81" s="18" customFormat="1" ht="16.5" customHeight="1">
      <c r="B65" s="17"/>
      <c r="D65" s="723"/>
      <c r="E65" s="585"/>
      <c r="F65" s="17" t="s">
        <v>3322</v>
      </c>
      <c r="G65" s="17"/>
      <c r="H65" s="17"/>
      <c r="I65" s="17"/>
      <c r="J65" s="17"/>
      <c r="K65" s="17"/>
      <c r="L65" s="17"/>
      <c r="M65" s="17"/>
      <c r="N65" s="17"/>
      <c r="AU65" s="16"/>
      <c r="AV65" s="16"/>
      <c r="AW65" s="16"/>
      <c r="AX65" s="16"/>
      <c r="AY65" s="16"/>
      <c r="AZ65" s="16"/>
      <c r="BA65" s="16"/>
      <c r="BB65" s="16"/>
      <c r="BC65" s="16"/>
      <c r="BD65" s="16"/>
      <c r="BE65" s="16"/>
      <c r="BF65" s="16"/>
      <c r="BG65" s="16"/>
      <c r="BH65" s="16"/>
      <c r="BI65" s="16"/>
      <c r="BJ65" s="16"/>
      <c r="BK65" s="16"/>
      <c r="BL65" s="16"/>
      <c r="BM65" s="16"/>
      <c r="BN65" s="16"/>
      <c r="BO65" s="16"/>
      <c r="BP65" s="16"/>
      <c r="BQ65" s="16"/>
      <c r="BR65" s="16"/>
      <c r="BS65" s="16"/>
      <c r="BT65" s="16"/>
      <c r="BU65" s="16"/>
      <c r="BV65" s="16"/>
      <c r="BW65" s="16"/>
      <c r="BX65" s="16"/>
      <c r="BY65" s="16"/>
      <c r="BZ65" s="16"/>
      <c r="CA65" s="16"/>
      <c r="CB65" s="16"/>
      <c r="CC65" s="16"/>
    </row>
    <row r="66" spans="2:81" ht="16.5" customHeight="1">
      <c r="D66" s="723"/>
      <c r="E66" s="590"/>
      <c r="G66" s="17" t="s">
        <v>3155</v>
      </c>
      <c r="N66" s="17"/>
    </row>
    <row r="67" spans="2:81" ht="16.5" customHeight="1">
      <c r="D67" s="723"/>
      <c r="E67" s="590"/>
      <c r="G67" s="17" t="s">
        <v>3154</v>
      </c>
      <c r="N67" s="17"/>
    </row>
    <row r="68" spans="2:81" ht="16.5" customHeight="1">
      <c r="D68" s="723"/>
      <c r="E68" s="477"/>
      <c r="N68" s="17"/>
    </row>
    <row r="69" spans="2:81" ht="16.5" customHeight="1">
      <c r="D69" s="723"/>
      <c r="E69" s="477"/>
      <c r="F69" s="17" t="s">
        <v>3323</v>
      </c>
      <c r="N69" s="17"/>
    </row>
    <row r="70" spans="2:81" ht="16.5" customHeight="1">
      <c r="D70" s="723"/>
      <c r="E70" s="477"/>
      <c r="F70" s="16"/>
      <c r="G70" s="17" t="s">
        <v>3155</v>
      </c>
      <c r="N70" s="17"/>
    </row>
    <row r="71" spans="2:81" ht="16.5" customHeight="1">
      <c r="D71" s="723"/>
      <c r="E71" s="477"/>
      <c r="G71" s="17" t="s">
        <v>3154</v>
      </c>
      <c r="N71" s="17"/>
    </row>
    <row r="72" spans="2:81" ht="16.5" customHeight="1">
      <c r="D72" s="723"/>
      <c r="E72" s="477"/>
      <c r="N72" s="17"/>
    </row>
    <row r="73" spans="2:81" ht="16.5" customHeight="1">
      <c r="D73" s="723"/>
      <c r="E73" s="477"/>
      <c r="F73" s="17" t="s">
        <v>3422</v>
      </c>
      <c r="N73" s="17"/>
    </row>
    <row r="74" spans="2:81" ht="16.5" customHeight="1">
      <c r="D74" s="723"/>
      <c r="E74" s="477"/>
      <c r="G74" s="17" t="s">
        <v>3423</v>
      </c>
      <c r="N74" s="17"/>
    </row>
    <row r="75" spans="2:81" ht="16.5" customHeight="1">
      <c r="D75" s="723"/>
      <c r="E75" s="477"/>
      <c r="H75" s="17" t="s">
        <v>3155</v>
      </c>
      <c r="N75" s="17"/>
    </row>
    <row r="76" spans="2:81" ht="16.5" customHeight="1">
      <c r="D76" s="723"/>
      <c r="E76" s="477"/>
      <c r="H76" s="17" t="s">
        <v>3154</v>
      </c>
      <c r="N76" s="17"/>
    </row>
    <row r="77" spans="2:81" ht="16.5" customHeight="1">
      <c r="D77" s="723"/>
      <c r="E77" s="477"/>
      <c r="N77" s="17"/>
    </row>
    <row r="78" spans="2:81" ht="16.5" customHeight="1">
      <c r="D78" s="723"/>
      <c r="E78" s="16"/>
      <c r="N78" s="17"/>
    </row>
  </sheetData>
  <mergeCells count="59">
    <mergeCell ref="AM2:AS2"/>
    <mergeCell ref="O2:Q2"/>
    <mergeCell ref="R2:Y2"/>
    <mergeCell ref="Z2:AB2"/>
    <mergeCell ref="AC2:AI2"/>
    <mergeCell ref="AJ2:AL2"/>
    <mergeCell ref="AM3:AS3"/>
    <mergeCell ref="O4:Q4"/>
    <mergeCell ref="R4:Y4"/>
    <mergeCell ref="Z4:AB4"/>
    <mergeCell ref="AC4:AI4"/>
    <mergeCell ref="AJ4:AL4"/>
    <mergeCell ref="O3:Q3"/>
    <mergeCell ref="R3:Y3"/>
    <mergeCell ref="Z3:AB3"/>
    <mergeCell ref="AC3:AI3"/>
    <mergeCell ref="AJ3:AL3"/>
    <mergeCell ref="D19:K19"/>
    <mergeCell ref="L19:S19"/>
    <mergeCell ref="T19:AA19"/>
    <mergeCell ref="AB19:AC19"/>
    <mergeCell ref="AM4:AS4"/>
    <mergeCell ref="I7:P7"/>
    <mergeCell ref="Q7:Y7"/>
    <mergeCell ref="I8:P8"/>
    <mergeCell ref="I9:P9"/>
    <mergeCell ref="Q9:Y9"/>
    <mergeCell ref="AD19:AU19"/>
    <mergeCell ref="AV19:BM19"/>
    <mergeCell ref="AB20:AC20"/>
    <mergeCell ref="AV27:BM27"/>
    <mergeCell ref="AV26:BM26"/>
    <mergeCell ref="AB21:AC21"/>
    <mergeCell ref="D26:K26"/>
    <mergeCell ref="L26:S26"/>
    <mergeCell ref="T26:AA26"/>
    <mergeCell ref="AB26:AC26"/>
    <mergeCell ref="AD26:AU26"/>
    <mergeCell ref="D27:K27"/>
    <mergeCell ref="L27:S27"/>
    <mergeCell ref="T27:AA27"/>
    <mergeCell ref="AB27:AC27"/>
    <mergeCell ref="AD27:AU27"/>
    <mergeCell ref="D32:K32"/>
    <mergeCell ref="L32:S32"/>
    <mergeCell ref="T32:AS32"/>
    <mergeCell ref="AT32:BK32"/>
    <mergeCell ref="D33:K33"/>
    <mergeCell ref="L33:S33"/>
    <mergeCell ref="T33:AS33"/>
    <mergeCell ref="AT33:BK33"/>
    <mergeCell ref="D38:N38"/>
    <mergeCell ref="O38:AA38"/>
    <mergeCell ref="AB38:AF38"/>
    <mergeCell ref="AG38:BK38"/>
    <mergeCell ref="D39:N39"/>
    <mergeCell ref="O39:AA39"/>
    <mergeCell ref="AB39:AF39"/>
    <mergeCell ref="AG39:BK39"/>
  </mergeCells>
  <phoneticPr fontId="2"/>
  <pageMargins left="0.7" right="0.7" top="0.75" bottom="0.75" header="0.3" footer="0.3"/>
  <pageSetup paperSize="9" orientation="portrait" r:id="rId1"/>
  <drawing r:id="rId2"/>
</worksheet>
</file>

<file path=xl/worksheets/sheet31.xml><?xml version="1.0" encoding="utf-8"?>
<worksheet xmlns="http://schemas.openxmlformats.org/spreadsheetml/2006/main" xmlns:r="http://schemas.openxmlformats.org/officeDocument/2006/relationships">
  <sheetPr>
    <tabColor rgb="FF00B050"/>
  </sheetPr>
  <dimension ref="B1:CC140"/>
  <sheetViews>
    <sheetView showGridLines="0" zoomScale="90" zoomScaleNormal="90" workbookViewId="0"/>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59" width="2.375" style="16"/>
    <col min="60" max="60" width="2.375" style="16" customWidth="1"/>
    <col min="61" max="83" width="2.375" style="16"/>
    <col min="84" max="84" width="2.375" style="16" customWidth="1"/>
    <col min="85"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850" t="str">
        <f>表紙!E12</f>
        <v>システム名</v>
      </c>
      <c r="P2" s="851"/>
      <c r="Q2" s="852"/>
      <c r="R2" s="859" t="str">
        <f>表紙!L12</f>
        <v>Acelink</v>
      </c>
      <c r="S2" s="860"/>
      <c r="T2" s="860"/>
      <c r="U2" s="860"/>
      <c r="V2" s="860"/>
      <c r="W2" s="860"/>
      <c r="X2" s="860"/>
      <c r="Y2" s="861"/>
      <c r="Z2" s="868" t="str">
        <f>表紙!E15</f>
        <v>機能ID</v>
      </c>
      <c r="AA2" s="851"/>
      <c r="AB2" s="852"/>
      <c r="AC2" s="859" t="str">
        <f>表紙!L15</f>
        <v>VKZ340100</v>
      </c>
      <c r="AD2" s="860"/>
      <c r="AE2" s="860"/>
      <c r="AF2" s="860"/>
      <c r="AG2" s="860"/>
      <c r="AH2" s="860"/>
      <c r="AI2" s="861"/>
      <c r="AJ2" s="868" t="str">
        <f>表紙!E16</f>
        <v>機能名</v>
      </c>
      <c r="AK2" s="851"/>
      <c r="AL2" s="852"/>
      <c r="AM2" s="859" t="str">
        <f>表紙!L16</f>
        <v>元帳データ集計</v>
      </c>
      <c r="AN2" s="860"/>
      <c r="AO2" s="860"/>
      <c r="AP2" s="860"/>
      <c r="AQ2" s="860"/>
      <c r="AR2" s="860"/>
      <c r="AS2" s="874"/>
      <c r="AT2" s="5"/>
    </row>
    <row r="3" spans="2:46" s="3" customFormat="1" ht="15.75">
      <c r="O3" s="853" t="str">
        <f>表紙!E13</f>
        <v>サブシステムID</v>
      </c>
      <c r="P3" s="854"/>
      <c r="Q3" s="855"/>
      <c r="R3" s="862" t="str">
        <f>表紙!L13</f>
        <v>AL</v>
      </c>
      <c r="S3" s="863"/>
      <c r="T3" s="863"/>
      <c r="U3" s="863"/>
      <c r="V3" s="863"/>
      <c r="W3" s="863"/>
      <c r="X3" s="863"/>
      <c r="Y3" s="864"/>
      <c r="Z3" s="869" t="str">
        <f>表紙!E18</f>
        <v>作成年月日</v>
      </c>
      <c r="AA3" s="854"/>
      <c r="AB3" s="855"/>
      <c r="AC3" s="875">
        <f>表紙!L18</f>
        <v>42562</v>
      </c>
      <c r="AD3" s="876"/>
      <c r="AE3" s="876"/>
      <c r="AF3" s="876"/>
      <c r="AG3" s="876"/>
      <c r="AH3" s="876"/>
      <c r="AI3" s="877"/>
      <c r="AJ3" s="869" t="str">
        <f>表紙!E19</f>
        <v>作成者</v>
      </c>
      <c r="AK3" s="854"/>
      <c r="AL3" s="855"/>
      <c r="AM3" s="862" t="str">
        <f>表紙!L19</f>
        <v>宇野 淳</v>
      </c>
      <c r="AN3" s="863"/>
      <c r="AO3" s="863"/>
      <c r="AP3" s="863"/>
      <c r="AQ3" s="863"/>
      <c r="AR3" s="863"/>
      <c r="AS3" s="872"/>
      <c r="AT3" s="5"/>
    </row>
    <row r="4" spans="2:46" s="3" customFormat="1" thickBot="1">
      <c r="O4" s="856" t="str">
        <f>表紙!E14</f>
        <v>サブシステム名</v>
      </c>
      <c r="P4" s="857"/>
      <c r="Q4" s="858"/>
      <c r="R4" s="865" t="str">
        <f>表紙!L14</f>
        <v>VKZ</v>
      </c>
      <c r="S4" s="866"/>
      <c r="T4" s="866"/>
      <c r="U4" s="866"/>
      <c r="V4" s="866"/>
      <c r="W4" s="866"/>
      <c r="X4" s="866"/>
      <c r="Y4" s="867"/>
      <c r="Z4" s="870" t="str">
        <f>表紙!E20</f>
        <v>最終更新年月日</v>
      </c>
      <c r="AA4" s="857"/>
      <c r="AB4" s="858"/>
      <c r="AC4" s="878">
        <f>表紙!L20</f>
        <v>42655</v>
      </c>
      <c r="AD4" s="879"/>
      <c r="AE4" s="879"/>
      <c r="AF4" s="879"/>
      <c r="AG4" s="879"/>
      <c r="AH4" s="879"/>
      <c r="AI4" s="880"/>
      <c r="AJ4" s="870" t="str">
        <f>表紙!E21</f>
        <v>最終更新者</v>
      </c>
      <c r="AK4" s="857"/>
      <c r="AL4" s="858"/>
      <c r="AM4" s="865" t="str">
        <f>表紙!L21</f>
        <v>宇野 淳</v>
      </c>
      <c r="AN4" s="866"/>
      <c r="AO4" s="866"/>
      <c r="AP4" s="866"/>
      <c r="AQ4" s="866"/>
      <c r="AR4" s="866"/>
      <c r="AS4" s="871"/>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178</v>
      </c>
      <c r="I7" s="929" t="s">
        <v>2840</v>
      </c>
      <c r="J7" s="929"/>
      <c r="K7" s="929"/>
      <c r="L7" s="929"/>
      <c r="M7" s="929"/>
      <c r="N7" s="929"/>
      <c r="O7" s="929"/>
      <c r="P7" s="929"/>
      <c r="Q7" s="929" t="s">
        <v>2845</v>
      </c>
      <c r="R7" s="929"/>
      <c r="S7" s="929"/>
      <c r="T7" s="929"/>
      <c r="U7" s="929"/>
      <c r="V7" s="929"/>
      <c r="W7" s="929"/>
      <c r="X7" s="929"/>
      <c r="Y7" s="929"/>
      <c r="AO7" s="4"/>
      <c r="AP7" s="4"/>
      <c r="AQ7" s="4"/>
      <c r="AR7" s="4"/>
      <c r="AS7" s="5"/>
      <c r="AT7" s="5"/>
    </row>
    <row r="8" spans="2:46" s="3" customFormat="1">
      <c r="B8" s="66" t="s">
        <v>1363</v>
      </c>
      <c r="I8" s="929" t="str">
        <f>"I"&amp;I7</f>
        <v>ILedgerDetailFormatterLogic</v>
      </c>
      <c r="J8" s="929"/>
      <c r="K8" s="929"/>
      <c r="L8" s="929"/>
      <c r="M8" s="929"/>
      <c r="N8" s="929"/>
      <c r="O8" s="929"/>
      <c r="P8" s="929"/>
      <c r="AO8" s="4"/>
      <c r="AP8" s="4"/>
      <c r="AQ8" s="4"/>
      <c r="AR8" s="4"/>
      <c r="AS8" s="5"/>
      <c r="AT8" s="5"/>
    </row>
    <row r="9" spans="2:46" s="3" customFormat="1">
      <c r="B9" s="66" t="s">
        <v>1364</v>
      </c>
      <c r="I9" s="929" t="s">
        <v>2846</v>
      </c>
      <c r="J9" s="929"/>
      <c r="K9" s="929"/>
      <c r="L9" s="929"/>
      <c r="M9" s="929"/>
      <c r="N9" s="929"/>
      <c r="O9" s="929"/>
      <c r="P9" s="929"/>
      <c r="Q9" s="929" t="s">
        <v>2848</v>
      </c>
      <c r="R9" s="929"/>
      <c r="S9" s="929"/>
      <c r="T9" s="929"/>
      <c r="U9" s="929"/>
      <c r="V9" s="929"/>
      <c r="W9" s="929"/>
      <c r="X9" s="929"/>
      <c r="Y9" s="929"/>
      <c r="AO9" s="4"/>
      <c r="AP9" s="4"/>
      <c r="AQ9" s="4"/>
      <c r="AR9" s="4"/>
      <c r="AS9" s="5"/>
      <c r="AT9" s="5"/>
    </row>
    <row r="10" spans="2:46" s="3" customFormat="1" ht="15.75">
      <c r="AO10" s="4"/>
      <c r="AP10" s="4"/>
      <c r="AQ10" s="4"/>
      <c r="AR10" s="4"/>
      <c r="AS10" s="5"/>
      <c r="AT10" s="5"/>
    </row>
    <row r="11" spans="2:46" s="3" customFormat="1" ht="15.75">
      <c r="AO11" s="4"/>
      <c r="AP11" s="4"/>
      <c r="AQ11" s="4"/>
      <c r="AR11" s="4"/>
      <c r="AS11" s="5"/>
      <c r="AT11" s="5"/>
    </row>
    <row r="12" spans="2:46" s="3" customFormat="1">
      <c r="B12" s="66" t="s">
        <v>22</v>
      </c>
      <c r="AO12" s="4"/>
      <c r="AP12" s="4"/>
      <c r="AQ12" s="4"/>
      <c r="AR12" s="4"/>
      <c r="AS12" s="5"/>
      <c r="AT12" s="5"/>
    </row>
    <row r="13" spans="2:46" s="3" customFormat="1" ht="15.75">
      <c r="AO13" s="4"/>
      <c r="AP13" s="4"/>
      <c r="AQ13" s="4"/>
      <c r="AR13" s="4"/>
      <c r="AS13" s="5"/>
      <c r="AT13" s="5"/>
    </row>
    <row r="14" spans="2:46" s="3" customFormat="1" ht="15.75">
      <c r="C14" s="3" t="s">
        <v>2847</v>
      </c>
      <c r="AO14" s="4"/>
      <c r="AP14" s="4"/>
      <c r="AQ14" s="4"/>
      <c r="AR14" s="4"/>
      <c r="AS14" s="5"/>
      <c r="AT14" s="5"/>
    </row>
    <row r="15" spans="2:46" s="3" customFormat="1" ht="15.75">
      <c r="AO15" s="4"/>
      <c r="AP15" s="4"/>
      <c r="AQ15" s="4"/>
      <c r="AR15" s="4"/>
      <c r="AS15" s="5"/>
      <c r="AT15" s="5"/>
    </row>
    <row r="16" spans="2:46" s="3" customFormat="1" ht="15.7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569" t="s">
        <v>92</v>
      </c>
      <c r="D19" s="922" t="s">
        <v>87</v>
      </c>
      <c r="E19" s="923"/>
      <c r="F19" s="923"/>
      <c r="G19" s="923"/>
      <c r="H19" s="923"/>
      <c r="I19" s="923"/>
      <c r="J19" s="923"/>
      <c r="K19" s="924"/>
      <c r="L19" s="925" t="s">
        <v>88</v>
      </c>
      <c r="M19" s="926"/>
      <c r="N19" s="926"/>
      <c r="O19" s="926"/>
      <c r="P19" s="926"/>
      <c r="Q19" s="926"/>
      <c r="R19" s="926"/>
      <c r="S19" s="927"/>
      <c r="T19" s="922" t="s">
        <v>95</v>
      </c>
      <c r="U19" s="923"/>
      <c r="V19" s="923"/>
      <c r="W19" s="923"/>
      <c r="X19" s="923"/>
      <c r="Y19" s="923"/>
      <c r="Z19" s="923"/>
      <c r="AA19" s="924"/>
      <c r="AB19" s="925" t="s">
        <v>107</v>
      </c>
      <c r="AC19" s="926"/>
      <c r="AD19" s="925" t="s">
        <v>96</v>
      </c>
      <c r="AE19" s="926"/>
      <c r="AF19" s="926"/>
      <c r="AG19" s="926"/>
      <c r="AH19" s="926"/>
      <c r="AI19" s="926"/>
      <c r="AJ19" s="926"/>
      <c r="AK19" s="926"/>
      <c r="AL19" s="926"/>
      <c r="AM19" s="926"/>
      <c r="AN19" s="926"/>
      <c r="AO19" s="926"/>
      <c r="AP19" s="926"/>
      <c r="AQ19" s="926"/>
      <c r="AR19" s="926"/>
      <c r="AS19" s="926"/>
      <c r="AT19" s="926"/>
      <c r="AU19" s="927"/>
      <c r="AV19" s="925" t="s">
        <v>30</v>
      </c>
      <c r="AW19" s="926"/>
      <c r="AX19" s="926"/>
      <c r="AY19" s="926"/>
      <c r="AZ19" s="926"/>
      <c r="BA19" s="926"/>
      <c r="BB19" s="926"/>
      <c r="BC19" s="926"/>
      <c r="BD19" s="926"/>
      <c r="BE19" s="926"/>
      <c r="BF19" s="926"/>
      <c r="BG19" s="926"/>
      <c r="BH19" s="926"/>
      <c r="BI19" s="926"/>
      <c r="BJ19" s="926"/>
      <c r="BK19" s="926"/>
      <c r="BL19" s="926"/>
      <c r="BM19" s="927"/>
      <c r="BN19" s="16"/>
      <c r="BO19" s="16"/>
      <c r="BP19" s="16"/>
      <c r="BQ19" s="16"/>
      <c r="BR19" s="16"/>
      <c r="BS19" s="16"/>
      <c r="BT19" s="16"/>
      <c r="BU19" s="16"/>
      <c r="BV19" s="16"/>
      <c r="BW19" s="16"/>
      <c r="BX19" s="16"/>
      <c r="BY19" s="16"/>
      <c r="BZ19" s="16"/>
      <c r="CA19" s="16"/>
      <c r="CB19" s="16"/>
      <c r="CC19" s="16"/>
    </row>
    <row r="20" spans="2:81" s="14" customFormat="1" ht="12.6" customHeight="1">
      <c r="B20" s="17"/>
      <c r="C20" s="570">
        <v>1</v>
      </c>
      <c r="D20" s="565" t="s">
        <v>1319</v>
      </c>
      <c r="E20" s="566"/>
      <c r="F20" s="566"/>
      <c r="G20" s="566"/>
      <c r="H20" s="566"/>
      <c r="I20" s="566"/>
      <c r="J20" s="566"/>
      <c r="K20" s="567"/>
      <c r="L20" s="565" t="s">
        <v>1578</v>
      </c>
      <c r="M20" s="566"/>
      <c r="N20" s="566"/>
      <c r="O20" s="566"/>
      <c r="P20" s="566"/>
      <c r="Q20" s="566"/>
      <c r="R20" s="566"/>
      <c r="S20" s="567"/>
      <c r="T20" s="565" t="s">
        <v>112</v>
      </c>
      <c r="U20" s="566"/>
      <c r="V20" s="566"/>
      <c r="W20" s="566"/>
      <c r="X20" s="566"/>
      <c r="Y20" s="566"/>
      <c r="Z20" s="566"/>
      <c r="AA20" s="567"/>
      <c r="AB20" s="912"/>
      <c r="AC20" s="921"/>
      <c r="AD20" s="565" t="s">
        <v>194</v>
      </c>
      <c r="AE20" s="566"/>
      <c r="AF20" s="566"/>
      <c r="AG20" s="566"/>
      <c r="AH20" s="566"/>
      <c r="AI20" s="566"/>
      <c r="AJ20" s="566"/>
      <c r="AK20" s="566"/>
      <c r="AL20" s="566"/>
      <c r="AM20" s="566"/>
      <c r="AN20" s="566"/>
      <c r="AO20" s="566"/>
      <c r="AP20" s="566"/>
      <c r="AQ20" s="566"/>
      <c r="AR20" s="566"/>
      <c r="AS20" s="566"/>
      <c r="AT20" s="566"/>
      <c r="AU20" s="567"/>
      <c r="AV20" s="565"/>
      <c r="AW20" s="566"/>
      <c r="AX20" s="566"/>
      <c r="AY20" s="566"/>
      <c r="AZ20" s="566"/>
      <c r="BA20" s="566"/>
      <c r="BB20" s="566"/>
      <c r="BC20" s="566"/>
      <c r="BD20" s="566"/>
      <c r="BE20" s="566"/>
      <c r="BF20" s="566"/>
      <c r="BG20" s="566"/>
      <c r="BH20" s="566"/>
      <c r="BI20" s="566"/>
      <c r="BJ20" s="566"/>
      <c r="BK20" s="566"/>
      <c r="BL20" s="566"/>
      <c r="BM20" s="567"/>
      <c r="BN20" s="16"/>
      <c r="BO20" s="16"/>
      <c r="BP20" s="16"/>
      <c r="BQ20" s="16"/>
      <c r="BR20" s="16"/>
      <c r="BS20" s="16"/>
      <c r="BT20" s="16"/>
      <c r="BU20" s="16"/>
      <c r="BV20" s="16"/>
      <c r="BW20" s="16"/>
      <c r="BX20" s="16"/>
      <c r="BY20" s="16"/>
      <c r="BZ20" s="16"/>
      <c r="CA20" s="16"/>
      <c r="CB20" s="16"/>
      <c r="CC20" s="16"/>
    </row>
    <row r="21" spans="2:81" s="14" customFormat="1" ht="12.6" customHeight="1">
      <c r="B21" s="17"/>
      <c r="C21" s="570">
        <f t="shared" ref="C21:C22" si="0">C20+1</f>
        <v>2</v>
      </c>
      <c r="D21" s="565" t="s">
        <v>1540</v>
      </c>
      <c r="E21" s="566"/>
      <c r="F21" s="566"/>
      <c r="G21" s="566"/>
      <c r="H21" s="566"/>
      <c r="I21" s="566"/>
      <c r="J21" s="566"/>
      <c r="K21" s="567"/>
      <c r="L21" s="565" t="s">
        <v>195</v>
      </c>
      <c r="M21" s="566"/>
      <c r="N21" s="566"/>
      <c r="O21" s="566"/>
      <c r="P21" s="566"/>
      <c r="Q21" s="566"/>
      <c r="R21" s="566"/>
      <c r="S21" s="567"/>
      <c r="T21" s="565" t="s">
        <v>1541</v>
      </c>
      <c r="U21" s="566"/>
      <c r="V21" s="566"/>
      <c r="W21" s="566"/>
      <c r="X21" s="566"/>
      <c r="Y21" s="566"/>
      <c r="Z21" s="566"/>
      <c r="AA21" s="567"/>
      <c r="AB21" s="912"/>
      <c r="AC21" s="921"/>
      <c r="AD21" s="565" t="s">
        <v>1254</v>
      </c>
      <c r="AE21" s="566"/>
      <c r="AF21" s="566"/>
      <c r="AG21" s="566"/>
      <c r="AH21" s="566"/>
      <c r="AI21" s="566"/>
      <c r="AJ21" s="566"/>
      <c r="AK21" s="566"/>
      <c r="AL21" s="566"/>
      <c r="AM21" s="566"/>
      <c r="AN21" s="566"/>
      <c r="AO21" s="566"/>
      <c r="AP21" s="566"/>
      <c r="AQ21" s="566"/>
      <c r="AR21" s="566"/>
      <c r="AS21" s="566"/>
      <c r="AT21" s="566"/>
      <c r="AU21" s="567"/>
      <c r="AV21" s="565"/>
      <c r="AW21" s="566"/>
      <c r="AX21" s="566"/>
      <c r="AY21" s="566"/>
      <c r="AZ21" s="566"/>
      <c r="BA21" s="566"/>
      <c r="BB21" s="566"/>
      <c r="BC21" s="566"/>
      <c r="BD21" s="566"/>
      <c r="BE21" s="566"/>
      <c r="BF21" s="566"/>
      <c r="BG21" s="566"/>
      <c r="BH21" s="566"/>
      <c r="BI21" s="566"/>
      <c r="BJ21" s="566"/>
      <c r="BK21" s="566"/>
      <c r="BL21" s="566"/>
      <c r="BM21" s="567"/>
      <c r="BN21" s="16"/>
      <c r="BO21" s="16"/>
      <c r="BP21" s="16"/>
      <c r="BQ21" s="16"/>
      <c r="BR21" s="16"/>
      <c r="BS21" s="16"/>
      <c r="BT21" s="16"/>
      <c r="BU21" s="16"/>
      <c r="BV21" s="16"/>
      <c r="BW21" s="16"/>
      <c r="BX21" s="16"/>
      <c r="BY21" s="16"/>
      <c r="BZ21" s="16"/>
      <c r="CA21" s="16"/>
      <c r="CB21" s="16"/>
      <c r="CC21" s="16"/>
    </row>
    <row r="22" spans="2:81" s="15" customFormat="1" ht="12.6" customHeight="1">
      <c r="B22" s="7"/>
      <c r="C22" s="570">
        <f t="shared" si="0"/>
        <v>3</v>
      </c>
      <c r="D22" s="565" t="s">
        <v>1538</v>
      </c>
      <c r="E22" s="566"/>
      <c r="F22" s="566"/>
      <c r="G22" s="566"/>
      <c r="H22" s="566"/>
      <c r="I22" s="566"/>
      <c r="J22" s="566"/>
      <c r="K22" s="567"/>
      <c r="L22" s="565" t="s">
        <v>2319</v>
      </c>
      <c r="M22" s="566"/>
      <c r="N22" s="566"/>
      <c r="O22" s="566"/>
      <c r="P22" s="566"/>
      <c r="Q22" s="566"/>
      <c r="R22" s="566"/>
      <c r="S22" s="567"/>
      <c r="T22" s="565" t="s">
        <v>383</v>
      </c>
      <c r="U22" s="566"/>
      <c r="V22" s="566"/>
      <c r="W22" s="566"/>
      <c r="X22" s="566"/>
      <c r="Y22" s="566"/>
      <c r="Z22" s="566"/>
      <c r="AA22" s="567"/>
      <c r="AB22" s="912"/>
      <c r="AC22" s="921"/>
      <c r="AD22" s="565" t="s">
        <v>2320</v>
      </c>
      <c r="AE22" s="566"/>
      <c r="AF22" s="566"/>
      <c r="AG22" s="566"/>
      <c r="AH22" s="566"/>
      <c r="AI22" s="566"/>
      <c r="AJ22" s="566"/>
      <c r="AK22" s="566"/>
      <c r="AL22" s="566"/>
      <c r="AM22" s="566"/>
      <c r="AN22" s="566"/>
      <c r="AO22" s="566"/>
      <c r="AP22" s="566"/>
      <c r="AQ22" s="566"/>
      <c r="AR22" s="566"/>
      <c r="AS22" s="566"/>
      <c r="AT22" s="566"/>
      <c r="AU22" s="567"/>
      <c r="AV22" s="565"/>
      <c r="AW22" s="566"/>
      <c r="AX22" s="566"/>
      <c r="AY22" s="566"/>
      <c r="AZ22" s="566"/>
      <c r="BA22" s="566"/>
      <c r="BB22" s="566"/>
      <c r="BC22" s="566"/>
      <c r="BD22" s="566"/>
      <c r="BE22" s="566"/>
      <c r="BF22" s="566"/>
      <c r="BG22" s="566"/>
      <c r="BH22" s="566"/>
      <c r="BI22" s="566"/>
      <c r="BJ22" s="566"/>
      <c r="BK22" s="566"/>
      <c r="BL22" s="566"/>
      <c r="BM22" s="567"/>
      <c r="BN22" s="16"/>
      <c r="BO22" s="16"/>
      <c r="BP22" s="16"/>
      <c r="BQ22" s="16"/>
      <c r="BR22" s="16"/>
      <c r="BS22" s="16"/>
      <c r="BT22" s="16"/>
      <c r="BU22" s="16"/>
      <c r="BV22" s="16"/>
      <c r="BW22" s="16"/>
      <c r="BX22" s="16"/>
      <c r="BY22" s="16"/>
      <c r="BZ22" s="16"/>
      <c r="CA22" s="16"/>
      <c r="CB22" s="16"/>
      <c r="CC22" s="16"/>
    </row>
    <row r="25" spans="2:81" ht="16.5" customHeight="1">
      <c r="B25" s="65" t="s">
        <v>91</v>
      </c>
    </row>
    <row r="27" spans="2:81" s="31" customFormat="1" ht="15" customHeight="1">
      <c r="B27" s="17"/>
      <c r="C27" s="569" t="s">
        <v>92</v>
      </c>
      <c r="D27" s="922" t="s">
        <v>87</v>
      </c>
      <c r="E27" s="923"/>
      <c r="F27" s="923"/>
      <c r="G27" s="923"/>
      <c r="H27" s="923"/>
      <c r="I27" s="923"/>
      <c r="J27" s="923"/>
      <c r="K27" s="924"/>
      <c r="L27" s="925" t="s">
        <v>88</v>
      </c>
      <c r="M27" s="926"/>
      <c r="N27" s="926"/>
      <c r="O27" s="926"/>
      <c r="P27" s="926"/>
      <c r="Q27" s="926"/>
      <c r="R27" s="926"/>
      <c r="S27" s="927"/>
      <c r="T27" s="922" t="s">
        <v>95</v>
      </c>
      <c r="U27" s="923"/>
      <c r="V27" s="923"/>
      <c r="W27" s="923"/>
      <c r="X27" s="923"/>
      <c r="Y27" s="923"/>
      <c r="Z27" s="923"/>
      <c r="AA27" s="924"/>
      <c r="AB27" s="925" t="s">
        <v>107</v>
      </c>
      <c r="AC27" s="926"/>
      <c r="AD27" s="925" t="s">
        <v>96</v>
      </c>
      <c r="AE27" s="926"/>
      <c r="AF27" s="926"/>
      <c r="AG27" s="926"/>
      <c r="AH27" s="926"/>
      <c r="AI27" s="926"/>
      <c r="AJ27" s="926"/>
      <c r="AK27" s="926"/>
      <c r="AL27" s="926"/>
      <c r="AM27" s="926"/>
      <c r="AN27" s="926"/>
      <c r="AO27" s="926"/>
      <c r="AP27" s="926"/>
      <c r="AQ27" s="926"/>
      <c r="AR27" s="926"/>
      <c r="AS27" s="926"/>
      <c r="AT27" s="926"/>
      <c r="AU27" s="927"/>
      <c r="AV27" s="925" t="s">
        <v>30</v>
      </c>
      <c r="AW27" s="926"/>
      <c r="AX27" s="926"/>
      <c r="AY27" s="926"/>
      <c r="AZ27" s="926"/>
      <c r="BA27" s="926"/>
      <c r="BB27" s="926"/>
      <c r="BC27" s="926"/>
      <c r="BD27" s="926"/>
      <c r="BE27" s="926"/>
      <c r="BF27" s="926"/>
      <c r="BG27" s="926"/>
      <c r="BH27" s="926"/>
      <c r="BI27" s="926"/>
      <c r="BJ27" s="926"/>
      <c r="BK27" s="926"/>
      <c r="BL27" s="926"/>
      <c r="BM27" s="927"/>
      <c r="BN27" s="16"/>
      <c r="BO27" s="16"/>
      <c r="BP27" s="16"/>
      <c r="BQ27" s="16"/>
      <c r="BR27" s="16"/>
      <c r="BS27" s="16"/>
      <c r="BT27" s="16"/>
      <c r="BU27" s="16"/>
      <c r="BV27" s="16"/>
      <c r="BW27" s="16"/>
      <c r="BX27" s="16"/>
      <c r="BY27" s="16"/>
      <c r="BZ27" s="16"/>
      <c r="CA27" s="16"/>
      <c r="CB27" s="16"/>
      <c r="CC27" s="16"/>
    </row>
    <row r="28" spans="2:81" s="14" customFormat="1" ht="12.6" customHeight="1">
      <c r="B28" s="17"/>
      <c r="C28" s="570"/>
      <c r="D28" s="928"/>
      <c r="E28" s="928"/>
      <c r="F28" s="928"/>
      <c r="G28" s="928"/>
      <c r="H28" s="928"/>
      <c r="I28" s="928"/>
      <c r="J28" s="928"/>
      <c r="K28" s="928"/>
      <c r="L28" s="928"/>
      <c r="M28" s="928"/>
      <c r="N28" s="928"/>
      <c r="O28" s="928"/>
      <c r="P28" s="928"/>
      <c r="Q28" s="928"/>
      <c r="R28" s="928"/>
      <c r="S28" s="928"/>
      <c r="T28" s="928"/>
      <c r="U28" s="928"/>
      <c r="V28" s="928"/>
      <c r="W28" s="928"/>
      <c r="X28" s="928"/>
      <c r="Y28" s="928"/>
      <c r="Z28" s="928"/>
      <c r="AA28" s="928"/>
      <c r="AB28" s="912"/>
      <c r="AC28" s="921"/>
      <c r="AD28" s="928"/>
      <c r="AE28" s="928"/>
      <c r="AF28" s="928"/>
      <c r="AG28" s="928"/>
      <c r="AH28" s="928"/>
      <c r="AI28" s="928"/>
      <c r="AJ28" s="928"/>
      <c r="AK28" s="928"/>
      <c r="AL28" s="928"/>
      <c r="AM28" s="928"/>
      <c r="AN28" s="928"/>
      <c r="AO28" s="928"/>
      <c r="AP28" s="928"/>
      <c r="AQ28" s="928"/>
      <c r="AR28" s="928"/>
      <c r="AS28" s="928"/>
      <c r="AT28" s="928"/>
      <c r="AU28" s="928"/>
      <c r="AV28" s="928"/>
      <c r="AW28" s="928"/>
      <c r="AX28" s="928"/>
      <c r="AY28" s="928"/>
      <c r="AZ28" s="928"/>
      <c r="BA28" s="928"/>
      <c r="BB28" s="928"/>
      <c r="BC28" s="928"/>
      <c r="BD28" s="928"/>
      <c r="BE28" s="928"/>
      <c r="BF28" s="928"/>
      <c r="BG28" s="928"/>
      <c r="BH28" s="928"/>
      <c r="BI28" s="928"/>
      <c r="BJ28" s="928"/>
      <c r="BK28" s="928"/>
      <c r="BL28" s="928"/>
      <c r="BM28" s="928"/>
      <c r="BN28" s="16"/>
      <c r="BO28" s="16"/>
      <c r="BP28" s="16"/>
      <c r="BQ28" s="16"/>
      <c r="BR28" s="16"/>
      <c r="BS28" s="16"/>
      <c r="BT28" s="16"/>
      <c r="BU28" s="16"/>
      <c r="BV28" s="16"/>
      <c r="BW28" s="16"/>
      <c r="BX28" s="16"/>
      <c r="BY28" s="16"/>
      <c r="BZ28" s="16"/>
      <c r="CA28" s="16"/>
      <c r="CB28" s="16"/>
      <c r="CC28" s="16"/>
    </row>
    <row r="31" spans="2:81" ht="16.5" customHeight="1">
      <c r="B31" s="65" t="s">
        <v>106</v>
      </c>
    </row>
    <row r="33" spans="2:81" ht="16.5" customHeight="1">
      <c r="C33" s="569" t="s">
        <v>92</v>
      </c>
      <c r="D33" s="922" t="s">
        <v>87</v>
      </c>
      <c r="E33" s="923"/>
      <c r="F33" s="923"/>
      <c r="G33" s="923"/>
      <c r="H33" s="923"/>
      <c r="I33" s="923"/>
      <c r="J33" s="923"/>
      <c r="K33" s="924"/>
      <c r="L33" s="925" t="s">
        <v>88</v>
      </c>
      <c r="M33" s="926"/>
      <c r="N33" s="926"/>
      <c r="O33" s="926"/>
      <c r="P33" s="926"/>
      <c r="Q33" s="926"/>
      <c r="R33" s="926"/>
      <c r="S33" s="927"/>
      <c r="T33" s="925" t="s">
        <v>105</v>
      </c>
      <c r="U33" s="926"/>
      <c r="V33" s="926"/>
      <c r="W33" s="926"/>
      <c r="X33" s="926"/>
      <c r="Y33" s="926"/>
      <c r="Z33" s="926"/>
      <c r="AA33" s="926"/>
      <c r="AB33" s="926"/>
      <c r="AC33" s="926"/>
      <c r="AD33" s="926"/>
      <c r="AE33" s="926"/>
      <c r="AF33" s="926"/>
      <c r="AG33" s="926"/>
      <c r="AH33" s="926"/>
      <c r="AI33" s="926"/>
      <c r="AJ33" s="926"/>
      <c r="AK33" s="926"/>
      <c r="AL33" s="926"/>
      <c r="AM33" s="926"/>
      <c r="AN33" s="926"/>
      <c r="AO33" s="926"/>
      <c r="AP33" s="926"/>
      <c r="AQ33" s="926"/>
      <c r="AR33" s="926"/>
      <c r="AS33" s="927"/>
      <c r="AT33" s="925" t="s">
        <v>30</v>
      </c>
      <c r="AU33" s="926"/>
      <c r="AV33" s="926"/>
      <c r="AW33" s="926"/>
      <c r="AX33" s="926"/>
      <c r="AY33" s="926"/>
      <c r="AZ33" s="926"/>
      <c r="BA33" s="926"/>
      <c r="BB33" s="926"/>
      <c r="BC33" s="926"/>
      <c r="BD33" s="926"/>
      <c r="BE33" s="926"/>
      <c r="BF33" s="926"/>
      <c r="BG33" s="926"/>
      <c r="BH33" s="926"/>
      <c r="BI33" s="926"/>
      <c r="BJ33" s="926"/>
      <c r="BK33" s="927"/>
    </row>
    <row r="34" spans="2:81" ht="12">
      <c r="C34" s="570"/>
      <c r="D34" s="928"/>
      <c r="E34" s="928"/>
      <c r="F34" s="928"/>
      <c r="G34" s="928"/>
      <c r="H34" s="928"/>
      <c r="I34" s="928"/>
      <c r="J34" s="928"/>
      <c r="K34" s="928"/>
      <c r="L34" s="928"/>
      <c r="M34" s="928"/>
      <c r="N34" s="928"/>
      <c r="O34" s="928"/>
      <c r="P34" s="928"/>
      <c r="Q34" s="928"/>
      <c r="R34" s="928"/>
      <c r="S34" s="928"/>
      <c r="T34" s="897"/>
      <c r="U34" s="898"/>
      <c r="V34" s="898"/>
      <c r="W34" s="898"/>
      <c r="X34" s="898"/>
      <c r="Y34" s="898"/>
      <c r="Z34" s="898"/>
      <c r="AA34" s="898"/>
      <c r="AB34" s="898"/>
      <c r="AC34" s="898"/>
      <c r="AD34" s="898"/>
      <c r="AE34" s="898"/>
      <c r="AF34" s="898"/>
      <c r="AG34" s="898"/>
      <c r="AH34" s="898"/>
      <c r="AI34" s="898"/>
      <c r="AJ34" s="898"/>
      <c r="AK34" s="898"/>
      <c r="AL34" s="898"/>
      <c r="AM34" s="898"/>
      <c r="AN34" s="898"/>
      <c r="AO34" s="898"/>
      <c r="AP34" s="898"/>
      <c r="AQ34" s="898"/>
      <c r="AR34" s="898"/>
      <c r="AS34" s="899"/>
      <c r="AT34" s="928"/>
      <c r="AU34" s="928"/>
      <c r="AV34" s="928"/>
      <c r="AW34" s="928"/>
      <c r="AX34" s="928"/>
      <c r="AY34" s="928"/>
      <c r="AZ34" s="928"/>
      <c r="BA34" s="928"/>
      <c r="BB34" s="928"/>
      <c r="BC34" s="928"/>
      <c r="BD34" s="928"/>
      <c r="BE34" s="928"/>
      <c r="BF34" s="928"/>
      <c r="BG34" s="928"/>
      <c r="BH34" s="928"/>
      <c r="BI34" s="928"/>
      <c r="BJ34" s="928"/>
      <c r="BK34" s="928"/>
    </row>
    <row r="37" spans="2:81" ht="16.5" customHeight="1">
      <c r="B37" s="65" t="s">
        <v>97</v>
      </c>
    </row>
    <row r="39" spans="2:81" ht="16.5" customHeight="1">
      <c r="C39" s="569" t="s">
        <v>92</v>
      </c>
      <c r="D39" s="903" t="s">
        <v>101</v>
      </c>
      <c r="E39" s="903"/>
      <c r="F39" s="903"/>
      <c r="G39" s="903"/>
      <c r="H39" s="903"/>
      <c r="I39" s="903"/>
      <c r="J39" s="903"/>
      <c r="K39" s="903"/>
      <c r="L39" s="903"/>
      <c r="M39" s="903"/>
      <c r="N39" s="903"/>
      <c r="O39" s="904" t="s">
        <v>98</v>
      </c>
      <c r="P39" s="904"/>
      <c r="Q39" s="904"/>
      <c r="R39" s="904"/>
      <c r="S39" s="904"/>
      <c r="T39" s="904"/>
      <c r="U39" s="904"/>
      <c r="V39" s="904"/>
      <c r="W39" s="904"/>
      <c r="X39" s="904"/>
      <c r="Y39" s="904"/>
      <c r="Z39" s="904"/>
      <c r="AA39" s="904"/>
      <c r="AB39" s="904" t="s">
        <v>99</v>
      </c>
      <c r="AC39" s="904"/>
      <c r="AD39" s="904"/>
      <c r="AE39" s="904"/>
      <c r="AF39" s="904"/>
      <c r="AG39" s="904" t="s">
        <v>100</v>
      </c>
      <c r="AH39" s="904"/>
      <c r="AI39" s="904"/>
      <c r="AJ39" s="904"/>
      <c r="AK39" s="904"/>
      <c r="AL39" s="904"/>
      <c r="AM39" s="904"/>
      <c r="AN39" s="904"/>
      <c r="AO39" s="904"/>
      <c r="AP39" s="904"/>
      <c r="AQ39" s="904"/>
      <c r="AR39" s="904"/>
      <c r="AS39" s="904"/>
      <c r="AT39" s="904"/>
      <c r="AU39" s="904"/>
      <c r="AV39" s="904"/>
      <c r="AW39" s="904"/>
      <c r="AX39" s="904"/>
      <c r="AY39" s="904"/>
      <c r="AZ39" s="904"/>
      <c r="BA39" s="904"/>
      <c r="BB39" s="904"/>
      <c r="BC39" s="904"/>
      <c r="BD39" s="904"/>
      <c r="BE39" s="904"/>
      <c r="BF39" s="904"/>
      <c r="BG39" s="904"/>
      <c r="BH39" s="904"/>
      <c r="BI39" s="904"/>
      <c r="BJ39" s="904"/>
      <c r="BK39" s="904"/>
    </row>
    <row r="40" spans="2:81" s="14" customFormat="1" ht="12.6" customHeight="1">
      <c r="B40" s="17"/>
      <c r="C40" s="570"/>
      <c r="D40" s="897"/>
      <c r="E40" s="898"/>
      <c r="F40" s="898"/>
      <c r="G40" s="898"/>
      <c r="H40" s="898"/>
      <c r="I40" s="898"/>
      <c r="J40" s="898"/>
      <c r="K40" s="898"/>
      <c r="L40" s="898"/>
      <c r="M40" s="898"/>
      <c r="N40" s="899"/>
      <c r="O40" s="897"/>
      <c r="P40" s="898"/>
      <c r="Q40" s="898"/>
      <c r="R40" s="898"/>
      <c r="S40" s="898"/>
      <c r="T40" s="898"/>
      <c r="U40" s="898"/>
      <c r="V40" s="898"/>
      <c r="W40" s="898"/>
      <c r="X40" s="898"/>
      <c r="Y40" s="898"/>
      <c r="Z40" s="898"/>
      <c r="AA40" s="899"/>
      <c r="AB40" s="897"/>
      <c r="AC40" s="898"/>
      <c r="AD40" s="898"/>
      <c r="AE40" s="898"/>
      <c r="AF40" s="899"/>
      <c r="AG40" s="897"/>
      <c r="AH40" s="898"/>
      <c r="AI40" s="898"/>
      <c r="AJ40" s="898"/>
      <c r="AK40" s="898"/>
      <c r="AL40" s="898"/>
      <c r="AM40" s="898"/>
      <c r="AN40" s="898"/>
      <c r="AO40" s="898"/>
      <c r="AP40" s="898"/>
      <c r="AQ40" s="898"/>
      <c r="AR40" s="898"/>
      <c r="AS40" s="898"/>
      <c r="AT40" s="898"/>
      <c r="AU40" s="898"/>
      <c r="AV40" s="898"/>
      <c r="AW40" s="898"/>
      <c r="AX40" s="898"/>
      <c r="AY40" s="898"/>
      <c r="AZ40" s="898"/>
      <c r="BA40" s="898"/>
      <c r="BB40" s="898"/>
      <c r="BC40" s="898"/>
      <c r="BD40" s="898"/>
      <c r="BE40" s="898"/>
      <c r="BF40" s="898"/>
      <c r="BG40" s="898"/>
      <c r="BH40" s="898"/>
      <c r="BI40" s="898"/>
      <c r="BJ40" s="898"/>
      <c r="BK40" s="899"/>
      <c r="BL40" s="16"/>
      <c r="BM40" s="16"/>
      <c r="BN40" s="16"/>
      <c r="BO40" s="16"/>
      <c r="BP40" s="16"/>
      <c r="BQ40" s="16"/>
      <c r="BR40" s="16"/>
      <c r="BS40" s="16"/>
      <c r="BT40" s="16"/>
      <c r="BU40" s="16"/>
      <c r="BV40" s="16"/>
      <c r="BW40" s="16"/>
      <c r="BX40" s="16"/>
      <c r="BY40" s="16"/>
      <c r="BZ40" s="16"/>
      <c r="CA40" s="16"/>
      <c r="CB40" s="16"/>
      <c r="CC40" s="16"/>
    </row>
    <row r="41" spans="2:81" ht="16.5" customHeight="1">
      <c r="O41" s="468"/>
    </row>
    <row r="43" spans="2:81" s="17" customFormat="1" ht="16.5" customHeight="1">
      <c r="B43" s="65" t="s">
        <v>103</v>
      </c>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6"/>
      <c r="AV43" s="16"/>
      <c r="AW43" s="16"/>
      <c r="AX43" s="16"/>
      <c r="AY43" s="16"/>
      <c r="AZ43" s="16"/>
      <c r="BA43" s="16"/>
      <c r="BB43" s="16"/>
      <c r="BC43" s="16"/>
      <c r="BD43" s="16"/>
      <c r="BE43" s="16"/>
      <c r="BF43" s="16"/>
      <c r="BG43" s="16"/>
      <c r="BH43" s="16"/>
      <c r="BI43" s="16"/>
      <c r="BJ43" s="16"/>
      <c r="BK43" s="16"/>
      <c r="BL43" s="16"/>
      <c r="BM43" s="16"/>
      <c r="BN43" s="16"/>
      <c r="BO43" s="16"/>
      <c r="BP43" s="16"/>
      <c r="BQ43" s="16"/>
      <c r="BR43" s="16"/>
      <c r="BS43" s="16"/>
      <c r="BT43" s="16"/>
      <c r="BU43" s="16"/>
      <c r="BV43" s="16"/>
      <c r="BW43" s="16"/>
      <c r="BX43" s="16"/>
      <c r="BY43" s="16"/>
      <c r="BZ43" s="16"/>
      <c r="CA43" s="16"/>
      <c r="CB43" s="16"/>
      <c r="CC43" s="16"/>
    </row>
    <row r="45" spans="2:81" ht="16.5" customHeight="1">
      <c r="C45" s="17" t="s">
        <v>2324</v>
      </c>
    </row>
    <row r="46" spans="2:81" ht="16.5" customHeight="1">
      <c r="D46" s="17" t="s">
        <v>2841</v>
      </c>
    </row>
    <row r="47" spans="2:81" ht="16.5" customHeight="1">
      <c r="E47" s="17" t="s">
        <v>2325</v>
      </c>
      <c r="J47" s="17" t="s">
        <v>1792</v>
      </c>
      <c r="K47" s="17" t="s">
        <v>2347</v>
      </c>
    </row>
    <row r="48" spans="2:81" ht="16.5" customHeight="1">
      <c r="D48" s="17" t="s">
        <v>1567</v>
      </c>
    </row>
    <row r="49" spans="3:20" ht="16.5" customHeight="1">
      <c r="E49" s="17" t="s">
        <v>2325</v>
      </c>
      <c r="J49" s="17" t="s">
        <v>1792</v>
      </c>
      <c r="K49" s="17" t="s">
        <v>2348</v>
      </c>
      <c r="T49" s="313" t="s">
        <v>2842</v>
      </c>
    </row>
    <row r="51" spans="3:20" ht="16.5" customHeight="1">
      <c r="C51" s="17" t="s">
        <v>2321</v>
      </c>
    </row>
    <row r="52" spans="3:20" ht="16.5" customHeight="1">
      <c r="D52" s="17" t="s">
        <v>2336</v>
      </c>
    </row>
    <row r="53" spans="3:20" ht="16.5" customHeight="1">
      <c r="D53" s="17" t="s">
        <v>2337</v>
      </c>
    </row>
    <row r="54" spans="3:20" ht="16.5" customHeight="1">
      <c r="D54" s="17" t="s">
        <v>2338</v>
      </c>
    </row>
    <row r="55" spans="3:20" ht="16.5" customHeight="1">
      <c r="D55" s="17" t="s">
        <v>2346</v>
      </c>
    </row>
    <row r="57" spans="3:20" ht="16.5" customHeight="1">
      <c r="C57" s="17" t="s">
        <v>2329</v>
      </c>
    </row>
    <row r="58" spans="3:20" ht="16.5" customHeight="1">
      <c r="D58" s="17" t="s">
        <v>2326</v>
      </c>
    </row>
    <row r="59" spans="3:20" ht="16.5" customHeight="1">
      <c r="E59" s="17" t="s">
        <v>2327</v>
      </c>
    </row>
    <row r="61" spans="3:20" ht="16.5" customHeight="1">
      <c r="D61" s="17" t="s">
        <v>2341</v>
      </c>
    </row>
    <row r="62" spans="3:20" ht="16.5" customHeight="1">
      <c r="E62" s="17" t="s">
        <v>2342</v>
      </c>
    </row>
    <row r="64" spans="3:20" ht="16.5" customHeight="1">
      <c r="D64" s="17" t="s">
        <v>3585</v>
      </c>
    </row>
    <row r="65" spans="4:61" ht="16.5" customHeight="1">
      <c r="E65" s="794" t="s">
        <v>3586</v>
      </c>
    </row>
    <row r="66" spans="4:61" ht="16.5" customHeight="1">
      <c r="F66" s="17" t="s">
        <v>3587</v>
      </c>
    </row>
    <row r="67" spans="4:61" ht="16.5" customHeight="1">
      <c r="G67" s="17" t="s">
        <v>3589</v>
      </c>
    </row>
    <row r="68" spans="4:61" ht="16.5" customHeight="1">
      <c r="H68" s="17" t="s">
        <v>3588</v>
      </c>
    </row>
    <row r="70" spans="4:61" ht="16.5" customHeight="1">
      <c r="D70" s="17" t="s">
        <v>3581</v>
      </c>
    </row>
    <row r="71" spans="4:61" ht="16.5" customHeight="1">
      <c r="E71" s="17" t="s">
        <v>3582</v>
      </c>
    </row>
    <row r="72" spans="4:61" ht="16.5" customHeight="1">
      <c r="F72" s="17" t="s">
        <v>3578</v>
      </c>
    </row>
    <row r="73" spans="4:61" ht="16.5" customHeight="1">
      <c r="G73" s="17" t="s">
        <v>2343</v>
      </c>
    </row>
    <row r="75" spans="4:61" ht="16.5" customHeight="1">
      <c r="F75" s="17" t="s">
        <v>3579</v>
      </c>
    </row>
    <row r="76" spans="4:61" ht="16.5" customHeight="1">
      <c r="F76" s="792"/>
      <c r="G76" s="17" t="s">
        <v>3580</v>
      </c>
    </row>
    <row r="77" spans="4:61" ht="16.5" customHeight="1">
      <c r="F77" s="792"/>
      <c r="G77" s="791"/>
      <c r="H77" s="17" t="s">
        <v>2832</v>
      </c>
      <c r="N77" s="17"/>
      <c r="O77" s="17"/>
      <c r="AU77" s="18"/>
      <c r="AV77" s="18"/>
    </row>
    <row r="78" spans="4:61" ht="16.5" customHeight="1">
      <c r="F78" s="792"/>
      <c r="G78" s="791"/>
      <c r="H78" s="402" t="s">
        <v>2114</v>
      </c>
      <c r="I78" s="403"/>
      <c r="J78" s="403"/>
      <c r="K78" s="403"/>
      <c r="L78" s="403"/>
      <c r="M78" s="403"/>
      <c r="N78" s="404"/>
      <c r="O78" s="402" t="s">
        <v>29</v>
      </c>
      <c r="P78" s="403"/>
      <c r="Q78" s="403"/>
      <c r="R78" s="403"/>
      <c r="S78" s="403"/>
      <c r="T78" s="403"/>
      <c r="U78" s="404"/>
      <c r="V78" s="509" t="s">
        <v>1420</v>
      </c>
      <c r="W78" s="403"/>
      <c r="X78" s="403"/>
      <c r="Y78" s="403"/>
      <c r="Z78" s="405"/>
      <c r="AA78" s="403"/>
      <c r="AB78" s="405"/>
      <c r="AC78" s="403"/>
      <c r="AD78" s="405"/>
      <c r="AE78" s="403"/>
      <c r="AF78" s="405"/>
      <c r="AG78" s="405"/>
      <c r="AH78" s="405"/>
      <c r="AI78" s="405"/>
      <c r="AJ78" s="405"/>
      <c r="AK78" s="405"/>
      <c r="AL78" s="405"/>
      <c r="AM78" s="403"/>
      <c r="AN78" s="403"/>
      <c r="AO78" s="403"/>
      <c r="AP78" s="405"/>
      <c r="AQ78" s="403"/>
      <c r="AR78" s="405"/>
      <c r="AS78" s="403"/>
      <c r="AT78" s="405"/>
      <c r="AU78" s="403"/>
      <c r="AV78" s="405"/>
      <c r="AW78" s="405"/>
      <c r="AX78" s="405"/>
      <c r="AY78" s="405"/>
      <c r="AZ78" s="405"/>
      <c r="BA78" s="405"/>
      <c r="BB78" s="405"/>
      <c r="BC78" s="405"/>
      <c r="BD78" s="405"/>
      <c r="BE78" s="405"/>
      <c r="BF78" s="405"/>
      <c r="BG78" s="405"/>
      <c r="BH78" s="405"/>
      <c r="BI78" s="406"/>
    </row>
    <row r="79" spans="4:61" ht="16.5" customHeight="1">
      <c r="F79" s="792"/>
      <c r="G79" s="791"/>
      <c r="H79" s="257" t="s">
        <v>3486</v>
      </c>
      <c r="I79" s="258"/>
      <c r="J79" s="258"/>
      <c r="K79" s="258"/>
      <c r="L79" s="258"/>
      <c r="M79" s="258"/>
      <c r="N79" s="381"/>
      <c r="O79" s="257" t="s">
        <v>2844</v>
      </c>
      <c r="P79" s="258"/>
      <c r="Q79" s="258"/>
      <c r="R79" s="258"/>
      <c r="S79" s="258"/>
      <c r="T79" s="258"/>
      <c r="U79" s="381"/>
      <c r="V79" s="257" t="s">
        <v>3487</v>
      </c>
      <c r="W79" s="407"/>
      <c r="X79" s="258"/>
      <c r="Y79" s="258"/>
      <c r="Z79" s="444"/>
      <c r="AA79" s="258"/>
      <c r="AB79" s="444"/>
      <c r="AC79" s="258"/>
      <c r="AD79" s="444"/>
      <c r="AE79" s="258"/>
      <c r="AF79" s="444"/>
      <c r="AG79" s="444"/>
      <c r="AH79" s="444"/>
      <c r="AI79" s="444"/>
      <c r="AJ79" s="444"/>
      <c r="AK79" s="444"/>
      <c r="AL79" s="444"/>
      <c r="AM79" s="407"/>
      <c r="AN79" s="258"/>
      <c r="AO79" s="258"/>
      <c r="AP79" s="444"/>
      <c r="AQ79" s="258"/>
      <c r="AR79" s="444"/>
      <c r="AS79" s="258"/>
      <c r="AT79" s="444"/>
      <c r="AU79" s="258"/>
      <c r="AV79" s="444"/>
      <c r="AW79" s="444"/>
      <c r="AX79" s="444"/>
      <c r="AY79" s="444"/>
      <c r="AZ79" s="444"/>
      <c r="BA79" s="444"/>
      <c r="BB79" s="444"/>
      <c r="BC79" s="444"/>
      <c r="BD79" s="444"/>
      <c r="BE79" s="444"/>
      <c r="BF79" s="444"/>
      <c r="BG79" s="444"/>
      <c r="BH79" s="444"/>
      <c r="BI79" s="511"/>
    </row>
    <row r="80" spans="4:61" ht="16.5" customHeight="1">
      <c r="F80" s="792"/>
      <c r="G80" s="791"/>
      <c r="H80" s="257" t="s">
        <v>2112</v>
      </c>
      <c r="I80" s="258"/>
      <c r="J80" s="258"/>
      <c r="K80" s="258"/>
      <c r="L80" s="258"/>
      <c r="M80" s="258"/>
      <c r="N80" s="381"/>
      <c r="O80" s="257" t="s">
        <v>2115</v>
      </c>
      <c r="P80" s="258"/>
      <c r="Q80" s="258"/>
      <c r="R80" s="258"/>
      <c r="S80" s="258"/>
      <c r="T80" s="258"/>
      <c r="U80" s="381"/>
      <c r="V80" s="257" t="s">
        <v>2833</v>
      </c>
      <c r="W80" s="407"/>
      <c r="X80" s="258"/>
      <c r="Y80" s="258"/>
      <c r="Z80" s="444"/>
      <c r="AA80" s="258"/>
      <c r="AB80" s="444"/>
      <c r="AC80" s="258"/>
      <c r="AD80" s="444"/>
      <c r="AE80" s="258"/>
      <c r="AF80" s="444"/>
      <c r="AG80" s="444"/>
      <c r="AH80" s="444"/>
      <c r="AI80" s="444"/>
      <c r="AJ80" s="444"/>
      <c r="AK80" s="444"/>
      <c r="AL80" s="444"/>
      <c r="AM80" s="407"/>
      <c r="AN80" s="258"/>
      <c r="AO80" s="258"/>
      <c r="AP80" s="444"/>
      <c r="AQ80" s="258"/>
      <c r="AR80" s="444"/>
      <c r="AS80" s="258"/>
      <c r="AT80" s="444"/>
      <c r="AU80" s="258"/>
      <c r="AV80" s="444"/>
      <c r="AW80" s="444"/>
      <c r="AX80" s="444"/>
      <c r="AY80" s="444"/>
      <c r="AZ80" s="444"/>
      <c r="BA80" s="444"/>
      <c r="BB80" s="444"/>
      <c r="BC80" s="444"/>
      <c r="BD80" s="444"/>
      <c r="BE80" s="444"/>
      <c r="BF80" s="444"/>
      <c r="BG80" s="444"/>
      <c r="BH80" s="444"/>
      <c r="BI80" s="511"/>
    </row>
    <row r="81" spans="4:61" ht="16.5" customHeight="1">
      <c r="F81" s="792"/>
      <c r="G81" s="791"/>
      <c r="H81" s="375" t="s">
        <v>2113</v>
      </c>
      <c r="I81" s="376"/>
      <c r="J81" s="376"/>
      <c r="K81" s="376"/>
      <c r="L81" s="376"/>
      <c r="M81" s="376"/>
      <c r="N81" s="377"/>
      <c r="O81" s="375" t="s">
        <v>2116</v>
      </c>
      <c r="P81" s="376"/>
      <c r="Q81" s="376"/>
      <c r="R81" s="376"/>
      <c r="S81" s="376"/>
      <c r="T81" s="376"/>
      <c r="U81" s="377"/>
      <c r="V81" s="375" t="s">
        <v>2328</v>
      </c>
      <c r="W81" s="384"/>
      <c r="X81" s="376"/>
      <c r="Y81" s="376"/>
      <c r="Z81" s="397"/>
      <c r="AA81" s="376"/>
      <c r="AB81" s="397"/>
      <c r="AC81" s="376"/>
      <c r="AD81" s="397"/>
      <c r="AE81" s="376"/>
      <c r="AF81" s="397"/>
      <c r="AG81" s="397"/>
      <c r="AH81" s="397"/>
      <c r="AI81" s="397"/>
      <c r="AJ81" s="397"/>
      <c r="AK81" s="397"/>
      <c r="AL81" s="397"/>
      <c r="AM81" s="384"/>
      <c r="AN81" s="376"/>
      <c r="AO81" s="376"/>
      <c r="AP81" s="397"/>
      <c r="AQ81" s="376"/>
      <c r="AR81" s="397"/>
      <c r="AS81" s="376"/>
      <c r="AT81" s="397"/>
      <c r="AU81" s="376"/>
      <c r="AV81" s="397"/>
      <c r="AW81" s="397"/>
      <c r="AX81" s="397"/>
      <c r="AY81" s="397"/>
      <c r="AZ81" s="397"/>
      <c r="BA81" s="397"/>
      <c r="BB81" s="397"/>
      <c r="BC81" s="397"/>
      <c r="BD81" s="397"/>
      <c r="BE81" s="397"/>
      <c r="BF81" s="397"/>
      <c r="BG81" s="397"/>
      <c r="BH81" s="397"/>
      <c r="BI81" s="401"/>
    </row>
    <row r="82" spans="4:61" ht="16.5" customHeight="1">
      <c r="F82" s="792"/>
      <c r="G82" s="791"/>
      <c r="H82" s="664" t="s">
        <v>2834</v>
      </c>
      <c r="I82" s="376"/>
      <c r="J82" s="376"/>
      <c r="K82" s="376"/>
      <c r="L82" s="376"/>
      <c r="M82" s="376"/>
      <c r="N82" s="377"/>
      <c r="O82" s="664" t="s">
        <v>2830</v>
      </c>
      <c r="P82" s="376"/>
      <c r="Q82" s="376"/>
      <c r="R82" s="376"/>
      <c r="S82" s="376"/>
      <c r="T82" s="376"/>
      <c r="U82" s="377"/>
      <c r="V82" s="663" t="s">
        <v>2831</v>
      </c>
      <c r="W82" s="384"/>
      <c r="X82" s="376"/>
      <c r="Y82" s="376"/>
      <c r="Z82" s="397"/>
      <c r="AA82" s="376"/>
      <c r="AB82" s="397"/>
      <c r="AC82" s="376"/>
      <c r="AD82" s="397"/>
      <c r="AE82" s="376"/>
      <c r="AF82" s="397"/>
      <c r="AG82" s="397"/>
      <c r="AH82" s="397"/>
      <c r="AI82" s="397"/>
      <c r="AJ82" s="397"/>
      <c r="AK82" s="397"/>
      <c r="AL82" s="397"/>
      <c r="AM82" s="384"/>
      <c r="AN82" s="376"/>
      <c r="AO82" s="376"/>
      <c r="AP82" s="397"/>
      <c r="AQ82" s="376"/>
      <c r="AR82" s="397"/>
      <c r="AS82" s="376"/>
      <c r="AT82" s="397"/>
      <c r="AU82" s="376"/>
      <c r="AV82" s="397"/>
      <c r="AW82" s="397"/>
      <c r="AX82" s="397"/>
      <c r="AY82" s="397"/>
      <c r="AZ82" s="397"/>
      <c r="BA82" s="397"/>
      <c r="BB82" s="397"/>
      <c r="BC82" s="397"/>
      <c r="BD82" s="397"/>
      <c r="BE82" s="397"/>
      <c r="BF82" s="397"/>
      <c r="BG82" s="397"/>
      <c r="BH82" s="397"/>
      <c r="BI82" s="401"/>
    </row>
    <row r="83" spans="4:61" ht="16.5" customHeight="1">
      <c r="F83" s="792"/>
      <c r="G83" s="791"/>
      <c r="N83" s="17"/>
      <c r="O83" s="17"/>
      <c r="AU83" s="18"/>
      <c r="AV83" s="18"/>
    </row>
    <row r="84" spans="4:61" ht="16.5" customHeight="1">
      <c r="F84" s="792"/>
      <c r="G84" s="791"/>
      <c r="H84" s="17" t="s">
        <v>2330</v>
      </c>
      <c r="N84" s="17"/>
      <c r="O84" s="17"/>
      <c r="AU84" s="18"/>
      <c r="AV84" s="18"/>
    </row>
    <row r="85" spans="4:61" ht="16.5" customHeight="1">
      <c r="F85" s="792"/>
      <c r="G85" s="791"/>
      <c r="I85" s="17" t="s">
        <v>2837</v>
      </c>
      <c r="N85" s="17"/>
      <c r="O85" s="17"/>
      <c r="AU85" s="18"/>
      <c r="AV85" s="18"/>
    </row>
    <row r="86" spans="4:61" ht="16.5" customHeight="1">
      <c r="F86" s="792"/>
      <c r="G86" s="791"/>
      <c r="N86" s="17"/>
      <c r="O86" s="17"/>
      <c r="AU86" s="18"/>
      <c r="AV86" s="18"/>
    </row>
    <row r="87" spans="4:61" ht="16.5" customHeight="1">
      <c r="F87" s="792"/>
      <c r="G87" s="791"/>
      <c r="H87" s="17" t="s">
        <v>2339</v>
      </c>
      <c r="N87" s="17"/>
      <c r="O87" s="17"/>
      <c r="AU87" s="18"/>
      <c r="AV87" s="18"/>
    </row>
    <row r="88" spans="4:61" ht="16.5" customHeight="1">
      <c r="D88" s="551"/>
      <c r="E88" s="551"/>
      <c r="F88" s="793"/>
      <c r="G88" s="791"/>
      <c r="I88" s="17" t="s">
        <v>2336</v>
      </c>
      <c r="N88" s="17"/>
      <c r="O88" s="17"/>
      <c r="AU88" s="18"/>
      <c r="AV88" s="18"/>
    </row>
    <row r="89" spans="4:61" ht="16.5" customHeight="1">
      <c r="D89" s="551"/>
      <c r="E89" s="551"/>
      <c r="F89" s="793"/>
      <c r="G89" s="791"/>
      <c r="I89" s="17" t="s">
        <v>2337</v>
      </c>
      <c r="N89" s="17"/>
      <c r="O89" s="17"/>
      <c r="AU89" s="18"/>
      <c r="AV89" s="18"/>
    </row>
    <row r="90" spans="4:61" ht="16.5" customHeight="1">
      <c r="D90" s="551"/>
      <c r="E90" s="551"/>
      <c r="F90" s="793"/>
      <c r="G90" s="791"/>
      <c r="I90" s="17" t="s">
        <v>2338</v>
      </c>
      <c r="N90" s="17"/>
      <c r="O90" s="17"/>
      <c r="AU90" s="18"/>
      <c r="AV90" s="18"/>
    </row>
    <row r="91" spans="4:61" ht="16.5" customHeight="1">
      <c r="D91" s="551"/>
      <c r="E91" s="551"/>
      <c r="F91" s="793"/>
      <c r="G91" s="791"/>
      <c r="I91" s="17" t="s">
        <v>2344</v>
      </c>
      <c r="N91" s="17"/>
      <c r="O91" s="17"/>
      <c r="AU91" s="18"/>
      <c r="AV91" s="18"/>
    </row>
    <row r="92" spans="4:61" ht="16.5" customHeight="1">
      <c r="D92" s="551"/>
      <c r="E92" s="551"/>
      <c r="F92" s="793"/>
      <c r="N92" s="17"/>
      <c r="O92" s="17"/>
      <c r="AU92" s="18"/>
      <c r="AV92" s="18"/>
    </row>
    <row r="93" spans="4:61" ht="16.5" customHeight="1">
      <c r="D93" s="551"/>
      <c r="E93" s="551"/>
      <c r="F93" s="792"/>
      <c r="G93" s="17" t="s">
        <v>2839</v>
      </c>
      <c r="N93" s="17"/>
      <c r="AU93" s="18"/>
    </row>
    <row r="95" spans="4:61" ht="16.5" customHeight="1">
      <c r="D95" s="17" t="s">
        <v>3583</v>
      </c>
    </row>
    <row r="96" spans="4:61" ht="16.5" customHeight="1">
      <c r="E96" s="17" t="s">
        <v>2345</v>
      </c>
    </row>
    <row r="97" spans="6:59" ht="16.5" customHeight="1">
      <c r="F97" s="17" t="s">
        <v>2331</v>
      </c>
    </row>
    <row r="98" spans="6:59" ht="16.5" customHeight="1">
      <c r="F98" s="402" t="s">
        <v>2114</v>
      </c>
      <c r="G98" s="403"/>
      <c r="H98" s="403"/>
      <c r="I98" s="403"/>
      <c r="J98" s="403"/>
      <c r="K98" s="403"/>
      <c r="L98" s="404"/>
      <c r="M98" s="402" t="s">
        <v>29</v>
      </c>
      <c r="N98" s="403"/>
      <c r="O98" s="403"/>
      <c r="P98" s="403"/>
      <c r="Q98" s="403"/>
      <c r="R98" s="403"/>
      <c r="S98" s="404"/>
      <c r="T98" s="509" t="s">
        <v>1420</v>
      </c>
      <c r="U98" s="403"/>
      <c r="V98" s="403"/>
      <c r="W98" s="403"/>
      <c r="X98" s="405"/>
      <c r="Y98" s="403"/>
      <c r="Z98" s="405"/>
      <c r="AA98" s="403"/>
      <c r="AB98" s="405"/>
      <c r="AC98" s="403"/>
      <c r="AD98" s="405"/>
      <c r="AE98" s="405"/>
      <c r="AF98" s="405"/>
      <c r="AG98" s="405"/>
      <c r="AH98" s="405"/>
      <c r="AI98" s="405"/>
      <c r="AJ98" s="405"/>
      <c r="AK98" s="403"/>
      <c r="AL98" s="403"/>
      <c r="AM98" s="403"/>
      <c r="AN98" s="405"/>
      <c r="AO98" s="403"/>
      <c r="AP98" s="405"/>
      <c r="AQ98" s="403"/>
      <c r="AR98" s="405"/>
      <c r="AS98" s="403"/>
      <c r="AT98" s="405"/>
      <c r="AU98" s="405"/>
      <c r="AV98" s="405"/>
      <c r="AW98" s="405"/>
      <c r="AX98" s="405"/>
      <c r="AY98" s="405"/>
      <c r="AZ98" s="405"/>
      <c r="BA98" s="405"/>
      <c r="BB98" s="405"/>
      <c r="BC98" s="405"/>
      <c r="BD98" s="405"/>
      <c r="BE98" s="405"/>
      <c r="BF98" s="405"/>
      <c r="BG98" s="406"/>
    </row>
    <row r="99" spans="6:59" ht="16.5" customHeight="1">
      <c r="F99" s="257" t="s">
        <v>3486</v>
      </c>
      <c r="G99" s="258"/>
      <c r="H99" s="258"/>
      <c r="I99" s="258"/>
      <c r="J99" s="258"/>
      <c r="K99" s="258"/>
      <c r="L99" s="381"/>
      <c r="M99" s="257" t="s">
        <v>2844</v>
      </c>
      <c r="N99" s="258"/>
      <c r="O99" s="258"/>
      <c r="P99" s="258"/>
      <c r="Q99" s="258"/>
      <c r="R99" s="258"/>
      <c r="S99" s="381"/>
      <c r="T99" s="257" t="s">
        <v>3488</v>
      </c>
      <c r="U99" s="407"/>
      <c r="V99" s="258"/>
      <c r="W99" s="258"/>
      <c r="X99" s="444"/>
      <c r="Y99" s="258"/>
      <c r="Z99" s="444"/>
      <c r="AA99" s="258"/>
      <c r="AB99" s="444"/>
      <c r="AC99" s="258"/>
      <c r="AD99" s="444"/>
      <c r="AE99" s="444"/>
      <c r="AF99" s="444"/>
      <c r="AG99" s="444"/>
      <c r="AH99" s="444"/>
      <c r="AI99" s="444"/>
      <c r="AJ99" s="444"/>
      <c r="AK99" s="407"/>
      <c r="AL99" s="258"/>
      <c r="AM99" s="258"/>
      <c r="AN99" s="444"/>
      <c r="AO99" s="258"/>
      <c r="AP99" s="444"/>
      <c r="AQ99" s="258"/>
      <c r="AR99" s="444"/>
      <c r="AS99" s="258"/>
      <c r="AT99" s="444"/>
      <c r="AU99" s="444"/>
      <c r="AV99" s="444"/>
      <c r="AW99" s="444"/>
      <c r="AX99" s="444"/>
      <c r="AY99" s="444"/>
      <c r="AZ99" s="444"/>
      <c r="BA99" s="444"/>
      <c r="BB99" s="444"/>
      <c r="BC99" s="444"/>
      <c r="BD99" s="444"/>
      <c r="BE99" s="444"/>
      <c r="BF99" s="444"/>
      <c r="BG99" s="511"/>
    </row>
    <row r="100" spans="6:59" ht="16.5" customHeight="1">
      <c r="F100" s="257" t="s">
        <v>2112</v>
      </c>
      <c r="G100" s="258"/>
      <c r="H100" s="258"/>
      <c r="I100" s="258"/>
      <c r="J100" s="258"/>
      <c r="K100" s="258"/>
      <c r="L100" s="381"/>
      <c r="M100" s="257" t="s">
        <v>2115</v>
      </c>
      <c r="N100" s="258"/>
      <c r="O100" s="258"/>
      <c r="P100" s="258"/>
      <c r="Q100" s="258"/>
      <c r="R100" s="258"/>
      <c r="S100" s="381"/>
      <c r="T100" s="257" t="s">
        <v>2340</v>
      </c>
      <c r="U100" s="407"/>
      <c r="V100" s="258"/>
      <c r="W100" s="258"/>
      <c r="X100" s="444"/>
      <c r="Y100" s="258"/>
      <c r="Z100" s="444"/>
      <c r="AA100" s="258"/>
      <c r="AB100" s="444"/>
      <c r="AC100" s="258"/>
      <c r="AD100" s="444"/>
      <c r="AE100" s="444"/>
      <c r="AF100" s="444"/>
      <c r="AG100" s="444"/>
      <c r="AH100" s="444"/>
      <c r="AI100" s="444"/>
      <c r="AJ100" s="444"/>
      <c r="AK100" s="407"/>
      <c r="AL100" s="258"/>
      <c r="AM100" s="258"/>
      <c r="AN100" s="444"/>
      <c r="AO100" s="258"/>
      <c r="AP100" s="444"/>
      <c r="AQ100" s="258"/>
      <c r="AR100" s="444"/>
      <c r="AS100" s="258"/>
      <c r="AT100" s="444"/>
      <c r="AU100" s="444"/>
      <c r="AV100" s="444"/>
      <c r="AW100" s="444"/>
      <c r="AX100" s="444"/>
      <c r="AY100" s="444"/>
      <c r="AZ100" s="444"/>
      <c r="BA100" s="444"/>
      <c r="BB100" s="444"/>
      <c r="BC100" s="444"/>
      <c r="BD100" s="444"/>
      <c r="BE100" s="444"/>
      <c r="BF100" s="444"/>
      <c r="BG100" s="511"/>
    </row>
    <row r="101" spans="6:59" ht="16.5" customHeight="1">
      <c r="F101" s="375" t="s">
        <v>2141</v>
      </c>
      <c r="G101" s="376"/>
      <c r="H101" s="376"/>
      <c r="I101" s="376"/>
      <c r="J101" s="376"/>
      <c r="K101" s="376"/>
      <c r="L101" s="377"/>
      <c r="M101" s="375" t="s">
        <v>2142</v>
      </c>
      <c r="N101" s="376"/>
      <c r="O101" s="376"/>
      <c r="P101" s="376"/>
      <c r="Q101" s="376"/>
      <c r="R101" s="376"/>
      <c r="S101" s="377"/>
      <c r="T101" s="375" t="s">
        <v>2322</v>
      </c>
      <c r="U101" s="384"/>
      <c r="V101" s="376"/>
      <c r="W101" s="376"/>
      <c r="X101" s="397"/>
      <c r="Y101" s="376"/>
      <c r="Z101" s="397"/>
      <c r="AA101" s="376"/>
      <c r="AB101" s="397"/>
      <c r="AC101" s="376"/>
      <c r="AD101" s="397"/>
      <c r="AE101" s="397"/>
      <c r="AF101" s="397"/>
      <c r="AG101" s="397"/>
      <c r="AH101" s="397"/>
      <c r="AI101" s="397"/>
      <c r="AJ101" s="397"/>
      <c r="AK101" s="384"/>
      <c r="AL101" s="376"/>
      <c r="AM101" s="376"/>
      <c r="AN101" s="397"/>
      <c r="AO101" s="376"/>
      <c r="AP101" s="397"/>
      <c r="AQ101" s="376"/>
      <c r="AR101" s="397"/>
      <c r="AS101" s="376"/>
      <c r="AT101" s="397"/>
      <c r="AU101" s="397"/>
      <c r="AV101" s="397"/>
      <c r="AW101" s="397"/>
      <c r="AX101" s="397"/>
      <c r="AY101" s="397"/>
      <c r="AZ101" s="397"/>
      <c r="BA101" s="397"/>
      <c r="BB101" s="397"/>
      <c r="BC101" s="397"/>
      <c r="BD101" s="397"/>
      <c r="BE101" s="397"/>
      <c r="BF101" s="397"/>
      <c r="BG101" s="401"/>
    </row>
    <row r="102" spans="6:59" ht="16.5" customHeight="1">
      <c r="F102" s="375" t="s">
        <v>2144</v>
      </c>
      <c r="G102" s="376"/>
      <c r="H102" s="376"/>
      <c r="I102" s="376"/>
      <c r="J102" s="376"/>
      <c r="K102" s="376"/>
      <c r="L102" s="377"/>
      <c r="M102" s="375" t="s">
        <v>2143</v>
      </c>
      <c r="N102" s="376"/>
      <c r="O102" s="376"/>
      <c r="P102" s="376"/>
      <c r="Q102" s="376"/>
      <c r="R102" s="376"/>
      <c r="S102" s="377"/>
      <c r="T102" s="375" t="s">
        <v>2323</v>
      </c>
      <c r="U102" s="384"/>
      <c r="V102" s="376"/>
      <c r="W102" s="376"/>
      <c r="X102" s="397"/>
      <c r="Y102" s="376"/>
      <c r="Z102" s="397"/>
      <c r="AA102" s="376"/>
      <c r="AB102" s="397"/>
      <c r="AC102" s="376"/>
      <c r="AD102" s="397"/>
      <c r="AE102" s="397"/>
      <c r="AF102" s="397"/>
      <c r="AG102" s="397"/>
      <c r="AH102" s="397"/>
      <c r="AI102" s="397"/>
      <c r="AJ102" s="397"/>
      <c r="AK102" s="384"/>
      <c r="AL102" s="376"/>
      <c r="AM102" s="376"/>
      <c r="AN102" s="397"/>
      <c r="AO102" s="376"/>
      <c r="AP102" s="397"/>
      <c r="AQ102" s="376"/>
      <c r="AR102" s="397"/>
      <c r="AS102" s="376"/>
      <c r="AT102" s="397"/>
      <c r="AU102" s="397"/>
      <c r="AV102" s="397"/>
      <c r="AW102" s="397"/>
      <c r="AX102" s="397"/>
      <c r="AY102" s="397"/>
      <c r="AZ102" s="397"/>
      <c r="BA102" s="397"/>
      <c r="BB102" s="397"/>
      <c r="BC102" s="397"/>
      <c r="BD102" s="397"/>
      <c r="BE102" s="397"/>
      <c r="BF102" s="397"/>
      <c r="BG102" s="401"/>
    </row>
    <row r="103" spans="6:59" ht="16.5" customHeight="1">
      <c r="F103" s="375" t="s">
        <v>2113</v>
      </c>
      <c r="G103" s="376"/>
      <c r="H103" s="376"/>
      <c r="I103" s="376"/>
      <c r="J103" s="376"/>
      <c r="K103" s="376"/>
      <c r="L103" s="377"/>
      <c r="M103" s="375" t="s">
        <v>2116</v>
      </c>
      <c r="N103" s="376"/>
      <c r="O103" s="376"/>
      <c r="P103" s="376"/>
      <c r="Q103" s="376"/>
      <c r="R103" s="376"/>
      <c r="S103" s="377"/>
      <c r="T103" s="375" t="s">
        <v>2328</v>
      </c>
      <c r="U103" s="384"/>
      <c r="V103" s="376"/>
      <c r="W103" s="376"/>
      <c r="X103" s="397"/>
      <c r="Y103" s="376"/>
      <c r="Z103" s="397"/>
      <c r="AA103" s="376"/>
      <c r="AB103" s="397"/>
      <c r="AC103" s="376"/>
      <c r="AD103" s="397"/>
      <c r="AE103" s="397"/>
      <c r="AF103" s="397"/>
      <c r="AG103" s="397"/>
      <c r="AH103" s="397"/>
      <c r="AI103" s="397"/>
      <c r="AJ103" s="397"/>
      <c r="AK103" s="384"/>
      <c r="AL103" s="376"/>
      <c r="AM103" s="376"/>
      <c r="AN103" s="397"/>
      <c r="AO103" s="376"/>
      <c r="AP103" s="397"/>
      <c r="AQ103" s="376"/>
      <c r="AR103" s="397"/>
      <c r="AS103" s="376"/>
      <c r="AT103" s="397"/>
      <c r="AU103" s="397"/>
      <c r="AV103" s="397"/>
      <c r="AW103" s="397"/>
      <c r="AX103" s="397"/>
      <c r="AY103" s="397"/>
      <c r="AZ103" s="397"/>
      <c r="BA103" s="397"/>
      <c r="BB103" s="397"/>
      <c r="BC103" s="397"/>
      <c r="BD103" s="397"/>
      <c r="BE103" s="397"/>
      <c r="BF103" s="397"/>
      <c r="BG103" s="401"/>
    </row>
    <row r="105" spans="6:59" ht="16.5" customHeight="1">
      <c r="F105" s="17" t="s">
        <v>2330</v>
      </c>
    </row>
    <row r="106" spans="6:59" ht="16.5" customHeight="1">
      <c r="G106" s="17" t="s">
        <v>2335</v>
      </c>
    </row>
    <row r="108" spans="6:59" ht="16.5" customHeight="1">
      <c r="F108" s="17" t="s">
        <v>2332</v>
      </c>
    </row>
    <row r="109" spans="6:59" ht="16.5" customHeight="1">
      <c r="F109" s="402" t="s">
        <v>2114</v>
      </c>
      <c r="G109" s="403"/>
      <c r="H109" s="403"/>
      <c r="I109" s="403"/>
      <c r="J109" s="403"/>
      <c r="K109" s="403"/>
      <c r="L109" s="404"/>
      <c r="M109" s="402" t="s">
        <v>29</v>
      </c>
      <c r="N109" s="403"/>
      <c r="O109" s="403"/>
      <c r="P109" s="403"/>
      <c r="Q109" s="403"/>
      <c r="R109" s="403"/>
      <c r="S109" s="404"/>
      <c r="T109" s="509" t="s">
        <v>1420</v>
      </c>
      <c r="U109" s="403"/>
      <c r="V109" s="403"/>
      <c r="W109" s="403"/>
      <c r="X109" s="405"/>
      <c r="Y109" s="403"/>
      <c r="Z109" s="405"/>
      <c r="AA109" s="403"/>
      <c r="AB109" s="405"/>
      <c r="AC109" s="403"/>
      <c r="AD109" s="405"/>
      <c r="AE109" s="405"/>
      <c r="AF109" s="405"/>
      <c r="AG109" s="405"/>
      <c r="AH109" s="405"/>
      <c r="AI109" s="405"/>
      <c r="AJ109" s="405"/>
      <c r="AK109" s="403"/>
      <c r="AL109" s="403"/>
      <c r="AM109" s="403"/>
      <c r="AN109" s="405"/>
      <c r="AO109" s="403"/>
      <c r="AP109" s="405"/>
      <c r="AQ109" s="403"/>
      <c r="AR109" s="405"/>
      <c r="AS109" s="403"/>
      <c r="AT109" s="405"/>
      <c r="AU109" s="405"/>
      <c r="AV109" s="405"/>
      <c r="AW109" s="405"/>
      <c r="AX109" s="405"/>
      <c r="AY109" s="405"/>
      <c r="AZ109" s="405"/>
      <c r="BA109" s="405"/>
      <c r="BB109" s="405"/>
      <c r="BC109" s="405"/>
      <c r="BD109" s="405"/>
      <c r="BE109" s="405"/>
      <c r="BF109" s="405"/>
      <c r="BG109" s="406"/>
    </row>
    <row r="110" spans="6:59" ht="16.5" customHeight="1">
      <c r="F110" s="257" t="s">
        <v>3486</v>
      </c>
      <c r="G110" s="258"/>
      <c r="H110" s="258"/>
      <c r="I110" s="258"/>
      <c r="J110" s="258"/>
      <c r="K110" s="258"/>
      <c r="L110" s="381"/>
      <c r="M110" s="257" t="s">
        <v>2844</v>
      </c>
      <c r="N110" s="258"/>
      <c r="O110" s="258"/>
      <c r="P110" s="258"/>
      <c r="Q110" s="258"/>
      <c r="R110" s="258"/>
      <c r="S110" s="381"/>
      <c r="T110" s="257" t="s">
        <v>3489</v>
      </c>
      <c r="U110" s="407"/>
      <c r="V110" s="258"/>
      <c r="W110" s="258"/>
      <c r="X110" s="444"/>
      <c r="Y110" s="258"/>
      <c r="Z110" s="444"/>
      <c r="AA110" s="258"/>
      <c r="AB110" s="444"/>
      <c r="AC110" s="258"/>
      <c r="AD110" s="444"/>
      <c r="AE110" s="444"/>
      <c r="AF110" s="444"/>
      <c r="AG110" s="444"/>
      <c r="AH110" s="444"/>
      <c r="AI110" s="444"/>
      <c r="AJ110" s="444"/>
      <c r="AK110" s="407"/>
      <c r="AL110" s="258"/>
      <c r="AM110" s="258"/>
      <c r="AN110" s="444"/>
      <c r="AO110" s="258"/>
      <c r="AP110" s="444"/>
      <c r="AQ110" s="258"/>
      <c r="AR110" s="444"/>
      <c r="AS110" s="258"/>
      <c r="AT110" s="444"/>
      <c r="AU110" s="444"/>
      <c r="AV110" s="444"/>
      <c r="AW110" s="444"/>
      <c r="AX110" s="444"/>
      <c r="AY110" s="444"/>
      <c r="AZ110" s="444"/>
      <c r="BA110" s="444"/>
      <c r="BB110" s="444"/>
      <c r="BC110" s="444"/>
      <c r="BD110" s="444"/>
      <c r="BE110" s="444"/>
      <c r="BF110" s="444"/>
      <c r="BG110" s="511"/>
    </row>
    <row r="111" spans="6:59" ht="16.5" customHeight="1">
      <c r="F111" s="257" t="s">
        <v>2112</v>
      </c>
      <c r="G111" s="258"/>
      <c r="H111" s="258"/>
      <c r="I111" s="258"/>
      <c r="J111" s="258"/>
      <c r="K111" s="258"/>
      <c r="L111" s="381"/>
      <c r="M111" s="257" t="s">
        <v>2115</v>
      </c>
      <c r="N111" s="258"/>
      <c r="O111" s="258"/>
      <c r="P111" s="258"/>
      <c r="Q111" s="258"/>
      <c r="R111" s="258"/>
      <c r="S111" s="381"/>
      <c r="T111" s="257" t="s">
        <v>2334</v>
      </c>
      <c r="U111" s="407"/>
      <c r="V111" s="258"/>
      <c r="W111" s="258"/>
      <c r="X111" s="444"/>
      <c r="Y111" s="258"/>
      <c r="Z111" s="444"/>
      <c r="AA111" s="258"/>
      <c r="AB111" s="444"/>
      <c r="AC111" s="258"/>
      <c r="AD111" s="444"/>
      <c r="AE111" s="444"/>
      <c r="AF111" s="444"/>
      <c r="AG111" s="444"/>
      <c r="AH111" s="444"/>
      <c r="AI111" s="444"/>
      <c r="AJ111" s="444"/>
      <c r="AK111" s="407"/>
      <c r="AL111" s="258"/>
      <c r="AM111" s="258"/>
      <c r="AN111" s="444"/>
      <c r="AO111" s="258"/>
      <c r="AP111" s="444"/>
      <c r="AQ111" s="258"/>
      <c r="AR111" s="444"/>
      <c r="AS111" s="258"/>
      <c r="AT111" s="444"/>
      <c r="AU111" s="444"/>
      <c r="AV111" s="444"/>
      <c r="AW111" s="444"/>
      <c r="AX111" s="444"/>
      <c r="AY111" s="444"/>
      <c r="AZ111" s="444"/>
      <c r="BA111" s="444"/>
      <c r="BB111" s="444"/>
      <c r="BC111" s="444"/>
      <c r="BD111" s="444"/>
      <c r="BE111" s="444"/>
      <c r="BF111" s="444"/>
      <c r="BG111" s="511"/>
    </row>
    <row r="112" spans="6:59" ht="16.5" customHeight="1">
      <c r="F112" s="375" t="s">
        <v>2141</v>
      </c>
      <c r="G112" s="376"/>
      <c r="H112" s="376"/>
      <c r="I112" s="376"/>
      <c r="J112" s="376"/>
      <c r="K112" s="376"/>
      <c r="L112" s="377"/>
      <c r="M112" s="375" t="s">
        <v>2142</v>
      </c>
      <c r="N112" s="376"/>
      <c r="O112" s="376"/>
      <c r="P112" s="376"/>
      <c r="Q112" s="376"/>
      <c r="R112" s="376"/>
      <c r="S112" s="377"/>
      <c r="T112" s="375" t="s">
        <v>2322</v>
      </c>
      <c r="U112" s="384"/>
      <c r="V112" s="376"/>
      <c r="W112" s="376"/>
      <c r="X112" s="397"/>
      <c r="Y112" s="376"/>
      <c r="Z112" s="397"/>
      <c r="AA112" s="376"/>
      <c r="AB112" s="397"/>
      <c r="AC112" s="376"/>
      <c r="AD112" s="397"/>
      <c r="AE112" s="397"/>
      <c r="AF112" s="397"/>
      <c r="AG112" s="397"/>
      <c r="AH112" s="397"/>
      <c r="AI112" s="397"/>
      <c r="AJ112" s="397"/>
      <c r="AK112" s="384"/>
      <c r="AL112" s="376"/>
      <c r="AM112" s="376"/>
      <c r="AN112" s="397"/>
      <c r="AO112" s="376"/>
      <c r="AP112" s="397"/>
      <c r="AQ112" s="376"/>
      <c r="AR112" s="397"/>
      <c r="AS112" s="376"/>
      <c r="AT112" s="397"/>
      <c r="AU112" s="397"/>
      <c r="AV112" s="397"/>
      <c r="AW112" s="397"/>
      <c r="AX112" s="397"/>
      <c r="AY112" s="397"/>
      <c r="AZ112" s="397"/>
      <c r="BA112" s="397"/>
      <c r="BB112" s="397"/>
      <c r="BC112" s="397"/>
      <c r="BD112" s="397"/>
      <c r="BE112" s="397"/>
      <c r="BF112" s="397"/>
      <c r="BG112" s="401"/>
    </row>
    <row r="113" spans="4:59" ht="16.5" customHeight="1">
      <c r="F113" s="375" t="s">
        <v>2144</v>
      </c>
      <c r="G113" s="376"/>
      <c r="H113" s="376"/>
      <c r="I113" s="376"/>
      <c r="J113" s="376"/>
      <c r="K113" s="376"/>
      <c r="L113" s="377"/>
      <c r="M113" s="375" t="s">
        <v>2143</v>
      </c>
      <c r="N113" s="376"/>
      <c r="O113" s="376"/>
      <c r="P113" s="376"/>
      <c r="Q113" s="376"/>
      <c r="R113" s="376"/>
      <c r="S113" s="377"/>
      <c r="T113" s="375" t="s">
        <v>2323</v>
      </c>
      <c r="U113" s="384"/>
      <c r="V113" s="376"/>
      <c r="W113" s="376"/>
      <c r="X113" s="397"/>
      <c r="Y113" s="376"/>
      <c r="Z113" s="397"/>
      <c r="AA113" s="376"/>
      <c r="AB113" s="397"/>
      <c r="AC113" s="376"/>
      <c r="AD113" s="397"/>
      <c r="AE113" s="397"/>
      <c r="AF113" s="397"/>
      <c r="AG113" s="397"/>
      <c r="AH113" s="397"/>
      <c r="AI113" s="397"/>
      <c r="AJ113" s="397"/>
      <c r="AK113" s="384"/>
      <c r="AL113" s="376"/>
      <c r="AM113" s="376"/>
      <c r="AN113" s="397"/>
      <c r="AO113" s="376"/>
      <c r="AP113" s="397"/>
      <c r="AQ113" s="376"/>
      <c r="AR113" s="397"/>
      <c r="AS113" s="376"/>
      <c r="AT113" s="397"/>
      <c r="AU113" s="397"/>
      <c r="AV113" s="397"/>
      <c r="AW113" s="397"/>
      <c r="AX113" s="397"/>
      <c r="AY113" s="397"/>
      <c r="AZ113" s="397"/>
      <c r="BA113" s="397"/>
      <c r="BB113" s="397"/>
      <c r="BC113" s="397"/>
      <c r="BD113" s="397"/>
      <c r="BE113" s="397"/>
      <c r="BF113" s="397"/>
      <c r="BG113" s="401"/>
    </row>
    <row r="114" spans="4:59" ht="16.5" customHeight="1">
      <c r="F114" s="375" t="s">
        <v>2113</v>
      </c>
      <c r="G114" s="376"/>
      <c r="H114" s="376"/>
      <c r="I114" s="376"/>
      <c r="J114" s="376"/>
      <c r="K114" s="376"/>
      <c r="L114" s="377"/>
      <c r="M114" s="375" t="s">
        <v>2116</v>
      </c>
      <c r="N114" s="376"/>
      <c r="O114" s="376"/>
      <c r="P114" s="376"/>
      <c r="Q114" s="376"/>
      <c r="R114" s="376"/>
      <c r="S114" s="377"/>
      <c r="T114" s="375" t="s">
        <v>2328</v>
      </c>
      <c r="U114" s="384"/>
      <c r="V114" s="376"/>
      <c r="W114" s="376"/>
      <c r="X114" s="397"/>
      <c r="Y114" s="376"/>
      <c r="Z114" s="397"/>
      <c r="AA114" s="376"/>
      <c r="AB114" s="397"/>
      <c r="AC114" s="376"/>
      <c r="AD114" s="397"/>
      <c r="AE114" s="397"/>
      <c r="AF114" s="397"/>
      <c r="AG114" s="397"/>
      <c r="AH114" s="397"/>
      <c r="AI114" s="397"/>
      <c r="AJ114" s="397"/>
      <c r="AK114" s="384"/>
      <c r="AL114" s="376"/>
      <c r="AM114" s="376"/>
      <c r="AN114" s="397"/>
      <c r="AO114" s="376"/>
      <c r="AP114" s="397"/>
      <c r="AQ114" s="376"/>
      <c r="AR114" s="397"/>
      <c r="AS114" s="376"/>
      <c r="AT114" s="397"/>
      <c r="AU114" s="397"/>
      <c r="AV114" s="397"/>
      <c r="AW114" s="397"/>
      <c r="AX114" s="397"/>
      <c r="AY114" s="397"/>
      <c r="AZ114" s="397"/>
      <c r="BA114" s="397"/>
      <c r="BB114" s="397"/>
      <c r="BC114" s="397"/>
      <c r="BD114" s="397"/>
      <c r="BE114" s="397"/>
      <c r="BF114" s="397"/>
      <c r="BG114" s="401"/>
    </row>
    <row r="115" spans="4:59" ht="16.5" customHeight="1">
      <c r="F115" s="664" t="s">
        <v>2834</v>
      </c>
      <c r="G115" s="376"/>
      <c r="H115" s="376"/>
      <c r="I115" s="376"/>
      <c r="J115" s="376"/>
      <c r="K115" s="376"/>
      <c r="L115" s="377"/>
      <c r="M115" s="664" t="s">
        <v>2830</v>
      </c>
      <c r="N115" s="376"/>
      <c r="O115" s="376"/>
      <c r="P115" s="376"/>
      <c r="Q115" s="376"/>
      <c r="R115" s="376"/>
      <c r="S115" s="377"/>
      <c r="T115" s="663" t="s">
        <v>2831</v>
      </c>
      <c r="U115" s="384"/>
      <c r="V115" s="376"/>
      <c r="W115" s="376"/>
      <c r="X115" s="397"/>
      <c r="Y115" s="376"/>
      <c r="Z115" s="397"/>
      <c r="AA115" s="376"/>
      <c r="AB115" s="397"/>
      <c r="AC115" s="376"/>
      <c r="AD115" s="397"/>
      <c r="AE115" s="397"/>
      <c r="AF115" s="397"/>
      <c r="AG115" s="397"/>
      <c r="AH115" s="397"/>
      <c r="AI115" s="397"/>
      <c r="AJ115" s="397"/>
      <c r="AK115" s="384"/>
      <c r="AL115" s="376"/>
      <c r="AM115" s="376"/>
      <c r="AN115" s="397"/>
      <c r="AO115" s="376"/>
      <c r="AP115" s="397"/>
      <c r="AQ115" s="376"/>
      <c r="AR115" s="397"/>
      <c r="AS115" s="376"/>
      <c r="AT115" s="397"/>
      <c r="AU115" s="397"/>
      <c r="AV115" s="397"/>
      <c r="AW115" s="397"/>
      <c r="AX115" s="397"/>
      <c r="AY115" s="397"/>
      <c r="AZ115" s="397"/>
      <c r="BA115" s="397"/>
      <c r="BB115" s="397"/>
      <c r="BC115" s="397"/>
      <c r="BD115" s="397"/>
      <c r="BE115" s="397"/>
      <c r="BF115" s="397"/>
      <c r="BG115" s="401"/>
    </row>
    <row r="117" spans="4:59" ht="16.5" customHeight="1">
      <c r="F117" s="17" t="s">
        <v>2330</v>
      </c>
    </row>
    <row r="118" spans="4:59" ht="16.5" customHeight="1">
      <c r="G118" s="17" t="s">
        <v>2333</v>
      </c>
    </row>
    <row r="119" spans="4:59" ht="16.5" customHeight="1">
      <c r="N119" s="17"/>
      <c r="AU119" s="18"/>
    </row>
    <row r="120" spans="4:59" ht="16.5" customHeight="1">
      <c r="F120" s="17" t="s">
        <v>2339</v>
      </c>
      <c r="N120" s="17"/>
      <c r="AU120" s="18"/>
    </row>
    <row r="121" spans="4:59" ht="16.5" customHeight="1">
      <c r="D121" s="551"/>
      <c r="E121" s="551"/>
      <c r="G121" s="17" t="s">
        <v>2336</v>
      </c>
      <c r="N121" s="17"/>
      <c r="AU121" s="18"/>
    </row>
    <row r="122" spans="4:59" ht="16.5" customHeight="1">
      <c r="D122" s="551"/>
      <c r="E122" s="551"/>
      <c r="G122" s="17" t="s">
        <v>2337</v>
      </c>
      <c r="N122" s="17"/>
      <c r="AU122" s="18"/>
    </row>
    <row r="123" spans="4:59" ht="16.5" customHeight="1">
      <c r="D123" s="551"/>
      <c r="E123" s="551"/>
      <c r="G123" s="17" t="s">
        <v>2338</v>
      </c>
      <c r="N123" s="17"/>
      <c r="AU123" s="18"/>
    </row>
    <row r="124" spans="4:59" ht="16.5" customHeight="1">
      <c r="D124" s="551"/>
      <c r="E124" s="551"/>
      <c r="G124" s="17" t="s">
        <v>2344</v>
      </c>
      <c r="N124" s="17"/>
      <c r="AU124" s="18"/>
    </row>
    <row r="125" spans="4:59" ht="16.5" customHeight="1">
      <c r="D125" s="551"/>
      <c r="E125" s="551"/>
      <c r="N125" s="17"/>
      <c r="AU125" s="18"/>
    </row>
    <row r="126" spans="4:59" ht="16.5" customHeight="1">
      <c r="D126" s="551"/>
      <c r="E126" s="551"/>
      <c r="F126" s="17" t="s">
        <v>2839</v>
      </c>
      <c r="G126" s="16"/>
      <c r="N126" s="17"/>
      <c r="AU126" s="18"/>
    </row>
    <row r="128" spans="4:59" ht="16.5" customHeight="1">
      <c r="D128" s="17" t="s">
        <v>3584</v>
      </c>
    </row>
    <row r="129" spans="5:7" ht="16.5" customHeight="1">
      <c r="E129" s="17" t="s">
        <v>3146</v>
      </c>
    </row>
    <row r="130" spans="5:7" ht="16.5" customHeight="1">
      <c r="E130" s="17" t="s">
        <v>3147</v>
      </c>
    </row>
    <row r="131" spans="5:7" ht="16.5" customHeight="1">
      <c r="F131" s="17" t="s">
        <v>2838</v>
      </c>
    </row>
    <row r="132" spans="5:7" ht="16.5" customHeight="1">
      <c r="G132" s="17" t="s">
        <v>2336</v>
      </c>
    </row>
    <row r="133" spans="5:7" ht="16.5" customHeight="1">
      <c r="G133" s="17" t="s">
        <v>2337</v>
      </c>
    </row>
    <row r="134" spans="5:7" ht="16.5" customHeight="1">
      <c r="G134" s="17" t="s">
        <v>2338</v>
      </c>
    </row>
    <row r="136" spans="5:7" ht="16.5" customHeight="1">
      <c r="E136" s="17" t="s">
        <v>1567</v>
      </c>
    </row>
    <row r="137" spans="5:7" ht="16.5" customHeight="1">
      <c r="F137" s="17" t="s">
        <v>3151</v>
      </c>
    </row>
    <row r="138" spans="5:7" ht="16.5" customHeight="1">
      <c r="G138" s="17" t="s">
        <v>3148</v>
      </c>
    </row>
    <row r="139" spans="5:7" ht="16.5" customHeight="1">
      <c r="G139" s="17" t="s">
        <v>3149</v>
      </c>
    </row>
    <row r="140" spans="5:7" ht="16.5" customHeight="1">
      <c r="G140" s="17" t="s">
        <v>3150</v>
      </c>
    </row>
  </sheetData>
  <mergeCells count="60">
    <mergeCell ref="D40:N40"/>
    <mergeCell ref="O40:AA40"/>
    <mergeCell ref="AB40:AF40"/>
    <mergeCell ref="AG40:BK40"/>
    <mergeCell ref="D39:N39"/>
    <mergeCell ref="O39:AA39"/>
    <mergeCell ref="AB39:AF39"/>
    <mergeCell ref="AG39:BK39"/>
    <mergeCell ref="AV27:BM27"/>
    <mergeCell ref="D28:K28"/>
    <mergeCell ref="L28:S28"/>
    <mergeCell ref="T28:AA28"/>
    <mergeCell ref="AB28:AC28"/>
    <mergeCell ref="AD28:AU28"/>
    <mergeCell ref="AV28:BM28"/>
    <mergeCell ref="D27:K27"/>
    <mergeCell ref="L27:S27"/>
    <mergeCell ref="T27:AA27"/>
    <mergeCell ref="AB27:AC27"/>
    <mergeCell ref="AD27:AU27"/>
    <mergeCell ref="AT33:BK33"/>
    <mergeCell ref="D34:K34"/>
    <mergeCell ref="L34:S34"/>
    <mergeCell ref="T34:AS34"/>
    <mergeCell ref="AT34:BK34"/>
    <mergeCell ref="D33:K33"/>
    <mergeCell ref="L33:S33"/>
    <mergeCell ref="T33:AS33"/>
    <mergeCell ref="AJ2:AL2"/>
    <mergeCell ref="AM2:AS2"/>
    <mergeCell ref="AB20:AC20"/>
    <mergeCell ref="AB21:AC21"/>
    <mergeCell ref="AB22:AC22"/>
    <mergeCell ref="AV19:BM19"/>
    <mergeCell ref="I7:P7"/>
    <mergeCell ref="Q7:Y7"/>
    <mergeCell ref="I8:P8"/>
    <mergeCell ref="I9:P9"/>
    <mergeCell ref="Q9:Y9"/>
    <mergeCell ref="D19:K19"/>
    <mergeCell ref="L19:S19"/>
    <mergeCell ref="T19:AA19"/>
    <mergeCell ref="AB19:AC19"/>
    <mergeCell ref="AD19:AU19"/>
    <mergeCell ref="O2:Q2"/>
    <mergeCell ref="AM4:AS4"/>
    <mergeCell ref="O3:Q3"/>
    <mergeCell ref="R3:Y3"/>
    <mergeCell ref="Z3:AB3"/>
    <mergeCell ref="AC3:AI3"/>
    <mergeCell ref="AJ3:AL3"/>
    <mergeCell ref="AM3:AS3"/>
    <mergeCell ref="O4:Q4"/>
    <mergeCell ref="R4:Y4"/>
    <mergeCell ref="Z4:AB4"/>
    <mergeCell ref="AC4:AI4"/>
    <mergeCell ref="AJ4:AL4"/>
    <mergeCell ref="R2:Y2"/>
    <mergeCell ref="Z2:AB2"/>
    <mergeCell ref="AC2:AI2"/>
  </mergeCells>
  <phoneticPr fontId="2"/>
  <pageMargins left="0.7" right="0.7" top="0.75" bottom="0.75" header="0.3" footer="0.3"/>
  <pageSetup paperSize="9" orientation="portrait" r:id="rId1"/>
  <drawing r:id="rId2"/>
</worksheet>
</file>

<file path=xl/worksheets/sheet32.xml><?xml version="1.0" encoding="utf-8"?>
<worksheet xmlns="http://schemas.openxmlformats.org/spreadsheetml/2006/main" xmlns:r="http://schemas.openxmlformats.org/officeDocument/2006/relationships">
  <sheetPr>
    <tabColor rgb="FF00B050"/>
  </sheetPr>
  <dimension ref="B1:CC93"/>
  <sheetViews>
    <sheetView showGridLines="0" zoomScale="90" zoomScaleNormal="90" workbookViewId="0"/>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59" width="2.375" style="16"/>
    <col min="60" max="60" width="2.375" style="16" customWidth="1"/>
    <col min="61" max="83" width="2.375" style="16"/>
    <col min="84" max="84" width="2.375" style="16" customWidth="1"/>
    <col min="85"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850" t="str">
        <f>表紙!E12</f>
        <v>システム名</v>
      </c>
      <c r="P2" s="851"/>
      <c r="Q2" s="852"/>
      <c r="R2" s="859" t="str">
        <f>表紙!L12</f>
        <v>Acelink</v>
      </c>
      <c r="S2" s="860"/>
      <c r="T2" s="860"/>
      <c r="U2" s="860"/>
      <c r="V2" s="860"/>
      <c r="W2" s="860"/>
      <c r="X2" s="860"/>
      <c r="Y2" s="861"/>
      <c r="Z2" s="868" t="str">
        <f>表紙!E15</f>
        <v>機能ID</v>
      </c>
      <c r="AA2" s="851"/>
      <c r="AB2" s="852"/>
      <c r="AC2" s="859" t="str">
        <f>表紙!L15</f>
        <v>VKZ340100</v>
      </c>
      <c r="AD2" s="860"/>
      <c r="AE2" s="860"/>
      <c r="AF2" s="860"/>
      <c r="AG2" s="860"/>
      <c r="AH2" s="860"/>
      <c r="AI2" s="861"/>
      <c r="AJ2" s="868" t="str">
        <f>表紙!E16</f>
        <v>機能名</v>
      </c>
      <c r="AK2" s="851"/>
      <c r="AL2" s="852"/>
      <c r="AM2" s="859" t="str">
        <f>表紙!L16</f>
        <v>元帳データ集計</v>
      </c>
      <c r="AN2" s="860"/>
      <c r="AO2" s="860"/>
      <c r="AP2" s="860"/>
      <c r="AQ2" s="860"/>
      <c r="AR2" s="860"/>
      <c r="AS2" s="874"/>
      <c r="AT2" s="5"/>
    </row>
    <row r="3" spans="2:46" s="3" customFormat="1" ht="15.75">
      <c r="O3" s="853" t="str">
        <f>表紙!E13</f>
        <v>サブシステムID</v>
      </c>
      <c r="P3" s="854"/>
      <c r="Q3" s="855"/>
      <c r="R3" s="862" t="str">
        <f>表紙!L13</f>
        <v>AL</v>
      </c>
      <c r="S3" s="863"/>
      <c r="T3" s="863"/>
      <c r="U3" s="863"/>
      <c r="V3" s="863"/>
      <c r="W3" s="863"/>
      <c r="X3" s="863"/>
      <c r="Y3" s="864"/>
      <c r="Z3" s="869" t="str">
        <f>表紙!E18</f>
        <v>作成年月日</v>
      </c>
      <c r="AA3" s="854"/>
      <c r="AB3" s="855"/>
      <c r="AC3" s="875">
        <f>表紙!L18</f>
        <v>42562</v>
      </c>
      <c r="AD3" s="876"/>
      <c r="AE3" s="876"/>
      <c r="AF3" s="876"/>
      <c r="AG3" s="876"/>
      <c r="AH3" s="876"/>
      <c r="AI3" s="877"/>
      <c r="AJ3" s="869" t="str">
        <f>表紙!E19</f>
        <v>作成者</v>
      </c>
      <c r="AK3" s="854"/>
      <c r="AL3" s="855"/>
      <c r="AM3" s="862" t="str">
        <f>表紙!L19</f>
        <v>宇野 淳</v>
      </c>
      <c r="AN3" s="863"/>
      <c r="AO3" s="863"/>
      <c r="AP3" s="863"/>
      <c r="AQ3" s="863"/>
      <c r="AR3" s="863"/>
      <c r="AS3" s="872"/>
      <c r="AT3" s="5"/>
    </row>
    <row r="4" spans="2:46" s="3" customFormat="1" thickBot="1">
      <c r="O4" s="856" t="str">
        <f>表紙!E14</f>
        <v>サブシステム名</v>
      </c>
      <c r="P4" s="857"/>
      <c r="Q4" s="858"/>
      <c r="R4" s="865" t="str">
        <f>表紙!L14</f>
        <v>VKZ</v>
      </c>
      <c r="S4" s="866"/>
      <c r="T4" s="866"/>
      <c r="U4" s="866"/>
      <c r="V4" s="866"/>
      <c r="W4" s="866"/>
      <c r="X4" s="866"/>
      <c r="Y4" s="867"/>
      <c r="Z4" s="870" t="str">
        <f>表紙!E20</f>
        <v>最終更新年月日</v>
      </c>
      <c r="AA4" s="857"/>
      <c r="AB4" s="858"/>
      <c r="AC4" s="878">
        <f>表紙!L20</f>
        <v>42655</v>
      </c>
      <c r="AD4" s="879"/>
      <c r="AE4" s="879"/>
      <c r="AF4" s="879"/>
      <c r="AG4" s="879"/>
      <c r="AH4" s="879"/>
      <c r="AI4" s="880"/>
      <c r="AJ4" s="870" t="str">
        <f>表紙!E21</f>
        <v>最終更新者</v>
      </c>
      <c r="AK4" s="857"/>
      <c r="AL4" s="858"/>
      <c r="AM4" s="865" t="str">
        <f>表紙!L21</f>
        <v>宇野 淳</v>
      </c>
      <c r="AN4" s="866"/>
      <c r="AO4" s="866"/>
      <c r="AP4" s="866"/>
      <c r="AQ4" s="866"/>
      <c r="AR4" s="866"/>
      <c r="AS4" s="871"/>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178</v>
      </c>
      <c r="I7" s="929" t="s">
        <v>2840</v>
      </c>
      <c r="J7" s="929"/>
      <c r="K7" s="929"/>
      <c r="L7" s="929"/>
      <c r="M7" s="929"/>
      <c r="N7" s="929"/>
      <c r="O7" s="929"/>
      <c r="P7" s="929"/>
      <c r="Q7" s="929" t="s">
        <v>2845</v>
      </c>
      <c r="R7" s="929"/>
      <c r="S7" s="929"/>
      <c r="T7" s="929"/>
      <c r="U7" s="929"/>
      <c r="V7" s="929"/>
      <c r="W7" s="929"/>
      <c r="X7" s="929"/>
      <c r="Y7" s="929"/>
      <c r="AO7" s="4"/>
      <c r="AP7" s="4"/>
      <c r="AQ7" s="4"/>
      <c r="AR7" s="4"/>
      <c r="AS7" s="5"/>
      <c r="AT7" s="5"/>
    </row>
    <row r="8" spans="2:46" s="3" customFormat="1">
      <c r="B8" s="66" t="s">
        <v>1363</v>
      </c>
      <c r="I8" s="929" t="str">
        <f>"I"&amp;I7</f>
        <v>ILedgerDetailFormatterLogic</v>
      </c>
      <c r="J8" s="929"/>
      <c r="K8" s="929"/>
      <c r="L8" s="929"/>
      <c r="M8" s="929"/>
      <c r="N8" s="929"/>
      <c r="O8" s="929"/>
      <c r="P8" s="929"/>
      <c r="AO8" s="4"/>
      <c r="AP8" s="4"/>
      <c r="AQ8" s="4"/>
      <c r="AR8" s="4"/>
      <c r="AS8" s="5"/>
      <c r="AT8" s="5"/>
    </row>
    <row r="9" spans="2:46" s="3" customFormat="1">
      <c r="B9" s="66" t="s">
        <v>1364</v>
      </c>
      <c r="I9" s="929" t="s">
        <v>3324</v>
      </c>
      <c r="J9" s="929"/>
      <c r="K9" s="929"/>
      <c r="L9" s="929"/>
      <c r="M9" s="929"/>
      <c r="N9" s="929"/>
      <c r="O9" s="929"/>
      <c r="P9" s="929"/>
      <c r="Q9" s="929" t="s">
        <v>3325</v>
      </c>
      <c r="R9" s="929"/>
      <c r="S9" s="929"/>
      <c r="T9" s="929"/>
      <c r="U9" s="929"/>
      <c r="V9" s="929"/>
      <c r="W9" s="929"/>
      <c r="X9" s="929"/>
      <c r="Y9" s="929"/>
      <c r="AO9" s="4"/>
      <c r="AP9" s="4"/>
      <c r="AQ9" s="4"/>
      <c r="AR9" s="4"/>
      <c r="AS9" s="5"/>
      <c r="AT9" s="5"/>
    </row>
    <row r="10" spans="2:46" s="3" customFormat="1" ht="15.75">
      <c r="AO10" s="4"/>
      <c r="AP10" s="4"/>
      <c r="AQ10" s="4"/>
      <c r="AR10" s="4"/>
      <c r="AS10" s="5"/>
      <c r="AT10" s="5"/>
    </row>
    <row r="11" spans="2:46" s="3" customFormat="1" ht="15.75">
      <c r="AO11" s="4"/>
      <c r="AP11" s="4"/>
      <c r="AQ11" s="4"/>
      <c r="AR11" s="4"/>
      <c r="AS11" s="5"/>
      <c r="AT11" s="5"/>
    </row>
    <row r="12" spans="2:46" s="3" customFormat="1">
      <c r="B12" s="66" t="s">
        <v>22</v>
      </c>
      <c r="AO12" s="4"/>
      <c r="AP12" s="4"/>
      <c r="AQ12" s="4"/>
      <c r="AR12" s="4"/>
      <c r="AS12" s="5"/>
      <c r="AT12" s="5"/>
    </row>
    <row r="13" spans="2:46" s="3" customFormat="1" ht="15.75">
      <c r="AO13" s="4"/>
      <c r="AP13" s="4"/>
      <c r="AQ13" s="4"/>
      <c r="AR13" s="4"/>
      <c r="AS13" s="5"/>
      <c r="AT13" s="5"/>
    </row>
    <row r="14" spans="2:46" s="3" customFormat="1" ht="15.75">
      <c r="C14" s="3" t="s">
        <v>3326</v>
      </c>
      <c r="AO14" s="4"/>
      <c r="AP14" s="4"/>
      <c r="AQ14" s="4"/>
      <c r="AR14" s="4"/>
      <c r="AS14" s="5"/>
      <c r="AT14" s="5"/>
    </row>
    <row r="15" spans="2:46" s="3" customFormat="1" ht="15.75">
      <c r="AO15" s="4"/>
      <c r="AP15" s="4"/>
      <c r="AQ15" s="4"/>
      <c r="AR15" s="4"/>
      <c r="AS15" s="5"/>
      <c r="AT15" s="5"/>
    </row>
    <row r="16" spans="2:46" s="3" customFormat="1" ht="15.7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718" t="s">
        <v>92</v>
      </c>
      <c r="D19" s="922" t="s">
        <v>87</v>
      </c>
      <c r="E19" s="923"/>
      <c r="F19" s="923"/>
      <c r="G19" s="923"/>
      <c r="H19" s="923"/>
      <c r="I19" s="923"/>
      <c r="J19" s="923"/>
      <c r="K19" s="924"/>
      <c r="L19" s="925" t="s">
        <v>88</v>
      </c>
      <c r="M19" s="926"/>
      <c r="N19" s="926"/>
      <c r="O19" s="926"/>
      <c r="P19" s="926"/>
      <c r="Q19" s="926"/>
      <c r="R19" s="926"/>
      <c r="S19" s="927"/>
      <c r="T19" s="922" t="s">
        <v>95</v>
      </c>
      <c r="U19" s="923"/>
      <c r="V19" s="923"/>
      <c r="W19" s="923"/>
      <c r="X19" s="923"/>
      <c r="Y19" s="923"/>
      <c r="Z19" s="923"/>
      <c r="AA19" s="924"/>
      <c r="AB19" s="925" t="s">
        <v>107</v>
      </c>
      <c r="AC19" s="926"/>
      <c r="AD19" s="925" t="s">
        <v>96</v>
      </c>
      <c r="AE19" s="926"/>
      <c r="AF19" s="926"/>
      <c r="AG19" s="926"/>
      <c r="AH19" s="926"/>
      <c r="AI19" s="926"/>
      <c r="AJ19" s="926"/>
      <c r="AK19" s="926"/>
      <c r="AL19" s="926"/>
      <c r="AM19" s="926"/>
      <c r="AN19" s="926"/>
      <c r="AO19" s="926"/>
      <c r="AP19" s="926"/>
      <c r="AQ19" s="926"/>
      <c r="AR19" s="926"/>
      <c r="AS19" s="926"/>
      <c r="AT19" s="926"/>
      <c r="AU19" s="927"/>
      <c r="AV19" s="925" t="s">
        <v>30</v>
      </c>
      <c r="AW19" s="926"/>
      <c r="AX19" s="926"/>
      <c r="AY19" s="926"/>
      <c r="AZ19" s="926"/>
      <c r="BA19" s="926"/>
      <c r="BB19" s="926"/>
      <c r="BC19" s="926"/>
      <c r="BD19" s="926"/>
      <c r="BE19" s="926"/>
      <c r="BF19" s="926"/>
      <c r="BG19" s="926"/>
      <c r="BH19" s="926"/>
      <c r="BI19" s="926"/>
      <c r="BJ19" s="926"/>
      <c r="BK19" s="926"/>
      <c r="BL19" s="926"/>
      <c r="BM19" s="927"/>
      <c r="BN19" s="16"/>
      <c r="BO19" s="16"/>
      <c r="BP19" s="16"/>
      <c r="BQ19" s="16"/>
      <c r="BR19" s="16"/>
      <c r="BS19" s="16"/>
      <c r="BT19" s="16"/>
      <c r="BU19" s="16"/>
      <c r="BV19" s="16"/>
      <c r="BW19" s="16"/>
      <c r="BX19" s="16"/>
      <c r="BY19" s="16"/>
      <c r="BZ19" s="16"/>
      <c r="CA19" s="16"/>
      <c r="CB19" s="16"/>
      <c r="CC19" s="16"/>
    </row>
    <row r="20" spans="2:81" s="14" customFormat="1" ht="12.6" customHeight="1">
      <c r="B20" s="17"/>
      <c r="C20" s="719">
        <v>1</v>
      </c>
      <c r="D20" s="715" t="s">
        <v>198</v>
      </c>
      <c r="E20" s="716"/>
      <c r="F20" s="716"/>
      <c r="G20" s="716"/>
      <c r="H20" s="716"/>
      <c r="I20" s="716"/>
      <c r="J20" s="716"/>
      <c r="K20" s="717"/>
      <c r="L20" s="715" t="s">
        <v>1578</v>
      </c>
      <c r="M20" s="716"/>
      <c r="N20" s="716"/>
      <c r="O20" s="716"/>
      <c r="P20" s="716"/>
      <c r="Q20" s="716"/>
      <c r="R20" s="716"/>
      <c r="S20" s="717"/>
      <c r="T20" s="715" t="s">
        <v>112</v>
      </c>
      <c r="U20" s="716"/>
      <c r="V20" s="716"/>
      <c r="W20" s="716"/>
      <c r="X20" s="716"/>
      <c r="Y20" s="716"/>
      <c r="Z20" s="716"/>
      <c r="AA20" s="717"/>
      <c r="AB20" s="912"/>
      <c r="AC20" s="921"/>
      <c r="AD20" s="715" t="s">
        <v>194</v>
      </c>
      <c r="AE20" s="716"/>
      <c r="AF20" s="716"/>
      <c r="AG20" s="716"/>
      <c r="AH20" s="716"/>
      <c r="AI20" s="716"/>
      <c r="AJ20" s="716"/>
      <c r="AK20" s="716"/>
      <c r="AL20" s="716"/>
      <c r="AM20" s="716"/>
      <c r="AN20" s="716"/>
      <c r="AO20" s="716"/>
      <c r="AP20" s="716"/>
      <c r="AQ20" s="716"/>
      <c r="AR20" s="716"/>
      <c r="AS20" s="716"/>
      <c r="AT20" s="716"/>
      <c r="AU20" s="717"/>
      <c r="AV20" s="715"/>
      <c r="AW20" s="716"/>
      <c r="AX20" s="716"/>
      <c r="AY20" s="716"/>
      <c r="AZ20" s="716"/>
      <c r="BA20" s="716"/>
      <c r="BB20" s="716"/>
      <c r="BC20" s="716"/>
      <c r="BD20" s="716"/>
      <c r="BE20" s="716"/>
      <c r="BF20" s="716"/>
      <c r="BG20" s="716"/>
      <c r="BH20" s="716"/>
      <c r="BI20" s="716"/>
      <c r="BJ20" s="716"/>
      <c r="BK20" s="716"/>
      <c r="BL20" s="716"/>
      <c r="BM20" s="717"/>
      <c r="BN20" s="16"/>
      <c r="BO20" s="16"/>
      <c r="BP20" s="16"/>
      <c r="BQ20" s="16"/>
      <c r="BR20" s="16"/>
      <c r="BS20" s="16"/>
      <c r="BT20" s="16"/>
      <c r="BU20" s="16"/>
      <c r="BV20" s="16"/>
      <c r="BW20" s="16"/>
      <c r="BX20" s="16"/>
      <c r="BY20" s="16"/>
      <c r="BZ20" s="16"/>
      <c r="CA20" s="16"/>
      <c r="CB20" s="16"/>
      <c r="CC20" s="16"/>
    </row>
    <row r="21" spans="2:81" s="14" customFormat="1" ht="12.6" customHeight="1">
      <c r="B21" s="17"/>
      <c r="C21" s="719">
        <f t="shared" ref="C21:C22" si="0">C20+1</f>
        <v>2</v>
      </c>
      <c r="D21" s="715" t="s">
        <v>197</v>
      </c>
      <c r="E21" s="716"/>
      <c r="F21" s="716"/>
      <c r="G21" s="716"/>
      <c r="H21" s="716"/>
      <c r="I21" s="716"/>
      <c r="J21" s="716"/>
      <c r="K21" s="717"/>
      <c r="L21" s="715" t="s">
        <v>195</v>
      </c>
      <c r="M21" s="716"/>
      <c r="N21" s="716"/>
      <c r="O21" s="716"/>
      <c r="P21" s="716"/>
      <c r="Q21" s="716"/>
      <c r="R21" s="716"/>
      <c r="S21" s="717"/>
      <c r="T21" s="715" t="s">
        <v>1541</v>
      </c>
      <c r="U21" s="716"/>
      <c r="V21" s="716"/>
      <c r="W21" s="716"/>
      <c r="X21" s="716"/>
      <c r="Y21" s="716"/>
      <c r="Z21" s="716"/>
      <c r="AA21" s="717"/>
      <c r="AB21" s="912"/>
      <c r="AC21" s="921"/>
      <c r="AD21" s="715" t="s">
        <v>1254</v>
      </c>
      <c r="AE21" s="716"/>
      <c r="AF21" s="716"/>
      <c r="AG21" s="716"/>
      <c r="AH21" s="716"/>
      <c r="AI21" s="716"/>
      <c r="AJ21" s="716"/>
      <c r="AK21" s="716"/>
      <c r="AL21" s="716"/>
      <c r="AM21" s="716"/>
      <c r="AN21" s="716"/>
      <c r="AO21" s="716"/>
      <c r="AP21" s="716"/>
      <c r="AQ21" s="716"/>
      <c r="AR21" s="716"/>
      <c r="AS21" s="716"/>
      <c r="AT21" s="716"/>
      <c r="AU21" s="717"/>
      <c r="AV21" s="715"/>
      <c r="AW21" s="716"/>
      <c r="AX21" s="716"/>
      <c r="AY21" s="716"/>
      <c r="AZ21" s="716"/>
      <c r="BA21" s="716"/>
      <c r="BB21" s="716"/>
      <c r="BC21" s="716"/>
      <c r="BD21" s="716"/>
      <c r="BE21" s="716"/>
      <c r="BF21" s="716"/>
      <c r="BG21" s="716"/>
      <c r="BH21" s="716"/>
      <c r="BI21" s="716"/>
      <c r="BJ21" s="716"/>
      <c r="BK21" s="716"/>
      <c r="BL21" s="716"/>
      <c r="BM21" s="717"/>
      <c r="BN21" s="16"/>
      <c r="BO21" s="16"/>
      <c r="BP21" s="16"/>
      <c r="BQ21" s="16"/>
      <c r="BR21" s="16"/>
      <c r="BS21" s="16"/>
      <c r="BT21" s="16"/>
      <c r="BU21" s="16"/>
      <c r="BV21" s="16"/>
      <c r="BW21" s="16"/>
      <c r="BX21" s="16"/>
      <c r="BY21" s="16"/>
      <c r="BZ21" s="16"/>
      <c r="CA21" s="16"/>
      <c r="CB21" s="16"/>
      <c r="CC21" s="16"/>
    </row>
    <row r="22" spans="2:81" s="15" customFormat="1" ht="12.6" customHeight="1">
      <c r="B22" s="7"/>
      <c r="C22" s="719">
        <f t="shared" si="0"/>
        <v>3</v>
      </c>
      <c r="D22" s="715" t="s">
        <v>1538</v>
      </c>
      <c r="E22" s="716"/>
      <c r="F22" s="716"/>
      <c r="G22" s="716"/>
      <c r="H22" s="716"/>
      <c r="I22" s="716"/>
      <c r="J22" s="716"/>
      <c r="K22" s="717"/>
      <c r="L22" s="715" t="s">
        <v>2319</v>
      </c>
      <c r="M22" s="716"/>
      <c r="N22" s="716"/>
      <c r="O22" s="716"/>
      <c r="P22" s="716"/>
      <c r="Q22" s="716"/>
      <c r="R22" s="716"/>
      <c r="S22" s="717"/>
      <c r="T22" s="715" t="s">
        <v>383</v>
      </c>
      <c r="U22" s="716"/>
      <c r="V22" s="716"/>
      <c r="W22" s="716"/>
      <c r="X22" s="716"/>
      <c r="Y22" s="716"/>
      <c r="Z22" s="716"/>
      <c r="AA22" s="717"/>
      <c r="AB22" s="912"/>
      <c r="AC22" s="921"/>
      <c r="AD22" s="715" t="s">
        <v>2320</v>
      </c>
      <c r="AE22" s="716"/>
      <c r="AF22" s="716"/>
      <c r="AG22" s="716"/>
      <c r="AH22" s="716"/>
      <c r="AI22" s="716"/>
      <c r="AJ22" s="716"/>
      <c r="AK22" s="716"/>
      <c r="AL22" s="716"/>
      <c r="AM22" s="716"/>
      <c r="AN22" s="716"/>
      <c r="AO22" s="716"/>
      <c r="AP22" s="716"/>
      <c r="AQ22" s="716"/>
      <c r="AR22" s="716"/>
      <c r="AS22" s="716"/>
      <c r="AT22" s="716"/>
      <c r="AU22" s="717"/>
      <c r="AV22" s="715"/>
      <c r="AW22" s="716"/>
      <c r="AX22" s="716"/>
      <c r="AY22" s="716"/>
      <c r="AZ22" s="716"/>
      <c r="BA22" s="716"/>
      <c r="BB22" s="716"/>
      <c r="BC22" s="716"/>
      <c r="BD22" s="716"/>
      <c r="BE22" s="716"/>
      <c r="BF22" s="716"/>
      <c r="BG22" s="716"/>
      <c r="BH22" s="716"/>
      <c r="BI22" s="716"/>
      <c r="BJ22" s="716"/>
      <c r="BK22" s="716"/>
      <c r="BL22" s="716"/>
      <c r="BM22" s="717"/>
      <c r="BN22" s="16"/>
      <c r="BO22" s="16"/>
      <c r="BP22" s="16"/>
      <c r="BQ22" s="16"/>
      <c r="BR22" s="16"/>
      <c r="BS22" s="16"/>
      <c r="BT22" s="16"/>
      <c r="BU22" s="16"/>
      <c r="BV22" s="16"/>
      <c r="BW22" s="16"/>
      <c r="BX22" s="16"/>
      <c r="BY22" s="16"/>
      <c r="BZ22" s="16"/>
      <c r="CA22" s="16"/>
      <c r="CB22" s="16"/>
      <c r="CC22" s="16"/>
    </row>
    <row r="25" spans="2:81" ht="16.5" customHeight="1">
      <c r="B25" s="65" t="s">
        <v>91</v>
      </c>
    </row>
    <row r="27" spans="2:81" s="31" customFormat="1" ht="15" customHeight="1">
      <c r="B27" s="17"/>
      <c r="C27" s="718" t="s">
        <v>92</v>
      </c>
      <c r="D27" s="922" t="s">
        <v>87</v>
      </c>
      <c r="E27" s="923"/>
      <c r="F27" s="923"/>
      <c r="G27" s="923"/>
      <c r="H27" s="923"/>
      <c r="I27" s="923"/>
      <c r="J27" s="923"/>
      <c r="K27" s="924"/>
      <c r="L27" s="925" t="s">
        <v>88</v>
      </c>
      <c r="M27" s="926"/>
      <c r="N27" s="926"/>
      <c r="O27" s="926"/>
      <c r="P27" s="926"/>
      <c r="Q27" s="926"/>
      <c r="R27" s="926"/>
      <c r="S27" s="927"/>
      <c r="T27" s="922" t="s">
        <v>95</v>
      </c>
      <c r="U27" s="923"/>
      <c r="V27" s="923"/>
      <c r="W27" s="923"/>
      <c r="X27" s="923"/>
      <c r="Y27" s="923"/>
      <c r="Z27" s="923"/>
      <c r="AA27" s="924"/>
      <c r="AB27" s="925" t="s">
        <v>107</v>
      </c>
      <c r="AC27" s="926"/>
      <c r="AD27" s="925" t="s">
        <v>96</v>
      </c>
      <c r="AE27" s="926"/>
      <c r="AF27" s="926"/>
      <c r="AG27" s="926"/>
      <c r="AH27" s="926"/>
      <c r="AI27" s="926"/>
      <c r="AJ27" s="926"/>
      <c r="AK27" s="926"/>
      <c r="AL27" s="926"/>
      <c r="AM27" s="926"/>
      <c r="AN27" s="926"/>
      <c r="AO27" s="926"/>
      <c r="AP27" s="926"/>
      <c r="AQ27" s="926"/>
      <c r="AR27" s="926"/>
      <c r="AS27" s="926"/>
      <c r="AT27" s="926"/>
      <c r="AU27" s="927"/>
      <c r="AV27" s="925" t="s">
        <v>30</v>
      </c>
      <c r="AW27" s="926"/>
      <c r="AX27" s="926"/>
      <c r="AY27" s="926"/>
      <c r="AZ27" s="926"/>
      <c r="BA27" s="926"/>
      <c r="BB27" s="926"/>
      <c r="BC27" s="926"/>
      <c r="BD27" s="926"/>
      <c r="BE27" s="926"/>
      <c r="BF27" s="926"/>
      <c r="BG27" s="926"/>
      <c r="BH27" s="926"/>
      <c r="BI27" s="926"/>
      <c r="BJ27" s="926"/>
      <c r="BK27" s="926"/>
      <c r="BL27" s="926"/>
      <c r="BM27" s="927"/>
      <c r="BN27" s="16"/>
      <c r="BO27" s="16"/>
      <c r="BP27" s="16"/>
      <c r="BQ27" s="16"/>
      <c r="BR27" s="16"/>
      <c r="BS27" s="16"/>
      <c r="BT27" s="16"/>
      <c r="BU27" s="16"/>
      <c r="BV27" s="16"/>
      <c r="BW27" s="16"/>
      <c r="BX27" s="16"/>
      <c r="BY27" s="16"/>
      <c r="BZ27" s="16"/>
      <c r="CA27" s="16"/>
      <c r="CB27" s="16"/>
      <c r="CC27" s="16"/>
    </row>
    <row r="28" spans="2:81" s="14" customFormat="1" ht="12.6" customHeight="1">
      <c r="B28" s="17"/>
      <c r="C28" s="719"/>
      <c r="D28" s="928"/>
      <c r="E28" s="928"/>
      <c r="F28" s="928"/>
      <c r="G28" s="928"/>
      <c r="H28" s="928"/>
      <c r="I28" s="928"/>
      <c r="J28" s="928"/>
      <c r="K28" s="928"/>
      <c r="L28" s="928"/>
      <c r="M28" s="928"/>
      <c r="N28" s="928"/>
      <c r="O28" s="928"/>
      <c r="P28" s="928"/>
      <c r="Q28" s="928"/>
      <c r="R28" s="928"/>
      <c r="S28" s="928"/>
      <c r="T28" s="928"/>
      <c r="U28" s="928"/>
      <c r="V28" s="928"/>
      <c r="W28" s="928"/>
      <c r="X28" s="928"/>
      <c r="Y28" s="928"/>
      <c r="Z28" s="928"/>
      <c r="AA28" s="928"/>
      <c r="AB28" s="912"/>
      <c r="AC28" s="921"/>
      <c r="AD28" s="928"/>
      <c r="AE28" s="928"/>
      <c r="AF28" s="928"/>
      <c r="AG28" s="928"/>
      <c r="AH28" s="928"/>
      <c r="AI28" s="928"/>
      <c r="AJ28" s="928"/>
      <c r="AK28" s="928"/>
      <c r="AL28" s="928"/>
      <c r="AM28" s="928"/>
      <c r="AN28" s="928"/>
      <c r="AO28" s="928"/>
      <c r="AP28" s="928"/>
      <c r="AQ28" s="928"/>
      <c r="AR28" s="928"/>
      <c r="AS28" s="928"/>
      <c r="AT28" s="928"/>
      <c r="AU28" s="928"/>
      <c r="AV28" s="928"/>
      <c r="AW28" s="928"/>
      <c r="AX28" s="928"/>
      <c r="AY28" s="928"/>
      <c r="AZ28" s="928"/>
      <c r="BA28" s="928"/>
      <c r="BB28" s="928"/>
      <c r="BC28" s="928"/>
      <c r="BD28" s="928"/>
      <c r="BE28" s="928"/>
      <c r="BF28" s="928"/>
      <c r="BG28" s="928"/>
      <c r="BH28" s="928"/>
      <c r="BI28" s="928"/>
      <c r="BJ28" s="928"/>
      <c r="BK28" s="928"/>
      <c r="BL28" s="928"/>
      <c r="BM28" s="928"/>
      <c r="BN28" s="16"/>
      <c r="BO28" s="16"/>
      <c r="BP28" s="16"/>
      <c r="BQ28" s="16"/>
      <c r="BR28" s="16"/>
      <c r="BS28" s="16"/>
      <c r="BT28" s="16"/>
      <c r="BU28" s="16"/>
      <c r="BV28" s="16"/>
      <c r="BW28" s="16"/>
      <c r="BX28" s="16"/>
      <c r="BY28" s="16"/>
      <c r="BZ28" s="16"/>
      <c r="CA28" s="16"/>
      <c r="CB28" s="16"/>
      <c r="CC28" s="16"/>
    </row>
    <row r="31" spans="2:81" ht="16.5" customHeight="1">
      <c r="B31" s="65" t="s">
        <v>106</v>
      </c>
    </row>
    <row r="33" spans="2:81" ht="16.5" customHeight="1">
      <c r="C33" s="718" t="s">
        <v>92</v>
      </c>
      <c r="D33" s="922" t="s">
        <v>87</v>
      </c>
      <c r="E33" s="923"/>
      <c r="F33" s="923"/>
      <c r="G33" s="923"/>
      <c r="H33" s="923"/>
      <c r="I33" s="923"/>
      <c r="J33" s="923"/>
      <c r="K33" s="924"/>
      <c r="L33" s="925" t="s">
        <v>88</v>
      </c>
      <c r="M33" s="926"/>
      <c r="N33" s="926"/>
      <c r="O33" s="926"/>
      <c r="P33" s="926"/>
      <c r="Q33" s="926"/>
      <c r="R33" s="926"/>
      <c r="S33" s="927"/>
      <c r="T33" s="925" t="s">
        <v>105</v>
      </c>
      <c r="U33" s="926"/>
      <c r="V33" s="926"/>
      <c r="W33" s="926"/>
      <c r="X33" s="926"/>
      <c r="Y33" s="926"/>
      <c r="Z33" s="926"/>
      <c r="AA33" s="926"/>
      <c r="AB33" s="926"/>
      <c r="AC33" s="926"/>
      <c r="AD33" s="926"/>
      <c r="AE33" s="926"/>
      <c r="AF33" s="926"/>
      <c r="AG33" s="926"/>
      <c r="AH33" s="926"/>
      <c r="AI33" s="926"/>
      <c r="AJ33" s="926"/>
      <c r="AK33" s="926"/>
      <c r="AL33" s="926"/>
      <c r="AM33" s="926"/>
      <c r="AN33" s="926"/>
      <c r="AO33" s="926"/>
      <c r="AP33" s="926"/>
      <c r="AQ33" s="926"/>
      <c r="AR33" s="926"/>
      <c r="AS33" s="927"/>
      <c r="AT33" s="925" t="s">
        <v>30</v>
      </c>
      <c r="AU33" s="926"/>
      <c r="AV33" s="926"/>
      <c r="AW33" s="926"/>
      <c r="AX33" s="926"/>
      <c r="AY33" s="926"/>
      <c r="AZ33" s="926"/>
      <c r="BA33" s="926"/>
      <c r="BB33" s="926"/>
      <c r="BC33" s="926"/>
      <c r="BD33" s="926"/>
      <c r="BE33" s="926"/>
      <c r="BF33" s="926"/>
      <c r="BG33" s="926"/>
      <c r="BH33" s="926"/>
      <c r="BI33" s="926"/>
      <c r="BJ33" s="926"/>
      <c r="BK33" s="927"/>
    </row>
    <row r="34" spans="2:81" ht="12">
      <c r="C34" s="719"/>
      <c r="D34" s="928"/>
      <c r="E34" s="928"/>
      <c r="F34" s="928"/>
      <c r="G34" s="928"/>
      <c r="H34" s="928"/>
      <c r="I34" s="928"/>
      <c r="J34" s="928"/>
      <c r="K34" s="928"/>
      <c r="L34" s="928"/>
      <c r="M34" s="928"/>
      <c r="N34" s="928"/>
      <c r="O34" s="928"/>
      <c r="P34" s="928"/>
      <c r="Q34" s="928"/>
      <c r="R34" s="928"/>
      <c r="S34" s="928"/>
      <c r="T34" s="897"/>
      <c r="U34" s="898"/>
      <c r="V34" s="898"/>
      <c r="W34" s="898"/>
      <c r="X34" s="898"/>
      <c r="Y34" s="898"/>
      <c r="Z34" s="898"/>
      <c r="AA34" s="898"/>
      <c r="AB34" s="898"/>
      <c r="AC34" s="898"/>
      <c r="AD34" s="898"/>
      <c r="AE34" s="898"/>
      <c r="AF34" s="898"/>
      <c r="AG34" s="898"/>
      <c r="AH34" s="898"/>
      <c r="AI34" s="898"/>
      <c r="AJ34" s="898"/>
      <c r="AK34" s="898"/>
      <c r="AL34" s="898"/>
      <c r="AM34" s="898"/>
      <c r="AN34" s="898"/>
      <c r="AO34" s="898"/>
      <c r="AP34" s="898"/>
      <c r="AQ34" s="898"/>
      <c r="AR34" s="898"/>
      <c r="AS34" s="899"/>
      <c r="AT34" s="928"/>
      <c r="AU34" s="928"/>
      <c r="AV34" s="928"/>
      <c r="AW34" s="928"/>
      <c r="AX34" s="928"/>
      <c r="AY34" s="928"/>
      <c r="AZ34" s="928"/>
      <c r="BA34" s="928"/>
      <c r="BB34" s="928"/>
      <c r="BC34" s="928"/>
      <c r="BD34" s="928"/>
      <c r="BE34" s="928"/>
      <c r="BF34" s="928"/>
      <c r="BG34" s="928"/>
      <c r="BH34" s="928"/>
      <c r="BI34" s="928"/>
      <c r="BJ34" s="928"/>
      <c r="BK34" s="928"/>
    </row>
    <row r="37" spans="2:81" ht="16.5" customHeight="1">
      <c r="B37" s="65" t="s">
        <v>97</v>
      </c>
    </row>
    <row r="39" spans="2:81" ht="16.5" customHeight="1">
      <c r="C39" s="718" t="s">
        <v>92</v>
      </c>
      <c r="D39" s="903" t="s">
        <v>101</v>
      </c>
      <c r="E39" s="903"/>
      <c r="F39" s="903"/>
      <c r="G39" s="903"/>
      <c r="H39" s="903"/>
      <c r="I39" s="903"/>
      <c r="J39" s="903"/>
      <c r="K39" s="903"/>
      <c r="L39" s="903"/>
      <c r="M39" s="903"/>
      <c r="N39" s="903"/>
      <c r="O39" s="904" t="s">
        <v>98</v>
      </c>
      <c r="P39" s="904"/>
      <c r="Q39" s="904"/>
      <c r="R39" s="904"/>
      <c r="S39" s="904"/>
      <c r="T39" s="904"/>
      <c r="U39" s="904"/>
      <c r="V39" s="904"/>
      <c r="W39" s="904"/>
      <c r="X39" s="904"/>
      <c r="Y39" s="904"/>
      <c r="Z39" s="904"/>
      <c r="AA39" s="904"/>
      <c r="AB39" s="904" t="s">
        <v>99</v>
      </c>
      <c r="AC39" s="904"/>
      <c r="AD39" s="904"/>
      <c r="AE39" s="904"/>
      <c r="AF39" s="904"/>
      <c r="AG39" s="904" t="s">
        <v>100</v>
      </c>
      <c r="AH39" s="904"/>
      <c r="AI39" s="904"/>
      <c r="AJ39" s="904"/>
      <c r="AK39" s="904"/>
      <c r="AL39" s="904"/>
      <c r="AM39" s="904"/>
      <c r="AN39" s="904"/>
      <c r="AO39" s="904"/>
      <c r="AP39" s="904"/>
      <c r="AQ39" s="904"/>
      <c r="AR39" s="904"/>
      <c r="AS39" s="904"/>
      <c r="AT39" s="904"/>
      <c r="AU39" s="904"/>
      <c r="AV39" s="904"/>
      <c r="AW39" s="904"/>
      <c r="AX39" s="904"/>
      <c r="AY39" s="904"/>
      <c r="AZ39" s="904"/>
      <c r="BA39" s="904"/>
      <c r="BB39" s="904"/>
      <c r="BC39" s="904"/>
      <c r="BD39" s="904"/>
      <c r="BE39" s="904"/>
      <c r="BF39" s="904"/>
      <c r="BG39" s="904"/>
      <c r="BH39" s="904"/>
      <c r="BI39" s="904"/>
      <c r="BJ39" s="904"/>
      <c r="BK39" s="904"/>
    </row>
    <row r="40" spans="2:81" s="14" customFormat="1" ht="12.6" customHeight="1">
      <c r="B40" s="17"/>
      <c r="C40" s="719"/>
      <c r="D40" s="897"/>
      <c r="E40" s="898"/>
      <c r="F40" s="898"/>
      <c r="G40" s="898"/>
      <c r="H40" s="898"/>
      <c r="I40" s="898"/>
      <c r="J40" s="898"/>
      <c r="K40" s="898"/>
      <c r="L40" s="898"/>
      <c r="M40" s="898"/>
      <c r="N40" s="899"/>
      <c r="O40" s="897"/>
      <c r="P40" s="898"/>
      <c r="Q40" s="898"/>
      <c r="R40" s="898"/>
      <c r="S40" s="898"/>
      <c r="T40" s="898"/>
      <c r="U40" s="898"/>
      <c r="V40" s="898"/>
      <c r="W40" s="898"/>
      <c r="X40" s="898"/>
      <c r="Y40" s="898"/>
      <c r="Z40" s="898"/>
      <c r="AA40" s="899"/>
      <c r="AB40" s="897"/>
      <c r="AC40" s="898"/>
      <c r="AD40" s="898"/>
      <c r="AE40" s="898"/>
      <c r="AF40" s="899"/>
      <c r="AG40" s="897"/>
      <c r="AH40" s="898"/>
      <c r="AI40" s="898"/>
      <c r="AJ40" s="898"/>
      <c r="AK40" s="898"/>
      <c r="AL40" s="898"/>
      <c r="AM40" s="898"/>
      <c r="AN40" s="898"/>
      <c r="AO40" s="898"/>
      <c r="AP40" s="898"/>
      <c r="AQ40" s="898"/>
      <c r="AR40" s="898"/>
      <c r="AS40" s="898"/>
      <c r="AT40" s="898"/>
      <c r="AU40" s="898"/>
      <c r="AV40" s="898"/>
      <c r="AW40" s="898"/>
      <c r="AX40" s="898"/>
      <c r="AY40" s="898"/>
      <c r="AZ40" s="898"/>
      <c r="BA40" s="898"/>
      <c r="BB40" s="898"/>
      <c r="BC40" s="898"/>
      <c r="BD40" s="898"/>
      <c r="BE40" s="898"/>
      <c r="BF40" s="898"/>
      <c r="BG40" s="898"/>
      <c r="BH40" s="898"/>
      <c r="BI40" s="898"/>
      <c r="BJ40" s="898"/>
      <c r="BK40" s="899"/>
      <c r="BL40" s="16"/>
      <c r="BM40" s="16"/>
      <c r="BN40" s="16"/>
      <c r="BO40" s="16"/>
      <c r="BP40" s="16"/>
      <c r="BQ40" s="16"/>
      <c r="BR40" s="16"/>
      <c r="BS40" s="16"/>
      <c r="BT40" s="16"/>
      <c r="BU40" s="16"/>
      <c r="BV40" s="16"/>
      <c r="BW40" s="16"/>
      <c r="BX40" s="16"/>
      <c r="BY40" s="16"/>
      <c r="BZ40" s="16"/>
      <c r="CA40" s="16"/>
      <c r="CB40" s="16"/>
      <c r="CC40" s="16"/>
    </row>
    <row r="41" spans="2:81" ht="16.5" customHeight="1">
      <c r="O41" s="468"/>
    </row>
    <row r="43" spans="2:81" s="17" customFormat="1" ht="16.5" customHeight="1">
      <c r="B43" s="65" t="s">
        <v>103</v>
      </c>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6"/>
      <c r="AV43" s="16"/>
      <c r="AW43" s="16"/>
      <c r="AX43" s="16"/>
      <c r="AY43" s="16"/>
      <c r="AZ43" s="16"/>
      <c r="BA43" s="16"/>
      <c r="BB43" s="16"/>
      <c r="BC43" s="16"/>
      <c r="BD43" s="16"/>
      <c r="BE43" s="16"/>
      <c r="BF43" s="16"/>
      <c r="BG43" s="16"/>
      <c r="BH43" s="16"/>
      <c r="BI43" s="16"/>
      <c r="BJ43" s="16"/>
      <c r="BK43" s="16"/>
      <c r="BL43" s="16"/>
      <c r="BM43" s="16"/>
      <c r="BN43" s="16"/>
      <c r="BO43" s="16"/>
      <c r="BP43" s="16"/>
      <c r="BQ43" s="16"/>
      <c r="BR43" s="16"/>
      <c r="BS43" s="16"/>
      <c r="BT43" s="16"/>
      <c r="BU43" s="16"/>
      <c r="BV43" s="16"/>
      <c r="BW43" s="16"/>
      <c r="BX43" s="16"/>
      <c r="BY43" s="16"/>
      <c r="BZ43" s="16"/>
      <c r="CA43" s="16"/>
      <c r="CB43" s="16"/>
      <c r="CC43" s="16"/>
    </row>
    <row r="45" spans="2:81" s="18" customFormat="1" ht="16.5" customHeight="1">
      <c r="B45" s="17"/>
      <c r="C45" s="17" t="s">
        <v>3158</v>
      </c>
      <c r="D45" s="17"/>
      <c r="E45" s="17"/>
      <c r="F45" s="17"/>
      <c r="G45" s="17"/>
      <c r="H45" s="17"/>
      <c r="I45" s="17"/>
      <c r="J45" s="17"/>
      <c r="K45" s="17"/>
      <c r="L45" s="17"/>
      <c r="M45" s="17"/>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row>
    <row r="46" spans="2:81" ht="16.5" customHeight="1">
      <c r="D46" s="17" t="s">
        <v>3159</v>
      </c>
    </row>
    <row r="47" spans="2:81" ht="16.5" customHeight="1">
      <c r="D47" s="477"/>
      <c r="E47" s="17" t="s">
        <v>3160</v>
      </c>
    </row>
    <row r="48" spans="2:81" ht="16.5" customHeight="1">
      <c r="D48" s="477"/>
      <c r="F48" s="17" t="s">
        <v>3156</v>
      </c>
    </row>
    <row r="49" spans="2:81" ht="16.5" customHeight="1">
      <c r="D49" s="477"/>
    </row>
    <row r="50" spans="2:81" ht="16.5" customHeight="1">
      <c r="D50" s="477"/>
      <c r="E50" s="17" t="s">
        <v>3161</v>
      </c>
    </row>
    <row r="51" spans="2:81" ht="16.5" customHeight="1">
      <c r="D51" s="477"/>
      <c r="F51" s="17" t="s">
        <v>3157</v>
      </c>
    </row>
    <row r="53" spans="2:81" s="18" customFormat="1" ht="16.5" customHeight="1">
      <c r="B53" s="17"/>
      <c r="C53" s="17"/>
      <c r="D53" s="462" t="s">
        <v>3327</v>
      </c>
      <c r="E53" s="17"/>
      <c r="F53" s="17"/>
      <c r="G53" s="17"/>
      <c r="H53" s="17"/>
      <c r="I53" s="17"/>
      <c r="J53" s="17"/>
      <c r="K53" s="17"/>
      <c r="L53" s="17"/>
      <c r="M53" s="17"/>
      <c r="AU53" s="16"/>
      <c r="AV53" s="16"/>
      <c r="AW53" s="16"/>
      <c r="AX53" s="16"/>
      <c r="AY53" s="16"/>
      <c r="AZ53" s="16"/>
      <c r="BA53" s="16"/>
      <c r="BB53" s="16"/>
      <c r="BC53" s="16"/>
      <c r="BD53" s="16"/>
      <c r="BE53" s="16"/>
      <c r="BF53" s="16"/>
      <c r="BG53" s="16"/>
      <c r="BH53" s="16"/>
      <c r="BI53" s="16"/>
      <c r="BJ53" s="16"/>
      <c r="BK53" s="16"/>
      <c r="BL53" s="16"/>
      <c r="BM53" s="16"/>
      <c r="BN53" s="16"/>
      <c r="BO53" s="16"/>
      <c r="BP53" s="16"/>
      <c r="BQ53" s="16"/>
      <c r="BR53" s="16"/>
      <c r="BS53" s="16"/>
      <c r="BT53" s="16"/>
      <c r="BU53" s="16"/>
      <c r="BV53" s="16"/>
      <c r="BW53" s="16"/>
      <c r="BX53" s="16"/>
      <c r="BY53" s="16"/>
      <c r="BZ53" s="16"/>
      <c r="CA53" s="16"/>
      <c r="CB53" s="16"/>
      <c r="CC53" s="16"/>
    </row>
    <row r="54" spans="2:81" s="18" customFormat="1" ht="16.5" customHeight="1">
      <c r="B54" s="17"/>
      <c r="C54" s="17"/>
      <c r="D54" s="585"/>
      <c r="E54" s="751" t="s">
        <v>3319</v>
      </c>
      <c r="F54" s="17"/>
      <c r="G54" s="17"/>
      <c r="H54" s="17"/>
      <c r="I54" s="17"/>
      <c r="J54" s="17"/>
      <c r="K54" s="17"/>
      <c r="L54" s="17"/>
      <c r="M54" s="17"/>
      <c r="AU54" s="16"/>
      <c r="AV54" s="16"/>
      <c r="AW54" s="16"/>
      <c r="AX54" s="16"/>
      <c r="AY54" s="16"/>
      <c r="AZ54" s="16"/>
      <c r="BA54" s="16"/>
      <c r="BB54" s="16"/>
      <c r="BC54" s="16"/>
      <c r="BD54" s="16"/>
      <c r="BE54" s="16"/>
      <c r="BF54" s="16"/>
      <c r="BG54" s="16"/>
      <c r="BH54" s="16"/>
      <c r="BI54" s="16"/>
      <c r="BJ54" s="16"/>
      <c r="BK54" s="16"/>
      <c r="BL54" s="16"/>
      <c r="BM54" s="16"/>
      <c r="BN54" s="16"/>
      <c r="BO54" s="16"/>
      <c r="BP54" s="16"/>
      <c r="BQ54" s="16"/>
      <c r="BR54" s="16"/>
      <c r="BS54" s="16"/>
      <c r="BT54" s="16"/>
      <c r="BU54" s="16"/>
      <c r="BV54" s="16"/>
      <c r="BW54" s="16"/>
      <c r="BX54" s="16"/>
      <c r="BY54" s="16"/>
      <c r="BZ54" s="16"/>
      <c r="CA54" s="16"/>
      <c r="CB54" s="16"/>
      <c r="CC54" s="16"/>
    </row>
    <row r="55" spans="2:81" s="18" customFormat="1" ht="16.5" customHeight="1">
      <c r="B55" s="17"/>
      <c r="C55" s="17"/>
      <c r="D55" s="585"/>
      <c r="E55" s="751" t="s">
        <v>3318</v>
      </c>
      <c r="F55" s="17"/>
      <c r="G55" s="17"/>
      <c r="H55" s="17"/>
      <c r="I55" s="17"/>
      <c r="J55" s="17"/>
      <c r="K55" s="17"/>
      <c r="L55" s="17"/>
      <c r="M55" s="17"/>
      <c r="AU55" s="16"/>
      <c r="AV55" s="16"/>
      <c r="AW55" s="16"/>
      <c r="AX55" s="16"/>
      <c r="AY55" s="16"/>
      <c r="AZ55" s="16"/>
      <c r="BA55" s="16"/>
      <c r="BB55" s="16"/>
      <c r="BC55" s="16"/>
      <c r="BD55" s="16"/>
      <c r="BE55" s="16"/>
      <c r="BF55" s="16"/>
      <c r="BG55" s="16"/>
      <c r="BH55" s="16"/>
      <c r="BI55" s="16"/>
      <c r="BJ55" s="16"/>
      <c r="BK55" s="16"/>
      <c r="BL55" s="16"/>
      <c r="BM55" s="16"/>
      <c r="BN55" s="16"/>
      <c r="BO55" s="16"/>
      <c r="BP55" s="16"/>
      <c r="BQ55" s="16"/>
      <c r="BR55" s="16"/>
      <c r="BS55" s="16"/>
      <c r="BT55" s="16"/>
      <c r="BU55" s="16"/>
      <c r="BV55" s="16"/>
      <c r="BW55" s="16"/>
      <c r="BX55" s="16"/>
      <c r="BY55" s="16"/>
      <c r="BZ55" s="16"/>
      <c r="CA55" s="16"/>
      <c r="CB55" s="16"/>
      <c r="CC55" s="16"/>
    </row>
    <row r="56" spans="2:81" ht="16.5" customHeight="1">
      <c r="D56" s="590"/>
    </row>
    <row r="57" spans="2:81" ht="16.5" customHeight="1">
      <c r="D57" s="590"/>
      <c r="E57" s="17" t="s">
        <v>3162</v>
      </c>
    </row>
    <row r="58" spans="2:81" ht="16.5" customHeight="1">
      <c r="D58" s="590"/>
      <c r="F58" s="17" t="s">
        <v>3552</v>
      </c>
    </row>
    <row r="59" spans="2:81" ht="16.5" customHeight="1">
      <c r="D59" s="590"/>
      <c r="G59" s="17" t="s">
        <v>3550</v>
      </c>
    </row>
    <row r="60" spans="2:81" ht="16.5" customHeight="1">
      <c r="D60" s="590"/>
    </row>
    <row r="61" spans="2:81" ht="16.5" customHeight="1">
      <c r="D61" s="477"/>
      <c r="F61" s="17" t="s">
        <v>3152</v>
      </c>
    </row>
    <row r="62" spans="2:81" ht="16.5" customHeight="1">
      <c r="D62" s="477"/>
    </row>
    <row r="63" spans="2:81" ht="16.5" customHeight="1">
      <c r="D63" s="477"/>
      <c r="F63" s="17" t="s">
        <v>3549</v>
      </c>
    </row>
    <row r="64" spans="2:81" ht="16.5" customHeight="1">
      <c r="D64" s="477"/>
      <c r="F64" s="16"/>
      <c r="G64" s="17" t="s">
        <v>3548</v>
      </c>
    </row>
    <row r="65" spans="2:47" ht="16.5" customHeight="1">
      <c r="D65" s="477"/>
    </row>
    <row r="66" spans="2:47" ht="16.5" customHeight="1">
      <c r="D66" s="477"/>
      <c r="E66" s="17" t="s">
        <v>3163</v>
      </c>
    </row>
    <row r="67" spans="2:47" ht="16.5" customHeight="1">
      <c r="D67" s="590"/>
      <c r="F67" s="17" t="s">
        <v>3334</v>
      </c>
    </row>
    <row r="70" spans="2:47" ht="16.5" customHeight="1">
      <c r="C70" s="313" t="s">
        <v>3551</v>
      </c>
      <c r="D70" s="17" t="s">
        <v>3553</v>
      </c>
    </row>
    <row r="71" spans="2:47" ht="16.5" customHeight="1">
      <c r="C71" s="313"/>
    </row>
    <row r="72" spans="2:47" ht="16.5" customHeight="1">
      <c r="B72" s="16"/>
      <c r="D72" s="573"/>
      <c r="E72" s="411"/>
      <c r="F72" s="411"/>
      <c r="G72" s="411"/>
      <c r="H72" s="411"/>
      <c r="I72" s="411"/>
      <c r="J72" s="411"/>
      <c r="K72" s="411"/>
      <c r="L72" s="411"/>
      <c r="M72" s="411"/>
      <c r="N72" s="411"/>
      <c r="O72" s="393"/>
      <c r="P72" s="393"/>
      <c r="Q72" s="393"/>
      <c r="R72" s="393"/>
      <c r="S72" s="393"/>
      <c r="T72" s="393"/>
      <c r="U72" s="393"/>
      <c r="V72" s="393"/>
      <c r="W72" s="393"/>
      <c r="X72" s="393"/>
      <c r="Y72" s="393"/>
      <c r="Z72" s="393"/>
      <c r="AA72" s="393"/>
      <c r="AB72" s="393"/>
      <c r="AC72" s="393"/>
      <c r="AD72" s="399"/>
      <c r="AU72" s="18"/>
    </row>
    <row r="73" spans="2:47" ht="16.5" customHeight="1">
      <c r="B73" s="16"/>
      <c r="D73" s="374"/>
      <c r="E73" s="17" t="s">
        <v>3561</v>
      </c>
      <c r="N73" s="17"/>
      <c r="AD73" s="400"/>
      <c r="AU73" s="18"/>
    </row>
    <row r="74" spans="2:47" ht="16.5" customHeight="1">
      <c r="B74" s="16"/>
      <c r="D74" s="374"/>
      <c r="E74" s="1027" t="s">
        <v>3554</v>
      </c>
      <c r="F74" s="1027"/>
      <c r="G74" s="1027" t="s">
        <v>3555</v>
      </c>
      <c r="H74" s="1027"/>
      <c r="I74" s="1027" t="s">
        <v>3556</v>
      </c>
      <c r="J74" s="1027"/>
      <c r="K74" s="1027"/>
      <c r="L74" s="1027"/>
      <c r="M74" s="1027" t="s">
        <v>3557</v>
      </c>
      <c r="N74" s="1027"/>
      <c r="O74" s="1027"/>
      <c r="P74" s="1027"/>
      <c r="Q74" s="1027"/>
      <c r="R74" s="1027"/>
      <c r="S74" s="1027"/>
      <c r="T74" s="1027"/>
      <c r="U74" s="1023" t="s">
        <v>3558</v>
      </c>
      <c r="V74" s="1023"/>
      <c r="W74" s="1023"/>
      <c r="X74" s="1023" t="s">
        <v>3559</v>
      </c>
      <c r="Y74" s="1023"/>
      <c r="Z74" s="1023"/>
      <c r="AA74" s="1023" t="s">
        <v>3560</v>
      </c>
      <c r="AB74" s="1023"/>
      <c r="AC74" s="1023"/>
      <c r="AD74" s="400"/>
      <c r="AU74" s="18"/>
    </row>
    <row r="75" spans="2:47" ht="16.5" customHeight="1">
      <c r="B75" s="16"/>
      <c r="D75" s="374"/>
      <c r="E75" s="1020"/>
      <c r="F75" s="1020"/>
      <c r="G75" s="1020"/>
      <c r="H75" s="1020"/>
      <c r="I75" s="1021"/>
      <c r="J75" s="1021"/>
      <c r="K75" s="1021"/>
      <c r="L75" s="1021"/>
      <c r="M75" s="1024" t="s">
        <v>3562</v>
      </c>
      <c r="N75" s="1025"/>
      <c r="O75" s="1025"/>
      <c r="P75" s="1025"/>
      <c r="Q75" s="1025"/>
      <c r="R75" s="1025"/>
      <c r="S75" s="1025"/>
      <c r="T75" s="1026"/>
      <c r="U75" s="1015"/>
      <c r="V75" s="1015"/>
      <c r="W75" s="1015"/>
      <c r="X75" s="1015"/>
      <c r="Y75" s="1015"/>
      <c r="Z75" s="1015"/>
      <c r="AA75" s="1015">
        <v>50000</v>
      </c>
      <c r="AB75" s="1015"/>
      <c r="AC75" s="1015"/>
      <c r="AD75" s="400"/>
      <c r="AU75" s="18"/>
    </row>
    <row r="76" spans="2:47" ht="16.5" customHeight="1">
      <c r="B76" s="16"/>
      <c r="D76" s="374"/>
      <c r="E76" s="1020"/>
      <c r="F76" s="1020"/>
      <c r="G76" s="1020">
        <v>4.01</v>
      </c>
      <c r="H76" s="1020"/>
      <c r="I76" s="1021" t="s">
        <v>3565</v>
      </c>
      <c r="J76" s="1021"/>
      <c r="K76" s="1021"/>
      <c r="L76" s="1021"/>
      <c r="M76" s="1021"/>
      <c r="N76" s="1021"/>
      <c r="O76" s="1021"/>
      <c r="P76" s="1021"/>
      <c r="Q76" s="1021"/>
      <c r="R76" s="1021"/>
      <c r="S76" s="1021"/>
      <c r="T76" s="1021"/>
      <c r="U76" s="1015"/>
      <c r="V76" s="1015"/>
      <c r="W76" s="1015"/>
      <c r="X76" s="1015">
        <v>1000</v>
      </c>
      <c r="Y76" s="1015"/>
      <c r="Z76" s="1015"/>
      <c r="AA76" s="1015">
        <v>49000</v>
      </c>
      <c r="AB76" s="1015"/>
      <c r="AC76" s="1015"/>
      <c r="AD76" s="400"/>
      <c r="AU76" s="18"/>
    </row>
    <row r="77" spans="2:47" s="87" customFormat="1" ht="16.5" customHeight="1">
      <c r="C77" s="17"/>
      <c r="D77" s="374"/>
      <c r="E77" s="1029"/>
      <c r="F77" s="1029"/>
      <c r="G77" s="1029"/>
      <c r="H77" s="1029"/>
      <c r="I77" s="1030"/>
      <c r="J77" s="1030"/>
      <c r="K77" s="1030"/>
      <c r="L77" s="1030"/>
      <c r="M77" s="1031" t="s">
        <v>3563</v>
      </c>
      <c r="N77" s="1031"/>
      <c r="O77" s="1031"/>
      <c r="P77" s="1031"/>
      <c r="Q77" s="1031"/>
      <c r="R77" s="1031"/>
      <c r="S77" s="1031"/>
      <c r="T77" s="1031"/>
      <c r="U77" s="1028"/>
      <c r="V77" s="1028"/>
      <c r="W77" s="1028"/>
      <c r="X77" s="1028"/>
      <c r="Y77" s="1028"/>
      <c r="Z77" s="1028"/>
      <c r="AA77" s="1028"/>
      <c r="AB77" s="1028"/>
      <c r="AC77" s="1028"/>
      <c r="AD77" s="400"/>
      <c r="AE77" s="18"/>
      <c r="AF77" s="18"/>
      <c r="AG77" s="18"/>
      <c r="AH77" s="18"/>
      <c r="AI77" s="18"/>
      <c r="AJ77" s="18"/>
      <c r="AK77" s="18"/>
      <c r="AL77" s="18"/>
      <c r="AM77" s="18"/>
      <c r="AN77" s="18"/>
      <c r="AO77" s="18"/>
      <c r="AP77" s="18"/>
      <c r="AQ77" s="18"/>
      <c r="AR77" s="18"/>
      <c r="AS77" s="18"/>
      <c r="AT77" s="18"/>
      <c r="AU77" s="18"/>
    </row>
    <row r="78" spans="2:47" ht="16.5" customHeight="1">
      <c r="B78" s="16"/>
      <c r="D78" s="374"/>
      <c r="E78" s="1020"/>
      <c r="F78" s="1020"/>
      <c r="G78" s="1020" t="s">
        <v>3564</v>
      </c>
      <c r="H78" s="1020"/>
      <c r="I78" s="1021" t="s">
        <v>3565</v>
      </c>
      <c r="J78" s="1021"/>
      <c r="K78" s="1021"/>
      <c r="L78" s="1021"/>
      <c r="M78" s="1021"/>
      <c r="N78" s="1021"/>
      <c r="O78" s="1021"/>
      <c r="P78" s="1021"/>
      <c r="Q78" s="1021"/>
      <c r="R78" s="1021"/>
      <c r="S78" s="1021"/>
      <c r="T78" s="1021"/>
      <c r="U78" s="1015"/>
      <c r="V78" s="1015"/>
      <c r="W78" s="1015"/>
      <c r="X78" s="1015">
        <v>1000</v>
      </c>
      <c r="Y78" s="1015"/>
      <c r="Z78" s="1015"/>
      <c r="AA78" s="1022">
        <v>42000</v>
      </c>
      <c r="AB78" s="1022"/>
      <c r="AC78" s="1022"/>
      <c r="AD78" s="400"/>
      <c r="AU78" s="18"/>
    </row>
    <row r="79" spans="2:47" ht="16.5" customHeight="1">
      <c r="B79" s="16"/>
      <c r="D79" s="374"/>
      <c r="E79" s="1020"/>
      <c r="F79" s="1020"/>
      <c r="G79" s="1020"/>
      <c r="H79" s="1020"/>
      <c r="I79" s="1021" t="s">
        <v>3566</v>
      </c>
      <c r="J79" s="1021"/>
      <c r="K79" s="1021"/>
      <c r="L79" s="1021"/>
      <c r="M79" s="1021"/>
      <c r="N79" s="1021"/>
      <c r="O79" s="1021"/>
      <c r="P79" s="1021"/>
      <c r="Q79" s="1021"/>
      <c r="R79" s="1021"/>
      <c r="S79" s="1021"/>
      <c r="T79" s="1021"/>
      <c r="U79" s="1015"/>
      <c r="V79" s="1015"/>
      <c r="W79" s="1015"/>
      <c r="X79" s="1015">
        <v>2000</v>
      </c>
      <c r="Y79" s="1015"/>
      <c r="Z79" s="1015"/>
      <c r="AA79" s="1015">
        <v>40000</v>
      </c>
      <c r="AB79" s="1015"/>
      <c r="AC79" s="1015"/>
      <c r="AD79" s="400"/>
      <c r="AU79" s="18"/>
    </row>
    <row r="80" spans="2:47" ht="16.5" customHeight="1">
      <c r="B80" s="16"/>
      <c r="D80" s="374"/>
      <c r="E80" s="1020"/>
      <c r="F80" s="1020"/>
      <c r="G80" s="1020" t="s">
        <v>3569</v>
      </c>
      <c r="H80" s="1020"/>
      <c r="I80" s="1021" t="s">
        <v>3566</v>
      </c>
      <c r="J80" s="1021"/>
      <c r="K80" s="1021"/>
      <c r="L80" s="1021"/>
      <c r="M80" s="1021"/>
      <c r="N80" s="1021"/>
      <c r="O80" s="1021"/>
      <c r="P80" s="1021"/>
      <c r="Q80" s="1021"/>
      <c r="R80" s="1021"/>
      <c r="S80" s="1021"/>
      <c r="T80" s="1021"/>
      <c r="U80" s="1015"/>
      <c r="V80" s="1015"/>
      <c r="W80" s="1015"/>
      <c r="X80" s="1015">
        <v>2000</v>
      </c>
      <c r="Y80" s="1015"/>
      <c r="Z80" s="1015"/>
      <c r="AA80" s="1022">
        <v>38000</v>
      </c>
      <c r="AB80" s="1022"/>
      <c r="AC80" s="1022"/>
      <c r="AD80" s="400"/>
      <c r="AU80" s="18"/>
    </row>
    <row r="81" spans="2:47" ht="16.5" customHeight="1">
      <c r="B81" s="16"/>
      <c r="D81" s="374"/>
      <c r="E81" s="1020"/>
      <c r="F81" s="1020"/>
      <c r="G81" s="1020"/>
      <c r="H81" s="1020"/>
      <c r="I81" s="1021" t="s">
        <v>3567</v>
      </c>
      <c r="J81" s="1021"/>
      <c r="K81" s="1021"/>
      <c r="L81" s="1021"/>
      <c r="M81" s="1021"/>
      <c r="N81" s="1021"/>
      <c r="O81" s="1021"/>
      <c r="P81" s="1021"/>
      <c r="Q81" s="1021"/>
      <c r="R81" s="1021"/>
      <c r="S81" s="1021"/>
      <c r="T81" s="1021"/>
      <c r="U81" s="1015"/>
      <c r="V81" s="1015"/>
      <c r="W81" s="1015"/>
      <c r="X81" s="1015">
        <v>5000</v>
      </c>
      <c r="Y81" s="1015"/>
      <c r="Z81" s="1015"/>
      <c r="AA81" s="1032">
        <v>35000</v>
      </c>
      <c r="AB81" s="1032"/>
      <c r="AC81" s="1032"/>
      <c r="AD81" s="400"/>
      <c r="AE81" s="790" t="s">
        <v>3576</v>
      </c>
      <c r="AU81" s="18"/>
    </row>
    <row r="82" spans="2:47" ht="16.5" customHeight="1">
      <c r="B82" s="16"/>
      <c r="D82" s="374"/>
      <c r="E82" s="1020"/>
      <c r="F82" s="1020"/>
      <c r="G82" s="1020"/>
      <c r="H82" s="1020"/>
      <c r="I82" s="1021"/>
      <c r="J82" s="1021"/>
      <c r="K82" s="1021"/>
      <c r="L82" s="1021"/>
      <c r="M82" s="1024" t="s">
        <v>3568</v>
      </c>
      <c r="N82" s="1025"/>
      <c r="O82" s="1025"/>
      <c r="P82" s="1025"/>
      <c r="Q82" s="1025"/>
      <c r="R82" s="1025"/>
      <c r="S82" s="1025"/>
      <c r="T82" s="1026"/>
      <c r="U82" s="1015"/>
      <c r="V82" s="1015"/>
      <c r="W82" s="1015"/>
      <c r="X82" s="1015"/>
      <c r="Y82" s="1015"/>
      <c r="Z82" s="1015"/>
      <c r="AA82" s="1015">
        <v>35000</v>
      </c>
      <c r="AB82" s="1015"/>
      <c r="AC82" s="1015"/>
      <c r="AD82" s="400"/>
      <c r="AU82" s="18"/>
    </row>
    <row r="83" spans="2:47" ht="16.5" customHeight="1">
      <c r="B83" s="16"/>
      <c r="D83" s="383"/>
      <c r="E83" s="384"/>
      <c r="F83" s="384"/>
      <c r="G83" s="384"/>
      <c r="H83" s="384"/>
      <c r="I83" s="384"/>
      <c r="J83" s="384"/>
      <c r="K83" s="384"/>
      <c r="L83" s="384"/>
      <c r="M83" s="384"/>
      <c r="N83" s="384"/>
      <c r="O83" s="397"/>
      <c r="P83" s="397"/>
      <c r="Q83" s="397"/>
      <c r="R83" s="397"/>
      <c r="S83" s="397"/>
      <c r="T83" s="397"/>
      <c r="U83" s="397"/>
      <c r="V83" s="397"/>
      <c r="W83" s="397"/>
      <c r="X83" s="397"/>
      <c r="Y83" s="397"/>
      <c r="Z83" s="397"/>
      <c r="AA83" s="397"/>
      <c r="AB83" s="397"/>
      <c r="AC83" s="397"/>
      <c r="AD83" s="401"/>
      <c r="AU83" s="18"/>
    </row>
    <row r="84" spans="2:47" ht="16.5" customHeight="1">
      <c r="B84" s="16"/>
      <c r="N84" s="17"/>
      <c r="AU84" s="18"/>
    </row>
    <row r="85" spans="2:47" ht="16.5" customHeight="1">
      <c r="B85" s="16"/>
      <c r="D85" s="573"/>
      <c r="E85" s="411"/>
      <c r="F85" s="411"/>
      <c r="G85" s="411"/>
      <c r="H85" s="411"/>
      <c r="I85" s="411"/>
      <c r="J85" s="411"/>
      <c r="K85" s="411"/>
      <c r="L85" s="411"/>
      <c r="M85" s="411"/>
      <c r="N85" s="411"/>
      <c r="O85" s="393"/>
      <c r="P85" s="393"/>
      <c r="Q85" s="393"/>
      <c r="R85" s="393"/>
      <c r="S85" s="393"/>
      <c r="T85" s="393"/>
      <c r="U85" s="393"/>
      <c r="V85" s="393"/>
      <c r="W85" s="393"/>
      <c r="X85" s="393"/>
      <c r="Y85" s="393"/>
      <c r="Z85" s="393"/>
      <c r="AA85" s="393"/>
      <c r="AB85" s="393"/>
      <c r="AC85" s="393"/>
      <c r="AD85" s="399"/>
    </row>
    <row r="86" spans="2:47" ht="16.5" customHeight="1">
      <c r="B86" s="16"/>
      <c r="D86" s="374"/>
      <c r="E86" s="17" t="s">
        <v>3570</v>
      </c>
      <c r="N86" s="17"/>
      <c r="AD86" s="400"/>
    </row>
    <row r="87" spans="2:47" ht="16.5" customHeight="1">
      <c r="B87" s="16"/>
      <c r="D87" s="374"/>
      <c r="E87" s="1027" t="s">
        <v>3554</v>
      </c>
      <c r="F87" s="1027"/>
      <c r="G87" s="1027" t="s">
        <v>3555</v>
      </c>
      <c r="H87" s="1027"/>
      <c r="I87" s="1027" t="s">
        <v>3556</v>
      </c>
      <c r="J87" s="1027"/>
      <c r="K87" s="1027"/>
      <c r="L87" s="1027"/>
      <c r="M87" s="1027" t="s">
        <v>3557</v>
      </c>
      <c r="N87" s="1027"/>
      <c r="O87" s="1027"/>
      <c r="P87" s="1027"/>
      <c r="Q87" s="1027"/>
      <c r="R87" s="1027"/>
      <c r="S87" s="1027"/>
      <c r="T87" s="1027"/>
      <c r="U87" s="1023" t="s">
        <v>3558</v>
      </c>
      <c r="V87" s="1023"/>
      <c r="W87" s="1023"/>
      <c r="X87" s="1023" t="s">
        <v>3559</v>
      </c>
      <c r="Y87" s="1023"/>
      <c r="Z87" s="1023"/>
      <c r="AA87" s="1023" t="s">
        <v>3560</v>
      </c>
      <c r="AB87" s="1023"/>
      <c r="AC87" s="1023"/>
      <c r="AD87" s="400"/>
    </row>
    <row r="88" spans="2:47" ht="16.5" customHeight="1">
      <c r="B88" s="16"/>
      <c r="D88" s="374"/>
      <c r="E88" s="1020"/>
      <c r="F88" s="1020"/>
      <c r="G88" s="1020"/>
      <c r="H88" s="1020"/>
      <c r="I88" s="1021"/>
      <c r="J88" s="1021"/>
      <c r="K88" s="1021"/>
      <c r="L88" s="1021"/>
      <c r="M88" s="1024" t="s">
        <v>3571</v>
      </c>
      <c r="N88" s="1025"/>
      <c r="O88" s="1025"/>
      <c r="P88" s="1025"/>
      <c r="Q88" s="1025"/>
      <c r="R88" s="1025"/>
      <c r="S88" s="1025"/>
      <c r="T88" s="1026"/>
      <c r="U88" s="1015"/>
      <c r="V88" s="1015"/>
      <c r="W88" s="1015"/>
      <c r="X88" s="1015"/>
      <c r="Y88" s="1015"/>
      <c r="Z88" s="1015"/>
      <c r="AA88" s="1015">
        <v>35000</v>
      </c>
      <c r="AB88" s="1015"/>
      <c r="AC88" s="1015"/>
      <c r="AD88" s="400"/>
      <c r="AE88" s="18" t="s">
        <v>3577</v>
      </c>
    </row>
    <row r="89" spans="2:47" ht="16.5" customHeight="1">
      <c r="B89" s="16"/>
      <c r="D89" s="374"/>
      <c r="E89" s="1020"/>
      <c r="F89" s="1020"/>
      <c r="G89" s="1020" t="s">
        <v>3569</v>
      </c>
      <c r="H89" s="1020"/>
      <c r="I89" s="1021" t="s">
        <v>3572</v>
      </c>
      <c r="J89" s="1021"/>
      <c r="K89" s="1021"/>
      <c r="L89" s="1021"/>
      <c r="M89" s="1021"/>
      <c r="N89" s="1021"/>
      <c r="O89" s="1021"/>
      <c r="P89" s="1021"/>
      <c r="Q89" s="1021"/>
      <c r="R89" s="1021"/>
      <c r="S89" s="1021"/>
      <c r="T89" s="1021"/>
      <c r="U89" s="1015"/>
      <c r="V89" s="1015"/>
      <c r="W89" s="1015"/>
      <c r="X89" s="1015">
        <v>3000</v>
      </c>
      <c r="Y89" s="1015"/>
      <c r="Z89" s="1015"/>
      <c r="AA89" s="1022">
        <v>32000</v>
      </c>
      <c r="AB89" s="1022"/>
      <c r="AC89" s="1022"/>
      <c r="AD89" s="400"/>
    </row>
    <row r="90" spans="2:47" ht="16.5" customHeight="1">
      <c r="B90" s="16"/>
      <c r="D90" s="374"/>
      <c r="E90" s="1020"/>
      <c r="F90" s="1020"/>
      <c r="G90" s="1020"/>
      <c r="H90" s="1020"/>
      <c r="I90" s="1021" t="s">
        <v>3573</v>
      </c>
      <c r="J90" s="1021"/>
      <c r="K90" s="1021"/>
      <c r="L90" s="1021"/>
      <c r="M90" s="1021"/>
      <c r="N90" s="1021"/>
      <c r="O90" s="1021"/>
      <c r="P90" s="1021"/>
      <c r="Q90" s="1021"/>
      <c r="R90" s="1021"/>
      <c r="S90" s="1021"/>
      <c r="T90" s="1021"/>
      <c r="U90" s="1015"/>
      <c r="V90" s="1015"/>
      <c r="W90" s="1015"/>
      <c r="X90" s="1015">
        <v>800</v>
      </c>
      <c r="Y90" s="1015"/>
      <c r="Z90" s="1015"/>
      <c r="AA90" s="1015">
        <v>31200</v>
      </c>
      <c r="AB90" s="1015"/>
      <c r="AC90" s="1015"/>
      <c r="AD90" s="400"/>
      <c r="AE90" s="18" t="s">
        <v>3575</v>
      </c>
    </row>
    <row r="91" spans="2:47" ht="16.5" customHeight="1">
      <c r="B91" s="16"/>
      <c r="D91" s="374"/>
      <c r="E91" s="1020"/>
      <c r="F91" s="1020"/>
      <c r="G91" s="1020" t="s">
        <v>3574</v>
      </c>
      <c r="H91" s="1020"/>
      <c r="I91" s="1021" t="s">
        <v>3566</v>
      </c>
      <c r="J91" s="1021"/>
      <c r="K91" s="1021"/>
      <c r="L91" s="1021"/>
      <c r="M91" s="1021"/>
      <c r="N91" s="1021"/>
      <c r="O91" s="1021"/>
      <c r="P91" s="1021"/>
      <c r="Q91" s="1021"/>
      <c r="R91" s="1021"/>
      <c r="S91" s="1021"/>
      <c r="T91" s="1021"/>
      <c r="U91" s="1015"/>
      <c r="V91" s="1015"/>
      <c r="W91" s="1015"/>
      <c r="X91" s="1015">
        <v>2000</v>
      </c>
      <c r="Y91" s="1015"/>
      <c r="Z91" s="1015"/>
      <c r="AA91" s="1015">
        <v>29200</v>
      </c>
      <c r="AB91" s="1015"/>
      <c r="AC91" s="1015"/>
      <c r="AD91" s="400"/>
    </row>
    <row r="92" spans="2:47" s="87" customFormat="1" ht="16.5" customHeight="1">
      <c r="C92" s="17"/>
      <c r="D92" s="374"/>
      <c r="E92" s="1016"/>
      <c r="F92" s="1016"/>
      <c r="G92" s="1016"/>
      <c r="H92" s="1016"/>
      <c r="I92" s="1017"/>
      <c r="J92" s="1017"/>
      <c r="K92" s="1017"/>
      <c r="L92" s="1017"/>
      <c r="M92" s="1018" t="s">
        <v>3563</v>
      </c>
      <c r="N92" s="1018"/>
      <c r="O92" s="1018"/>
      <c r="P92" s="1018"/>
      <c r="Q92" s="1018"/>
      <c r="R92" s="1018"/>
      <c r="S92" s="1018"/>
      <c r="T92" s="1018"/>
      <c r="U92" s="1019"/>
      <c r="V92" s="1019"/>
      <c r="W92" s="1019"/>
      <c r="X92" s="1019"/>
      <c r="Y92" s="1019"/>
      <c r="Z92" s="1019"/>
      <c r="AA92" s="1019"/>
      <c r="AB92" s="1019"/>
      <c r="AC92" s="1019"/>
      <c r="AD92" s="400"/>
      <c r="AE92" s="18"/>
      <c r="AF92" s="18"/>
      <c r="AG92" s="18"/>
      <c r="AH92" s="18"/>
      <c r="AI92" s="18"/>
      <c r="AJ92" s="18"/>
      <c r="AK92" s="18"/>
      <c r="AL92" s="18"/>
      <c r="AM92" s="18"/>
      <c r="AN92" s="18"/>
      <c r="AO92" s="18"/>
      <c r="AP92" s="18"/>
      <c r="AQ92" s="18"/>
      <c r="AR92" s="18"/>
      <c r="AS92" s="18"/>
      <c r="AT92" s="18"/>
      <c r="AU92" s="18"/>
    </row>
    <row r="93" spans="2:47" ht="16.5" customHeight="1">
      <c r="N93" s="17"/>
      <c r="O93" s="17"/>
      <c r="P93" s="17"/>
      <c r="Q93" s="17"/>
      <c r="R93" s="17"/>
      <c r="S93" s="17"/>
      <c r="T93" s="17"/>
      <c r="U93" s="17"/>
      <c r="V93" s="17"/>
      <c r="W93" s="17"/>
      <c r="X93" s="17"/>
      <c r="Y93" s="17"/>
      <c r="Z93" s="17"/>
      <c r="AA93" s="17"/>
      <c r="AB93" s="17"/>
    </row>
  </sheetData>
  <mergeCells count="165">
    <mergeCell ref="AM2:AS2"/>
    <mergeCell ref="O2:Q2"/>
    <mergeCell ref="R2:Y2"/>
    <mergeCell ref="Z2:AB2"/>
    <mergeCell ref="AC2:AI2"/>
    <mergeCell ref="AJ2:AL2"/>
    <mergeCell ref="AM4:AS4"/>
    <mergeCell ref="I7:P7"/>
    <mergeCell ref="Q7:Y7"/>
    <mergeCell ref="I8:P8"/>
    <mergeCell ref="I9:P9"/>
    <mergeCell ref="Q9:Y9"/>
    <mergeCell ref="AD19:AU19"/>
    <mergeCell ref="AM3:AS3"/>
    <mergeCell ref="O4:Q4"/>
    <mergeCell ref="R4:Y4"/>
    <mergeCell ref="Z4:AB4"/>
    <mergeCell ref="AC4:AI4"/>
    <mergeCell ref="AJ4:AL4"/>
    <mergeCell ref="O3:Q3"/>
    <mergeCell ref="R3:Y3"/>
    <mergeCell ref="Z3:AB3"/>
    <mergeCell ref="AC3:AI3"/>
    <mergeCell ref="AJ3:AL3"/>
    <mergeCell ref="AV19:BM19"/>
    <mergeCell ref="AB20:AC20"/>
    <mergeCell ref="AB21:AC21"/>
    <mergeCell ref="AV28:BM28"/>
    <mergeCell ref="AV27:BM27"/>
    <mergeCell ref="AB22:AC22"/>
    <mergeCell ref="D19:K19"/>
    <mergeCell ref="L19:S19"/>
    <mergeCell ref="T19:AA19"/>
    <mergeCell ref="AB19:AC19"/>
    <mergeCell ref="D28:K28"/>
    <mergeCell ref="L28:S28"/>
    <mergeCell ref="T28:AA28"/>
    <mergeCell ref="AB28:AC28"/>
    <mergeCell ref="AD28:AU28"/>
    <mergeCell ref="D27:K27"/>
    <mergeCell ref="L27:S27"/>
    <mergeCell ref="T27:AA27"/>
    <mergeCell ref="AB27:AC27"/>
    <mergeCell ref="AD27:AU27"/>
    <mergeCell ref="D39:N39"/>
    <mergeCell ref="O39:AA39"/>
    <mergeCell ref="AB39:AF39"/>
    <mergeCell ref="AG39:BK39"/>
    <mergeCell ref="D40:N40"/>
    <mergeCell ref="O40:AA40"/>
    <mergeCell ref="AB40:AF40"/>
    <mergeCell ref="AG40:BK40"/>
    <mergeCell ref="D33:K33"/>
    <mergeCell ref="L33:S33"/>
    <mergeCell ref="T33:AS33"/>
    <mergeCell ref="AT33:BK33"/>
    <mergeCell ref="D34:K34"/>
    <mergeCell ref="L34:S34"/>
    <mergeCell ref="T34:AS34"/>
    <mergeCell ref="AT34:BK34"/>
    <mergeCell ref="X74:Z74"/>
    <mergeCell ref="AA74:AC74"/>
    <mergeCell ref="E76:F76"/>
    <mergeCell ref="G76:H76"/>
    <mergeCell ref="I76:L76"/>
    <mergeCell ref="M76:T76"/>
    <mergeCell ref="U76:W76"/>
    <mergeCell ref="X76:Z76"/>
    <mergeCell ref="AA76:AC76"/>
    <mergeCell ref="E75:F75"/>
    <mergeCell ref="G75:H75"/>
    <mergeCell ref="I75:L75"/>
    <mergeCell ref="M75:T75"/>
    <mergeCell ref="U75:W75"/>
    <mergeCell ref="X75:Z75"/>
    <mergeCell ref="AA75:AC75"/>
    <mergeCell ref="E74:F74"/>
    <mergeCell ref="G74:H74"/>
    <mergeCell ref="I74:L74"/>
    <mergeCell ref="M74:T74"/>
    <mergeCell ref="U74:W74"/>
    <mergeCell ref="E80:F80"/>
    <mergeCell ref="G80:H80"/>
    <mergeCell ref="I80:L80"/>
    <mergeCell ref="M80:T80"/>
    <mergeCell ref="U80:W80"/>
    <mergeCell ref="X80:Z80"/>
    <mergeCell ref="AA80:AC80"/>
    <mergeCell ref="E78:F78"/>
    <mergeCell ref="G78:H78"/>
    <mergeCell ref="I78:L78"/>
    <mergeCell ref="M78:T78"/>
    <mergeCell ref="U78:W78"/>
    <mergeCell ref="X81:Z81"/>
    <mergeCell ref="AA81:AC81"/>
    <mergeCell ref="E82:F82"/>
    <mergeCell ref="G82:H82"/>
    <mergeCell ref="I82:L82"/>
    <mergeCell ref="M82:T82"/>
    <mergeCell ref="U82:W82"/>
    <mergeCell ref="X82:Z82"/>
    <mergeCell ref="AA82:AC82"/>
    <mergeCell ref="E81:F81"/>
    <mergeCell ref="G81:H81"/>
    <mergeCell ref="I81:L81"/>
    <mergeCell ref="M81:T81"/>
    <mergeCell ref="U81:W81"/>
    <mergeCell ref="X77:Z77"/>
    <mergeCell ref="AA77:AC77"/>
    <mergeCell ref="E79:F79"/>
    <mergeCell ref="G79:H79"/>
    <mergeCell ref="I79:L79"/>
    <mergeCell ref="M79:T79"/>
    <mergeCell ref="U79:W79"/>
    <mergeCell ref="X79:Z79"/>
    <mergeCell ref="AA79:AC79"/>
    <mergeCell ref="E77:F77"/>
    <mergeCell ref="G77:H77"/>
    <mergeCell ref="I77:L77"/>
    <mergeCell ref="M77:T77"/>
    <mergeCell ref="U77:W77"/>
    <mergeCell ref="X78:Z78"/>
    <mergeCell ref="AA78:AC78"/>
    <mergeCell ref="X87:Z87"/>
    <mergeCell ref="AA87:AC87"/>
    <mergeCell ref="E88:F88"/>
    <mergeCell ref="G88:H88"/>
    <mergeCell ref="I88:L88"/>
    <mergeCell ref="M88:T88"/>
    <mergeCell ref="U88:W88"/>
    <mergeCell ref="X88:Z88"/>
    <mergeCell ref="AA88:AC88"/>
    <mergeCell ref="E87:F87"/>
    <mergeCell ref="G87:H87"/>
    <mergeCell ref="I87:L87"/>
    <mergeCell ref="M87:T87"/>
    <mergeCell ref="U87:W87"/>
    <mergeCell ref="X89:Z89"/>
    <mergeCell ref="AA89:AC89"/>
    <mergeCell ref="E90:F90"/>
    <mergeCell ref="G90:H90"/>
    <mergeCell ref="I90:L90"/>
    <mergeCell ref="M90:T90"/>
    <mergeCell ref="U90:W90"/>
    <mergeCell ref="X90:Z90"/>
    <mergeCell ref="AA90:AC90"/>
    <mergeCell ref="E89:F89"/>
    <mergeCell ref="G89:H89"/>
    <mergeCell ref="I89:L89"/>
    <mergeCell ref="M89:T89"/>
    <mergeCell ref="U89:W89"/>
    <mergeCell ref="X91:Z91"/>
    <mergeCell ref="AA91:AC91"/>
    <mergeCell ref="E92:F92"/>
    <mergeCell ref="G92:H92"/>
    <mergeCell ref="I92:L92"/>
    <mergeCell ref="M92:T92"/>
    <mergeCell ref="U92:W92"/>
    <mergeCell ref="X92:Z92"/>
    <mergeCell ref="AA92:AC92"/>
    <mergeCell ref="E91:F91"/>
    <mergeCell ref="G91:H91"/>
    <mergeCell ref="I91:L91"/>
    <mergeCell ref="M91:T91"/>
    <mergeCell ref="U91:W91"/>
  </mergeCells>
  <phoneticPr fontId="2"/>
  <pageMargins left="0.7" right="0.7" top="0.75" bottom="0.75" header="0.3" footer="0.3"/>
  <pageSetup paperSize="9" orientation="portrait" r:id="rId1"/>
  <drawing r:id="rId2"/>
</worksheet>
</file>

<file path=xl/worksheets/sheet33.xml><?xml version="1.0" encoding="utf-8"?>
<worksheet xmlns="http://schemas.openxmlformats.org/spreadsheetml/2006/main" xmlns:r="http://schemas.openxmlformats.org/officeDocument/2006/relationships">
  <sheetPr codeName="Sheet19"/>
  <dimension ref="A1:CN256"/>
  <sheetViews>
    <sheetView showGridLines="0" zoomScale="90" zoomScaleNormal="90" workbookViewId="0"/>
  </sheetViews>
  <sheetFormatPr defaultColWidth="2.375" defaultRowHeight="16.5" customHeight="1"/>
  <cols>
    <col min="1" max="1" width="1.375" style="16" customWidth="1"/>
    <col min="2" max="13" width="3.375" style="17" customWidth="1"/>
    <col min="14" max="46" width="3.375" style="18" customWidth="1"/>
    <col min="47" max="96" width="3.375" style="16" customWidth="1"/>
    <col min="97"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1:81"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1:81" s="3" customFormat="1" ht="15.75">
      <c r="O2" s="850" t="str">
        <f>表紙!E12</f>
        <v>システム名</v>
      </c>
      <c r="P2" s="851"/>
      <c r="Q2" s="852"/>
      <c r="R2" s="859" t="str">
        <f>表紙!L12</f>
        <v>Acelink</v>
      </c>
      <c r="S2" s="860"/>
      <c r="T2" s="860"/>
      <c r="U2" s="860"/>
      <c r="V2" s="860"/>
      <c r="W2" s="860"/>
      <c r="X2" s="860"/>
      <c r="Y2" s="861"/>
      <c r="Z2" s="868" t="str">
        <f>表紙!E15</f>
        <v>機能ID</v>
      </c>
      <c r="AA2" s="851"/>
      <c r="AB2" s="852"/>
      <c r="AC2" s="859" t="str">
        <f>表紙!L15</f>
        <v>VKZ340100</v>
      </c>
      <c r="AD2" s="860"/>
      <c r="AE2" s="860"/>
      <c r="AF2" s="860"/>
      <c r="AG2" s="860"/>
      <c r="AH2" s="860"/>
      <c r="AI2" s="861"/>
      <c r="AJ2" s="868" t="str">
        <f>表紙!E16</f>
        <v>機能名</v>
      </c>
      <c r="AK2" s="851"/>
      <c r="AL2" s="852"/>
      <c r="AM2" s="859" t="str">
        <f>表紙!L16</f>
        <v>元帳データ集計</v>
      </c>
      <c r="AN2" s="860"/>
      <c r="AO2" s="860"/>
      <c r="AP2" s="860"/>
      <c r="AQ2" s="860"/>
      <c r="AR2" s="860"/>
      <c r="AS2" s="874"/>
      <c r="AT2" s="5"/>
    </row>
    <row r="3" spans="1:81" s="3" customFormat="1" ht="15.75">
      <c r="O3" s="853" t="str">
        <f>表紙!E13</f>
        <v>サブシステムID</v>
      </c>
      <c r="P3" s="854"/>
      <c r="Q3" s="855"/>
      <c r="R3" s="862" t="str">
        <f>表紙!L13</f>
        <v>AL</v>
      </c>
      <c r="S3" s="863"/>
      <c r="T3" s="863"/>
      <c r="U3" s="863"/>
      <c r="V3" s="863"/>
      <c r="W3" s="863"/>
      <c r="X3" s="863"/>
      <c r="Y3" s="864"/>
      <c r="Z3" s="869" t="str">
        <f>表紙!E18</f>
        <v>作成年月日</v>
      </c>
      <c r="AA3" s="854"/>
      <c r="AB3" s="855"/>
      <c r="AC3" s="875">
        <f>表紙!L18</f>
        <v>42562</v>
      </c>
      <c r="AD3" s="876"/>
      <c r="AE3" s="876"/>
      <c r="AF3" s="876"/>
      <c r="AG3" s="876"/>
      <c r="AH3" s="876"/>
      <c r="AI3" s="877"/>
      <c r="AJ3" s="869" t="str">
        <f>表紙!E19</f>
        <v>作成者</v>
      </c>
      <c r="AK3" s="854"/>
      <c r="AL3" s="855"/>
      <c r="AM3" s="862" t="str">
        <f>表紙!L19</f>
        <v>宇野 淳</v>
      </c>
      <c r="AN3" s="863"/>
      <c r="AO3" s="863"/>
      <c r="AP3" s="863"/>
      <c r="AQ3" s="863"/>
      <c r="AR3" s="863"/>
      <c r="AS3" s="872"/>
      <c r="AT3" s="5"/>
    </row>
    <row r="4" spans="1:81" s="3" customFormat="1" thickBot="1">
      <c r="O4" s="856" t="str">
        <f>表紙!E14</f>
        <v>サブシステム名</v>
      </c>
      <c r="P4" s="857"/>
      <c r="Q4" s="858"/>
      <c r="R4" s="865" t="str">
        <f>表紙!L14</f>
        <v>VKZ</v>
      </c>
      <c r="S4" s="866"/>
      <c r="T4" s="866"/>
      <c r="U4" s="866"/>
      <c r="V4" s="866"/>
      <c r="W4" s="866"/>
      <c r="X4" s="866"/>
      <c r="Y4" s="867"/>
      <c r="Z4" s="870" t="str">
        <f>表紙!E20</f>
        <v>最終更新年月日</v>
      </c>
      <c r="AA4" s="857"/>
      <c r="AB4" s="858"/>
      <c r="AC4" s="878">
        <f>表紙!L20</f>
        <v>42655</v>
      </c>
      <c r="AD4" s="879"/>
      <c r="AE4" s="879"/>
      <c r="AF4" s="879"/>
      <c r="AG4" s="879"/>
      <c r="AH4" s="879"/>
      <c r="AI4" s="880"/>
      <c r="AJ4" s="870" t="str">
        <f>表紙!E21</f>
        <v>最終更新者</v>
      </c>
      <c r="AK4" s="857"/>
      <c r="AL4" s="858"/>
      <c r="AM4" s="865" t="str">
        <f>表紙!L21</f>
        <v>宇野 淳</v>
      </c>
      <c r="AN4" s="866"/>
      <c r="AO4" s="866"/>
      <c r="AP4" s="866"/>
      <c r="AQ4" s="866"/>
      <c r="AR4" s="866"/>
      <c r="AS4" s="871"/>
      <c r="AT4" s="5"/>
    </row>
    <row r="5" spans="1:81" s="3" customFormat="1" ht="6.4" customHeight="1">
      <c r="AO5" s="4"/>
      <c r="AP5" s="4"/>
      <c r="AQ5" s="4"/>
      <c r="AR5" s="4"/>
      <c r="AS5" s="5"/>
      <c r="AT5" s="5"/>
    </row>
    <row r="6" spans="1:81" s="3" customFormat="1" ht="15.75">
      <c r="AO6" s="4"/>
      <c r="AP6" s="4"/>
      <c r="AQ6" s="4"/>
      <c r="AR6" s="4"/>
      <c r="AS6" s="5"/>
      <c r="AT6" s="5"/>
    </row>
    <row r="7" spans="1:81" s="3" customFormat="1">
      <c r="B7" s="66" t="s">
        <v>22</v>
      </c>
      <c r="AO7" s="4"/>
      <c r="AP7" s="4"/>
      <c r="AQ7" s="4"/>
      <c r="AR7" s="4"/>
      <c r="AS7" s="5"/>
      <c r="AT7" s="5"/>
    </row>
    <row r="8" spans="1:81" s="3" customFormat="1" ht="15.75">
      <c r="A8" s="17"/>
      <c r="B8" s="17"/>
      <c r="C8" s="17"/>
      <c r="D8" s="17"/>
      <c r="E8" s="17"/>
      <c r="F8" s="17"/>
      <c r="G8" s="17"/>
      <c r="H8" s="17"/>
      <c r="I8" s="17"/>
      <c r="J8" s="17"/>
      <c r="K8" s="17"/>
      <c r="L8" s="17"/>
      <c r="AO8" s="4"/>
      <c r="AP8" s="4"/>
      <c r="AQ8" s="4"/>
      <c r="AR8" s="4"/>
      <c r="AS8" s="5"/>
      <c r="AT8" s="5"/>
    </row>
    <row r="9" spans="1:81" s="3" customFormat="1" ht="15.75">
      <c r="A9" s="17"/>
      <c r="B9" s="17"/>
      <c r="C9" s="17" t="s">
        <v>523</v>
      </c>
      <c r="D9" s="17"/>
      <c r="E9" s="17"/>
      <c r="F9" s="17"/>
      <c r="G9" s="17"/>
      <c r="H9" s="17"/>
      <c r="I9" s="17"/>
      <c r="J9" s="17"/>
      <c r="K9" s="17"/>
      <c r="L9" s="17"/>
      <c r="AO9" s="4"/>
      <c r="AP9" s="4"/>
      <c r="AQ9" s="4"/>
      <c r="AR9" s="4"/>
      <c r="AS9" s="5"/>
      <c r="AT9" s="5"/>
    </row>
    <row r="10" spans="1:81" s="3" customFormat="1" ht="15.75">
      <c r="A10" s="17"/>
      <c r="B10" s="17"/>
      <c r="C10" s="17"/>
      <c r="D10" s="17"/>
      <c r="E10" s="17"/>
      <c r="F10" s="17"/>
      <c r="G10" s="17"/>
      <c r="H10" s="17"/>
      <c r="I10" s="17"/>
      <c r="J10" s="17"/>
      <c r="K10" s="17"/>
      <c r="L10" s="17"/>
      <c r="AO10" s="4"/>
      <c r="AP10" s="4"/>
      <c r="AQ10" s="4"/>
      <c r="AR10" s="4"/>
      <c r="AS10" s="5"/>
      <c r="AT10" s="5"/>
    </row>
    <row r="11" spans="1:81" s="3" customFormat="1" ht="15.75">
      <c r="A11" s="17"/>
      <c r="B11" s="17"/>
      <c r="C11" s="17"/>
      <c r="D11" s="17"/>
      <c r="E11" s="17"/>
      <c r="F11" s="17"/>
      <c r="G11" s="17"/>
      <c r="H11" s="17"/>
      <c r="I11" s="17"/>
      <c r="J11" s="17"/>
      <c r="K11" s="17"/>
      <c r="L11" s="17"/>
      <c r="AO11" s="4"/>
      <c r="AP11" s="4"/>
      <c r="AQ11" s="4"/>
      <c r="AR11" s="4"/>
      <c r="AS11" s="5"/>
      <c r="AT11" s="5"/>
    </row>
    <row r="12" spans="1:81" s="17" customFormat="1" ht="16.5" customHeight="1">
      <c r="B12" s="65" t="s">
        <v>103</v>
      </c>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row>
    <row r="14" spans="1:81" ht="16.5" customHeight="1">
      <c r="C14" s="219" t="s">
        <v>524</v>
      </c>
      <c r="D14" s="219"/>
      <c r="E14" s="219"/>
      <c r="F14" s="219"/>
      <c r="G14" s="219"/>
      <c r="H14" s="219"/>
      <c r="I14" s="219"/>
      <c r="J14" s="219"/>
      <c r="K14" s="219"/>
      <c r="L14" s="219"/>
      <c r="M14" s="219"/>
      <c r="N14" s="219"/>
      <c r="O14" s="219"/>
      <c r="P14" s="219"/>
      <c r="Q14" s="219"/>
      <c r="R14" s="219"/>
      <c r="S14" s="219"/>
      <c r="T14" s="219"/>
      <c r="U14" s="219"/>
      <c r="V14" s="219"/>
      <c r="W14" s="219"/>
      <c r="X14" s="219"/>
      <c r="Y14" s="219"/>
      <c r="Z14" s="219"/>
      <c r="AA14" s="219"/>
      <c r="AB14" s="219"/>
      <c r="AC14" s="219"/>
      <c r="AD14" s="219"/>
      <c r="AE14" s="219"/>
      <c r="AF14" s="219"/>
      <c r="AG14" s="219"/>
      <c r="AH14" s="219"/>
      <c r="AI14" s="219"/>
      <c r="AJ14" s="219"/>
      <c r="AK14" s="219"/>
      <c r="AL14" s="219"/>
      <c r="AM14" s="219"/>
      <c r="AN14" s="219"/>
      <c r="AO14" s="219"/>
      <c r="AP14" s="219"/>
      <c r="AQ14" s="219"/>
      <c r="AR14" s="219"/>
      <c r="AS14" s="219"/>
      <c r="AT14" s="219"/>
      <c r="AU14" s="219"/>
      <c r="AV14" s="219"/>
      <c r="AW14" s="219"/>
      <c r="AX14" s="219"/>
      <c r="AY14" s="219"/>
      <c r="AZ14" s="219"/>
      <c r="BA14" s="219"/>
      <c r="BB14" s="219"/>
      <c r="BC14" s="219"/>
      <c r="BD14" s="219"/>
      <c r="BE14" s="219"/>
      <c r="BF14" s="219"/>
      <c r="BG14" s="219"/>
      <c r="BH14" s="219"/>
    </row>
    <row r="15" spans="1:81" ht="16.5" customHeight="1">
      <c r="C15" s="219"/>
      <c r="D15" s="219"/>
      <c r="E15" s="219"/>
      <c r="F15" s="219"/>
      <c r="G15" s="219"/>
      <c r="H15" s="219"/>
      <c r="I15" s="219"/>
      <c r="J15" s="219"/>
      <c r="K15" s="219"/>
      <c r="L15" s="219"/>
      <c r="M15" s="219"/>
      <c r="N15" s="219"/>
      <c r="O15" s="219"/>
      <c r="P15" s="219"/>
      <c r="Q15" s="219"/>
      <c r="R15" s="219"/>
      <c r="S15" s="219"/>
      <c r="T15" s="219"/>
      <c r="U15" s="219"/>
      <c r="V15" s="219"/>
      <c r="W15" s="219"/>
      <c r="X15" s="219"/>
      <c r="Y15" s="219"/>
      <c r="Z15" s="219"/>
      <c r="AA15" s="219"/>
      <c r="AB15" s="219"/>
      <c r="AC15" s="219"/>
      <c r="AD15" s="219"/>
      <c r="AE15" s="219"/>
      <c r="AF15" s="219"/>
      <c r="AG15" s="219"/>
      <c r="AH15" s="219"/>
      <c r="AI15" s="219"/>
      <c r="AJ15" s="219"/>
      <c r="AK15" s="219"/>
      <c r="AL15" s="219"/>
      <c r="AM15" s="219"/>
      <c r="AN15" s="219"/>
      <c r="AO15" s="219"/>
      <c r="AP15" s="219"/>
      <c r="AQ15" s="219"/>
      <c r="AR15" s="219"/>
      <c r="AS15" s="219"/>
      <c r="AT15" s="219"/>
      <c r="AU15" s="219"/>
      <c r="AV15" s="219"/>
      <c r="AW15" s="219"/>
      <c r="AX15" s="219"/>
      <c r="AY15" s="219"/>
      <c r="AZ15" s="219"/>
      <c r="BA15" s="219"/>
      <c r="BB15" s="219"/>
      <c r="BC15" s="219"/>
      <c r="BD15" s="219"/>
      <c r="BE15" s="219"/>
      <c r="BF15" s="219"/>
      <c r="BG15" s="219"/>
      <c r="BH15" s="219"/>
    </row>
    <row r="16" spans="1:81" ht="16.5" customHeight="1">
      <c r="C16" s="219"/>
      <c r="D16" s="219" t="s">
        <v>525</v>
      </c>
      <c r="E16" s="219"/>
      <c r="F16" s="219"/>
      <c r="G16" s="219"/>
      <c r="H16" s="219"/>
      <c r="I16" s="219"/>
      <c r="J16" s="219"/>
      <c r="K16" s="219"/>
      <c r="L16" s="219"/>
      <c r="M16" s="219"/>
      <c r="N16" s="219"/>
      <c r="O16" s="219"/>
      <c r="P16" s="219"/>
      <c r="Q16" s="219"/>
      <c r="R16" s="219"/>
      <c r="S16" s="219"/>
      <c r="T16" s="219"/>
      <c r="U16" s="219"/>
      <c r="V16" s="219"/>
      <c r="W16" s="219"/>
      <c r="X16" s="219"/>
      <c r="Y16" s="219"/>
      <c r="Z16" s="219"/>
      <c r="AA16" s="219"/>
      <c r="AB16" s="219"/>
      <c r="AC16" s="219"/>
      <c r="AD16" s="219"/>
      <c r="AE16" s="219"/>
      <c r="AF16" s="219"/>
      <c r="AG16" s="219"/>
      <c r="AH16" s="219"/>
      <c r="AI16" s="219"/>
      <c r="AJ16" s="219"/>
      <c r="AK16" s="219"/>
      <c r="AL16" s="219"/>
      <c r="AM16" s="219"/>
      <c r="AN16" s="219"/>
      <c r="AO16" s="219"/>
      <c r="AP16" s="219"/>
      <c r="AQ16" s="219"/>
      <c r="AR16" s="219"/>
      <c r="AS16" s="219"/>
      <c r="AT16" s="219"/>
      <c r="AU16" s="219"/>
      <c r="AV16" s="219"/>
      <c r="AW16" s="219"/>
      <c r="AX16" s="219"/>
      <c r="AY16" s="219"/>
      <c r="AZ16" s="219"/>
      <c r="BA16" s="219"/>
      <c r="BB16" s="219"/>
      <c r="BC16" s="219"/>
      <c r="BD16" s="219"/>
      <c r="BE16" s="219"/>
      <c r="BF16" s="219"/>
      <c r="BG16" s="219"/>
      <c r="BH16" s="219"/>
    </row>
    <row r="17" spans="3:60" ht="16.5" customHeight="1">
      <c r="C17" s="219"/>
      <c r="D17" s="219"/>
      <c r="E17" s="219"/>
      <c r="F17" s="219"/>
      <c r="G17" s="219"/>
      <c r="H17" s="219"/>
      <c r="I17" s="219"/>
      <c r="J17" s="219"/>
      <c r="K17" s="219"/>
      <c r="L17" s="219"/>
      <c r="M17" s="219"/>
      <c r="N17" s="219"/>
      <c r="O17" s="219"/>
      <c r="P17" s="219"/>
      <c r="Q17" s="219"/>
      <c r="R17" s="219"/>
      <c r="S17" s="219"/>
      <c r="T17" s="219"/>
      <c r="U17" s="219"/>
      <c r="V17" s="219"/>
      <c r="W17" s="219"/>
      <c r="X17" s="219"/>
      <c r="Y17" s="219"/>
      <c r="Z17" s="219"/>
      <c r="AA17" s="219"/>
      <c r="AB17" s="219"/>
      <c r="AC17" s="219"/>
      <c r="AD17" s="219"/>
      <c r="AE17" s="219"/>
      <c r="AF17" s="219"/>
      <c r="AG17" s="219"/>
      <c r="AH17" s="219"/>
      <c r="AI17" s="219"/>
      <c r="AJ17" s="219"/>
      <c r="AK17" s="219"/>
      <c r="AL17" s="219"/>
      <c r="AM17" s="219"/>
      <c r="AN17" s="219"/>
      <c r="AO17" s="219"/>
      <c r="AP17" s="219"/>
      <c r="AQ17" s="219"/>
      <c r="AR17" s="219"/>
      <c r="AS17" s="219"/>
      <c r="AT17" s="219"/>
      <c r="AU17" s="219"/>
      <c r="AV17" s="219"/>
      <c r="AW17" s="219"/>
      <c r="AX17" s="219"/>
      <c r="AY17" s="219"/>
      <c r="AZ17" s="219"/>
      <c r="BA17" s="219"/>
      <c r="BB17" s="219"/>
      <c r="BC17" s="219"/>
      <c r="BD17" s="219"/>
      <c r="BE17" s="219"/>
      <c r="BF17" s="219"/>
      <c r="BG17" s="219"/>
      <c r="BH17" s="219"/>
    </row>
    <row r="18" spans="3:60" ht="16.5" customHeight="1">
      <c r="C18" s="219"/>
      <c r="D18" s="219" t="s">
        <v>526</v>
      </c>
      <c r="E18" s="219"/>
      <c r="F18" s="219"/>
      <c r="G18" s="219"/>
      <c r="H18" s="219"/>
      <c r="I18" s="219"/>
      <c r="J18" s="219"/>
      <c r="K18" s="219"/>
      <c r="L18" s="219"/>
      <c r="M18" s="219"/>
      <c r="N18" s="219"/>
      <c r="O18" s="219"/>
      <c r="P18" s="219"/>
      <c r="Q18" s="219"/>
      <c r="R18" s="219"/>
      <c r="S18" s="219"/>
      <c r="T18" s="219"/>
      <c r="U18" s="219"/>
      <c r="V18" s="219"/>
      <c r="W18" s="219"/>
      <c r="X18" s="219"/>
      <c r="Y18" s="219"/>
      <c r="Z18" s="219"/>
      <c r="AA18" s="219"/>
      <c r="AB18" s="219"/>
      <c r="AC18" s="219"/>
      <c r="AD18" s="219"/>
      <c r="AE18" s="219"/>
      <c r="AF18" s="219"/>
      <c r="AG18" s="219"/>
      <c r="AH18" s="219"/>
      <c r="AI18" s="219"/>
      <c r="AJ18" s="219"/>
      <c r="AK18" s="219"/>
      <c r="AL18" s="219"/>
      <c r="AM18" s="219"/>
      <c r="AN18" s="219"/>
      <c r="AO18" s="219"/>
      <c r="AP18" s="219"/>
      <c r="AQ18" s="219"/>
      <c r="AR18" s="219"/>
      <c r="AS18" s="219"/>
      <c r="AT18" s="219"/>
      <c r="AU18" s="219"/>
      <c r="AV18" s="219"/>
      <c r="AW18" s="219"/>
      <c r="AX18" s="219"/>
      <c r="AY18" s="219"/>
      <c r="AZ18" s="219"/>
      <c r="BA18" s="219"/>
      <c r="BB18" s="219"/>
      <c r="BC18" s="219"/>
      <c r="BD18" s="219"/>
      <c r="BE18" s="219"/>
      <c r="BF18" s="219"/>
      <c r="BG18" s="219"/>
      <c r="BH18" s="219"/>
    </row>
    <row r="19" spans="3:60" ht="16.5" customHeight="1">
      <c r="C19" s="219"/>
      <c r="D19" s="219" t="s">
        <v>527</v>
      </c>
      <c r="E19" s="219"/>
      <c r="F19" s="219"/>
      <c r="G19" s="219"/>
      <c r="H19" s="219"/>
      <c r="I19" s="219"/>
      <c r="J19" s="219"/>
      <c r="K19" s="219"/>
      <c r="L19" s="219"/>
      <c r="M19" s="219"/>
      <c r="N19" s="219"/>
      <c r="O19" s="219"/>
      <c r="P19" s="219"/>
      <c r="Q19" s="219"/>
      <c r="R19" s="219"/>
      <c r="S19" s="219"/>
      <c r="T19" s="219"/>
      <c r="U19" s="219"/>
      <c r="V19" s="219"/>
      <c r="W19" s="219"/>
      <c r="X19" s="219"/>
      <c r="Y19" s="219"/>
      <c r="Z19" s="219"/>
      <c r="AA19" s="219"/>
      <c r="AB19" s="219"/>
      <c r="AC19" s="219"/>
      <c r="AD19" s="219"/>
      <c r="AE19" s="219"/>
      <c r="AF19" s="219"/>
      <c r="AG19" s="219"/>
      <c r="AH19" s="219"/>
      <c r="AI19" s="219"/>
      <c r="AJ19" s="219"/>
      <c r="AK19" s="219"/>
      <c r="AL19" s="219"/>
      <c r="AM19" s="219"/>
      <c r="AN19" s="219"/>
      <c r="AO19" s="219"/>
      <c r="AP19" s="219"/>
      <c r="AQ19" s="219"/>
      <c r="AR19" s="219"/>
      <c r="AS19" s="219"/>
      <c r="AT19" s="219"/>
      <c r="AU19" s="219"/>
      <c r="AV19" s="219"/>
      <c r="AW19" s="219"/>
      <c r="AX19" s="219"/>
      <c r="AY19" s="219"/>
      <c r="AZ19" s="219"/>
      <c r="BA19" s="219"/>
      <c r="BB19" s="219"/>
      <c r="BC19" s="219"/>
      <c r="BD19" s="219"/>
      <c r="BE19" s="219"/>
      <c r="BF19" s="219"/>
      <c r="BG19" s="219"/>
      <c r="BH19" s="219"/>
    </row>
    <row r="20" spans="3:60" ht="16.5" customHeight="1">
      <c r="C20" s="219"/>
      <c r="D20" s="219"/>
      <c r="E20" s="219"/>
      <c r="F20" s="219"/>
      <c r="G20" s="219"/>
      <c r="H20" s="219"/>
      <c r="I20" s="219"/>
      <c r="J20" s="219"/>
      <c r="K20" s="219"/>
      <c r="L20" s="219"/>
      <c r="M20" s="219"/>
      <c r="N20" s="219"/>
      <c r="O20" s="219"/>
      <c r="P20" s="219"/>
      <c r="Q20" s="219"/>
      <c r="R20" s="219"/>
      <c r="S20" s="219"/>
      <c r="T20" s="219"/>
      <c r="U20" s="219"/>
      <c r="V20" s="219"/>
      <c r="W20" s="219"/>
      <c r="X20" s="219"/>
      <c r="Y20" s="219"/>
      <c r="Z20" s="219"/>
      <c r="AA20" s="219"/>
      <c r="AB20" s="219"/>
      <c r="AC20" s="219"/>
      <c r="AD20" s="219"/>
      <c r="AE20" s="219"/>
      <c r="AF20" s="219"/>
      <c r="AG20" s="219"/>
      <c r="AH20" s="219"/>
      <c r="AI20" s="219"/>
      <c r="AJ20" s="219"/>
      <c r="AK20" s="219"/>
      <c r="AL20" s="219"/>
      <c r="AM20" s="219"/>
      <c r="AN20" s="219"/>
      <c r="AO20" s="219"/>
      <c r="AP20" s="219"/>
      <c r="AQ20" s="219"/>
      <c r="AR20" s="219"/>
      <c r="AS20" s="219"/>
      <c r="AT20" s="219"/>
      <c r="AU20" s="219"/>
      <c r="AV20" s="219"/>
      <c r="AW20" s="219"/>
      <c r="AX20" s="219"/>
      <c r="AY20" s="219"/>
      <c r="AZ20" s="219"/>
      <c r="BA20" s="219"/>
      <c r="BB20" s="219"/>
      <c r="BC20" s="219"/>
      <c r="BD20" s="219"/>
      <c r="BE20" s="219"/>
      <c r="BF20" s="219"/>
      <c r="BG20" s="219"/>
      <c r="BH20" s="219"/>
    </row>
    <row r="21" spans="3:60" ht="16.5" customHeight="1">
      <c r="C21" s="219"/>
      <c r="D21" s="219" t="s">
        <v>528</v>
      </c>
      <c r="E21" s="219"/>
      <c r="F21" s="219"/>
      <c r="G21" s="219"/>
      <c r="H21" s="219"/>
      <c r="I21" s="219"/>
      <c r="J21" s="219"/>
      <c r="K21" s="219"/>
      <c r="L21" s="219"/>
      <c r="M21" s="219"/>
      <c r="N21" s="219"/>
      <c r="O21" s="219"/>
      <c r="P21" s="219"/>
      <c r="Q21" s="219"/>
      <c r="R21" s="219"/>
      <c r="S21" s="219"/>
      <c r="T21" s="219"/>
      <c r="U21" s="219"/>
      <c r="V21" s="219"/>
      <c r="W21" s="219"/>
      <c r="X21" s="219"/>
      <c r="Y21" s="219"/>
      <c r="Z21" s="219"/>
      <c r="AA21" s="219"/>
      <c r="AB21" s="219"/>
      <c r="AC21" s="219"/>
      <c r="AD21" s="219"/>
      <c r="AE21" s="219"/>
      <c r="AF21" s="219"/>
      <c r="AG21" s="219"/>
      <c r="AH21" s="219"/>
      <c r="AI21" s="219"/>
      <c r="AJ21" s="219"/>
      <c r="AK21" s="219"/>
      <c r="AL21" s="219"/>
      <c r="AM21" s="219"/>
      <c r="AN21" s="219"/>
      <c r="AO21" s="219"/>
      <c r="AP21" s="219"/>
      <c r="AQ21" s="219"/>
      <c r="AR21" s="219"/>
      <c r="AS21" s="219"/>
      <c r="AT21" s="219"/>
      <c r="AU21" s="219"/>
      <c r="AV21" s="219"/>
      <c r="AW21" s="219"/>
      <c r="AX21" s="219"/>
      <c r="AY21" s="219"/>
      <c r="AZ21" s="219"/>
      <c r="BA21" s="219"/>
      <c r="BB21" s="219"/>
      <c r="BC21" s="219"/>
      <c r="BD21" s="219"/>
      <c r="BE21" s="219"/>
      <c r="BF21" s="219"/>
      <c r="BG21" s="219"/>
      <c r="BH21" s="219"/>
    </row>
    <row r="22" spans="3:60" ht="16.5" customHeight="1">
      <c r="C22" s="219"/>
      <c r="D22" s="219"/>
      <c r="E22" s="219"/>
      <c r="F22" s="219"/>
      <c r="G22" s="219"/>
      <c r="H22" s="219"/>
      <c r="I22" s="219"/>
      <c r="J22" s="219"/>
      <c r="K22" s="219"/>
      <c r="L22" s="219"/>
      <c r="M22" s="219"/>
      <c r="N22" s="219"/>
      <c r="O22" s="219"/>
      <c r="P22" s="219"/>
      <c r="Q22" s="219"/>
      <c r="R22" s="219"/>
      <c r="S22" s="219"/>
      <c r="T22" s="219"/>
      <c r="U22" s="219"/>
      <c r="V22" s="219"/>
      <c r="W22" s="219"/>
      <c r="X22" s="219"/>
      <c r="Y22" s="219"/>
      <c r="Z22" s="219"/>
      <c r="AA22" s="219"/>
      <c r="AB22" s="219"/>
      <c r="AC22" s="219"/>
      <c r="AD22" s="219"/>
      <c r="AE22" s="219"/>
      <c r="AF22" s="219"/>
      <c r="AG22" s="219"/>
      <c r="AH22" s="219"/>
      <c r="AI22" s="219"/>
      <c r="AJ22" s="219"/>
      <c r="AK22" s="219"/>
      <c r="AL22" s="219"/>
      <c r="AM22" s="219"/>
      <c r="AN22" s="219"/>
      <c r="AO22" s="219"/>
      <c r="AP22" s="219"/>
      <c r="AQ22" s="219"/>
      <c r="AR22" s="219"/>
      <c r="AS22" s="219"/>
      <c r="AT22" s="219"/>
      <c r="AU22" s="219"/>
      <c r="AV22" s="219"/>
      <c r="AW22" s="219"/>
      <c r="AX22" s="219"/>
      <c r="AY22" s="219"/>
      <c r="AZ22" s="219"/>
      <c r="BA22" s="219"/>
      <c r="BB22" s="219"/>
      <c r="BC22" s="219"/>
      <c r="BD22" s="219"/>
      <c r="BE22" s="219"/>
      <c r="BF22" s="219"/>
      <c r="BG22" s="219"/>
      <c r="BH22" s="219"/>
    </row>
    <row r="23" spans="3:60" ht="16.5" customHeight="1">
      <c r="C23" s="219"/>
      <c r="D23" s="219"/>
      <c r="E23" s="219" t="s">
        <v>366</v>
      </c>
      <c r="F23" s="219"/>
      <c r="G23" s="219" t="s">
        <v>529</v>
      </c>
      <c r="H23" s="219"/>
      <c r="I23" s="219"/>
      <c r="J23" s="219"/>
      <c r="K23" s="219"/>
      <c r="L23" s="219"/>
      <c r="M23" s="219"/>
      <c r="N23" s="219"/>
      <c r="O23" s="219"/>
      <c r="P23" s="219"/>
      <c r="Q23" s="219"/>
      <c r="R23" s="219"/>
      <c r="S23" s="219"/>
      <c r="T23" s="219"/>
      <c r="U23" s="219" t="s">
        <v>530</v>
      </c>
      <c r="V23" s="219"/>
      <c r="W23" s="219"/>
      <c r="X23" s="219"/>
      <c r="Y23" s="219"/>
      <c r="Z23" s="219"/>
      <c r="AA23" s="219"/>
      <c r="AB23" s="219"/>
      <c r="AC23" s="219"/>
      <c r="AD23" s="219"/>
      <c r="AE23" s="219"/>
      <c r="AF23" s="219"/>
      <c r="AG23" s="219"/>
      <c r="AH23" s="219"/>
      <c r="AI23" s="219"/>
      <c r="AJ23" s="219"/>
      <c r="AK23" s="219"/>
      <c r="AL23" s="219"/>
      <c r="AM23" s="219"/>
      <c r="AN23" s="219"/>
      <c r="AO23" s="219"/>
      <c r="AP23" s="219"/>
      <c r="AQ23" s="219"/>
      <c r="AR23" s="219"/>
      <c r="AS23" s="219"/>
      <c r="AT23" s="219"/>
      <c r="AU23" s="219"/>
      <c r="AV23" s="219"/>
      <c r="AW23" s="219"/>
      <c r="AX23" s="219"/>
      <c r="AY23" s="219"/>
      <c r="AZ23" s="219"/>
      <c r="BA23" s="219"/>
      <c r="BB23" s="219"/>
      <c r="BC23" s="219"/>
      <c r="BD23" s="219"/>
      <c r="BE23" s="219"/>
      <c r="BF23" s="219"/>
      <c r="BG23" s="219"/>
      <c r="BH23" s="219"/>
    </row>
    <row r="24" spans="3:60" ht="16.5" customHeight="1">
      <c r="C24" s="219"/>
      <c r="D24" s="219"/>
      <c r="E24" s="219"/>
      <c r="F24" s="219"/>
      <c r="G24" s="219" t="s">
        <v>531</v>
      </c>
      <c r="H24" s="219"/>
      <c r="I24" s="219"/>
      <c r="J24" s="219"/>
      <c r="K24" s="219"/>
      <c r="L24" s="219"/>
      <c r="M24" s="219"/>
      <c r="N24" s="219"/>
      <c r="O24" s="219"/>
      <c r="P24" s="219"/>
      <c r="Q24" s="219"/>
      <c r="R24" s="219"/>
      <c r="S24" s="219"/>
      <c r="T24" s="219"/>
      <c r="U24" s="219" t="s">
        <v>532</v>
      </c>
      <c r="V24" s="219"/>
      <c r="W24" s="219"/>
      <c r="X24" s="219"/>
      <c r="Y24" s="219"/>
      <c r="Z24" s="219" t="s">
        <v>533</v>
      </c>
      <c r="AA24" s="219" t="s">
        <v>534</v>
      </c>
      <c r="AB24" s="219"/>
      <c r="AC24" s="219"/>
      <c r="AD24" s="219"/>
      <c r="AE24" s="219"/>
      <c r="AF24" s="219"/>
      <c r="AG24" s="219"/>
      <c r="AH24" s="219"/>
      <c r="AI24" s="219"/>
      <c r="AJ24" s="219"/>
      <c r="AK24" s="219"/>
      <c r="AL24" s="219"/>
      <c r="AM24" s="219"/>
      <c r="AN24" s="219"/>
      <c r="AO24" s="219"/>
      <c r="AP24" s="219"/>
      <c r="AQ24" s="219"/>
      <c r="AR24" s="219"/>
      <c r="AS24" s="219"/>
      <c r="AT24" s="219"/>
      <c r="AU24" s="219"/>
      <c r="AV24" s="219"/>
      <c r="AW24" s="219"/>
      <c r="AX24" s="219"/>
      <c r="AY24" s="219"/>
      <c r="AZ24" s="219"/>
      <c r="BA24" s="219"/>
      <c r="BB24" s="219"/>
      <c r="BC24" s="219"/>
      <c r="BD24" s="219"/>
      <c r="BE24" s="219"/>
      <c r="BF24" s="219"/>
      <c r="BG24" s="219"/>
      <c r="BH24" s="219"/>
    </row>
    <row r="25" spans="3:60" ht="16.5" customHeight="1">
      <c r="C25" s="219"/>
      <c r="D25" s="219"/>
      <c r="E25" s="219"/>
      <c r="F25" s="219"/>
      <c r="G25" s="219" t="s">
        <v>535</v>
      </c>
      <c r="H25" s="219"/>
      <c r="I25" s="219"/>
      <c r="J25" s="219"/>
      <c r="K25" s="219"/>
      <c r="L25" s="219"/>
      <c r="M25" s="219"/>
      <c r="N25" s="219"/>
      <c r="O25" s="219"/>
      <c r="P25" s="219"/>
      <c r="Q25" s="219"/>
      <c r="R25" s="219"/>
      <c r="S25" s="219"/>
      <c r="T25" s="219"/>
      <c r="U25" s="219" t="s">
        <v>536</v>
      </c>
      <c r="V25" s="219"/>
      <c r="W25" s="219"/>
      <c r="X25" s="219"/>
      <c r="Y25" s="219"/>
      <c r="Z25" s="219"/>
      <c r="AA25" s="219"/>
      <c r="AB25" s="219"/>
      <c r="AC25" s="219"/>
      <c r="AD25" s="219"/>
      <c r="AE25" s="219"/>
      <c r="AF25" s="219"/>
      <c r="AG25" s="219"/>
      <c r="AH25" s="219"/>
      <c r="AI25" s="219"/>
      <c r="AJ25" s="219"/>
      <c r="AK25" s="219"/>
      <c r="AL25" s="219"/>
      <c r="AM25" s="219"/>
      <c r="AN25" s="219"/>
      <c r="AO25" s="219"/>
      <c r="AP25" s="219"/>
      <c r="AQ25" s="219"/>
      <c r="AR25" s="219"/>
      <c r="AS25" s="219"/>
      <c r="AT25" s="219"/>
      <c r="AU25" s="219"/>
      <c r="AV25" s="219"/>
      <c r="AW25" s="219"/>
      <c r="AX25" s="219"/>
      <c r="AY25" s="219"/>
      <c r="AZ25" s="219"/>
      <c r="BA25" s="219"/>
      <c r="BB25" s="219"/>
      <c r="BC25" s="219"/>
      <c r="BD25" s="219"/>
      <c r="BE25" s="219"/>
      <c r="BF25" s="219"/>
      <c r="BG25" s="219"/>
      <c r="BH25" s="219"/>
    </row>
    <row r="26" spans="3:60" ht="16.5" customHeight="1">
      <c r="C26" s="219"/>
      <c r="D26" s="219"/>
      <c r="E26" s="219"/>
      <c r="F26" s="219"/>
      <c r="G26" s="219" t="s">
        <v>537</v>
      </c>
      <c r="H26" s="219"/>
      <c r="I26" s="219"/>
      <c r="J26" s="219"/>
      <c r="K26" s="219"/>
      <c r="L26" s="219"/>
      <c r="M26" s="219"/>
      <c r="N26" s="219"/>
      <c r="O26" s="219"/>
      <c r="P26" s="219"/>
      <c r="Q26" s="219"/>
      <c r="R26" s="219"/>
      <c r="S26" s="219"/>
      <c r="T26" s="219"/>
      <c r="U26" s="219" t="s">
        <v>538</v>
      </c>
      <c r="V26" s="219"/>
      <c r="W26" s="219"/>
      <c r="X26" s="219"/>
      <c r="Y26" s="219"/>
      <c r="Z26" s="219" t="s">
        <v>539</v>
      </c>
      <c r="AA26" s="219" t="s">
        <v>540</v>
      </c>
      <c r="AB26" s="219"/>
      <c r="AC26" s="219"/>
      <c r="AD26" s="219"/>
      <c r="AE26" s="219"/>
      <c r="AF26" s="219"/>
      <c r="AG26" s="219"/>
      <c r="AH26" s="219"/>
      <c r="AI26" s="219"/>
      <c r="AJ26" s="219"/>
      <c r="AK26" s="219"/>
      <c r="AL26" s="219"/>
      <c r="AM26" s="219"/>
      <c r="AN26" s="219"/>
      <c r="AO26" s="219"/>
      <c r="AP26" s="219"/>
      <c r="AQ26" s="219"/>
      <c r="AR26" s="219"/>
      <c r="AS26" s="219"/>
      <c r="AT26" s="219"/>
      <c r="AU26" s="219"/>
      <c r="AV26" s="219"/>
      <c r="AW26" s="219"/>
      <c r="AX26" s="219"/>
      <c r="AY26" s="219"/>
      <c r="AZ26" s="219"/>
      <c r="BA26" s="219"/>
      <c r="BB26" s="219"/>
      <c r="BC26" s="219"/>
      <c r="BD26" s="219"/>
      <c r="BE26" s="219"/>
      <c r="BF26" s="219"/>
      <c r="BG26" s="219"/>
      <c r="BH26" s="219"/>
    </row>
    <row r="27" spans="3:60" ht="16.5" customHeight="1">
      <c r="C27" s="219"/>
      <c r="D27" s="219"/>
      <c r="E27" s="219"/>
      <c r="F27" s="219"/>
      <c r="G27" s="219"/>
      <c r="H27" s="219"/>
      <c r="I27" s="219"/>
      <c r="J27" s="219"/>
      <c r="K27" s="219"/>
      <c r="L27" s="219"/>
      <c r="M27" s="219"/>
      <c r="N27" s="219"/>
      <c r="O27" s="219"/>
      <c r="P27" s="219"/>
      <c r="Q27" s="219"/>
      <c r="R27" s="219"/>
      <c r="S27" s="219"/>
      <c r="T27" s="219"/>
      <c r="U27" s="219"/>
      <c r="V27" s="219"/>
      <c r="W27" s="219"/>
      <c r="X27" s="219"/>
      <c r="Y27" s="219"/>
      <c r="Z27" s="219"/>
      <c r="AA27" s="219" t="s">
        <v>541</v>
      </c>
      <c r="AB27" s="219"/>
      <c r="AC27" s="219"/>
      <c r="AD27" s="219"/>
      <c r="AE27" s="219"/>
      <c r="AF27" s="219"/>
      <c r="AG27" s="219"/>
      <c r="AH27" s="219"/>
      <c r="AI27" s="219"/>
      <c r="AJ27" s="219"/>
      <c r="AK27" s="219"/>
      <c r="AL27" s="219"/>
      <c r="AM27" s="219"/>
      <c r="AN27" s="219"/>
      <c r="AO27" s="219"/>
      <c r="AP27" s="219"/>
      <c r="AQ27" s="219"/>
      <c r="AR27" s="219"/>
      <c r="AS27" s="219"/>
      <c r="AT27" s="219"/>
      <c r="AU27" s="219"/>
      <c r="AV27" s="219"/>
      <c r="AW27" s="219"/>
      <c r="AX27" s="219"/>
      <c r="AY27" s="219"/>
      <c r="AZ27" s="219"/>
      <c r="BA27" s="219"/>
      <c r="BB27" s="219"/>
      <c r="BC27" s="219"/>
      <c r="BD27" s="219"/>
      <c r="BE27" s="219"/>
      <c r="BF27" s="219"/>
      <c r="BG27" s="219"/>
      <c r="BH27" s="219"/>
    </row>
    <row r="28" spans="3:60" ht="16.5" customHeight="1">
      <c r="C28" s="219"/>
      <c r="D28" s="219"/>
      <c r="E28" s="219"/>
      <c r="F28" s="219"/>
      <c r="G28" s="219"/>
      <c r="H28" s="219"/>
      <c r="I28" s="219"/>
      <c r="J28" s="219"/>
      <c r="K28" s="219"/>
      <c r="L28" s="219"/>
      <c r="M28" s="219"/>
      <c r="N28" s="219"/>
      <c r="O28" s="219"/>
      <c r="P28" s="219"/>
      <c r="Q28" s="219"/>
      <c r="R28" s="219"/>
      <c r="S28" s="219"/>
      <c r="T28" s="219"/>
      <c r="U28" s="219"/>
      <c r="V28" s="219"/>
      <c r="W28" s="219"/>
      <c r="X28" s="219"/>
      <c r="Y28" s="219"/>
      <c r="Z28" s="219"/>
      <c r="AA28" s="219"/>
      <c r="AB28" s="219"/>
      <c r="AC28" s="219"/>
      <c r="AD28" s="219"/>
      <c r="AE28" s="219"/>
      <c r="AF28" s="219"/>
      <c r="AG28" s="219"/>
      <c r="AH28" s="219"/>
      <c r="AI28" s="219"/>
      <c r="AJ28" s="219"/>
      <c r="AK28" s="219"/>
      <c r="AL28" s="219"/>
      <c r="AM28" s="219"/>
      <c r="AN28" s="219"/>
      <c r="AO28" s="219"/>
      <c r="AP28" s="219"/>
      <c r="AQ28" s="219"/>
      <c r="AR28" s="219"/>
      <c r="AS28" s="219"/>
      <c r="AT28" s="219"/>
      <c r="AU28" s="219"/>
      <c r="AV28" s="219"/>
      <c r="AW28" s="219"/>
      <c r="AX28" s="219"/>
      <c r="AY28" s="219"/>
      <c r="AZ28" s="219"/>
      <c r="BA28" s="219"/>
      <c r="BB28" s="219"/>
      <c r="BC28" s="219"/>
      <c r="BD28" s="219"/>
      <c r="BE28" s="219"/>
      <c r="BF28" s="219"/>
      <c r="BG28" s="219"/>
      <c r="BH28" s="219"/>
    </row>
    <row r="29" spans="3:60" ht="16.5" customHeight="1">
      <c r="C29" s="219"/>
      <c r="D29" s="219"/>
      <c r="E29" s="219" t="s">
        <v>542</v>
      </c>
      <c r="F29" s="219"/>
      <c r="G29" s="219"/>
      <c r="H29" s="219"/>
      <c r="I29" s="219"/>
      <c r="J29" s="219"/>
      <c r="K29" s="219"/>
      <c r="L29" s="219"/>
      <c r="M29" s="219"/>
      <c r="N29" s="219"/>
      <c r="O29" s="219"/>
      <c r="P29" s="219"/>
      <c r="Q29" s="219"/>
      <c r="R29" s="219"/>
      <c r="S29" s="219"/>
      <c r="T29" s="219"/>
      <c r="U29" s="219"/>
      <c r="V29" s="219"/>
      <c r="W29" s="219"/>
      <c r="X29" s="219"/>
      <c r="Y29" s="219"/>
      <c r="Z29" s="219"/>
      <c r="AA29" s="219"/>
      <c r="AB29" s="219"/>
      <c r="AC29" s="219"/>
      <c r="AD29" s="219"/>
      <c r="AE29" s="219"/>
      <c r="AF29" s="219"/>
      <c r="AG29" s="219"/>
      <c r="AH29" s="219"/>
      <c r="AI29" s="219"/>
      <c r="AJ29" s="219"/>
      <c r="AK29" s="219"/>
      <c r="AL29" s="219"/>
      <c r="AM29" s="219"/>
      <c r="AN29" s="219"/>
      <c r="AO29" s="219"/>
      <c r="AP29" s="219"/>
      <c r="AQ29" s="219"/>
      <c r="AR29" s="219"/>
      <c r="AS29" s="219"/>
      <c r="AT29" s="219"/>
      <c r="AU29" s="219"/>
      <c r="AV29" s="219"/>
      <c r="AW29" s="219"/>
      <c r="AX29" s="219"/>
      <c r="AY29" s="219"/>
      <c r="AZ29" s="219"/>
      <c r="BA29" s="219"/>
      <c r="BB29" s="219"/>
      <c r="BC29" s="219"/>
      <c r="BD29" s="219"/>
      <c r="BE29" s="219"/>
      <c r="BF29" s="219"/>
      <c r="BG29" s="219"/>
      <c r="BH29" s="219"/>
    </row>
    <row r="30" spans="3:60" ht="16.5" customHeight="1">
      <c r="C30" s="219"/>
      <c r="D30" s="219"/>
      <c r="E30" s="219"/>
      <c r="F30" s="219"/>
      <c r="G30" s="219"/>
      <c r="H30" s="219"/>
      <c r="I30" s="219"/>
      <c r="J30" s="219"/>
      <c r="K30" s="219"/>
      <c r="L30" s="219"/>
      <c r="M30" s="219"/>
      <c r="N30" s="219"/>
      <c r="O30" s="219"/>
      <c r="P30" s="219"/>
      <c r="Q30" s="219"/>
      <c r="R30" s="219"/>
      <c r="S30" s="219"/>
      <c r="T30" s="219"/>
      <c r="U30" s="219"/>
      <c r="V30" s="219"/>
      <c r="W30" s="219"/>
      <c r="X30" s="219"/>
      <c r="Y30" s="219"/>
      <c r="Z30" s="219"/>
      <c r="AA30" s="219"/>
      <c r="AB30" s="219"/>
      <c r="AC30" s="219"/>
      <c r="AD30" s="219"/>
      <c r="AE30" s="219"/>
      <c r="AF30" s="219"/>
      <c r="AG30" s="219"/>
      <c r="AH30" s="219"/>
      <c r="AI30" s="219"/>
      <c r="AJ30" s="219"/>
      <c r="AK30" s="219"/>
      <c r="AL30" s="219"/>
      <c r="AM30" s="219"/>
      <c r="AN30" s="219"/>
      <c r="AO30" s="219"/>
      <c r="AP30" s="219"/>
      <c r="AQ30" s="219"/>
      <c r="AR30" s="219"/>
      <c r="AS30" s="219"/>
      <c r="AT30" s="219"/>
      <c r="AU30" s="219"/>
      <c r="AV30" s="219"/>
      <c r="AW30" s="219"/>
      <c r="AX30" s="219"/>
      <c r="AY30" s="219"/>
      <c r="AZ30" s="219"/>
      <c r="BA30" s="219"/>
      <c r="BB30" s="219"/>
      <c r="BC30" s="219"/>
      <c r="BD30" s="219"/>
      <c r="BE30" s="219"/>
      <c r="BF30" s="219"/>
      <c r="BG30" s="219"/>
      <c r="BH30" s="219"/>
    </row>
    <row r="31" spans="3:60" ht="16.5" customHeight="1">
      <c r="C31" s="219"/>
      <c r="D31" s="219"/>
      <c r="E31" s="219" t="s">
        <v>543</v>
      </c>
      <c r="F31" s="219"/>
      <c r="G31" s="219"/>
      <c r="H31" s="219"/>
      <c r="I31" s="219"/>
      <c r="J31" s="219"/>
      <c r="K31" s="219"/>
      <c r="L31" s="219"/>
      <c r="M31" s="219"/>
      <c r="N31" s="219"/>
      <c r="O31" s="219"/>
      <c r="P31" s="219"/>
      <c r="Q31" s="219"/>
      <c r="R31" s="219"/>
      <c r="S31" s="219"/>
      <c r="T31" s="219"/>
      <c r="U31" s="219"/>
      <c r="V31" s="219"/>
      <c r="W31" s="219"/>
      <c r="X31" s="219"/>
      <c r="Y31" s="219"/>
      <c r="Z31" s="219"/>
      <c r="AA31" s="219"/>
      <c r="AB31" s="219"/>
      <c r="AC31" s="219"/>
      <c r="AD31" s="219"/>
      <c r="AE31" s="219"/>
      <c r="AF31" s="219"/>
      <c r="AG31" s="219"/>
      <c r="AH31" s="219"/>
      <c r="AI31" s="219"/>
      <c r="AJ31" s="219"/>
      <c r="AK31" s="219"/>
      <c r="AL31" s="219"/>
      <c r="AM31" s="219"/>
      <c r="AN31" s="219"/>
      <c r="AO31" s="219"/>
      <c r="AP31" s="219"/>
      <c r="AQ31" s="219"/>
      <c r="AR31" s="219"/>
      <c r="AS31" s="219"/>
      <c r="AT31" s="219"/>
      <c r="AU31" s="219"/>
      <c r="AV31" s="219"/>
      <c r="AW31" s="219"/>
      <c r="AX31" s="219"/>
      <c r="AY31" s="219"/>
      <c r="AZ31" s="219"/>
      <c r="BA31" s="219"/>
      <c r="BB31" s="219"/>
      <c r="BC31" s="219"/>
      <c r="BD31" s="219"/>
      <c r="BE31" s="219"/>
      <c r="BF31" s="219"/>
      <c r="BG31" s="219"/>
      <c r="BH31" s="219"/>
    </row>
    <row r="32" spans="3:60" ht="16.5" customHeight="1">
      <c r="C32" s="219"/>
      <c r="D32" s="219"/>
      <c r="E32" s="959" t="s">
        <v>367</v>
      </c>
      <c r="F32" s="960"/>
      <c r="G32" s="961"/>
      <c r="H32" s="959" t="s">
        <v>368</v>
      </c>
      <c r="I32" s="960"/>
      <c r="J32" s="961"/>
      <c r="K32" s="959" t="s">
        <v>369</v>
      </c>
      <c r="L32" s="960"/>
      <c r="M32" s="960"/>
      <c r="N32" s="960"/>
      <c r="O32" s="960"/>
      <c r="P32" s="961"/>
      <c r="Q32" s="959" t="s">
        <v>325</v>
      </c>
      <c r="R32" s="960"/>
      <c r="S32" s="960"/>
      <c r="T32" s="960"/>
      <c r="U32" s="960"/>
      <c r="V32" s="960"/>
      <c r="W32" s="960"/>
      <c r="X32" s="960"/>
      <c r="Y32" s="960"/>
      <c r="Z32" s="961"/>
      <c r="AA32" s="959" t="s">
        <v>226</v>
      </c>
      <c r="AB32" s="960"/>
      <c r="AC32" s="960"/>
      <c r="AD32" s="961"/>
      <c r="AE32" s="959" t="s">
        <v>227</v>
      </c>
      <c r="AF32" s="960"/>
      <c r="AG32" s="960"/>
      <c r="AH32" s="961"/>
      <c r="AI32" s="959" t="s">
        <v>223</v>
      </c>
      <c r="AJ32" s="960"/>
      <c r="AK32" s="960"/>
      <c r="AL32" s="961"/>
      <c r="AM32" s="219"/>
      <c r="AN32" s="219"/>
      <c r="AO32" s="219"/>
      <c r="AP32" s="219"/>
      <c r="AQ32" s="219"/>
      <c r="AR32" s="219"/>
      <c r="AS32" s="219"/>
      <c r="AT32" s="219"/>
      <c r="AU32" s="219"/>
      <c r="AV32" s="219"/>
      <c r="AW32" s="219"/>
      <c r="AX32" s="219"/>
      <c r="AY32" s="219"/>
      <c r="AZ32" s="219"/>
      <c r="BA32" s="219"/>
      <c r="BB32" s="219"/>
      <c r="BC32" s="219"/>
      <c r="BD32" s="219"/>
      <c r="BE32" s="219"/>
      <c r="BF32" s="219"/>
      <c r="BG32" s="219"/>
      <c r="BH32" s="219"/>
    </row>
    <row r="33" spans="3:60" ht="16.5" customHeight="1">
      <c r="C33" s="219"/>
      <c r="D33" s="219"/>
      <c r="E33" s="962"/>
      <c r="F33" s="963"/>
      <c r="G33" s="964"/>
      <c r="H33" s="962"/>
      <c r="I33" s="963"/>
      <c r="J33" s="964"/>
      <c r="K33" s="965"/>
      <c r="L33" s="966"/>
      <c r="M33" s="966"/>
      <c r="N33" s="966"/>
      <c r="O33" s="966"/>
      <c r="P33" s="967"/>
      <c r="Q33" s="959" t="s">
        <v>326</v>
      </c>
      <c r="R33" s="960"/>
      <c r="S33" s="960"/>
      <c r="T33" s="960"/>
      <c r="U33" s="960"/>
      <c r="V33" s="960"/>
      <c r="W33" s="960"/>
      <c r="X33" s="960"/>
      <c r="Y33" s="960"/>
      <c r="Z33" s="961"/>
      <c r="AA33" s="956"/>
      <c r="AB33" s="957"/>
      <c r="AC33" s="957"/>
      <c r="AD33" s="958"/>
      <c r="AE33" s="956"/>
      <c r="AF33" s="957"/>
      <c r="AG33" s="957"/>
      <c r="AH33" s="958"/>
      <c r="AI33" s="956">
        <v>2000</v>
      </c>
      <c r="AJ33" s="957"/>
      <c r="AK33" s="957"/>
      <c r="AL33" s="958"/>
      <c r="AM33" s="219"/>
      <c r="AN33" s="219"/>
      <c r="AO33" s="219"/>
      <c r="AP33" s="219"/>
      <c r="AQ33" s="219"/>
      <c r="AR33" s="219"/>
      <c r="AS33" s="219"/>
      <c r="AT33" s="219"/>
      <c r="AU33" s="219"/>
      <c r="AV33" s="219"/>
      <c r="AW33" s="219"/>
      <c r="AX33" s="219"/>
      <c r="AY33" s="219"/>
      <c r="AZ33" s="219"/>
      <c r="BA33" s="219"/>
      <c r="BB33" s="219"/>
      <c r="BC33" s="219"/>
      <c r="BD33" s="219"/>
      <c r="BE33" s="219"/>
      <c r="BF33" s="219"/>
      <c r="BG33" s="219"/>
      <c r="BH33" s="219"/>
    </row>
    <row r="34" spans="3:60" ht="16.5" customHeight="1">
      <c r="C34" s="219"/>
      <c r="D34" s="219"/>
      <c r="E34" s="962"/>
      <c r="F34" s="963"/>
      <c r="G34" s="964"/>
      <c r="H34" s="962">
        <v>9.19</v>
      </c>
      <c r="I34" s="963"/>
      <c r="J34" s="964"/>
      <c r="K34" s="965" t="s">
        <v>375</v>
      </c>
      <c r="L34" s="966"/>
      <c r="M34" s="966"/>
      <c r="N34" s="966"/>
      <c r="O34" s="966"/>
      <c r="P34" s="967"/>
      <c r="Q34" s="965"/>
      <c r="R34" s="966"/>
      <c r="S34" s="966"/>
      <c r="T34" s="966"/>
      <c r="U34" s="966"/>
      <c r="V34" s="966"/>
      <c r="W34" s="966"/>
      <c r="X34" s="966"/>
      <c r="Y34" s="966"/>
      <c r="Z34" s="967"/>
      <c r="AA34" s="956">
        <v>1000</v>
      </c>
      <c r="AB34" s="957"/>
      <c r="AC34" s="957"/>
      <c r="AD34" s="958"/>
      <c r="AE34" s="956"/>
      <c r="AF34" s="957"/>
      <c r="AG34" s="957"/>
      <c r="AH34" s="958"/>
      <c r="AI34" s="956">
        <v>3000</v>
      </c>
      <c r="AJ34" s="957"/>
      <c r="AK34" s="957"/>
      <c r="AL34" s="958"/>
      <c r="AM34" s="219"/>
      <c r="AN34" s="219"/>
      <c r="AO34" s="219"/>
      <c r="AP34" s="219"/>
      <c r="AQ34" s="219"/>
      <c r="AR34" s="219"/>
      <c r="AS34" s="219"/>
      <c r="AT34" s="219"/>
      <c r="AU34" s="219"/>
      <c r="AV34" s="219"/>
      <c r="AW34" s="219"/>
      <c r="AX34" s="219"/>
      <c r="AY34" s="219"/>
      <c r="AZ34" s="219"/>
      <c r="BA34" s="219"/>
      <c r="BB34" s="219"/>
      <c r="BC34" s="219"/>
      <c r="BD34" s="219"/>
      <c r="BE34" s="219"/>
      <c r="BF34" s="219"/>
      <c r="BG34" s="219"/>
      <c r="BH34" s="219"/>
    </row>
    <row r="35" spans="3:60" ht="16.5" customHeight="1">
      <c r="C35" s="219"/>
      <c r="D35" s="219"/>
      <c r="E35" s="962"/>
      <c r="F35" s="963"/>
      <c r="G35" s="964"/>
      <c r="H35" s="962"/>
      <c r="I35" s="963"/>
      <c r="J35" s="964"/>
      <c r="K35" s="965"/>
      <c r="L35" s="966"/>
      <c r="M35" s="966"/>
      <c r="N35" s="966"/>
      <c r="O35" s="966"/>
      <c r="P35" s="967"/>
      <c r="Q35" s="959" t="s">
        <v>374</v>
      </c>
      <c r="R35" s="960"/>
      <c r="S35" s="960"/>
      <c r="T35" s="960"/>
      <c r="U35" s="960"/>
      <c r="V35" s="960"/>
      <c r="W35" s="960"/>
      <c r="X35" s="960"/>
      <c r="Y35" s="960"/>
      <c r="Z35" s="961"/>
      <c r="AA35" s="956">
        <v>1000</v>
      </c>
      <c r="AB35" s="957"/>
      <c r="AC35" s="957"/>
      <c r="AD35" s="958"/>
      <c r="AE35" s="956">
        <v>0</v>
      </c>
      <c r="AF35" s="957"/>
      <c r="AG35" s="957"/>
      <c r="AH35" s="958"/>
      <c r="AI35" s="956"/>
      <c r="AJ35" s="957"/>
      <c r="AK35" s="957"/>
      <c r="AL35" s="958"/>
      <c r="AM35" s="219"/>
      <c r="AN35" s="219"/>
      <c r="AO35" s="219"/>
      <c r="AP35" s="219"/>
      <c r="AQ35" s="219"/>
      <c r="AR35" s="219"/>
      <c r="AS35" s="219"/>
      <c r="AT35" s="219"/>
      <c r="AU35" s="219"/>
      <c r="AV35" s="219"/>
      <c r="AW35" s="219"/>
      <c r="AX35" s="219"/>
      <c r="AY35" s="219"/>
      <c r="AZ35" s="219"/>
      <c r="BA35" s="219"/>
      <c r="BB35" s="219"/>
      <c r="BC35" s="219"/>
      <c r="BD35" s="219"/>
      <c r="BE35" s="219"/>
      <c r="BF35" s="219"/>
      <c r="BG35" s="219"/>
      <c r="BH35" s="219"/>
    </row>
    <row r="36" spans="3:60" ht="16.5" customHeight="1">
      <c r="C36" s="219"/>
      <c r="D36" s="219"/>
      <c r="E36" s="962"/>
      <c r="F36" s="963"/>
      <c r="G36" s="964"/>
      <c r="H36" s="985" t="s">
        <v>544</v>
      </c>
      <c r="I36" s="963"/>
      <c r="J36" s="964"/>
      <c r="K36" s="965" t="s">
        <v>375</v>
      </c>
      <c r="L36" s="966"/>
      <c r="M36" s="966"/>
      <c r="N36" s="966"/>
      <c r="O36" s="966"/>
      <c r="P36" s="967"/>
      <c r="Q36" s="959"/>
      <c r="R36" s="960"/>
      <c r="S36" s="960"/>
      <c r="T36" s="960"/>
      <c r="U36" s="960"/>
      <c r="V36" s="960"/>
      <c r="W36" s="960"/>
      <c r="X36" s="960"/>
      <c r="Y36" s="960"/>
      <c r="Z36" s="961"/>
      <c r="AA36" s="956">
        <v>1000</v>
      </c>
      <c r="AB36" s="957"/>
      <c r="AC36" s="957"/>
      <c r="AD36" s="958"/>
      <c r="AE36" s="956"/>
      <c r="AF36" s="957"/>
      <c r="AG36" s="957"/>
      <c r="AH36" s="958"/>
      <c r="AI36" s="956">
        <v>4000</v>
      </c>
      <c r="AJ36" s="957"/>
      <c r="AK36" s="957"/>
      <c r="AL36" s="958"/>
      <c r="AM36" s="219"/>
      <c r="AN36" s="219" t="s">
        <v>545</v>
      </c>
      <c r="AO36" s="219" t="s">
        <v>546</v>
      </c>
      <c r="AP36" s="219"/>
      <c r="AQ36" s="219"/>
      <c r="AR36" s="219"/>
      <c r="AS36" s="219"/>
      <c r="AT36" s="219"/>
      <c r="AU36" s="219"/>
      <c r="AV36" s="219"/>
      <c r="AW36" s="219"/>
      <c r="AX36" s="219"/>
      <c r="AY36" s="219"/>
      <c r="AZ36" s="219"/>
      <c r="BA36" s="219"/>
      <c r="BB36" s="219"/>
      <c r="BC36" s="219"/>
      <c r="BD36" s="219"/>
      <c r="BE36" s="219"/>
      <c r="BF36" s="219"/>
      <c r="BG36" s="219"/>
      <c r="BH36" s="219"/>
    </row>
    <row r="37" spans="3:60" ht="16.5" customHeight="1">
      <c r="C37" s="219"/>
      <c r="D37" s="219"/>
      <c r="E37" s="962"/>
      <c r="F37" s="963"/>
      <c r="G37" s="964"/>
      <c r="H37" s="962"/>
      <c r="I37" s="963"/>
      <c r="J37" s="964"/>
      <c r="K37" s="965"/>
      <c r="L37" s="966"/>
      <c r="M37" s="966"/>
      <c r="N37" s="966"/>
      <c r="O37" s="966"/>
      <c r="P37" s="967"/>
      <c r="Q37" s="959" t="s">
        <v>374</v>
      </c>
      <c r="R37" s="960"/>
      <c r="S37" s="960"/>
      <c r="T37" s="960"/>
      <c r="U37" s="960"/>
      <c r="V37" s="960"/>
      <c r="W37" s="960"/>
      <c r="X37" s="960"/>
      <c r="Y37" s="960"/>
      <c r="Z37" s="961"/>
      <c r="AA37" s="956">
        <v>1000</v>
      </c>
      <c r="AB37" s="957"/>
      <c r="AC37" s="957"/>
      <c r="AD37" s="958"/>
      <c r="AE37" s="956">
        <v>0</v>
      </c>
      <c r="AF37" s="957"/>
      <c r="AG37" s="957"/>
      <c r="AH37" s="958"/>
      <c r="AI37" s="956"/>
      <c r="AJ37" s="957"/>
      <c r="AK37" s="957"/>
      <c r="AL37" s="958"/>
      <c r="AM37" s="219"/>
      <c r="AN37" s="219"/>
      <c r="AO37" s="219"/>
      <c r="AP37" s="219"/>
      <c r="AQ37" s="219"/>
      <c r="AR37" s="219"/>
      <c r="AS37" s="219"/>
      <c r="AT37" s="219"/>
      <c r="AU37" s="219"/>
      <c r="AV37" s="219"/>
      <c r="AW37" s="219"/>
      <c r="AX37" s="219"/>
      <c r="AY37" s="219"/>
      <c r="AZ37" s="219"/>
      <c r="BA37" s="219"/>
      <c r="BB37" s="219"/>
      <c r="BC37" s="219"/>
      <c r="BD37" s="219"/>
      <c r="BE37" s="219"/>
      <c r="BF37" s="219"/>
      <c r="BG37" s="219"/>
      <c r="BH37" s="219"/>
    </row>
    <row r="38" spans="3:60" ht="16.5" customHeight="1">
      <c r="C38" s="219"/>
      <c r="D38" s="219"/>
      <c r="E38" s="962"/>
      <c r="F38" s="963"/>
      <c r="G38" s="964"/>
      <c r="H38" s="985" t="s">
        <v>547</v>
      </c>
      <c r="I38" s="963"/>
      <c r="J38" s="964"/>
      <c r="K38" s="965" t="s">
        <v>428</v>
      </c>
      <c r="L38" s="966"/>
      <c r="M38" s="966"/>
      <c r="N38" s="966"/>
      <c r="O38" s="966"/>
      <c r="P38" s="967"/>
      <c r="Q38" s="959"/>
      <c r="R38" s="960"/>
      <c r="S38" s="960"/>
      <c r="T38" s="960"/>
      <c r="U38" s="960"/>
      <c r="V38" s="960"/>
      <c r="W38" s="960"/>
      <c r="X38" s="960"/>
      <c r="Y38" s="960"/>
      <c r="Z38" s="961"/>
      <c r="AA38" s="956">
        <v>1000</v>
      </c>
      <c r="AB38" s="957"/>
      <c r="AC38" s="957"/>
      <c r="AD38" s="958"/>
      <c r="AE38" s="956"/>
      <c r="AF38" s="957"/>
      <c r="AG38" s="957"/>
      <c r="AH38" s="958"/>
      <c r="AI38" s="956">
        <v>5000</v>
      </c>
      <c r="AJ38" s="957"/>
      <c r="AK38" s="957"/>
      <c r="AL38" s="958"/>
      <c r="AM38" s="219"/>
      <c r="AN38" s="219" t="s">
        <v>548</v>
      </c>
      <c r="AO38" s="219" t="s">
        <v>549</v>
      </c>
      <c r="AP38" s="219"/>
      <c r="AQ38" s="219"/>
      <c r="AR38" s="219"/>
      <c r="AS38" s="219"/>
      <c r="AT38" s="219"/>
      <c r="AU38" s="219"/>
      <c r="AV38" s="219"/>
      <c r="AW38" s="219"/>
      <c r="AX38" s="219"/>
      <c r="AY38" s="219"/>
      <c r="AZ38" s="219"/>
      <c r="BA38" s="219"/>
      <c r="BB38" s="219"/>
      <c r="BC38" s="219"/>
      <c r="BD38" s="219"/>
      <c r="BE38" s="219"/>
      <c r="BF38" s="219"/>
      <c r="BG38" s="219"/>
      <c r="BH38" s="219"/>
    </row>
    <row r="39" spans="3:60" ht="16.5" customHeight="1">
      <c r="C39" s="219"/>
      <c r="D39" s="219"/>
      <c r="E39" s="962"/>
      <c r="F39" s="963"/>
      <c r="G39" s="964"/>
      <c r="H39" s="962"/>
      <c r="I39" s="963"/>
      <c r="J39" s="964"/>
      <c r="K39" s="965"/>
      <c r="L39" s="966"/>
      <c r="M39" s="966"/>
      <c r="N39" s="966"/>
      <c r="O39" s="966"/>
      <c r="P39" s="967"/>
      <c r="Q39" s="959" t="s">
        <v>374</v>
      </c>
      <c r="R39" s="960"/>
      <c r="S39" s="960"/>
      <c r="T39" s="960"/>
      <c r="U39" s="960"/>
      <c r="V39" s="960"/>
      <c r="W39" s="960"/>
      <c r="X39" s="960"/>
      <c r="Y39" s="960"/>
      <c r="Z39" s="961"/>
      <c r="AA39" s="956">
        <v>1000</v>
      </c>
      <c r="AB39" s="957"/>
      <c r="AC39" s="957"/>
      <c r="AD39" s="958"/>
      <c r="AE39" s="956">
        <v>0</v>
      </c>
      <c r="AF39" s="957"/>
      <c r="AG39" s="957"/>
      <c r="AH39" s="958"/>
      <c r="AI39" s="956"/>
      <c r="AJ39" s="957"/>
      <c r="AK39" s="957"/>
      <c r="AL39" s="958"/>
      <c r="AM39" s="219"/>
      <c r="AN39" s="219"/>
      <c r="AO39" s="219"/>
      <c r="AP39" s="219"/>
      <c r="AQ39" s="219"/>
      <c r="AR39" s="219"/>
      <c r="AS39" s="219"/>
      <c r="AT39" s="219"/>
      <c r="AU39" s="219"/>
      <c r="AV39" s="219"/>
      <c r="AW39" s="219"/>
      <c r="AX39" s="219"/>
      <c r="AY39" s="219"/>
      <c r="AZ39" s="219"/>
      <c r="BA39" s="219"/>
      <c r="BB39" s="219"/>
      <c r="BC39" s="219"/>
      <c r="BD39" s="219"/>
      <c r="BE39" s="219"/>
      <c r="BF39" s="219"/>
      <c r="BG39" s="219"/>
      <c r="BH39" s="219"/>
    </row>
    <row r="40" spans="3:60" ht="16.5" customHeight="1">
      <c r="C40" s="219"/>
      <c r="D40" s="219"/>
      <c r="E40" s="962"/>
      <c r="F40" s="963"/>
      <c r="G40" s="964"/>
      <c r="H40" s="962">
        <v>3.19</v>
      </c>
      <c r="I40" s="963"/>
      <c r="J40" s="964"/>
      <c r="K40" s="965" t="s">
        <v>381</v>
      </c>
      <c r="L40" s="966"/>
      <c r="M40" s="966"/>
      <c r="N40" s="966"/>
      <c r="O40" s="966"/>
      <c r="P40" s="967"/>
      <c r="Q40" s="959"/>
      <c r="R40" s="960"/>
      <c r="S40" s="960"/>
      <c r="T40" s="960"/>
      <c r="U40" s="960"/>
      <c r="V40" s="960"/>
      <c r="W40" s="960"/>
      <c r="X40" s="960"/>
      <c r="Y40" s="960"/>
      <c r="Z40" s="961"/>
      <c r="AA40" s="956">
        <v>1000</v>
      </c>
      <c r="AB40" s="957"/>
      <c r="AC40" s="957"/>
      <c r="AD40" s="958"/>
      <c r="AE40" s="956"/>
      <c r="AF40" s="957"/>
      <c r="AG40" s="957"/>
      <c r="AH40" s="958"/>
      <c r="AI40" s="956">
        <v>6000</v>
      </c>
      <c r="AJ40" s="957"/>
      <c r="AK40" s="957"/>
      <c r="AL40" s="958"/>
      <c r="AM40" s="219"/>
      <c r="AN40" s="219"/>
      <c r="AO40" s="219"/>
      <c r="AP40" s="219"/>
      <c r="AQ40" s="219"/>
      <c r="AR40" s="219"/>
      <c r="AS40" s="219"/>
      <c r="AT40" s="219"/>
      <c r="AU40" s="219"/>
      <c r="AV40" s="219"/>
      <c r="AW40" s="219"/>
      <c r="AX40" s="219"/>
      <c r="AY40" s="219"/>
      <c r="AZ40" s="219"/>
      <c r="BA40" s="219"/>
      <c r="BB40" s="219"/>
      <c r="BC40" s="219"/>
      <c r="BD40" s="219"/>
      <c r="BE40" s="219"/>
      <c r="BF40" s="219"/>
      <c r="BG40" s="219"/>
      <c r="BH40" s="219"/>
    </row>
    <row r="41" spans="3:60" ht="16.5" customHeight="1">
      <c r="C41" s="219"/>
      <c r="D41" s="219"/>
      <c r="E41" s="962"/>
      <c r="F41" s="963"/>
      <c r="G41" s="964"/>
      <c r="H41" s="962"/>
      <c r="I41" s="963"/>
      <c r="J41" s="964"/>
      <c r="K41" s="965"/>
      <c r="L41" s="966"/>
      <c r="M41" s="966"/>
      <c r="N41" s="966"/>
      <c r="O41" s="966"/>
      <c r="P41" s="967"/>
      <c r="Q41" s="959" t="s">
        <v>374</v>
      </c>
      <c r="R41" s="960"/>
      <c r="S41" s="960"/>
      <c r="T41" s="960"/>
      <c r="U41" s="960"/>
      <c r="V41" s="960"/>
      <c r="W41" s="960"/>
      <c r="X41" s="960"/>
      <c r="Y41" s="960"/>
      <c r="Z41" s="961"/>
      <c r="AA41" s="956">
        <v>1000</v>
      </c>
      <c r="AB41" s="957"/>
      <c r="AC41" s="957"/>
      <c r="AD41" s="958"/>
      <c r="AE41" s="956">
        <v>0</v>
      </c>
      <c r="AF41" s="957"/>
      <c r="AG41" s="957"/>
      <c r="AH41" s="958"/>
      <c r="AI41" s="956"/>
      <c r="AJ41" s="957"/>
      <c r="AK41" s="957"/>
      <c r="AL41" s="958"/>
      <c r="AM41" s="219"/>
      <c r="AN41" s="219"/>
      <c r="AO41" s="219"/>
      <c r="AP41" s="219"/>
      <c r="AQ41" s="219"/>
      <c r="AR41" s="219"/>
      <c r="AS41" s="219"/>
      <c r="AT41" s="219"/>
      <c r="AU41" s="219"/>
      <c r="AV41" s="219"/>
      <c r="AW41" s="219"/>
      <c r="AX41" s="219"/>
      <c r="AY41" s="219"/>
      <c r="AZ41" s="219"/>
      <c r="BA41" s="219"/>
      <c r="BB41" s="219"/>
      <c r="BC41" s="219"/>
      <c r="BD41" s="219"/>
      <c r="BE41" s="219"/>
      <c r="BF41" s="219"/>
      <c r="BG41" s="219"/>
      <c r="BH41" s="219"/>
    </row>
    <row r="42" spans="3:60" ht="16.5" customHeight="1">
      <c r="C42" s="219"/>
      <c r="D42" s="219"/>
      <c r="E42" s="962"/>
      <c r="F42" s="963"/>
      <c r="G42" s="964"/>
      <c r="H42" s="985" t="s">
        <v>550</v>
      </c>
      <c r="I42" s="963"/>
      <c r="J42" s="964"/>
      <c r="K42" s="965" t="s">
        <v>375</v>
      </c>
      <c r="L42" s="966"/>
      <c r="M42" s="966"/>
      <c r="N42" s="966"/>
      <c r="O42" s="966"/>
      <c r="P42" s="967"/>
      <c r="Q42" s="959"/>
      <c r="R42" s="960"/>
      <c r="S42" s="960"/>
      <c r="T42" s="960"/>
      <c r="U42" s="960"/>
      <c r="V42" s="960"/>
      <c r="W42" s="960"/>
      <c r="X42" s="960"/>
      <c r="Y42" s="960"/>
      <c r="Z42" s="961"/>
      <c r="AA42" s="956">
        <v>1000</v>
      </c>
      <c r="AB42" s="957"/>
      <c r="AC42" s="957"/>
      <c r="AD42" s="958"/>
      <c r="AE42" s="956"/>
      <c r="AF42" s="957"/>
      <c r="AG42" s="957"/>
      <c r="AH42" s="958"/>
      <c r="AI42" s="956">
        <v>7000</v>
      </c>
      <c r="AJ42" s="957"/>
      <c r="AK42" s="957"/>
      <c r="AL42" s="958"/>
      <c r="AM42" s="219"/>
      <c r="AN42" s="219" t="s">
        <v>548</v>
      </c>
      <c r="AO42" s="219" t="s">
        <v>551</v>
      </c>
      <c r="AP42" s="219"/>
      <c r="AQ42" s="219"/>
      <c r="AR42" s="219"/>
      <c r="AS42" s="219"/>
      <c r="AT42" s="219"/>
      <c r="AU42" s="219"/>
      <c r="AV42" s="219"/>
      <c r="AW42" s="219"/>
      <c r="AX42" s="219"/>
      <c r="AY42" s="219"/>
      <c r="AZ42" s="219"/>
      <c r="BA42" s="219"/>
      <c r="BB42" s="219"/>
      <c r="BC42" s="219"/>
      <c r="BD42" s="219"/>
      <c r="BE42" s="219"/>
      <c r="BF42" s="219"/>
      <c r="BG42" s="219"/>
      <c r="BH42" s="219"/>
    </row>
    <row r="43" spans="3:60" ht="16.5" customHeight="1">
      <c r="C43" s="219"/>
      <c r="D43" s="219"/>
      <c r="E43" s="962"/>
      <c r="F43" s="963"/>
      <c r="G43" s="964"/>
      <c r="H43" s="962"/>
      <c r="I43" s="963"/>
      <c r="J43" s="964"/>
      <c r="K43" s="965"/>
      <c r="L43" s="966"/>
      <c r="M43" s="966"/>
      <c r="N43" s="966"/>
      <c r="O43" s="966"/>
      <c r="P43" s="967"/>
      <c r="Q43" s="959" t="s">
        <v>374</v>
      </c>
      <c r="R43" s="960"/>
      <c r="S43" s="960"/>
      <c r="T43" s="960"/>
      <c r="U43" s="960"/>
      <c r="V43" s="960"/>
      <c r="W43" s="960"/>
      <c r="X43" s="960"/>
      <c r="Y43" s="960"/>
      <c r="Z43" s="961"/>
      <c r="AA43" s="956">
        <v>1000</v>
      </c>
      <c r="AB43" s="957"/>
      <c r="AC43" s="957"/>
      <c r="AD43" s="958"/>
      <c r="AE43" s="956">
        <v>0</v>
      </c>
      <c r="AF43" s="957"/>
      <c r="AG43" s="957"/>
      <c r="AH43" s="958"/>
      <c r="AI43" s="956"/>
      <c r="AJ43" s="957"/>
      <c r="AK43" s="957"/>
      <c r="AL43" s="958"/>
      <c r="AM43" s="219"/>
      <c r="AN43" s="219"/>
      <c r="AO43" s="219"/>
      <c r="AP43" s="219"/>
      <c r="AQ43" s="219"/>
      <c r="AR43" s="219"/>
      <c r="AS43" s="219"/>
      <c r="AT43" s="219"/>
      <c r="AU43" s="219"/>
      <c r="AV43" s="219"/>
      <c r="AW43" s="219"/>
      <c r="AX43" s="219"/>
      <c r="AY43" s="219"/>
      <c r="AZ43" s="219"/>
      <c r="BA43" s="219"/>
      <c r="BB43" s="219"/>
      <c r="BC43" s="219"/>
      <c r="BD43" s="219"/>
      <c r="BE43" s="219"/>
      <c r="BF43" s="219"/>
      <c r="BG43" s="219"/>
      <c r="BH43" s="219"/>
    </row>
    <row r="44" spans="3:60" ht="16.5" customHeight="1">
      <c r="C44" s="219"/>
      <c r="D44" s="219"/>
      <c r="E44" s="962"/>
      <c r="F44" s="963"/>
      <c r="G44" s="964"/>
      <c r="H44" s="962">
        <v>3.31</v>
      </c>
      <c r="I44" s="963"/>
      <c r="J44" s="964"/>
      <c r="K44" s="965" t="s">
        <v>375</v>
      </c>
      <c r="L44" s="966"/>
      <c r="M44" s="966"/>
      <c r="N44" s="966"/>
      <c r="O44" s="966"/>
      <c r="P44" s="967"/>
      <c r="Q44" s="959"/>
      <c r="R44" s="960"/>
      <c r="S44" s="960"/>
      <c r="T44" s="960"/>
      <c r="U44" s="960"/>
      <c r="V44" s="960"/>
      <c r="W44" s="960"/>
      <c r="X44" s="960"/>
      <c r="Y44" s="960"/>
      <c r="Z44" s="961"/>
      <c r="AA44" s="956">
        <v>1000</v>
      </c>
      <c r="AB44" s="957"/>
      <c r="AC44" s="957"/>
      <c r="AD44" s="958"/>
      <c r="AE44" s="956"/>
      <c r="AF44" s="957"/>
      <c r="AG44" s="957"/>
      <c r="AH44" s="958"/>
      <c r="AI44" s="956">
        <v>8000</v>
      </c>
      <c r="AJ44" s="957"/>
      <c r="AK44" s="957"/>
      <c r="AL44" s="958"/>
      <c r="AM44" s="219"/>
      <c r="AN44" s="219" t="s">
        <v>552</v>
      </c>
      <c r="AO44" s="219" t="s">
        <v>553</v>
      </c>
      <c r="AP44" s="219"/>
      <c r="AQ44" s="219"/>
      <c r="AR44" s="219"/>
      <c r="AS44" s="219"/>
      <c r="AT44" s="219"/>
      <c r="AU44" s="219"/>
      <c r="AV44" s="219"/>
      <c r="AW44" s="219"/>
      <c r="AX44" s="219"/>
      <c r="AY44" s="219"/>
      <c r="AZ44" s="219"/>
      <c r="BA44" s="219"/>
      <c r="BB44" s="219"/>
      <c r="BC44" s="219"/>
      <c r="BD44" s="219"/>
      <c r="BE44" s="219"/>
      <c r="BF44" s="219"/>
      <c r="BG44" s="219"/>
      <c r="BH44" s="219"/>
    </row>
    <row r="45" spans="3:60" ht="16.5" customHeight="1">
      <c r="C45" s="219"/>
      <c r="D45" s="219"/>
      <c r="E45" s="962"/>
      <c r="F45" s="963"/>
      <c r="G45" s="964"/>
      <c r="H45" s="962"/>
      <c r="I45" s="963"/>
      <c r="J45" s="964"/>
      <c r="K45" s="965"/>
      <c r="L45" s="966"/>
      <c r="M45" s="966"/>
      <c r="N45" s="966"/>
      <c r="O45" s="966"/>
      <c r="P45" s="967"/>
      <c r="Q45" s="959" t="s">
        <v>374</v>
      </c>
      <c r="R45" s="960"/>
      <c r="S45" s="960"/>
      <c r="T45" s="960"/>
      <c r="U45" s="960"/>
      <c r="V45" s="960"/>
      <c r="W45" s="960"/>
      <c r="X45" s="960"/>
      <c r="Y45" s="960"/>
      <c r="Z45" s="961"/>
      <c r="AA45" s="956">
        <v>1000</v>
      </c>
      <c r="AB45" s="957"/>
      <c r="AC45" s="957"/>
      <c r="AD45" s="958"/>
      <c r="AE45" s="956">
        <v>0</v>
      </c>
      <c r="AF45" s="957"/>
      <c r="AG45" s="957"/>
      <c r="AH45" s="958"/>
      <c r="AI45" s="956"/>
      <c r="AJ45" s="957"/>
      <c r="AK45" s="957"/>
      <c r="AL45" s="958"/>
      <c r="AM45" s="219"/>
      <c r="AN45" s="219"/>
      <c r="AO45" s="219"/>
      <c r="AP45" s="219"/>
      <c r="AQ45" s="219"/>
      <c r="AR45" s="219"/>
      <c r="AS45" s="219"/>
      <c r="AT45" s="219"/>
      <c r="AU45" s="219"/>
      <c r="AV45" s="219"/>
      <c r="AW45" s="219"/>
      <c r="AX45" s="219"/>
      <c r="AY45" s="219"/>
      <c r="AZ45" s="219"/>
      <c r="BA45" s="219"/>
      <c r="BB45" s="219"/>
      <c r="BC45" s="219"/>
      <c r="BD45" s="219"/>
      <c r="BE45" s="219"/>
      <c r="BF45" s="219"/>
      <c r="BG45" s="219"/>
      <c r="BH45" s="219"/>
    </row>
    <row r="46" spans="3:60" ht="16.5" customHeight="1">
      <c r="C46" s="219"/>
      <c r="D46" s="219"/>
      <c r="E46" s="962"/>
      <c r="F46" s="963"/>
      <c r="G46" s="964"/>
      <c r="H46" s="962"/>
      <c r="I46" s="963"/>
      <c r="J46" s="964"/>
      <c r="K46" s="965"/>
      <c r="L46" s="966"/>
      <c r="M46" s="966"/>
      <c r="N46" s="966"/>
      <c r="O46" s="966"/>
      <c r="P46" s="967"/>
      <c r="Q46" s="959"/>
      <c r="R46" s="960"/>
      <c r="S46" s="960"/>
      <c r="T46" s="960"/>
      <c r="U46" s="960"/>
      <c r="V46" s="960"/>
      <c r="W46" s="960"/>
      <c r="X46" s="960"/>
      <c r="Y46" s="960"/>
      <c r="Z46" s="961"/>
      <c r="AA46" s="956"/>
      <c r="AB46" s="957"/>
      <c r="AC46" s="957"/>
      <c r="AD46" s="958"/>
      <c r="AE46" s="956"/>
      <c r="AF46" s="957"/>
      <c r="AG46" s="957"/>
      <c r="AH46" s="958"/>
      <c r="AI46" s="956"/>
      <c r="AJ46" s="957"/>
      <c r="AK46" s="957"/>
      <c r="AL46" s="958"/>
      <c r="AM46" s="219"/>
      <c r="AN46" s="219"/>
      <c r="AO46" s="219"/>
      <c r="AP46" s="219"/>
      <c r="AQ46" s="219"/>
      <c r="AR46" s="219"/>
      <c r="AS46" s="219"/>
      <c r="AT46" s="219"/>
      <c r="AU46" s="219"/>
      <c r="AV46" s="219"/>
      <c r="AW46" s="219"/>
      <c r="AX46" s="219"/>
      <c r="AY46" s="219"/>
      <c r="AZ46" s="219"/>
      <c r="BA46" s="219"/>
      <c r="BB46" s="219"/>
      <c r="BC46" s="219"/>
      <c r="BD46" s="219"/>
      <c r="BE46" s="219"/>
      <c r="BF46" s="219"/>
      <c r="BG46" s="219"/>
      <c r="BH46" s="219"/>
    </row>
    <row r="47" spans="3:60" ht="16.5" customHeight="1">
      <c r="C47" s="219"/>
      <c r="D47" s="219"/>
      <c r="E47" s="219"/>
      <c r="F47" s="219"/>
      <c r="G47" s="219"/>
      <c r="H47" s="219"/>
      <c r="I47" s="219"/>
      <c r="J47" s="219"/>
      <c r="K47" s="219"/>
      <c r="L47" s="219"/>
      <c r="M47" s="219"/>
      <c r="N47" s="219"/>
      <c r="O47" s="219"/>
      <c r="P47" s="219"/>
      <c r="Q47" s="219"/>
      <c r="R47" s="219"/>
      <c r="S47" s="219"/>
      <c r="T47" s="219"/>
      <c r="U47" s="219"/>
      <c r="V47" s="219"/>
      <c r="W47" s="219"/>
      <c r="X47" s="219"/>
      <c r="Y47" s="219"/>
      <c r="Z47" s="219"/>
      <c r="AA47" s="219"/>
      <c r="AB47" s="219"/>
      <c r="AC47" s="219"/>
      <c r="AD47" s="219"/>
      <c r="AE47" s="219"/>
      <c r="AF47" s="219"/>
      <c r="AG47" s="219"/>
      <c r="AH47" s="219"/>
      <c r="AI47" s="219"/>
      <c r="AJ47" s="219"/>
      <c r="AK47" s="219"/>
      <c r="AL47" s="219"/>
      <c r="AM47" s="219"/>
      <c r="AN47" s="219"/>
      <c r="AO47" s="219"/>
      <c r="AP47" s="219"/>
      <c r="AQ47" s="219"/>
      <c r="AR47" s="219"/>
      <c r="AS47" s="219"/>
      <c r="AT47" s="219"/>
      <c r="AU47" s="219"/>
      <c r="AV47" s="219"/>
      <c r="AW47" s="219"/>
      <c r="AX47" s="219"/>
      <c r="AY47" s="219"/>
      <c r="AZ47" s="219"/>
      <c r="BA47" s="219"/>
      <c r="BB47" s="219"/>
      <c r="BC47" s="219"/>
      <c r="BD47" s="219"/>
      <c r="BE47" s="219"/>
      <c r="BF47" s="219"/>
      <c r="BG47" s="219"/>
      <c r="BH47" s="219"/>
    </row>
    <row r="48" spans="3:60" ht="16.5" customHeight="1">
      <c r="C48" s="219"/>
      <c r="D48" s="219"/>
      <c r="E48" s="219" t="s">
        <v>554</v>
      </c>
      <c r="F48" s="219"/>
      <c r="G48" s="219"/>
      <c r="H48" s="219"/>
      <c r="I48" s="219"/>
      <c r="J48" s="219"/>
      <c r="K48" s="219"/>
      <c r="L48" s="219"/>
      <c r="M48" s="219"/>
      <c r="N48" s="219"/>
      <c r="O48" s="219"/>
      <c r="P48" s="219"/>
      <c r="Q48" s="219"/>
      <c r="R48" s="219"/>
      <c r="S48" s="219"/>
      <c r="T48" s="219"/>
      <c r="U48" s="219"/>
      <c r="V48" s="219"/>
      <c r="W48" s="219"/>
      <c r="X48" s="219"/>
      <c r="Y48" s="219"/>
      <c r="Z48" s="219"/>
      <c r="AA48" s="219"/>
      <c r="AB48" s="219"/>
      <c r="AC48" s="219"/>
      <c r="AD48" s="219"/>
      <c r="AE48" s="219"/>
      <c r="AF48" s="219"/>
      <c r="AG48" s="219"/>
      <c r="AH48" s="219"/>
      <c r="AI48" s="219"/>
      <c r="AJ48" s="219"/>
      <c r="AK48" s="219"/>
      <c r="AL48" s="219"/>
      <c r="AM48" s="219"/>
      <c r="AN48" s="219"/>
      <c r="AO48" s="219"/>
      <c r="AP48" s="219"/>
      <c r="AQ48" s="219"/>
      <c r="AR48" s="219"/>
      <c r="AS48" s="219"/>
      <c r="AT48" s="219"/>
      <c r="AU48" s="219"/>
      <c r="AV48" s="219"/>
      <c r="AW48" s="219"/>
      <c r="AX48" s="219"/>
      <c r="AY48" s="219"/>
      <c r="AZ48" s="219"/>
      <c r="BA48" s="219"/>
      <c r="BB48" s="219"/>
      <c r="BC48" s="219"/>
      <c r="BD48" s="219"/>
      <c r="BE48" s="219"/>
      <c r="BF48" s="219"/>
      <c r="BG48" s="219"/>
      <c r="BH48" s="219"/>
    </row>
    <row r="49" spans="3:60" ht="16.5" customHeight="1">
      <c r="C49" s="219"/>
      <c r="D49" s="219"/>
      <c r="E49" s="959" t="s">
        <v>367</v>
      </c>
      <c r="F49" s="960"/>
      <c r="G49" s="961"/>
      <c r="H49" s="959" t="s">
        <v>368</v>
      </c>
      <c r="I49" s="960"/>
      <c r="J49" s="961"/>
      <c r="K49" s="959" t="s">
        <v>369</v>
      </c>
      <c r="L49" s="960"/>
      <c r="M49" s="960"/>
      <c r="N49" s="960"/>
      <c r="O49" s="960"/>
      <c r="P49" s="961"/>
      <c r="Q49" s="959" t="s">
        <v>325</v>
      </c>
      <c r="R49" s="960"/>
      <c r="S49" s="960"/>
      <c r="T49" s="960"/>
      <c r="U49" s="960"/>
      <c r="V49" s="960"/>
      <c r="W49" s="960"/>
      <c r="X49" s="960"/>
      <c r="Y49" s="960"/>
      <c r="Z49" s="961"/>
      <c r="AA49" s="959" t="s">
        <v>226</v>
      </c>
      <c r="AB49" s="960"/>
      <c r="AC49" s="960"/>
      <c r="AD49" s="961"/>
      <c r="AE49" s="959" t="s">
        <v>227</v>
      </c>
      <c r="AF49" s="960"/>
      <c r="AG49" s="960"/>
      <c r="AH49" s="961"/>
      <c r="AI49" s="959" t="s">
        <v>223</v>
      </c>
      <c r="AJ49" s="960"/>
      <c r="AK49" s="960"/>
      <c r="AL49" s="961"/>
      <c r="AM49" s="219"/>
      <c r="AN49" s="219"/>
      <c r="AO49" s="219"/>
      <c r="AP49" s="219"/>
      <c r="AQ49" s="219"/>
      <c r="AR49" s="219"/>
      <c r="AS49" s="219"/>
      <c r="AT49" s="219"/>
      <c r="AU49" s="219"/>
      <c r="AV49" s="219"/>
      <c r="AW49" s="219"/>
      <c r="AX49" s="219"/>
      <c r="AY49" s="219"/>
      <c r="AZ49" s="219"/>
      <c r="BA49" s="219"/>
      <c r="BB49" s="219"/>
      <c r="BC49" s="219"/>
      <c r="BD49" s="219"/>
      <c r="BE49" s="219"/>
      <c r="BF49" s="219"/>
      <c r="BG49" s="219"/>
      <c r="BH49" s="219"/>
    </row>
    <row r="50" spans="3:60" ht="16.5" customHeight="1">
      <c r="C50" s="219"/>
      <c r="D50" s="219"/>
      <c r="E50" s="962"/>
      <c r="F50" s="963"/>
      <c r="G50" s="964"/>
      <c r="H50" s="962"/>
      <c r="I50" s="963"/>
      <c r="J50" s="964"/>
      <c r="K50" s="965"/>
      <c r="L50" s="966"/>
      <c r="M50" s="966"/>
      <c r="N50" s="966"/>
      <c r="O50" s="966"/>
      <c r="P50" s="967"/>
      <c r="Q50" s="959" t="s">
        <v>326</v>
      </c>
      <c r="R50" s="960"/>
      <c r="S50" s="960"/>
      <c r="T50" s="960"/>
      <c r="U50" s="960"/>
      <c r="V50" s="960"/>
      <c r="W50" s="960"/>
      <c r="X50" s="960"/>
      <c r="Y50" s="960"/>
      <c r="Z50" s="961"/>
      <c r="AA50" s="956"/>
      <c r="AB50" s="957"/>
      <c r="AC50" s="957"/>
      <c r="AD50" s="958"/>
      <c r="AE50" s="956"/>
      <c r="AF50" s="957"/>
      <c r="AG50" s="957"/>
      <c r="AH50" s="958"/>
      <c r="AI50" s="956">
        <v>2000</v>
      </c>
      <c r="AJ50" s="957"/>
      <c r="AK50" s="957"/>
      <c r="AL50" s="958"/>
      <c r="AM50" s="219"/>
      <c r="AN50" s="219"/>
      <c r="AO50" s="219"/>
      <c r="AP50" s="219"/>
      <c r="AQ50" s="219"/>
      <c r="AR50" s="219"/>
      <c r="AS50" s="219"/>
      <c r="AT50" s="219"/>
      <c r="AU50" s="219"/>
      <c r="AV50" s="219"/>
      <c r="AW50" s="219"/>
      <c r="AX50" s="219"/>
      <c r="AY50" s="219"/>
      <c r="AZ50" s="219"/>
      <c r="BA50" s="219"/>
      <c r="BB50" s="219"/>
      <c r="BC50" s="219"/>
      <c r="BD50" s="219"/>
      <c r="BE50" s="219"/>
      <c r="BF50" s="219"/>
      <c r="BG50" s="219"/>
      <c r="BH50" s="219"/>
    </row>
    <row r="51" spans="3:60" ht="16.5" customHeight="1">
      <c r="C51" s="219"/>
      <c r="D51" s="219"/>
      <c r="E51" s="962"/>
      <c r="F51" s="963"/>
      <c r="G51" s="964"/>
      <c r="H51" s="962">
        <v>9.19</v>
      </c>
      <c r="I51" s="963"/>
      <c r="J51" s="964"/>
      <c r="K51" s="965" t="s">
        <v>555</v>
      </c>
      <c r="L51" s="966"/>
      <c r="M51" s="966"/>
      <c r="N51" s="966"/>
      <c r="O51" s="966"/>
      <c r="P51" s="967"/>
      <c r="Q51" s="965"/>
      <c r="R51" s="966"/>
      <c r="S51" s="966"/>
      <c r="T51" s="966"/>
      <c r="U51" s="966"/>
      <c r="V51" s="966"/>
      <c r="W51" s="966"/>
      <c r="X51" s="966"/>
      <c r="Y51" s="966"/>
      <c r="Z51" s="967"/>
      <c r="AA51" s="956">
        <v>1000</v>
      </c>
      <c r="AB51" s="957"/>
      <c r="AC51" s="957"/>
      <c r="AD51" s="958"/>
      <c r="AE51" s="956"/>
      <c r="AF51" s="957"/>
      <c r="AG51" s="957"/>
      <c r="AH51" s="958"/>
      <c r="AI51" s="956">
        <v>3000</v>
      </c>
      <c r="AJ51" s="957"/>
      <c r="AK51" s="957"/>
      <c r="AL51" s="958"/>
      <c r="AM51" s="219"/>
      <c r="AN51" s="219"/>
      <c r="AO51" s="219"/>
      <c r="AP51" s="219"/>
      <c r="AQ51" s="219"/>
      <c r="AR51" s="219"/>
      <c r="AS51" s="219"/>
      <c r="AT51" s="219"/>
      <c r="AU51" s="219"/>
      <c r="AV51" s="219"/>
      <c r="AW51" s="219"/>
      <c r="AX51" s="219"/>
      <c r="AY51" s="219"/>
      <c r="AZ51" s="219"/>
      <c r="BA51" s="219"/>
      <c r="BB51" s="219"/>
      <c r="BC51" s="219"/>
      <c r="BD51" s="219"/>
      <c r="BE51" s="219"/>
      <c r="BF51" s="219"/>
      <c r="BG51" s="219"/>
      <c r="BH51" s="219"/>
    </row>
    <row r="52" spans="3:60" ht="16.5" customHeight="1">
      <c r="C52" s="219"/>
      <c r="D52" s="219"/>
      <c r="E52" s="962"/>
      <c r="F52" s="963"/>
      <c r="G52" s="964"/>
      <c r="H52" s="985" t="s">
        <v>556</v>
      </c>
      <c r="I52" s="963"/>
      <c r="J52" s="964"/>
      <c r="K52" s="965" t="s">
        <v>428</v>
      </c>
      <c r="L52" s="966"/>
      <c r="M52" s="966"/>
      <c r="N52" s="966"/>
      <c r="O52" s="966"/>
      <c r="P52" s="967"/>
      <c r="Q52" s="959"/>
      <c r="R52" s="960"/>
      <c r="S52" s="960"/>
      <c r="T52" s="960"/>
      <c r="U52" s="960"/>
      <c r="V52" s="960"/>
      <c r="W52" s="960"/>
      <c r="X52" s="960"/>
      <c r="Y52" s="960"/>
      <c r="Z52" s="961"/>
      <c r="AA52" s="956">
        <v>1000</v>
      </c>
      <c r="AB52" s="957"/>
      <c r="AC52" s="957"/>
      <c r="AD52" s="958"/>
      <c r="AE52" s="956"/>
      <c r="AF52" s="957"/>
      <c r="AG52" s="957"/>
      <c r="AH52" s="958"/>
      <c r="AI52" s="956">
        <v>4000</v>
      </c>
      <c r="AJ52" s="957"/>
      <c r="AK52" s="957"/>
      <c r="AL52" s="958"/>
      <c r="AM52" s="219"/>
      <c r="AN52" s="219" t="s">
        <v>545</v>
      </c>
      <c r="AO52" s="219" t="s">
        <v>546</v>
      </c>
      <c r="AP52" s="219"/>
      <c r="AQ52" s="219"/>
      <c r="AR52" s="219"/>
      <c r="AS52" s="219"/>
      <c r="AT52" s="219"/>
      <c r="AU52" s="219"/>
      <c r="AV52" s="219"/>
      <c r="AW52" s="219"/>
      <c r="AX52" s="219"/>
      <c r="AY52" s="219"/>
      <c r="AZ52" s="219"/>
      <c r="BA52" s="219"/>
      <c r="BB52" s="219"/>
      <c r="BC52" s="219"/>
      <c r="BD52" s="219"/>
      <c r="BE52" s="219"/>
      <c r="BF52" s="219"/>
      <c r="BG52" s="219"/>
      <c r="BH52" s="219"/>
    </row>
    <row r="53" spans="3:60" ht="16.5" customHeight="1">
      <c r="C53" s="219"/>
      <c r="D53" s="219"/>
      <c r="E53" s="962"/>
      <c r="F53" s="963"/>
      <c r="G53" s="964"/>
      <c r="H53" s="985" t="s">
        <v>557</v>
      </c>
      <c r="I53" s="963"/>
      <c r="J53" s="964"/>
      <c r="K53" s="965" t="s">
        <v>428</v>
      </c>
      <c r="L53" s="966"/>
      <c r="M53" s="966"/>
      <c r="N53" s="966"/>
      <c r="O53" s="966"/>
      <c r="P53" s="967"/>
      <c r="Q53" s="959"/>
      <c r="R53" s="960"/>
      <c r="S53" s="960"/>
      <c r="T53" s="960"/>
      <c r="U53" s="960"/>
      <c r="V53" s="960"/>
      <c r="W53" s="960"/>
      <c r="X53" s="960"/>
      <c r="Y53" s="960"/>
      <c r="Z53" s="961"/>
      <c r="AA53" s="956">
        <v>1000</v>
      </c>
      <c r="AB53" s="957"/>
      <c r="AC53" s="957"/>
      <c r="AD53" s="958"/>
      <c r="AE53" s="956"/>
      <c r="AF53" s="957"/>
      <c r="AG53" s="957"/>
      <c r="AH53" s="958"/>
      <c r="AI53" s="956">
        <v>5000</v>
      </c>
      <c r="AJ53" s="957"/>
      <c r="AK53" s="957"/>
      <c r="AL53" s="958"/>
      <c r="AM53" s="219"/>
      <c r="AN53" s="219" t="s">
        <v>548</v>
      </c>
      <c r="AO53" s="219" t="s">
        <v>549</v>
      </c>
      <c r="AP53" s="219"/>
      <c r="AQ53" s="219"/>
      <c r="AR53" s="219"/>
      <c r="AS53" s="219"/>
      <c r="AT53" s="219"/>
      <c r="AU53" s="219"/>
      <c r="AV53" s="219"/>
      <c r="AW53" s="219"/>
      <c r="AX53" s="219"/>
      <c r="AY53" s="219"/>
      <c r="AZ53" s="219"/>
      <c r="BA53" s="219"/>
      <c r="BB53" s="219"/>
      <c r="BC53" s="219"/>
      <c r="BD53" s="219"/>
      <c r="BE53" s="219"/>
      <c r="BF53" s="219"/>
      <c r="BG53" s="219"/>
      <c r="BH53" s="219"/>
    </row>
    <row r="54" spans="3:60" ht="16.5" customHeight="1">
      <c r="C54" s="219"/>
      <c r="D54" s="219"/>
      <c r="E54" s="962"/>
      <c r="F54" s="963"/>
      <c r="G54" s="964"/>
      <c r="H54" s="962"/>
      <c r="I54" s="963"/>
      <c r="J54" s="964"/>
      <c r="K54" s="965"/>
      <c r="L54" s="966"/>
      <c r="M54" s="966"/>
      <c r="N54" s="966"/>
      <c r="O54" s="966"/>
      <c r="P54" s="967"/>
      <c r="Q54" s="959" t="s">
        <v>374</v>
      </c>
      <c r="R54" s="960"/>
      <c r="S54" s="960"/>
      <c r="T54" s="960"/>
      <c r="U54" s="960"/>
      <c r="V54" s="960"/>
      <c r="W54" s="960"/>
      <c r="X54" s="960"/>
      <c r="Y54" s="960"/>
      <c r="Z54" s="961"/>
      <c r="AA54" s="956">
        <v>3000</v>
      </c>
      <c r="AB54" s="957"/>
      <c r="AC54" s="957"/>
      <c r="AD54" s="958"/>
      <c r="AE54" s="956">
        <v>0</v>
      </c>
      <c r="AF54" s="957"/>
      <c r="AG54" s="957"/>
      <c r="AH54" s="958"/>
      <c r="AI54" s="956"/>
      <c r="AJ54" s="957"/>
      <c r="AK54" s="957"/>
      <c r="AL54" s="958"/>
      <c r="AM54" s="219"/>
      <c r="AN54" s="219"/>
      <c r="AO54" s="219"/>
      <c r="AP54" s="219"/>
      <c r="AQ54" s="219"/>
      <c r="AR54" s="219"/>
      <c r="AS54" s="219"/>
      <c r="AT54" s="219"/>
      <c r="AU54" s="219"/>
      <c r="AV54" s="219"/>
      <c r="AW54" s="219"/>
      <c r="AX54" s="219"/>
      <c r="AY54" s="219"/>
      <c r="AZ54" s="219"/>
      <c r="BA54" s="219"/>
      <c r="BB54" s="219"/>
      <c r="BC54" s="219"/>
      <c r="BD54" s="219"/>
      <c r="BE54" s="219"/>
      <c r="BF54" s="219"/>
      <c r="BG54" s="219"/>
      <c r="BH54" s="219"/>
    </row>
    <row r="55" spans="3:60" ht="16.5" customHeight="1">
      <c r="C55" s="219"/>
      <c r="D55" s="219"/>
      <c r="E55" s="962"/>
      <c r="F55" s="963"/>
      <c r="G55" s="964"/>
      <c r="H55" s="962">
        <v>3.19</v>
      </c>
      <c r="I55" s="963"/>
      <c r="J55" s="964"/>
      <c r="K55" s="965" t="s">
        <v>381</v>
      </c>
      <c r="L55" s="966"/>
      <c r="M55" s="966"/>
      <c r="N55" s="966"/>
      <c r="O55" s="966"/>
      <c r="P55" s="967"/>
      <c r="Q55" s="959"/>
      <c r="R55" s="960"/>
      <c r="S55" s="960"/>
      <c r="T55" s="960"/>
      <c r="U55" s="960"/>
      <c r="V55" s="960"/>
      <c r="W55" s="960"/>
      <c r="X55" s="960"/>
      <c r="Y55" s="960"/>
      <c r="Z55" s="961"/>
      <c r="AA55" s="956">
        <v>1000</v>
      </c>
      <c r="AB55" s="957"/>
      <c r="AC55" s="957"/>
      <c r="AD55" s="958"/>
      <c r="AE55" s="956"/>
      <c r="AF55" s="957"/>
      <c r="AG55" s="957"/>
      <c r="AH55" s="958"/>
      <c r="AI55" s="956">
        <v>6000</v>
      </c>
      <c r="AJ55" s="957"/>
      <c r="AK55" s="957"/>
      <c r="AL55" s="958"/>
      <c r="AM55" s="219"/>
      <c r="AN55" s="219"/>
      <c r="AO55" s="219"/>
      <c r="AP55" s="219"/>
      <c r="AQ55" s="219"/>
      <c r="AR55" s="219"/>
      <c r="AS55" s="219"/>
      <c r="AT55" s="219"/>
      <c r="AU55" s="219"/>
      <c r="AV55" s="219"/>
      <c r="AW55" s="219"/>
      <c r="AX55" s="219"/>
      <c r="AY55" s="219"/>
      <c r="AZ55" s="219"/>
      <c r="BA55" s="219"/>
      <c r="BB55" s="219"/>
      <c r="BC55" s="219"/>
      <c r="BD55" s="219"/>
      <c r="BE55" s="219"/>
      <c r="BF55" s="219"/>
      <c r="BG55" s="219"/>
      <c r="BH55" s="219"/>
    </row>
    <row r="56" spans="3:60" ht="16.5" customHeight="1">
      <c r="C56" s="219"/>
      <c r="D56" s="219"/>
      <c r="E56" s="962"/>
      <c r="F56" s="963"/>
      <c r="G56" s="964"/>
      <c r="H56" s="985" t="s">
        <v>558</v>
      </c>
      <c r="I56" s="963"/>
      <c r="J56" s="964"/>
      <c r="K56" s="965" t="s">
        <v>428</v>
      </c>
      <c r="L56" s="966"/>
      <c r="M56" s="966"/>
      <c r="N56" s="966"/>
      <c r="O56" s="966"/>
      <c r="P56" s="967"/>
      <c r="Q56" s="959"/>
      <c r="R56" s="960"/>
      <c r="S56" s="960"/>
      <c r="T56" s="960"/>
      <c r="U56" s="960"/>
      <c r="V56" s="960"/>
      <c r="W56" s="960"/>
      <c r="X56" s="960"/>
      <c r="Y56" s="960"/>
      <c r="Z56" s="961"/>
      <c r="AA56" s="956">
        <v>1000</v>
      </c>
      <c r="AB56" s="957"/>
      <c r="AC56" s="957"/>
      <c r="AD56" s="958"/>
      <c r="AE56" s="956"/>
      <c r="AF56" s="957"/>
      <c r="AG56" s="957"/>
      <c r="AH56" s="958"/>
      <c r="AI56" s="956">
        <v>7000</v>
      </c>
      <c r="AJ56" s="957"/>
      <c r="AK56" s="957"/>
      <c r="AL56" s="958"/>
      <c r="AM56" s="219"/>
      <c r="AN56" s="219" t="s">
        <v>559</v>
      </c>
      <c r="AO56" s="219" t="s">
        <v>551</v>
      </c>
      <c r="AP56" s="219"/>
      <c r="AQ56" s="219"/>
      <c r="AR56" s="219"/>
      <c r="AS56" s="219"/>
      <c r="AT56" s="219"/>
      <c r="AU56" s="219"/>
      <c r="AV56" s="219"/>
      <c r="AW56" s="219"/>
      <c r="AX56" s="219"/>
      <c r="AY56" s="219"/>
      <c r="AZ56" s="219"/>
      <c r="BA56" s="219"/>
      <c r="BB56" s="219"/>
      <c r="BC56" s="219"/>
      <c r="BD56" s="219"/>
      <c r="BE56" s="219"/>
      <c r="BF56" s="219"/>
      <c r="BG56" s="219"/>
      <c r="BH56" s="219"/>
    </row>
    <row r="57" spans="3:60" ht="16.5" customHeight="1">
      <c r="C57" s="219"/>
      <c r="D57" s="219"/>
      <c r="E57" s="962"/>
      <c r="F57" s="963"/>
      <c r="G57" s="964"/>
      <c r="H57" s="962">
        <v>3.31</v>
      </c>
      <c r="I57" s="963"/>
      <c r="J57" s="964"/>
      <c r="K57" s="965" t="s">
        <v>379</v>
      </c>
      <c r="L57" s="966"/>
      <c r="M57" s="966"/>
      <c r="N57" s="966"/>
      <c r="O57" s="966"/>
      <c r="P57" s="967"/>
      <c r="Q57" s="959"/>
      <c r="R57" s="960"/>
      <c r="S57" s="960"/>
      <c r="T57" s="960"/>
      <c r="U57" s="960"/>
      <c r="V57" s="960"/>
      <c r="W57" s="960"/>
      <c r="X57" s="960"/>
      <c r="Y57" s="960"/>
      <c r="Z57" s="961"/>
      <c r="AA57" s="956">
        <v>1000</v>
      </c>
      <c r="AB57" s="957"/>
      <c r="AC57" s="957"/>
      <c r="AD57" s="958"/>
      <c r="AE57" s="956"/>
      <c r="AF57" s="957"/>
      <c r="AG57" s="957"/>
      <c r="AH57" s="958"/>
      <c r="AI57" s="956">
        <v>8000</v>
      </c>
      <c r="AJ57" s="957"/>
      <c r="AK57" s="957"/>
      <c r="AL57" s="958"/>
      <c r="AM57" s="219"/>
      <c r="AN57" s="219" t="s">
        <v>560</v>
      </c>
      <c r="AO57" s="219" t="s">
        <v>553</v>
      </c>
      <c r="AP57" s="219"/>
      <c r="AQ57" s="219"/>
      <c r="AR57" s="219"/>
      <c r="AS57" s="219"/>
      <c r="AT57" s="219"/>
      <c r="AU57" s="219"/>
      <c r="AV57" s="219"/>
      <c r="AW57" s="219"/>
      <c r="AX57" s="219"/>
      <c r="AY57" s="219"/>
      <c r="AZ57" s="219"/>
      <c r="BA57" s="219"/>
      <c r="BB57" s="219"/>
      <c r="BC57" s="219"/>
      <c r="BD57" s="219"/>
      <c r="BE57" s="219"/>
      <c r="BF57" s="219"/>
      <c r="BG57" s="219"/>
      <c r="BH57" s="219"/>
    </row>
    <row r="58" spans="3:60" ht="16.5" customHeight="1">
      <c r="C58" s="219"/>
      <c r="D58" s="219"/>
      <c r="E58" s="962"/>
      <c r="F58" s="963"/>
      <c r="G58" s="964"/>
      <c r="H58" s="962"/>
      <c r="I58" s="963"/>
      <c r="J58" s="964"/>
      <c r="K58" s="965"/>
      <c r="L58" s="966"/>
      <c r="M58" s="966"/>
      <c r="N58" s="966"/>
      <c r="O58" s="966"/>
      <c r="P58" s="967"/>
      <c r="Q58" s="959" t="s">
        <v>374</v>
      </c>
      <c r="R58" s="960"/>
      <c r="S58" s="960"/>
      <c r="T58" s="960"/>
      <c r="U58" s="960"/>
      <c r="V58" s="960"/>
      <c r="W58" s="960"/>
      <c r="X58" s="960"/>
      <c r="Y58" s="960"/>
      <c r="Z58" s="961"/>
      <c r="AA58" s="956">
        <v>3000</v>
      </c>
      <c r="AB58" s="957"/>
      <c r="AC58" s="957"/>
      <c r="AD58" s="958"/>
      <c r="AE58" s="956">
        <v>0</v>
      </c>
      <c r="AF58" s="957"/>
      <c r="AG58" s="957"/>
      <c r="AH58" s="958"/>
      <c r="AI58" s="956"/>
      <c r="AJ58" s="957"/>
      <c r="AK58" s="957"/>
      <c r="AL58" s="958"/>
      <c r="AM58" s="219"/>
      <c r="AN58" s="219"/>
      <c r="AO58" s="219"/>
      <c r="AP58" s="219"/>
      <c r="AQ58" s="219"/>
      <c r="AR58" s="219"/>
      <c r="AS58" s="219"/>
      <c r="AT58" s="219"/>
      <c r="AU58" s="219"/>
      <c r="AV58" s="219"/>
      <c r="AW58" s="219"/>
      <c r="AX58" s="219"/>
      <c r="AY58" s="219"/>
      <c r="AZ58" s="219"/>
      <c r="BA58" s="219"/>
      <c r="BB58" s="219"/>
      <c r="BC58" s="219"/>
      <c r="BD58" s="219"/>
      <c r="BE58" s="219"/>
      <c r="BF58" s="219"/>
      <c r="BG58" s="219"/>
      <c r="BH58" s="219"/>
    </row>
    <row r="59" spans="3:60" ht="16.5" customHeight="1">
      <c r="C59" s="219"/>
      <c r="D59" s="219"/>
      <c r="E59" s="962"/>
      <c r="F59" s="963"/>
      <c r="G59" s="964"/>
      <c r="H59" s="962"/>
      <c r="I59" s="963"/>
      <c r="J59" s="964"/>
      <c r="K59" s="965"/>
      <c r="L59" s="966"/>
      <c r="M59" s="966"/>
      <c r="N59" s="966"/>
      <c r="O59" s="966"/>
      <c r="P59" s="967"/>
      <c r="Q59" s="959"/>
      <c r="R59" s="960"/>
      <c r="S59" s="960"/>
      <c r="T59" s="960"/>
      <c r="U59" s="960"/>
      <c r="V59" s="960"/>
      <c r="W59" s="960"/>
      <c r="X59" s="960"/>
      <c r="Y59" s="960"/>
      <c r="Z59" s="961"/>
      <c r="AA59" s="956"/>
      <c r="AB59" s="957"/>
      <c r="AC59" s="957"/>
      <c r="AD59" s="958"/>
      <c r="AE59" s="956"/>
      <c r="AF59" s="957"/>
      <c r="AG59" s="957"/>
      <c r="AH59" s="958"/>
      <c r="AI59" s="956"/>
      <c r="AJ59" s="957"/>
      <c r="AK59" s="957"/>
      <c r="AL59" s="958"/>
      <c r="AM59" s="219"/>
      <c r="AN59" s="219"/>
      <c r="AO59" s="219"/>
      <c r="AP59" s="219"/>
      <c r="AQ59" s="219"/>
      <c r="AR59" s="219"/>
      <c r="AS59" s="219"/>
      <c r="AT59" s="219"/>
      <c r="AU59" s="219"/>
      <c r="AV59" s="219"/>
      <c r="AW59" s="219"/>
      <c r="AX59" s="219"/>
      <c r="AY59" s="219"/>
      <c r="AZ59" s="219"/>
      <c r="BA59" s="219"/>
      <c r="BB59" s="219"/>
      <c r="BC59" s="219"/>
      <c r="BD59" s="219"/>
      <c r="BE59" s="219"/>
      <c r="BF59" s="219"/>
      <c r="BG59" s="219"/>
      <c r="BH59" s="219"/>
    </row>
    <row r="60" spans="3:60" ht="16.5" customHeight="1">
      <c r="C60" s="219"/>
      <c r="D60" s="219"/>
      <c r="E60" s="219"/>
      <c r="F60" s="219"/>
      <c r="G60" s="219"/>
      <c r="H60" s="219"/>
      <c r="I60" s="219"/>
      <c r="J60" s="219"/>
      <c r="K60" s="219"/>
      <c r="L60" s="219"/>
      <c r="M60" s="219"/>
      <c r="N60" s="219"/>
      <c r="O60" s="219"/>
      <c r="P60" s="219"/>
      <c r="Q60" s="219"/>
      <c r="R60" s="219"/>
      <c r="S60" s="219"/>
      <c r="T60" s="219"/>
      <c r="U60" s="219"/>
      <c r="V60" s="219"/>
      <c r="W60" s="219"/>
      <c r="X60" s="219"/>
      <c r="Y60" s="219"/>
      <c r="Z60" s="219"/>
      <c r="AA60" s="219"/>
      <c r="AB60" s="219"/>
      <c r="AC60" s="219"/>
      <c r="AD60" s="219"/>
      <c r="AE60" s="219"/>
      <c r="AF60" s="219"/>
      <c r="AG60" s="219"/>
      <c r="AH60" s="219"/>
      <c r="AI60" s="219"/>
      <c r="AJ60" s="219"/>
      <c r="AK60" s="219"/>
      <c r="AL60" s="219"/>
      <c r="AM60" s="219"/>
      <c r="AN60" s="219"/>
      <c r="AO60" s="219"/>
      <c r="AP60" s="219"/>
      <c r="AQ60" s="219"/>
      <c r="AR60" s="219"/>
      <c r="AS60" s="219"/>
      <c r="AT60" s="219"/>
      <c r="AU60" s="219"/>
      <c r="AV60" s="219"/>
      <c r="AW60" s="219"/>
      <c r="AX60" s="219"/>
      <c r="AY60" s="219"/>
      <c r="AZ60" s="219"/>
      <c r="BA60" s="219"/>
      <c r="BB60" s="219"/>
      <c r="BC60" s="219"/>
      <c r="BD60" s="219"/>
      <c r="BE60" s="219"/>
      <c r="BF60" s="219"/>
      <c r="BG60" s="219"/>
      <c r="BH60" s="219"/>
    </row>
    <row r="61" spans="3:60" ht="16.5" customHeight="1">
      <c r="C61" s="219"/>
      <c r="D61" s="219"/>
      <c r="E61" s="219"/>
      <c r="F61" s="219"/>
      <c r="G61" s="219"/>
      <c r="H61" s="219"/>
      <c r="I61" s="219"/>
      <c r="J61" s="219"/>
      <c r="K61" s="219"/>
      <c r="L61" s="219"/>
      <c r="M61" s="219"/>
      <c r="N61" s="219"/>
      <c r="O61" s="219"/>
      <c r="P61" s="219"/>
      <c r="Q61" s="219"/>
      <c r="R61" s="219"/>
      <c r="S61" s="219"/>
      <c r="T61" s="219"/>
      <c r="U61" s="219"/>
      <c r="V61" s="219"/>
      <c r="W61" s="219"/>
      <c r="X61" s="219"/>
      <c r="Y61" s="219"/>
      <c r="Z61" s="219"/>
      <c r="AA61" s="219"/>
      <c r="AB61" s="219"/>
      <c r="AC61" s="219"/>
      <c r="AD61" s="219"/>
      <c r="AE61" s="219"/>
      <c r="AF61" s="219"/>
      <c r="AG61" s="219"/>
      <c r="AH61" s="219"/>
      <c r="AI61" s="219"/>
      <c r="AJ61" s="219"/>
      <c r="AK61" s="219"/>
      <c r="AL61" s="219"/>
      <c r="AM61" s="219"/>
      <c r="AN61" s="219"/>
      <c r="AO61" s="219"/>
      <c r="AP61" s="219"/>
      <c r="AQ61" s="219"/>
      <c r="AR61" s="219"/>
      <c r="AS61" s="219"/>
      <c r="AT61" s="219"/>
      <c r="AU61" s="219"/>
      <c r="AV61" s="219"/>
      <c r="AW61" s="219"/>
      <c r="AX61" s="219"/>
      <c r="AY61" s="219"/>
      <c r="AZ61" s="219"/>
      <c r="BA61" s="219"/>
      <c r="BB61" s="219"/>
      <c r="BC61" s="219"/>
      <c r="BD61" s="219"/>
      <c r="BE61" s="219"/>
      <c r="BF61" s="219"/>
      <c r="BG61" s="219"/>
      <c r="BH61" s="219"/>
    </row>
    <row r="62" spans="3:60" ht="16.5" customHeight="1">
      <c r="C62" s="219" t="s">
        <v>561</v>
      </c>
      <c r="D62" s="219"/>
      <c r="E62" s="219"/>
      <c r="F62" s="219"/>
      <c r="G62" s="219"/>
      <c r="H62" s="219"/>
      <c r="I62" s="219"/>
      <c r="J62" s="219"/>
      <c r="K62" s="219"/>
      <c r="L62" s="219"/>
      <c r="M62" s="219"/>
      <c r="N62" s="219"/>
      <c r="O62" s="219"/>
      <c r="P62" s="219"/>
      <c r="Q62" s="219"/>
      <c r="R62" s="219"/>
      <c r="S62" s="219"/>
      <c r="T62" s="219"/>
      <c r="U62" s="219"/>
      <c r="V62" s="219"/>
      <c r="W62" s="219"/>
      <c r="X62" s="219"/>
      <c r="Y62" s="219"/>
      <c r="Z62" s="219"/>
      <c r="AA62" s="219"/>
      <c r="AB62" s="219"/>
      <c r="AC62" s="219"/>
      <c r="AD62" s="219"/>
      <c r="AE62" s="219"/>
      <c r="AF62" s="219"/>
      <c r="AG62" s="219"/>
      <c r="AH62" s="219"/>
      <c r="AI62" s="219"/>
      <c r="AJ62" s="219"/>
      <c r="AK62" s="219"/>
      <c r="AL62" s="219"/>
      <c r="AM62" s="219"/>
      <c r="AN62" s="219"/>
      <c r="AO62" s="219"/>
      <c r="AP62" s="219"/>
      <c r="AQ62" s="219"/>
      <c r="AR62" s="219"/>
      <c r="AS62" s="219"/>
      <c r="AT62" s="219"/>
      <c r="AU62" s="219"/>
      <c r="AV62" s="219"/>
      <c r="AW62" s="219"/>
      <c r="AX62" s="219"/>
      <c r="AY62" s="219"/>
      <c r="AZ62" s="219"/>
      <c r="BA62" s="219"/>
      <c r="BB62" s="219"/>
      <c r="BC62" s="219"/>
      <c r="BD62" s="219"/>
      <c r="BE62" s="219"/>
      <c r="BF62" s="219"/>
      <c r="BG62" s="219"/>
      <c r="BH62" s="219"/>
    </row>
    <row r="63" spans="3:60" ht="16.5" customHeight="1">
      <c r="C63" s="219"/>
      <c r="D63" s="219"/>
      <c r="E63" s="219"/>
      <c r="F63" s="219"/>
      <c r="G63" s="219"/>
      <c r="H63" s="219"/>
      <c r="I63" s="219"/>
      <c r="J63" s="219"/>
      <c r="K63" s="219"/>
      <c r="L63" s="219"/>
      <c r="M63" s="219"/>
      <c r="N63" s="219"/>
      <c r="O63" s="219"/>
      <c r="P63" s="219"/>
      <c r="Q63" s="219"/>
      <c r="R63" s="219"/>
      <c r="S63" s="219"/>
      <c r="T63" s="219"/>
      <c r="U63" s="219"/>
      <c r="V63" s="219"/>
      <c r="W63" s="219"/>
      <c r="X63" s="219"/>
      <c r="Y63" s="219"/>
      <c r="Z63" s="219"/>
      <c r="AA63" s="219"/>
      <c r="AB63" s="219"/>
      <c r="AC63" s="219"/>
      <c r="AD63" s="219"/>
      <c r="AE63" s="219"/>
      <c r="AF63" s="219"/>
      <c r="AG63" s="219"/>
      <c r="AH63" s="219"/>
      <c r="AI63" s="219"/>
      <c r="AJ63" s="219"/>
      <c r="AK63" s="219"/>
      <c r="AL63" s="219"/>
      <c r="AM63" s="219"/>
      <c r="AN63" s="219"/>
      <c r="AO63" s="219"/>
      <c r="AP63" s="219"/>
      <c r="AQ63" s="219"/>
      <c r="AR63" s="219"/>
      <c r="AS63" s="219"/>
      <c r="AT63" s="219"/>
      <c r="AU63" s="219"/>
      <c r="AV63" s="219"/>
      <c r="AW63" s="219"/>
      <c r="AX63" s="219"/>
      <c r="AY63" s="219"/>
      <c r="AZ63" s="219"/>
      <c r="BA63" s="219"/>
      <c r="BB63" s="219"/>
      <c r="BC63" s="219"/>
      <c r="BD63" s="219"/>
      <c r="BE63" s="219"/>
      <c r="BF63" s="219"/>
      <c r="BG63" s="219"/>
      <c r="BH63" s="219"/>
    </row>
    <row r="64" spans="3:60" ht="16.5" customHeight="1">
      <c r="C64" s="219"/>
      <c r="D64" s="219" t="s">
        <v>562</v>
      </c>
      <c r="E64" s="219"/>
      <c r="F64" s="219"/>
      <c r="G64" s="219"/>
      <c r="H64" s="219"/>
      <c r="I64" s="219"/>
      <c r="J64" s="219"/>
      <c r="K64" s="219"/>
      <c r="L64" s="219"/>
      <c r="M64" s="219"/>
      <c r="N64" s="219"/>
      <c r="O64" s="219"/>
      <c r="P64" s="219"/>
      <c r="Q64" s="219"/>
      <c r="R64" s="219"/>
      <c r="S64" s="219"/>
      <c r="T64" s="219"/>
      <c r="U64" s="219"/>
      <c r="V64" s="219"/>
      <c r="W64" s="219"/>
      <c r="X64" s="219"/>
      <c r="Y64" s="219"/>
      <c r="Z64" s="219"/>
      <c r="AA64" s="219"/>
      <c r="AB64" s="219"/>
      <c r="AC64" s="219"/>
      <c r="AD64" s="219"/>
      <c r="AE64" s="219"/>
      <c r="AF64" s="219"/>
      <c r="AG64" s="219"/>
      <c r="AH64" s="219"/>
      <c r="AI64" s="219"/>
      <c r="AJ64" s="219"/>
      <c r="AK64" s="219"/>
      <c r="AL64" s="219"/>
      <c r="AM64" s="219"/>
      <c r="AN64" s="219"/>
      <c r="AO64" s="219"/>
      <c r="AP64" s="219"/>
      <c r="AQ64" s="219"/>
      <c r="AR64" s="219"/>
      <c r="AS64" s="219"/>
      <c r="AT64" s="219"/>
      <c r="AU64" s="219"/>
      <c r="AV64" s="219"/>
      <c r="AW64" s="219"/>
      <c r="AX64" s="219"/>
      <c r="AY64" s="219"/>
      <c r="AZ64" s="219"/>
      <c r="BA64" s="219"/>
      <c r="BB64" s="219"/>
      <c r="BC64" s="219"/>
      <c r="BD64" s="219"/>
      <c r="BE64" s="219"/>
      <c r="BF64" s="219"/>
      <c r="BG64" s="219"/>
      <c r="BH64" s="219"/>
    </row>
    <row r="65" spans="3:60" ht="16.5" customHeight="1">
      <c r="C65" s="219"/>
      <c r="D65" s="219"/>
      <c r="E65" s="219"/>
      <c r="F65" s="219"/>
      <c r="G65" s="219"/>
      <c r="H65" s="219"/>
      <c r="I65" s="219"/>
      <c r="J65" s="219"/>
      <c r="K65" s="219"/>
      <c r="L65" s="219"/>
      <c r="M65" s="219"/>
      <c r="N65" s="219"/>
      <c r="O65" s="219"/>
      <c r="P65" s="219"/>
      <c r="Q65" s="219"/>
      <c r="R65" s="219"/>
      <c r="S65" s="219"/>
      <c r="T65" s="219"/>
      <c r="U65" s="219"/>
      <c r="V65" s="219"/>
      <c r="W65" s="219"/>
      <c r="X65" s="219"/>
      <c r="Y65" s="219"/>
      <c r="Z65" s="219"/>
      <c r="AA65" s="219"/>
      <c r="AB65" s="219"/>
      <c r="AC65" s="219"/>
      <c r="AD65" s="219"/>
      <c r="AE65" s="219"/>
      <c r="AF65" s="219"/>
      <c r="AG65" s="219"/>
      <c r="AH65" s="219"/>
      <c r="AI65" s="219"/>
      <c r="AJ65" s="219"/>
      <c r="AK65" s="219"/>
      <c r="AL65" s="219"/>
      <c r="AM65" s="219"/>
      <c r="AN65" s="219"/>
      <c r="AO65" s="219"/>
      <c r="AP65" s="219"/>
      <c r="AQ65" s="219"/>
      <c r="AR65" s="219"/>
      <c r="AS65" s="219"/>
      <c r="AT65" s="219"/>
      <c r="AU65" s="219"/>
      <c r="AV65" s="219"/>
      <c r="AW65" s="219"/>
      <c r="AX65" s="219"/>
      <c r="AY65" s="219"/>
      <c r="AZ65" s="219"/>
      <c r="BA65" s="219"/>
      <c r="BB65" s="219"/>
      <c r="BC65" s="219"/>
      <c r="BD65" s="219"/>
      <c r="BE65" s="219"/>
      <c r="BF65" s="219"/>
      <c r="BG65" s="219"/>
      <c r="BH65" s="219"/>
    </row>
    <row r="66" spans="3:60" ht="16.5" customHeight="1">
      <c r="C66" s="219"/>
      <c r="D66" s="219" t="s">
        <v>1223</v>
      </c>
      <c r="E66" s="219"/>
      <c r="F66" s="219"/>
      <c r="G66" s="219"/>
      <c r="H66" s="219"/>
      <c r="I66" s="219"/>
      <c r="J66" s="219"/>
      <c r="K66" s="219"/>
      <c r="L66" s="219"/>
      <c r="M66" s="219"/>
      <c r="N66" s="219"/>
      <c r="O66" s="219"/>
      <c r="P66" s="219"/>
      <c r="Q66" s="219"/>
      <c r="R66" s="219"/>
      <c r="S66" s="219"/>
      <c r="T66" s="219"/>
      <c r="U66" s="219"/>
      <c r="V66" s="219"/>
      <c r="W66" s="219"/>
      <c r="X66" s="219"/>
      <c r="Y66" s="219"/>
      <c r="Z66" s="219"/>
      <c r="AA66" s="219"/>
      <c r="AB66" s="219"/>
      <c r="AC66" s="219"/>
      <c r="AD66" s="219"/>
      <c r="AE66" s="219"/>
      <c r="AF66" s="219"/>
      <c r="AG66" s="219"/>
      <c r="AH66" s="219"/>
      <c r="AI66" s="219"/>
      <c r="AJ66" s="219"/>
      <c r="AK66" s="219"/>
      <c r="AL66" s="219"/>
      <c r="AM66" s="219"/>
      <c r="AN66" s="219"/>
      <c r="AO66" s="219"/>
      <c r="AP66" s="219"/>
      <c r="AQ66" s="219"/>
      <c r="AR66" s="219"/>
      <c r="AS66" s="219"/>
      <c r="AT66" s="219"/>
      <c r="AU66" s="219"/>
      <c r="AV66" s="219"/>
      <c r="AW66" s="219"/>
      <c r="AX66" s="219"/>
      <c r="AY66" s="219"/>
      <c r="AZ66" s="219"/>
      <c r="BA66" s="219"/>
      <c r="BB66" s="219"/>
      <c r="BC66" s="219"/>
      <c r="BD66" s="219"/>
      <c r="BE66" s="219"/>
      <c r="BF66" s="219"/>
      <c r="BG66" s="219"/>
      <c r="BH66" s="219"/>
    </row>
    <row r="67" spans="3:60" ht="16.5" customHeight="1">
      <c r="C67" s="219"/>
      <c r="D67" s="219"/>
      <c r="E67" s="219"/>
      <c r="F67" s="219"/>
      <c r="G67" s="219"/>
      <c r="H67" s="219"/>
      <c r="I67" s="219"/>
      <c r="J67" s="219"/>
      <c r="K67" s="219"/>
      <c r="L67" s="219"/>
      <c r="M67" s="219"/>
      <c r="N67" s="219"/>
      <c r="O67" s="219"/>
      <c r="P67" s="219"/>
      <c r="Q67" s="219"/>
      <c r="R67" s="219"/>
      <c r="S67" s="219"/>
      <c r="T67" s="219"/>
      <c r="U67" s="219"/>
      <c r="V67" s="219"/>
      <c r="W67" s="219"/>
      <c r="X67" s="219"/>
      <c r="Y67" s="219"/>
      <c r="Z67" s="219"/>
      <c r="AA67" s="219"/>
      <c r="AB67" s="219"/>
      <c r="AC67" s="219"/>
      <c r="AD67" s="219"/>
      <c r="AE67" s="219"/>
      <c r="AF67" s="219"/>
      <c r="AG67" s="219"/>
      <c r="AH67" s="219"/>
      <c r="AI67" s="219"/>
      <c r="AJ67" s="219"/>
      <c r="AK67" s="219"/>
      <c r="AL67" s="219"/>
      <c r="AM67" s="219"/>
      <c r="AN67" s="219"/>
      <c r="AO67" s="219"/>
      <c r="AP67" s="219"/>
      <c r="AQ67" s="219"/>
      <c r="AR67" s="219"/>
      <c r="AS67" s="219"/>
      <c r="AT67" s="219"/>
      <c r="AU67" s="219"/>
      <c r="AV67" s="219"/>
      <c r="AW67" s="219"/>
      <c r="AX67" s="219"/>
      <c r="AY67" s="219"/>
      <c r="AZ67" s="219"/>
      <c r="BA67" s="219"/>
      <c r="BB67" s="219"/>
      <c r="BC67" s="219"/>
      <c r="BD67" s="219"/>
      <c r="BE67" s="219"/>
      <c r="BF67" s="219"/>
      <c r="BG67" s="219"/>
      <c r="BH67" s="219"/>
    </row>
    <row r="68" spans="3:60" ht="16.5" customHeight="1">
      <c r="C68" s="219"/>
      <c r="D68" s="219" t="s">
        <v>563</v>
      </c>
      <c r="E68" s="219"/>
      <c r="F68" s="219"/>
      <c r="G68" s="219"/>
      <c r="H68" s="219"/>
      <c r="I68" s="219"/>
      <c r="J68" s="219"/>
      <c r="K68" s="219"/>
      <c r="L68" s="219"/>
      <c r="M68" s="219"/>
      <c r="N68" s="219"/>
      <c r="O68" s="219"/>
      <c r="P68" s="219"/>
      <c r="Q68" s="219"/>
      <c r="R68" s="219"/>
      <c r="S68" s="219"/>
      <c r="T68" s="219"/>
      <c r="U68" s="219"/>
      <c r="V68" s="219"/>
      <c r="W68" s="219"/>
      <c r="X68" s="219"/>
      <c r="Y68" s="219"/>
      <c r="Z68" s="219"/>
      <c r="AA68" s="219"/>
      <c r="AB68" s="219"/>
      <c r="AC68" s="219"/>
      <c r="AD68" s="219"/>
      <c r="AE68" s="219"/>
      <c r="AF68" s="219"/>
      <c r="AG68" s="219"/>
      <c r="AH68" s="219"/>
      <c r="AI68" s="219"/>
      <c r="AJ68" s="219"/>
      <c r="AK68" s="219"/>
      <c r="AL68" s="219"/>
      <c r="AM68" s="219"/>
      <c r="AN68" s="219"/>
      <c r="AO68" s="219"/>
      <c r="AP68" s="219"/>
      <c r="AQ68" s="219"/>
      <c r="AR68" s="219"/>
      <c r="AS68" s="219"/>
      <c r="AT68" s="219"/>
      <c r="AU68" s="219"/>
      <c r="AV68" s="219"/>
      <c r="AW68" s="219"/>
      <c r="AX68" s="219"/>
      <c r="AY68" s="219"/>
      <c r="AZ68" s="219"/>
      <c r="BA68" s="219"/>
      <c r="BB68" s="219"/>
      <c r="BC68" s="219"/>
      <c r="BD68" s="219"/>
      <c r="BE68" s="219"/>
      <c r="BF68" s="219"/>
      <c r="BG68" s="219"/>
      <c r="BH68" s="219"/>
    </row>
    <row r="69" spans="3:60" ht="16.5" customHeight="1">
      <c r="C69" s="219"/>
      <c r="D69" s="219" t="s">
        <v>564</v>
      </c>
      <c r="E69" s="219"/>
      <c r="F69" s="219"/>
      <c r="G69" s="219"/>
      <c r="H69" s="219"/>
      <c r="I69" s="219"/>
      <c r="J69" s="219"/>
      <c r="K69" s="219"/>
      <c r="L69" s="219"/>
      <c r="M69" s="219"/>
      <c r="N69" s="219"/>
      <c r="O69" s="219"/>
      <c r="P69" s="219"/>
      <c r="Q69" s="219"/>
      <c r="R69" s="219"/>
      <c r="S69" s="219"/>
      <c r="T69" s="219"/>
      <c r="U69" s="219"/>
      <c r="V69" s="219"/>
      <c r="W69" s="219"/>
      <c r="X69" s="219"/>
      <c r="Y69" s="219"/>
      <c r="Z69" s="219"/>
      <c r="AA69" s="219"/>
      <c r="AB69" s="219"/>
      <c r="AC69" s="219"/>
      <c r="AD69" s="219"/>
      <c r="AE69" s="219"/>
      <c r="AF69" s="219"/>
      <c r="AG69" s="219"/>
      <c r="AH69" s="219"/>
      <c r="AI69" s="219"/>
      <c r="AJ69" s="219"/>
      <c r="AK69" s="219"/>
      <c r="AL69" s="219"/>
      <c r="AM69" s="219"/>
      <c r="AN69" s="219"/>
      <c r="AO69" s="219"/>
      <c r="AP69" s="219"/>
      <c r="AQ69" s="219"/>
      <c r="AR69" s="219"/>
      <c r="AS69" s="219"/>
      <c r="AT69" s="219"/>
      <c r="AU69" s="219"/>
      <c r="AV69" s="219"/>
      <c r="AW69" s="219"/>
      <c r="AX69" s="219"/>
      <c r="AY69" s="219"/>
      <c r="AZ69" s="219"/>
      <c r="BA69" s="219"/>
      <c r="BB69" s="219"/>
      <c r="BC69" s="219"/>
      <c r="BD69" s="219"/>
      <c r="BE69" s="219"/>
      <c r="BF69" s="219"/>
      <c r="BG69" s="219"/>
      <c r="BH69" s="219"/>
    </row>
    <row r="70" spans="3:60" ht="16.5" customHeight="1">
      <c r="C70" s="219"/>
      <c r="D70" s="219" t="s">
        <v>565</v>
      </c>
      <c r="E70" s="219"/>
      <c r="F70" s="219"/>
      <c r="G70" s="219"/>
      <c r="H70" s="219"/>
      <c r="I70" s="219"/>
      <c r="J70" s="219"/>
      <c r="K70" s="219"/>
      <c r="L70" s="219"/>
      <c r="M70" s="219"/>
      <c r="N70" s="219"/>
      <c r="O70" s="219"/>
      <c r="P70" s="219"/>
      <c r="Q70" s="219"/>
      <c r="R70" s="219"/>
      <c r="S70" s="219"/>
      <c r="T70" s="219"/>
      <c r="U70" s="219"/>
      <c r="V70" s="219"/>
      <c r="W70" s="219"/>
      <c r="X70" s="219"/>
      <c r="Y70" s="219"/>
      <c r="Z70" s="219"/>
      <c r="AA70" s="219"/>
      <c r="AB70" s="219"/>
      <c r="AC70" s="219"/>
      <c r="AD70" s="219"/>
      <c r="AE70" s="219"/>
      <c r="AF70" s="219"/>
      <c r="AG70" s="219"/>
      <c r="AH70" s="219"/>
      <c r="AI70" s="219"/>
      <c r="AJ70" s="219"/>
      <c r="AK70" s="219"/>
      <c r="AL70" s="219"/>
      <c r="AM70" s="219"/>
      <c r="AN70" s="219"/>
      <c r="AO70" s="219"/>
      <c r="AP70" s="219"/>
      <c r="AQ70" s="219"/>
      <c r="AR70" s="219"/>
      <c r="AS70" s="219"/>
      <c r="AT70" s="219"/>
      <c r="AU70" s="219"/>
      <c r="AV70" s="219"/>
      <c r="AW70" s="219"/>
      <c r="AX70" s="219"/>
      <c r="AY70" s="219"/>
      <c r="AZ70" s="219"/>
      <c r="BA70" s="219"/>
      <c r="BB70" s="219"/>
      <c r="BC70" s="219"/>
      <c r="BD70" s="219"/>
      <c r="BE70" s="219"/>
      <c r="BF70" s="219"/>
      <c r="BG70" s="219"/>
      <c r="BH70" s="219"/>
    </row>
    <row r="71" spans="3:60" ht="16.5" customHeight="1">
      <c r="C71" s="219"/>
      <c r="D71" s="219"/>
      <c r="E71" s="219"/>
      <c r="F71" s="219"/>
      <c r="G71" s="219"/>
      <c r="H71" s="219"/>
      <c r="I71" s="219"/>
      <c r="J71" s="219"/>
      <c r="K71" s="219"/>
      <c r="L71" s="219"/>
      <c r="M71" s="219"/>
      <c r="N71" s="219"/>
      <c r="O71" s="219"/>
      <c r="P71" s="219"/>
      <c r="Q71" s="219"/>
      <c r="R71" s="219"/>
      <c r="S71" s="219"/>
      <c r="T71" s="219"/>
      <c r="U71" s="219"/>
      <c r="V71" s="219"/>
      <c r="W71" s="219"/>
      <c r="X71" s="219"/>
      <c r="Y71" s="219"/>
      <c r="Z71" s="219"/>
      <c r="AA71" s="219"/>
      <c r="AB71" s="219"/>
      <c r="AC71" s="219"/>
      <c r="AD71" s="219"/>
      <c r="AE71" s="219"/>
      <c r="AF71" s="219"/>
      <c r="AG71" s="219"/>
      <c r="AH71" s="219"/>
      <c r="AI71" s="219"/>
      <c r="AJ71" s="219"/>
      <c r="AK71" s="219"/>
      <c r="AL71" s="219"/>
      <c r="AM71" s="219"/>
      <c r="AN71" s="219"/>
      <c r="AO71" s="219"/>
      <c r="AP71" s="219"/>
      <c r="AQ71" s="219"/>
      <c r="AR71" s="219"/>
      <c r="AS71" s="219"/>
      <c r="AT71" s="219"/>
      <c r="AU71" s="219"/>
      <c r="AV71" s="219"/>
      <c r="AW71" s="219"/>
      <c r="AX71" s="219"/>
      <c r="AY71" s="219"/>
      <c r="AZ71" s="219"/>
      <c r="BA71" s="219"/>
      <c r="BB71" s="219"/>
      <c r="BC71" s="219"/>
      <c r="BD71" s="219"/>
      <c r="BE71" s="219"/>
      <c r="BF71" s="219"/>
      <c r="BG71" s="219"/>
      <c r="BH71" s="219"/>
    </row>
    <row r="72" spans="3:60" ht="16.5" customHeight="1">
      <c r="C72" s="219"/>
      <c r="D72" s="219"/>
      <c r="E72" s="219" t="s">
        <v>366</v>
      </c>
      <c r="F72" s="219"/>
      <c r="G72" s="219"/>
      <c r="H72" s="219"/>
      <c r="I72" s="219"/>
      <c r="J72" s="219"/>
      <c r="K72" s="219"/>
      <c r="L72" s="219"/>
      <c r="M72" s="219"/>
      <c r="N72" s="219"/>
      <c r="O72" s="219"/>
      <c r="P72" s="219"/>
      <c r="Q72" s="219"/>
      <c r="R72" s="219"/>
      <c r="S72" s="219"/>
      <c r="T72" s="219"/>
      <c r="U72" s="219"/>
      <c r="V72" s="219"/>
      <c r="W72" s="219"/>
      <c r="X72" s="219"/>
      <c r="Y72" s="219"/>
      <c r="Z72" s="219"/>
      <c r="AA72" s="219"/>
      <c r="AB72" s="219"/>
      <c r="AC72" s="219"/>
      <c r="AD72" s="219"/>
      <c r="AE72" s="219"/>
      <c r="AF72" s="219"/>
      <c r="AG72" s="219"/>
      <c r="AH72" s="219"/>
      <c r="AI72" s="219"/>
      <c r="AJ72" s="219"/>
      <c r="AK72" s="219"/>
      <c r="AL72" s="219"/>
      <c r="AM72" s="219"/>
      <c r="AN72" s="219"/>
      <c r="AO72" s="219"/>
      <c r="AP72" s="219"/>
      <c r="AQ72" s="219"/>
      <c r="AR72" s="219"/>
      <c r="AS72" s="219"/>
      <c r="AT72" s="219"/>
      <c r="AU72" s="219"/>
      <c r="AV72" s="219"/>
      <c r="AW72" s="219"/>
      <c r="AX72" s="219"/>
      <c r="AY72" s="219"/>
      <c r="AZ72" s="219"/>
      <c r="BA72" s="219"/>
      <c r="BB72" s="219"/>
      <c r="BC72" s="219"/>
      <c r="BD72" s="219"/>
      <c r="BE72" s="219"/>
      <c r="BF72" s="219"/>
      <c r="BG72" s="219"/>
      <c r="BH72" s="219"/>
    </row>
    <row r="73" spans="3:60" ht="16.5" customHeight="1">
      <c r="C73" s="219"/>
      <c r="D73" s="219"/>
      <c r="E73" s="219"/>
      <c r="F73" s="219"/>
      <c r="G73" s="219"/>
      <c r="H73" s="219"/>
      <c r="I73" s="219"/>
      <c r="J73" s="219"/>
      <c r="K73" s="219"/>
      <c r="L73" s="219"/>
      <c r="M73" s="219"/>
      <c r="N73" s="219"/>
      <c r="O73" s="219"/>
      <c r="P73" s="219"/>
      <c r="Q73" s="219"/>
      <c r="R73" s="219"/>
      <c r="S73" s="219"/>
      <c r="T73" s="219"/>
      <c r="U73" s="219"/>
      <c r="V73" s="219"/>
      <c r="W73" s="219"/>
      <c r="X73" s="219"/>
      <c r="Y73" s="219"/>
      <c r="Z73" s="219"/>
      <c r="AA73" s="219"/>
      <c r="AB73" s="219"/>
      <c r="AC73" s="219"/>
      <c r="AD73" s="219"/>
      <c r="AE73" s="219"/>
      <c r="AF73" s="219"/>
      <c r="AG73" s="219"/>
      <c r="AH73" s="219"/>
      <c r="AI73" s="219"/>
      <c r="AJ73" s="219"/>
      <c r="AK73" s="219"/>
      <c r="AL73" s="219"/>
      <c r="AM73" s="219"/>
      <c r="AN73" s="219"/>
      <c r="AO73" s="219"/>
      <c r="AP73" s="219"/>
      <c r="AQ73" s="219"/>
      <c r="AR73" s="219"/>
      <c r="AS73" s="219"/>
      <c r="AT73" s="219"/>
      <c r="AU73" s="219"/>
      <c r="AV73" s="219"/>
      <c r="AW73" s="219"/>
      <c r="AX73" s="219"/>
      <c r="AY73" s="219"/>
      <c r="AZ73" s="219"/>
      <c r="BA73" s="219"/>
      <c r="BB73" s="219"/>
      <c r="BC73" s="219"/>
      <c r="BD73" s="219"/>
      <c r="BE73" s="219"/>
      <c r="BF73" s="219"/>
      <c r="BG73" s="219"/>
      <c r="BH73" s="219"/>
    </row>
    <row r="74" spans="3:60" ht="16.5" customHeight="1">
      <c r="C74" s="219"/>
      <c r="D74" s="219"/>
      <c r="E74" s="219" t="s">
        <v>566</v>
      </c>
      <c r="F74" s="219"/>
      <c r="G74" s="219"/>
      <c r="H74" s="219"/>
      <c r="I74" s="219"/>
      <c r="J74" s="219"/>
      <c r="K74" s="219"/>
      <c r="L74" s="219"/>
      <c r="M74" s="219"/>
      <c r="N74" s="219"/>
      <c r="O74" s="219"/>
      <c r="P74" s="219"/>
      <c r="Q74" s="219"/>
      <c r="R74" s="219"/>
      <c r="S74" s="219"/>
      <c r="T74" s="219"/>
      <c r="U74" s="219"/>
      <c r="V74" s="219"/>
      <c r="W74" s="219"/>
      <c r="X74" s="219"/>
      <c r="Y74" s="219"/>
      <c r="Z74" s="219"/>
      <c r="AA74" s="219"/>
      <c r="AB74" s="219"/>
      <c r="AC74" s="219"/>
      <c r="AD74" s="219"/>
      <c r="AE74" s="219"/>
      <c r="AF74" s="219"/>
      <c r="AG74" s="219"/>
      <c r="AH74" s="219"/>
      <c r="AI74" s="219"/>
      <c r="AJ74" s="219"/>
      <c r="AK74" s="219"/>
      <c r="AL74" s="219"/>
      <c r="AM74" s="219"/>
      <c r="AN74" s="219"/>
      <c r="AO74" s="219"/>
      <c r="AP74" s="219"/>
      <c r="AQ74" s="219"/>
      <c r="AR74" s="219"/>
      <c r="AS74" s="219"/>
      <c r="AT74" s="219"/>
      <c r="AU74" s="219"/>
      <c r="AV74" s="219"/>
      <c r="AW74" s="219"/>
      <c r="AX74" s="219"/>
      <c r="AY74" s="219"/>
      <c r="AZ74" s="219"/>
      <c r="BA74" s="219"/>
      <c r="BB74" s="219"/>
      <c r="BC74" s="219"/>
      <c r="BD74" s="219"/>
      <c r="BE74" s="219"/>
      <c r="BF74" s="219"/>
      <c r="BG74" s="219"/>
      <c r="BH74" s="219"/>
    </row>
    <row r="75" spans="3:60" ht="16.5" customHeight="1">
      <c r="C75" s="219"/>
      <c r="D75" s="219"/>
      <c r="E75" s="959" t="s">
        <v>367</v>
      </c>
      <c r="F75" s="960"/>
      <c r="G75" s="961"/>
      <c r="H75" s="959" t="s">
        <v>368</v>
      </c>
      <c r="I75" s="960"/>
      <c r="J75" s="961"/>
      <c r="K75" s="959" t="s">
        <v>369</v>
      </c>
      <c r="L75" s="960"/>
      <c r="M75" s="960"/>
      <c r="N75" s="960"/>
      <c r="O75" s="960"/>
      <c r="P75" s="961"/>
      <c r="Q75" s="959" t="s">
        <v>325</v>
      </c>
      <c r="R75" s="960"/>
      <c r="S75" s="960"/>
      <c r="T75" s="960"/>
      <c r="U75" s="960"/>
      <c r="V75" s="960"/>
      <c r="W75" s="960"/>
      <c r="X75" s="960"/>
      <c r="Y75" s="960"/>
      <c r="Z75" s="961"/>
      <c r="AA75" s="959" t="s">
        <v>226</v>
      </c>
      <c r="AB75" s="960"/>
      <c r="AC75" s="960"/>
      <c r="AD75" s="961"/>
      <c r="AE75" s="959" t="s">
        <v>227</v>
      </c>
      <c r="AF75" s="960"/>
      <c r="AG75" s="960"/>
      <c r="AH75" s="961"/>
      <c r="AI75" s="959" t="s">
        <v>223</v>
      </c>
      <c r="AJ75" s="960"/>
      <c r="AK75" s="960"/>
      <c r="AL75" s="961"/>
      <c r="AM75" s="219"/>
      <c r="AN75" s="219"/>
      <c r="AO75" s="219"/>
      <c r="AP75" s="219"/>
      <c r="AQ75" s="219"/>
      <c r="AR75" s="219"/>
      <c r="AS75" s="219"/>
      <c r="AT75" s="219"/>
      <c r="AU75" s="219"/>
      <c r="AV75" s="219"/>
      <c r="AW75" s="219"/>
      <c r="AX75" s="219"/>
      <c r="AY75" s="219"/>
      <c r="AZ75" s="219"/>
      <c r="BA75" s="219"/>
      <c r="BB75" s="219"/>
      <c r="BC75" s="219"/>
      <c r="BD75" s="219"/>
      <c r="BE75" s="219"/>
      <c r="BF75" s="219"/>
      <c r="BG75" s="219"/>
      <c r="BH75" s="219"/>
    </row>
    <row r="76" spans="3:60" ht="16.5" customHeight="1">
      <c r="C76" s="219"/>
      <c r="D76" s="219"/>
      <c r="E76" s="962"/>
      <c r="F76" s="963"/>
      <c r="G76" s="964"/>
      <c r="H76" s="962">
        <v>3.31</v>
      </c>
      <c r="I76" s="963"/>
      <c r="J76" s="964"/>
      <c r="K76" s="965" t="s">
        <v>257</v>
      </c>
      <c r="L76" s="966"/>
      <c r="M76" s="966"/>
      <c r="N76" s="966"/>
      <c r="O76" s="966"/>
      <c r="P76" s="967"/>
      <c r="Q76" s="959"/>
      <c r="R76" s="960"/>
      <c r="S76" s="960"/>
      <c r="T76" s="960"/>
      <c r="U76" s="960"/>
      <c r="V76" s="960"/>
      <c r="W76" s="960"/>
      <c r="X76" s="960"/>
      <c r="Y76" s="960"/>
      <c r="Z76" s="961"/>
      <c r="AA76" s="956"/>
      <c r="AB76" s="957"/>
      <c r="AC76" s="957"/>
      <c r="AD76" s="958"/>
      <c r="AE76" s="956">
        <v>13000</v>
      </c>
      <c r="AF76" s="957"/>
      <c r="AG76" s="957"/>
      <c r="AH76" s="958"/>
      <c r="AI76" s="956"/>
      <c r="AJ76" s="957"/>
      <c r="AK76" s="957"/>
      <c r="AL76" s="958"/>
      <c r="AM76" s="219"/>
      <c r="AN76" s="219" t="s">
        <v>567</v>
      </c>
      <c r="AO76" s="219" t="s">
        <v>568</v>
      </c>
      <c r="AP76" s="219"/>
      <c r="AQ76" s="219"/>
      <c r="AR76" s="219"/>
      <c r="AS76" s="219"/>
      <c r="AT76" s="219"/>
      <c r="AU76" s="219"/>
      <c r="AV76" s="219"/>
      <c r="AW76" s="219"/>
      <c r="AX76" s="219"/>
      <c r="AY76" s="219"/>
      <c r="AZ76" s="219"/>
      <c r="BA76" s="219"/>
      <c r="BB76" s="219"/>
      <c r="BC76" s="219"/>
      <c r="BD76" s="219"/>
      <c r="BE76" s="219"/>
      <c r="BF76" s="219"/>
      <c r="BG76" s="219"/>
      <c r="BH76" s="219"/>
    </row>
    <row r="77" spans="3:60" ht="16.5" customHeight="1">
      <c r="C77" s="219"/>
      <c r="D77" s="219"/>
      <c r="E77" s="962"/>
      <c r="F77" s="963"/>
      <c r="G77" s="964"/>
      <c r="H77" s="962"/>
      <c r="I77" s="963"/>
      <c r="J77" s="964"/>
      <c r="K77" s="965" t="s">
        <v>569</v>
      </c>
      <c r="L77" s="966"/>
      <c r="M77" s="966"/>
      <c r="N77" s="966"/>
      <c r="O77" s="966"/>
      <c r="P77" s="967"/>
      <c r="Q77" s="965"/>
      <c r="R77" s="966"/>
      <c r="S77" s="966"/>
      <c r="T77" s="966"/>
      <c r="U77" s="966"/>
      <c r="V77" s="966"/>
      <c r="W77" s="966"/>
      <c r="X77" s="966"/>
      <c r="Y77" s="966"/>
      <c r="Z77" s="967"/>
      <c r="AA77" s="956">
        <v>10000</v>
      </c>
      <c r="AB77" s="957"/>
      <c r="AC77" s="957"/>
      <c r="AD77" s="958"/>
      <c r="AE77" s="956"/>
      <c r="AF77" s="957"/>
      <c r="AG77" s="957"/>
      <c r="AH77" s="958"/>
      <c r="AI77" s="956"/>
      <c r="AJ77" s="957"/>
      <c r="AK77" s="957"/>
      <c r="AL77" s="958"/>
      <c r="AM77" s="219"/>
      <c r="AN77" s="219" t="s">
        <v>570</v>
      </c>
      <c r="AO77" s="219" t="s">
        <v>571</v>
      </c>
      <c r="AP77" s="219"/>
      <c r="AQ77" s="219"/>
      <c r="AR77" s="219"/>
      <c r="AS77" s="219"/>
      <c r="AT77" s="219"/>
      <c r="AU77" s="219"/>
      <c r="AV77" s="219"/>
      <c r="AW77" s="219"/>
      <c r="AX77" s="219"/>
      <c r="AY77" s="219"/>
      <c r="AZ77" s="219"/>
      <c r="BA77" s="219"/>
      <c r="BB77" s="219"/>
      <c r="BC77" s="219"/>
      <c r="BD77" s="219"/>
      <c r="BE77" s="219"/>
      <c r="BF77" s="219"/>
      <c r="BG77" s="219"/>
      <c r="BH77" s="219"/>
    </row>
    <row r="78" spans="3:60" ht="16.5" customHeight="1">
      <c r="C78" s="219"/>
      <c r="D78" s="219"/>
      <c r="E78" s="962"/>
      <c r="F78" s="963"/>
      <c r="G78" s="964"/>
      <c r="H78" s="985"/>
      <c r="I78" s="963"/>
      <c r="J78" s="964"/>
      <c r="K78" s="965"/>
      <c r="L78" s="966"/>
      <c r="M78" s="966"/>
      <c r="N78" s="966"/>
      <c r="O78" s="966"/>
      <c r="P78" s="967"/>
      <c r="Q78" s="959" t="s">
        <v>1224</v>
      </c>
      <c r="R78" s="960"/>
      <c r="S78" s="960"/>
      <c r="T78" s="960"/>
      <c r="U78" s="960"/>
      <c r="V78" s="960"/>
      <c r="W78" s="960"/>
      <c r="X78" s="960"/>
      <c r="Y78" s="960"/>
      <c r="Z78" s="961"/>
      <c r="AA78" s="956">
        <v>3000</v>
      </c>
      <c r="AB78" s="957"/>
      <c r="AC78" s="957"/>
      <c r="AD78" s="958"/>
      <c r="AE78" s="956"/>
      <c r="AF78" s="957"/>
      <c r="AG78" s="957"/>
      <c r="AH78" s="958"/>
      <c r="AI78" s="956"/>
      <c r="AJ78" s="957"/>
      <c r="AK78" s="957"/>
      <c r="AL78" s="958"/>
      <c r="AM78" s="219"/>
      <c r="AN78" s="219" t="s">
        <v>567</v>
      </c>
      <c r="AO78" s="219" t="s">
        <v>572</v>
      </c>
      <c r="AP78" s="219"/>
      <c r="AQ78" s="219"/>
      <c r="AR78" s="219"/>
      <c r="AS78" s="219"/>
      <c r="AT78" s="219"/>
      <c r="AU78" s="219"/>
      <c r="AV78" s="219"/>
      <c r="AW78" s="219"/>
      <c r="AX78" s="219"/>
      <c r="AY78" s="219"/>
      <c r="AZ78" s="219"/>
      <c r="BA78" s="219"/>
      <c r="BB78" s="219"/>
      <c r="BC78" s="219"/>
      <c r="BD78" s="219"/>
      <c r="BE78" s="219"/>
      <c r="BF78" s="219"/>
      <c r="BG78" s="219"/>
      <c r="BH78" s="219"/>
    </row>
    <row r="79" spans="3:60" ht="16.5" customHeight="1">
      <c r="C79" s="219"/>
      <c r="D79" s="219"/>
      <c r="E79" s="962"/>
      <c r="F79" s="963"/>
      <c r="G79" s="964"/>
      <c r="H79" s="985"/>
      <c r="I79" s="963"/>
      <c r="J79" s="964"/>
      <c r="K79" s="965"/>
      <c r="L79" s="966"/>
      <c r="M79" s="966"/>
      <c r="N79" s="966"/>
      <c r="O79" s="966"/>
      <c r="P79" s="967"/>
      <c r="Q79" s="959" t="s">
        <v>573</v>
      </c>
      <c r="R79" s="960"/>
      <c r="S79" s="960"/>
      <c r="T79" s="960"/>
      <c r="U79" s="960"/>
      <c r="V79" s="960"/>
      <c r="W79" s="960"/>
      <c r="X79" s="960"/>
      <c r="Y79" s="960"/>
      <c r="Z79" s="961"/>
      <c r="AA79" s="956">
        <v>13000</v>
      </c>
      <c r="AB79" s="957"/>
      <c r="AC79" s="957"/>
      <c r="AD79" s="958"/>
      <c r="AE79" s="956">
        <v>13000</v>
      </c>
      <c r="AF79" s="957"/>
      <c r="AG79" s="957"/>
      <c r="AH79" s="958"/>
      <c r="AI79" s="956"/>
      <c r="AJ79" s="957"/>
      <c r="AK79" s="957"/>
      <c r="AL79" s="958"/>
      <c r="AM79" s="219"/>
      <c r="AN79" s="219"/>
      <c r="AO79" s="219"/>
      <c r="AP79" s="219"/>
      <c r="AQ79" s="219"/>
      <c r="AR79" s="219"/>
      <c r="AS79" s="219"/>
      <c r="AT79" s="219"/>
      <c r="AU79" s="219"/>
      <c r="AV79" s="219"/>
      <c r="AW79" s="219"/>
      <c r="AX79" s="219"/>
      <c r="AY79" s="219"/>
      <c r="AZ79" s="219"/>
      <c r="BA79" s="219"/>
      <c r="BB79" s="219"/>
      <c r="BC79" s="219"/>
      <c r="BD79" s="219"/>
      <c r="BE79" s="219"/>
      <c r="BF79" s="219"/>
      <c r="BG79" s="219"/>
      <c r="BH79" s="219"/>
    </row>
    <row r="80" spans="3:60" ht="16.5" customHeight="1">
      <c r="C80" s="219"/>
      <c r="D80" s="219"/>
      <c r="E80" s="962"/>
      <c r="F80" s="963"/>
      <c r="G80" s="964"/>
      <c r="H80" s="962"/>
      <c r="I80" s="963"/>
      <c r="J80" s="964"/>
      <c r="K80" s="965"/>
      <c r="L80" s="966"/>
      <c r="M80" s="966"/>
      <c r="N80" s="966"/>
      <c r="O80" s="966"/>
      <c r="P80" s="967"/>
      <c r="Q80" s="959"/>
      <c r="R80" s="960"/>
      <c r="S80" s="960"/>
      <c r="T80" s="960"/>
      <c r="U80" s="960"/>
      <c r="V80" s="960"/>
      <c r="W80" s="960"/>
      <c r="X80" s="960"/>
      <c r="Y80" s="960"/>
      <c r="Z80" s="961"/>
      <c r="AA80" s="956"/>
      <c r="AB80" s="957"/>
      <c r="AC80" s="957"/>
      <c r="AD80" s="958"/>
      <c r="AE80" s="956"/>
      <c r="AF80" s="957"/>
      <c r="AG80" s="957"/>
      <c r="AH80" s="958"/>
      <c r="AI80" s="956"/>
      <c r="AJ80" s="957"/>
      <c r="AK80" s="957"/>
      <c r="AL80" s="958"/>
      <c r="AM80" s="219"/>
      <c r="AN80" s="219"/>
      <c r="AO80" s="219"/>
      <c r="AP80" s="219"/>
      <c r="AQ80" s="219"/>
      <c r="AR80" s="219"/>
      <c r="AS80" s="219"/>
      <c r="AT80" s="219"/>
      <c r="AU80" s="219"/>
      <c r="AV80" s="219"/>
      <c r="AW80" s="219"/>
      <c r="AX80" s="219"/>
      <c r="AY80" s="219"/>
      <c r="AZ80" s="219"/>
      <c r="BA80" s="219"/>
      <c r="BB80" s="219"/>
      <c r="BC80" s="219"/>
      <c r="BD80" s="219"/>
      <c r="BE80" s="219"/>
      <c r="BF80" s="219"/>
      <c r="BG80" s="219"/>
      <c r="BH80" s="219"/>
    </row>
    <row r="81" spans="3:60" ht="16.5" customHeight="1">
      <c r="C81" s="219"/>
      <c r="D81" s="219"/>
      <c r="E81" s="240"/>
      <c r="F81" s="240"/>
      <c r="G81" s="240"/>
      <c r="H81" s="240"/>
      <c r="I81" s="240"/>
      <c r="J81" s="240"/>
      <c r="K81" s="241"/>
      <c r="L81" s="241"/>
      <c r="M81" s="241"/>
      <c r="N81" s="241"/>
      <c r="O81" s="241"/>
      <c r="P81" s="241"/>
      <c r="Q81" s="242"/>
      <c r="R81" s="242"/>
      <c r="S81" s="242"/>
      <c r="T81" s="242"/>
      <c r="U81" s="242"/>
      <c r="V81" s="242"/>
      <c r="W81" s="242"/>
      <c r="X81" s="242"/>
      <c r="Y81" s="242"/>
      <c r="Z81" s="242"/>
      <c r="AA81" s="243"/>
      <c r="AB81" s="243"/>
      <c r="AC81" s="243"/>
      <c r="AD81" s="243"/>
      <c r="AE81" s="243"/>
      <c r="AF81" s="243"/>
      <c r="AG81" s="243"/>
      <c r="AH81" s="243"/>
      <c r="AI81" s="243"/>
      <c r="AJ81" s="243"/>
      <c r="AK81" s="243"/>
      <c r="AL81" s="243"/>
      <c r="AM81" s="219"/>
      <c r="AN81" s="219"/>
      <c r="AO81" s="219"/>
      <c r="AP81" s="219"/>
      <c r="AQ81" s="219"/>
      <c r="AR81" s="219"/>
      <c r="AS81" s="219"/>
      <c r="AT81" s="219"/>
      <c r="AU81" s="219"/>
      <c r="AV81" s="219"/>
      <c r="AW81" s="219"/>
      <c r="AX81" s="219"/>
      <c r="AY81" s="219"/>
      <c r="AZ81" s="219"/>
      <c r="BA81" s="219"/>
      <c r="BB81" s="219"/>
      <c r="BC81" s="219"/>
      <c r="BD81" s="219"/>
      <c r="BE81" s="219"/>
      <c r="BF81" s="219"/>
      <c r="BG81" s="219"/>
      <c r="BH81" s="219"/>
    </row>
    <row r="82" spans="3:60" ht="16.5" customHeight="1">
      <c r="C82" s="219"/>
      <c r="D82" s="219"/>
      <c r="E82" s="219"/>
      <c r="F82" s="219" t="s">
        <v>574</v>
      </c>
      <c r="G82" s="219"/>
      <c r="H82" s="219"/>
      <c r="I82" s="219"/>
      <c r="J82" s="219"/>
      <c r="K82" s="219"/>
      <c r="L82" s="219"/>
      <c r="M82" s="219"/>
      <c r="N82" s="219"/>
      <c r="O82" s="219"/>
      <c r="P82" s="219"/>
      <c r="Q82" s="219"/>
      <c r="R82" s="219"/>
      <c r="S82" s="219"/>
      <c r="T82" s="219"/>
      <c r="U82" s="219"/>
      <c r="V82" s="219"/>
      <c r="W82" s="219"/>
      <c r="X82" s="219"/>
      <c r="Y82" s="219"/>
      <c r="Z82" s="219"/>
      <c r="AA82" s="219"/>
      <c r="AB82" s="219"/>
      <c r="AC82" s="219"/>
      <c r="AD82" s="219"/>
      <c r="AE82" s="219"/>
      <c r="AF82" s="219"/>
      <c r="AG82" s="219"/>
      <c r="AH82" s="219"/>
      <c r="AI82" s="219"/>
      <c r="AJ82" s="219"/>
      <c r="AK82" s="219"/>
      <c r="AL82" s="219"/>
      <c r="AM82" s="219"/>
      <c r="AN82" s="219"/>
      <c r="AO82" s="219"/>
      <c r="AP82" s="219"/>
      <c r="AQ82" s="219"/>
      <c r="AR82" s="219"/>
      <c r="AS82" s="219"/>
      <c r="AT82" s="219"/>
      <c r="AU82" s="219"/>
      <c r="AV82" s="219"/>
      <c r="AW82" s="219"/>
      <c r="AX82" s="219"/>
      <c r="AY82" s="219"/>
      <c r="AZ82" s="219"/>
      <c r="BA82" s="219"/>
      <c r="BB82" s="219"/>
      <c r="BC82" s="219"/>
      <c r="BD82" s="219"/>
      <c r="BE82" s="219"/>
      <c r="BF82" s="219"/>
      <c r="BG82" s="219"/>
      <c r="BH82" s="219"/>
    </row>
    <row r="83" spans="3:60" ht="16.5" customHeight="1">
      <c r="C83" s="219"/>
      <c r="D83" s="219"/>
      <c r="E83" s="219"/>
      <c r="F83" s="219"/>
      <c r="G83" s="219" t="s">
        <v>575</v>
      </c>
      <c r="H83" s="219"/>
      <c r="I83" s="219"/>
      <c r="J83" s="219"/>
      <c r="K83" s="219"/>
      <c r="L83" s="219"/>
      <c r="M83" s="219"/>
      <c r="N83" s="219"/>
      <c r="O83" s="219"/>
      <c r="P83" s="219"/>
      <c r="Q83" s="219"/>
      <c r="R83" s="219"/>
      <c r="S83" s="219"/>
      <c r="T83" s="219"/>
      <c r="U83" s="219"/>
      <c r="V83" s="219"/>
      <c r="W83" s="219"/>
      <c r="X83" s="219"/>
      <c r="Y83" s="219"/>
      <c r="Z83" s="219"/>
      <c r="AA83" s="219"/>
      <c r="AB83" s="219"/>
      <c r="AC83" s="219"/>
      <c r="AD83" s="219"/>
      <c r="AE83" s="219"/>
      <c r="AF83" s="219"/>
      <c r="AG83" s="219"/>
      <c r="AH83" s="219"/>
      <c r="AI83" s="219"/>
      <c r="AJ83" s="219"/>
      <c r="AK83" s="219"/>
      <c r="AL83" s="219"/>
      <c r="AM83" s="219"/>
      <c r="AN83" s="219"/>
      <c r="AO83" s="219"/>
      <c r="AP83" s="219"/>
      <c r="AQ83" s="219"/>
      <c r="AR83" s="219"/>
      <c r="AS83" s="219"/>
      <c r="AT83" s="219"/>
      <c r="AU83" s="219"/>
      <c r="AV83" s="219"/>
      <c r="AW83" s="219"/>
      <c r="AX83" s="219"/>
      <c r="AY83" s="219"/>
      <c r="AZ83" s="219"/>
      <c r="BA83" s="219"/>
      <c r="BB83" s="219"/>
      <c r="BC83" s="219"/>
      <c r="BD83" s="219"/>
      <c r="BE83" s="219"/>
      <c r="BF83" s="219"/>
      <c r="BG83" s="219"/>
      <c r="BH83" s="219"/>
    </row>
    <row r="84" spans="3:60" ht="16.5" customHeight="1">
      <c r="C84" s="219"/>
      <c r="D84" s="219"/>
      <c r="E84" s="219"/>
      <c r="F84" s="219" t="s">
        <v>576</v>
      </c>
      <c r="G84" s="219"/>
      <c r="H84" s="219"/>
      <c r="I84" s="219"/>
      <c r="J84" s="219"/>
      <c r="K84" s="219"/>
      <c r="L84" s="219"/>
      <c r="M84" s="219"/>
      <c r="N84" s="219"/>
      <c r="O84" s="219"/>
      <c r="P84" s="219"/>
      <c r="Q84" s="219"/>
      <c r="R84" s="219"/>
      <c r="S84" s="219"/>
      <c r="T84" s="219"/>
      <c r="U84" s="219"/>
      <c r="V84" s="219"/>
      <c r="W84" s="219"/>
      <c r="X84" s="219"/>
      <c r="Y84" s="219"/>
      <c r="Z84" s="219"/>
      <c r="AA84" s="219"/>
      <c r="AB84" s="219"/>
      <c r="AC84" s="219"/>
      <c r="AD84" s="219"/>
      <c r="AE84" s="219"/>
      <c r="AF84" s="219"/>
      <c r="AG84" s="219"/>
      <c r="AH84" s="219"/>
      <c r="AI84" s="219"/>
      <c r="AJ84" s="219"/>
      <c r="AK84" s="219"/>
      <c r="AL84" s="219"/>
      <c r="AM84" s="219"/>
      <c r="AN84" s="219"/>
      <c r="AO84" s="219"/>
      <c r="AP84" s="219"/>
      <c r="AQ84" s="219"/>
      <c r="AR84" s="219"/>
      <c r="AS84" s="219"/>
      <c r="AT84" s="219"/>
      <c r="AU84" s="219"/>
      <c r="AV84" s="219"/>
      <c r="AW84" s="219"/>
      <c r="AX84" s="219"/>
      <c r="AY84" s="219"/>
      <c r="AZ84" s="219"/>
      <c r="BA84" s="219"/>
      <c r="BB84" s="219"/>
      <c r="BC84" s="219"/>
      <c r="BD84" s="219"/>
      <c r="BE84" s="219"/>
      <c r="BF84" s="219"/>
      <c r="BG84" s="219"/>
      <c r="BH84" s="219"/>
    </row>
    <row r="85" spans="3:60" ht="16.5" customHeight="1">
      <c r="C85" s="219"/>
      <c r="D85" s="219"/>
      <c r="E85" s="219"/>
      <c r="F85" s="219" t="s">
        <v>577</v>
      </c>
      <c r="G85" s="219"/>
      <c r="H85" s="219"/>
      <c r="I85" s="219"/>
      <c r="J85" s="219"/>
      <c r="K85" s="219"/>
      <c r="L85" s="219"/>
      <c r="M85" s="219"/>
      <c r="N85" s="219"/>
      <c r="O85" s="219"/>
      <c r="P85" s="219"/>
      <c r="Q85" s="219"/>
      <c r="R85" s="219"/>
      <c r="S85" s="219"/>
      <c r="T85" s="219"/>
      <c r="U85" s="219"/>
      <c r="V85" s="219"/>
      <c r="W85" s="219"/>
      <c r="X85" s="219"/>
      <c r="Y85" s="219"/>
      <c r="Z85" s="219"/>
      <c r="AA85" s="219"/>
      <c r="AB85" s="219"/>
      <c r="AC85" s="219"/>
      <c r="AD85" s="219"/>
      <c r="AE85" s="219"/>
      <c r="AF85" s="219"/>
      <c r="AG85" s="219"/>
      <c r="AH85" s="219"/>
      <c r="AI85" s="219"/>
      <c r="AJ85" s="219"/>
      <c r="AK85" s="219"/>
      <c r="AL85" s="219"/>
      <c r="AM85" s="219"/>
      <c r="AN85" s="219"/>
      <c r="AO85" s="219"/>
      <c r="AP85" s="219"/>
      <c r="AQ85" s="219"/>
      <c r="AR85" s="219"/>
      <c r="AS85" s="219"/>
      <c r="AT85" s="219"/>
      <c r="AU85" s="219"/>
      <c r="AV85" s="219"/>
      <c r="AW85" s="219"/>
      <c r="AX85" s="219"/>
      <c r="AY85" s="219"/>
      <c r="AZ85" s="219"/>
      <c r="BA85" s="219"/>
      <c r="BB85" s="219"/>
      <c r="BC85" s="219"/>
      <c r="BD85" s="219"/>
      <c r="BE85" s="219"/>
      <c r="BF85" s="219"/>
      <c r="BG85" s="219"/>
      <c r="BH85" s="219"/>
    </row>
    <row r="86" spans="3:60" ht="16.5" customHeight="1">
      <c r="C86" s="219"/>
      <c r="D86" s="219"/>
      <c r="E86" s="219"/>
      <c r="F86" s="219" t="s">
        <v>578</v>
      </c>
      <c r="G86" s="219"/>
      <c r="H86" s="219"/>
      <c r="I86" s="219"/>
      <c r="J86" s="219"/>
      <c r="K86" s="219"/>
      <c r="L86" s="219"/>
      <c r="M86" s="219"/>
      <c r="N86" s="219"/>
      <c r="O86" s="219"/>
      <c r="P86" s="219"/>
      <c r="Q86" s="219"/>
      <c r="R86" s="219"/>
      <c r="S86" s="219"/>
      <c r="T86" s="219"/>
      <c r="U86" s="219"/>
      <c r="V86" s="219"/>
      <c r="W86" s="219"/>
      <c r="X86" s="219"/>
      <c r="Y86" s="219"/>
      <c r="Z86" s="219"/>
      <c r="AA86" s="219"/>
      <c r="AB86" s="219"/>
      <c r="AC86" s="219"/>
      <c r="AD86" s="219"/>
      <c r="AE86" s="219"/>
      <c r="AF86" s="219"/>
      <c r="AG86" s="219"/>
      <c r="AH86" s="219"/>
      <c r="AI86" s="219"/>
      <c r="AJ86" s="219"/>
      <c r="AK86" s="219"/>
      <c r="AL86" s="219"/>
      <c r="AM86" s="219"/>
      <c r="AN86" s="219"/>
      <c r="AO86" s="219"/>
      <c r="AP86" s="219"/>
      <c r="AQ86" s="219"/>
      <c r="AR86" s="219"/>
      <c r="AS86" s="219"/>
      <c r="AT86" s="219"/>
      <c r="AU86" s="219"/>
      <c r="AV86" s="219"/>
      <c r="AW86" s="219"/>
      <c r="AX86" s="219"/>
      <c r="AY86" s="219"/>
      <c r="AZ86" s="219"/>
      <c r="BA86" s="219"/>
      <c r="BB86" s="219"/>
      <c r="BC86" s="219"/>
      <c r="BD86" s="219"/>
      <c r="BE86" s="219"/>
      <c r="BF86" s="219"/>
      <c r="BG86" s="219"/>
      <c r="BH86" s="219"/>
    </row>
    <row r="87" spans="3:60" ht="16.5" customHeight="1">
      <c r="C87" s="219"/>
      <c r="D87" s="219"/>
      <c r="E87" s="219"/>
      <c r="F87" s="219"/>
      <c r="G87" s="219"/>
      <c r="H87" s="219"/>
      <c r="I87" s="219"/>
      <c r="J87" s="219"/>
      <c r="K87" s="219"/>
      <c r="L87" s="219"/>
      <c r="M87" s="219"/>
      <c r="N87" s="219"/>
      <c r="O87" s="219"/>
      <c r="P87" s="219"/>
      <c r="Q87" s="219"/>
      <c r="R87" s="219"/>
      <c r="S87" s="219"/>
      <c r="T87" s="219"/>
      <c r="U87" s="219"/>
      <c r="V87" s="219"/>
      <c r="W87" s="219"/>
      <c r="X87" s="219"/>
      <c r="Y87" s="219"/>
      <c r="Z87" s="219"/>
      <c r="AA87" s="219"/>
      <c r="AB87" s="219"/>
      <c r="AC87" s="219"/>
      <c r="AD87" s="219"/>
      <c r="AE87" s="219"/>
      <c r="AF87" s="219"/>
      <c r="AG87" s="219"/>
      <c r="AH87" s="219"/>
      <c r="AI87" s="219"/>
      <c r="AJ87" s="219"/>
      <c r="AK87" s="219"/>
      <c r="AL87" s="219"/>
      <c r="AM87" s="219"/>
      <c r="AN87" s="219"/>
      <c r="AO87" s="219"/>
      <c r="AP87" s="219"/>
      <c r="AQ87" s="219"/>
      <c r="AR87" s="219"/>
      <c r="AS87" s="219"/>
      <c r="AT87" s="219"/>
      <c r="AU87" s="219"/>
      <c r="AV87" s="219"/>
      <c r="AW87" s="219"/>
      <c r="AX87" s="219"/>
      <c r="AY87" s="219"/>
      <c r="AZ87" s="219"/>
      <c r="BA87" s="219"/>
      <c r="BB87" s="219"/>
      <c r="BC87" s="219"/>
      <c r="BD87" s="219"/>
      <c r="BE87" s="219"/>
      <c r="BF87" s="219"/>
      <c r="BG87" s="219"/>
      <c r="BH87" s="219"/>
    </row>
    <row r="88" spans="3:60" ht="16.5" customHeight="1">
      <c r="C88" s="219"/>
      <c r="D88" s="219"/>
      <c r="E88" s="219" t="s">
        <v>1225</v>
      </c>
      <c r="F88" s="219"/>
      <c r="G88" s="219"/>
      <c r="H88" s="219"/>
      <c r="I88" s="219"/>
      <c r="J88" s="219"/>
      <c r="K88" s="219"/>
      <c r="L88" s="219"/>
      <c r="M88" s="219"/>
      <c r="N88" s="219"/>
      <c r="O88" s="219"/>
      <c r="P88" s="219"/>
      <c r="Q88" s="219"/>
      <c r="R88" s="219"/>
      <c r="S88" s="219"/>
      <c r="T88" s="219"/>
      <c r="U88" s="219"/>
      <c r="V88" s="219"/>
      <c r="W88" s="219"/>
      <c r="X88" s="219"/>
      <c r="Y88" s="219"/>
      <c r="Z88" s="219"/>
      <c r="AA88" s="219"/>
      <c r="AB88" s="219"/>
      <c r="AC88" s="219"/>
      <c r="AD88" s="219"/>
      <c r="AE88" s="219"/>
      <c r="AF88" s="219"/>
      <c r="AG88" s="219"/>
      <c r="AH88" s="219"/>
      <c r="AI88" s="219"/>
      <c r="AJ88" s="219"/>
      <c r="AK88" s="219"/>
      <c r="AL88" s="219"/>
      <c r="AM88" s="219"/>
      <c r="AN88" s="219"/>
      <c r="AO88" s="219"/>
      <c r="AP88" s="219"/>
      <c r="AQ88" s="219"/>
      <c r="AR88" s="219"/>
      <c r="AS88" s="219"/>
      <c r="AT88" s="219"/>
      <c r="AU88" s="219"/>
      <c r="AV88" s="219"/>
      <c r="AW88" s="219"/>
      <c r="AX88" s="219"/>
      <c r="AY88" s="219"/>
      <c r="AZ88" s="219"/>
      <c r="BA88" s="219"/>
      <c r="BB88" s="219"/>
      <c r="BC88" s="219"/>
      <c r="BD88" s="219"/>
      <c r="BE88" s="219"/>
      <c r="BF88" s="219"/>
      <c r="BG88" s="219"/>
      <c r="BH88" s="219"/>
    </row>
    <row r="89" spans="3:60" ht="16.5" customHeight="1">
      <c r="C89" s="219"/>
      <c r="D89" s="219"/>
      <c r="E89" s="959" t="s">
        <v>367</v>
      </c>
      <c r="F89" s="960"/>
      <c r="G89" s="961"/>
      <c r="H89" s="959" t="s">
        <v>368</v>
      </c>
      <c r="I89" s="960"/>
      <c r="J89" s="961"/>
      <c r="K89" s="959" t="s">
        <v>369</v>
      </c>
      <c r="L89" s="960"/>
      <c r="M89" s="960"/>
      <c r="N89" s="960"/>
      <c r="O89" s="960"/>
      <c r="P89" s="961"/>
      <c r="Q89" s="959" t="s">
        <v>325</v>
      </c>
      <c r="R89" s="960"/>
      <c r="S89" s="960"/>
      <c r="T89" s="960"/>
      <c r="U89" s="960"/>
      <c r="V89" s="960"/>
      <c r="W89" s="960"/>
      <c r="X89" s="960"/>
      <c r="Y89" s="960"/>
      <c r="Z89" s="961"/>
      <c r="AA89" s="959" t="s">
        <v>226</v>
      </c>
      <c r="AB89" s="960"/>
      <c r="AC89" s="960"/>
      <c r="AD89" s="961"/>
      <c r="AE89" s="959" t="s">
        <v>227</v>
      </c>
      <c r="AF89" s="960"/>
      <c r="AG89" s="960"/>
      <c r="AH89" s="961"/>
      <c r="AI89" s="959" t="s">
        <v>223</v>
      </c>
      <c r="AJ89" s="960"/>
      <c r="AK89" s="960"/>
      <c r="AL89" s="961"/>
      <c r="AM89" s="219"/>
      <c r="AN89" s="219"/>
      <c r="AO89" s="219"/>
      <c r="AP89" s="219"/>
      <c r="AQ89" s="219"/>
      <c r="AR89" s="219"/>
      <c r="AS89" s="219"/>
      <c r="AT89" s="219"/>
      <c r="AU89" s="219"/>
      <c r="AV89" s="219"/>
      <c r="AW89" s="219"/>
      <c r="AX89" s="219"/>
      <c r="AY89" s="219"/>
      <c r="AZ89" s="219"/>
      <c r="BA89" s="219"/>
      <c r="BB89" s="219"/>
      <c r="BC89" s="219"/>
      <c r="BD89" s="219"/>
      <c r="BE89" s="219"/>
      <c r="BF89" s="219"/>
      <c r="BG89" s="219"/>
      <c r="BH89" s="219"/>
    </row>
    <row r="90" spans="3:60" ht="16.5" customHeight="1">
      <c r="C90" s="219"/>
      <c r="D90" s="219"/>
      <c r="E90" s="962"/>
      <c r="F90" s="963"/>
      <c r="G90" s="964"/>
      <c r="H90" s="962">
        <v>3.31</v>
      </c>
      <c r="I90" s="963"/>
      <c r="J90" s="964"/>
      <c r="K90" s="965" t="s">
        <v>579</v>
      </c>
      <c r="L90" s="966"/>
      <c r="M90" s="966"/>
      <c r="N90" s="966"/>
      <c r="O90" s="966"/>
      <c r="P90" s="967"/>
      <c r="Q90" s="959"/>
      <c r="R90" s="960"/>
      <c r="S90" s="960"/>
      <c r="T90" s="960"/>
      <c r="U90" s="960"/>
      <c r="V90" s="960"/>
      <c r="W90" s="960"/>
      <c r="X90" s="960"/>
      <c r="Y90" s="960"/>
      <c r="Z90" s="961"/>
      <c r="AA90" s="956"/>
      <c r="AB90" s="957"/>
      <c r="AC90" s="957"/>
      <c r="AD90" s="958"/>
      <c r="AE90" s="956">
        <v>100</v>
      </c>
      <c r="AF90" s="957"/>
      <c r="AG90" s="957"/>
      <c r="AH90" s="958"/>
      <c r="AI90" s="956"/>
      <c r="AJ90" s="957"/>
      <c r="AK90" s="957"/>
      <c r="AL90" s="958"/>
      <c r="AM90" s="219"/>
      <c r="AN90" s="219" t="s">
        <v>580</v>
      </c>
      <c r="AO90" s="219" t="s">
        <v>581</v>
      </c>
      <c r="AP90" s="219"/>
      <c r="AQ90" s="219"/>
      <c r="AR90" s="219"/>
      <c r="AS90" s="219"/>
      <c r="AT90" s="219"/>
      <c r="AU90" s="219"/>
      <c r="AV90" s="219"/>
      <c r="AW90" s="219"/>
      <c r="AX90" s="219"/>
      <c r="AY90" s="219"/>
      <c r="AZ90" s="219"/>
      <c r="BA90" s="219"/>
      <c r="BB90" s="219"/>
      <c r="BC90" s="219"/>
      <c r="BD90" s="219"/>
      <c r="BE90" s="219"/>
      <c r="BF90" s="219"/>
      <c r="BG90" s="219"/>
      <c r="BH90" s="219"/>
    </row>
    <row r="91" spans="3:60" ht="16.5" customHeight="1">
      <c r="C91" s="219"/>
      <c r="D91" s="219"/>
      <c r="E91" s="962"/>
      <c r="F91" s="963"/>
      <c r="G91" s="964"/>
      <c r="H91" s="962"/>
      <c r="I91" s="963"/>
      <c r="J91" s="964"/>
      <c r="K91" s="965" t="s">
        <v>342</v>
      </c>
      <c r="L91" s="966"/>
      <c r="M91" s="966"/>
      <c r="N91" s="966"/>
      <c r="O91" s="966"/>
      <c r="P91" s="967"/>
      <c r="Q91" s="965"/>
      <c r="R91" s="966"/>
      <c r="S91" s="966"/>
      <c r="T91" s="966"/>
      <c r="U91" s="966"/>
      <c r="V91" s="966"/>
      <c r="W91" s="966"/>
      <c r="X91" s="966"/>
      <c r="Y91" s="966"/>
      <c r="Z91" s="967"/>
      <c r="AA91" s="956"/>
      <c r="AB91" s="957"/>
      <c r="AC91" s="957"/>
      <c r="AD91" s="958"/>
      <c r="AE91" s="956">
        <v>3000</v>
      </c>
      <c r="AF91" s="957"/>
      <c r="AG91" s="957"/>
      <c r="AH91" s="958"/>
      <c r="AI91" s="956">
        <v>3100</v>
      </c>
      <c r="AJ91" s="957"/>
      <c r="AK91" s="957"/>
      <c r="AL91" s="958"/>
      <c r="AM91" s="219"/>
      <c r="AN91" s="219" t="s">
        <v>582</v>
      </c>
      <c r="AO91" s="219" t="s">
        <v>1226</v>
      </c>
      <c r="AP91" s="219"/>
      <c r="AQ91" s="219"/>
      <c r="AR91" s="219"/>
      <c r="AS91" s="219"/>
      <c r="AT91" s="219"/>
      <c r="AU91" s="219"/>
      <c r="AV91" s="219"/>
      <c r="AW91" s="219"/>
      <c r="AX91" s="219"/>
      <c r="AY91" s="219"/>
      <c r="AZ91" s="219"/>
      <c r="BA91" s="219"/>
      <c r="BB91" s="219"/>
      <c r="BC91" s="219"/>
      <c r="BD91" s="219"/>
      <c r="BE91" s="219"/>
      <c r="BF91" s="219"/>
      <c r="BG91" s="219"/>
      <c r="BH91" s="219"/>
    </row>
    <row r="92" spans="3:60" ht="16.5" customHeight="1">
      <c r="C92" s="219"/>
      <c r="D92" s="219"/>
      <c r="E92" s="962"/>
      <c r="F92" s="963"/>
      <c r="G92" s="964"/>
      <c r="H92" s="985"/>
      <c r="I92" s="963"/>
      <c r="J92" s="964"/>
      <c r="K92" s="965"/>
      <c r="L92" s="966"/>
      <c r="M92" s="966"/>
      <c r="N92" s="966"/>
      <c r="O92" s="966"/>
      <c r="P92" s="967"/>
      <c r="Q92" s="959" t="s">
        <v>327</v>
      </c>
      <c r="R92" s="960"/>
      <c r="S92" s="960"/>
      <c r="T92" s="960"/>
      <c r="U92" s="960"/>
      <c r="V92" s="960"/>
      <c r="W92" s="960"/>
      <c r="X92" s="960"/>
      <c r="Y92" s="960"/>
      <c r="Z92" s="961"/>
      <c r="AA92" s="956">
        <v>3100</v>
      </c>
      <c r="AB92" s="957"/>
      <c r="AC92" s="957"/>
      <c r="AD92" s="958"/>
      <c r="AE92" s="956"/>
      <c r="AF92" s="957"/>
      <c r="AG92" s="957"/>
      <c r="AH92" s="958"/>
      <c r="AI92" s="956"/>
      <c r="AJ92" s="957"/>
      <c r="AK92" s="957"/>
      <c r="AL92" s="958"/>
      <c r="AM92" s="219"/>
      <c r="AN92" s="219" t="s">
        <v>560</v>
      </c>
      <c r="AO92" s="219" t="s">
        <v>583</v>
      </c>
      <c r="AP92" s="219"/>
      <c r="AQ92" s="219"/>
      <c r="AR92" s="219"/>
      <c r="AS92" s="219"/>
      <c r="AT92" s="219"/>
      <c r="AU92" s="219"/>
      <c r="AV92" s="219"/>
      <c r="AW92" s="219"/>
      <c r="AX92" s="219"/>
      <c r="AY92" s="219"/>
      <c r="AZ92" s="219"/>
      <c r="BA92" s="219"/>
      <c r="BB92" s="219"/>
      <c r="BC92" s="219"/>
      <c r="BD92" s="219"/>
      <c r="BE92" s="219"/>
      <c r="BF92" s="219"/>
      <c r="BG92" s="219"/>
      <c r="BH92" s="219"/>
    </row>
    <row r="93" spans="3:60" ht="16.5" customHeight="1">
      <c r="C93" s="219"/>
      <c r="D93" s="219"/>
      <c r="E93" s="962"/>
      <c r="F93" s="963"/>
      <c r="G93" s="964"/>
      <c r="H93" s="985"/>
      <c r="I93" s="963"/>
      <c r="J93" s="964"/>
      <c r="K93" s="965"/>
      <c r="L93" s="966"/>
      <c r="M93" s="966"/>
      <c r="N93" s="966"/>
      <c r="O93" s="966"/>
      <c r="P93" s="967"/>
      <c r="Q93" s="959" t="s">
        <v>378</v>
      </c>
      <c r="R93" s="960"/>
      <c r="S93" s="960"/>
      <c r="T93" s="960"/>
      <c r="U93" s="960"/>
      <c r="V93" s="960"/>
      <c r="W93" s="960"/>
      <c r="X93" s="960"/>
      <c r="Y93" s="960"/>
      <c r="Z93" s="961"/>
      <c r="AA93" s="956">
        <v>3100</v>
      </c>
      <c r="AB93" s="957"/>
      <c r="AC93" s="957"/>
      <c r="AD93" s="958"/>
      <c r="AE93" s="956">
        <v>3100</v>
      </c>
      <c r="AF93" s="957"/>
      <c r="AG93" s="957"/>
      <c r="AH93" s="958"/>
      <c r="AI93" s="956"/>
      <c r="AJ93" s="957"/>
      <c r="AK93" s="957"/>
      <c r="AL93" s="958"/>
      <c r="AM93" s="219"/>
      <c r="AN93" s="219"/>
      <c r="AO93" s="219"/>
      <c r="AP93" s="219"/>
      <c r="AQ93" s="219"/>
      <c r="AR93" s="219"/>
      <c r="AS93" s="219"/>
      <c r="AT93" s="219"/>
      <c r="AU93" s="219"/>
      <c r="AV93" s="219"/>
      <c r="AW93" s="219"/>
      <c r="AX93" s="219"/>
      <c r="AY93" s="219"/>
      <c r="AZ93" s="219"/>
      <c r="BA93" s="219"/>
      <c r="BB93" s="219"/>
      <c r="BC93" s="219"/>
      <c r="BD93" s="219"/>
      <c r="BE93" s="219"/>
      <c r="BF93" s="219"/>
      <c r="BG93" s="219"/>
      <c r="BH93" s="219"/>
    </row>
    <row r="94" spans="3:60" ht="16.5" customHeight="1">
      <c r="C94" s="219"/>
      <c r="D94" s="219"/>
      <c r="E94" s="962"/>
      <c r="F94" s="963"/>
      <c r="G94" s="964"/>
      <c r="H94" s="962"/>
      <c r="I94" s="963"/>
      <c r="J94" s="964"/>
      <c r="K94" s="965"/>
      <c r="L94" s="966"/>
      <c r="M94" s="966"/>
      <c r="N94" s="966"/>
      <c r="O94" s="966"/>
      <c r="P94" s="967"/>
      <c r="Q94" s="959"/>
      <c r="R94" s="960"/>
      <c r="S94" s="960"/>
      <c r="T94" s="960"/>
      <c r="U94" s="960"/>
      <c r="V94" s="960"/>
      <c r="W94" s="960"/>
      <c r="X94" s="960"/>
      <c r="Y94" s="960"/>
      <c r="Z94" s="961"/>
      <c r="AA94" s="956"/>
      <c r="AB94" s="957"/>
      <c r="AC94" s="957"/>
      <c r="AD94" s="958"/>
      <c r="AE94" s="956"/>
      <c r="AF94" s="957"/>
      <c r="AG94" s="957"/>
      <c r="AH94" s="958"/>
      <c r="AI94" s="956"/>
      <c r="AJ94" s="957"/>
      <c r="AK94" s="957"/>
      <c r="AL94" s="958"/>
      <c r="AM94" s="219"/>
      <c r="AN94" s="219"/>
      <c r="AO94" s="219"/>
      <c r="AP94" s="219"/>
      <c r="AQ94" s="219"/>
      <c r="AR94" s="219"/>
      <c r="AS94" s="219"/>
      <c r="AT94" s="219"/>
      <c r="AU94" s="219"/>
      <c r="AV94" s="219"/>
      <c r="AW94" s="219"/>
      <c r="AX94" s="219"/>
      <c r="AY94" s="219"/>
      <c r="AZ94" s="219"/>
      <c r="BA94" s="219"/>
      <c r="BB94" s="219"/>
      <c r="BC94" s="219"/>
      <c r="BD94" s="219"/>
      <c r="BE94" s="219"/>
      <c r="BF94" s="219"/>
      <c r="BG94" s="219"/>
      <c r="BH94" s="219"/>
    </row>
    <row r="95" spans="3:60" ht="16.5" customHeight="1">
      <c r="C95" s="219"/>
      <c r="D95" s="219"/>
      <c r="E95" s="219"/>
      <c r="F95" s="219"/>
      <c r="G95" s="219"/>
      <c r="H95" s="219"/>
      <c r="I95" s="219"/>
      <c r="J95" s="219"/>
      <c r="K95" s="219"/>
      <c r="L95" s="219"/>
      <c r="M95" s="219"/>
      <c r="N95" s="219"/>
      <c r="O95" s="219"/>
      <c r="P95" s="219"/>
      <c r="Q95" s="219"/>
      <c r="R95" s="219"/>
      <c r="S95" s="219"/>
      <c r="T95" s="219"/>
      <c r="U95" s="219"/>
      <c r="V95" s="219"/>
      <c r="W95" s="219"/>
      <c r="X95" s="219"/>
      <c r="Y95" s="219"/>
      <c r="Z95" s="219"/>
      <c r="AA95" s="219"/>
      <c r="AB95" s="219"/>
      <c r="AC95" s="219"/>
      <c r="AD95" s="219"/>
      <c r="AE95" s="219"/>
      <c r="AF95" s="219"/>
      <c r="AG95" s="219"/>
      <c r="AH95" s="219"/>
      <c r="AI95" s="219"/>
      <c r="AJ95" s="219"/>
      <c r="AK95" s="219"/>
      <c r="AL95" s="219"/>
      <c r="AM95" s="219"/>
      <c r="AN95" s="219"/>
      <c r="AO95" s="219"/>
      <c r="AP95" s="219"/>
      <c r="AQ95" s="219"/>
      <c r="AR95" s="219"/>
      <c r="AS95" s="219"/>
      <c r="AT95" s="219"/>
      <c r="AU95" s="219"/>
      <c r="AV95" s="219"/>
      <c r="AW95" s="219"/>
      <c r="AX95" s="219"/>
      <c r="AY95" s="219"/>
      <c r="AZ95" s="219"/>
      <c r="BA95" s="219"/>
      <c r="BB95" s="219"/>
      <c r="BC95" s="219"/>
      <c r="BD95" s="219"/>
      <c r="BE95" s="219"/>
      <c r="BF95" s="219"/>
      <c r="BG95" s="219"/>
      <c r="BH95" s="219"/>
    </row>
    <row r="96" spans="3:60" ht="16.5" customHeight="1">
      <c r="C96" s="219"/>
      <c r="D96" s="219"/>
      <c r="E96" s="219"/>
      <c r="F96" s="219" t="s">
        <v>584</v>
      </c>
      <c r="G96" s="219"/>
      <c r="H96" s="219"/>
      <c r="I96" s="219"/>
      <c r="J96" s="219"/>
      <c r="K96" s="219"/>
      <c r="L96" s="219"/>
      <c r="M96" s="219"/>
      <c r="N96" s="219"/>
      <c r="O96" s="219"/>
      <c r="P96" s="219"/>
      <c r="Q96" s="219"/>
      <c r="R96" s="219"/>
      <c r="S96" s="219"/>
      <c r="T96" s="219"/>
      <c r="U96" s="219"/>
      <c r="V96" s="219"/>
      <c r="W96" s="219"/>
      <c r="X96" s="219"/>
      <c r="Y96" s="219"/>
      <c r="Z96" s="219"/>
      <c r="AA96" s="219"/>
      <c r="AB96" s="219"/>
      <c r="AC96" s="219"/>
      <c r="AD96" s="219"/>
      <c r="AE96" s="219"/>
      <c r="AF96" s="219"/>
      <c r="AG96" s="219"/>
      <c r="AH96" s="219"/>
      <c r="AI96" s="219"/>
      <c r="AJ96" s="219"/>
      <c r="AK96" s="219"/>
      <c r="AL96" s="219"/>
      <c r="AM96" s="219"/>
      <c r="AN96" s="219"/>
      <c r="AO96" s="219"/>
      <c r="AP96" s="219"/>
      <c r="AQ96" s="219"/>
      <c r="AR96" s="219"/>
      <c r="AS96" s="219"/>
      <c r="AT96" s="219"/>
      <c r="AU96" s="219"/>
      <c r="AV96" s="219"/>
      <c r="AW96" s="219"/>
      <c r="AX96" s="219"/>
      <c r="AY96" s="219"/>
      <c r="AZ96" s="219"/>
      <c r="BA96" s="219"/>
      <c r="BB96" s="219"/>
      <c r="BC96" s="219"/>
      <c r="BD96" s="219"/>
      <c r="BE96" s="219"/>
      <c r="BF96" s="219"/>
      <c r="BG96" s="219"/>
      <c r="BH96" s="219"/>
    </row>
    <row r="97" spans="3:60" ht="16.5" customHeight="1">
      <c r="C97" s="219"/>
      <c r="D97" s="219"/>
      <c r="E97" s="219"/>
      <c r="F97" s="219" t="s">
        <v>1227</v>
      </c>
      <c r="G97" s="219"/>
      <c r="H97" s="219"/>
      <c r="I97" s="219"/>
      <c r="J97" s="219"/>
      <c r="K97" s="219"/>
      <c r="L97" s="219"/>
      <c r="M97" s="219"/>
      <c r="N97" s="219"/>
      <c r="O97" s="219"/>
      <c r="P97" s="219"/>
      <c r="Q97" s="219"/>
      <c r="R97" s="219"/>
      <c r="S97" s="219"/>
      <c r="T97" s="219"/>
      <c r="U97" s="219"/>
      <c r="V97" s="219"/>
      <c r="W97" s="219"/>
      <c r="X97" s="219"/>
      <c r="Y97" s="219"/>
      <c r="Z97" s="219"/>
      <c r="AA97" s="219"/>
      <c r="AB97" s="219"/>
      <c r="AC97" s="219"/>
      <c r="AD97" s="219"/>
      <c r="AE97" s="219"/>
      <c r="AF97" s="219"/>
      <c r="AG97" s="219"/>
      <c r="AH97" s="219"/>
      <c r="AI97" s="219"/>
      <c r="AJ97" s="219"/>
      <c r="AK97" s="219"/>
      <c r="AL97" s="219"/>
      <c r="AM97" s="219"/>
      <c r="AN97" s="219"/>
      <c r="AO97" s="219"/>
      <c r="AP97" s="219"/>
      <c r="AQ97" s="219"/>
      <c r="AR97" s="219"/>
      <c r="AS97" s="219"/>
      <c r="AT97" s="219"/>
      <c r="AU97" s="219"/>
      <c r="AV97" s="219"/>
      <c r="AW97" s="219"/>
      <c r="AX97" s="219"/>
      <c r="AY97" s="219"/>
      <c r="AZ97" s="219"/>
      <c r="BA97" s="219"/>
      <c r="BB97" s="219"/>
      <c r="BC97" s="219"/>
      <c r="BD97" s="219"/>
      <c r="BE97" s="219"/>
      <c r="BF97" s="219"/>
      <c r="BG97" s="219"/>
      <c r="BH97" s="219"/>
    </row>
    <row r="98" spans="3:60" ht="16.5" customHeight="1">
      <c r="C98" s="219"/>
      <c r="D98" s="219"/>
      <c r="E98" s="219"/>
      <c r="F98" s="219" t="s">
        <v>585</v>
      </c>
      <c r="G98" s="219"/>
      <c r="H98" s="219"/>
      <c r="I98" s="219"/>
      <c r="J98" s="219"/>
      <c r="K98" s="219"/>
      <c r="L98" s="219"/>
      <c r="M98" s="219"/>
      <c r="N98" s="219"/>
      <c r="O98" s="219"/>
      <c r="P98" s="219"/>
      <c r="Q98" s="219"/>
      <c r="R98" s="219"/>
      <c r="S98" s="219"/>
      <c r="T98" s="219"/>
      <c r="U98" s="219"/>
      <c r="V98" s="219"/>
      <c r="W98" s="219"/>
      <c r="X98" s="219"/>
      <c r="Y98" s="219"/>
      <c r="Z98" s="219"/>
      <c r="AA98" s="219"/>
      <c r="AB98" s="219"/>
      <c r="AC98" s="219"/>
      <c r="AD98" s="219"/>
      <c r="AE98" s="219"/>
      <c r="AF98" s="219"/>
      <c r="AG98" s="219"/>
      <c r="AH98" s="219"/>
      <c r="AI98" s="219"/>
      <c r="AJ98" s="219"/>
      <c r="AK98" s="219"/>
      <c r="AL98" s="219"/>
      <c r="AM98" s="219"/>
      <c r="AN98" s="219"/>
      <c r="AO98" s="219"/>
      <c r="AP98" s="219"/>
      <c r="AQ98" s="219"/>
      <c r="AR98" s="219"/>
      <c r="AS98" s="219"/>
      <c r="AT98" s="219"/>
      <c r="AU98" s="219"/>
      <c r="AV98" s="219"/>
      <c r="AW98" s="219"/>
      <c r="AX98" s="219"/>
      <c r="AY98" s="219"/>
      <c r="AZ98" s="219"/>
      <c r="BA98" s="219"/>
      <c r="BB98" s="219"/>
      <c r="BC98" s="219"/>
      <c r="BD98" s="219"/>
      <c r="BE98" s="219"/>
      <c r="BF98" s="219"/>
      <c r="BG98" s="219"/>
      <c r="BH98" s="219"/>
    </row>
    <row r="99" spans="3:60" ht="16.5" customHeight="1">
      <c r="C99" s="219"/>
      <c r="D99" s="219"/>
      <c r="E99" s="219"/>
      <c r="F99" s="219"/>
      <c r="G99" s="219"/>
      <c r="H99" s="219"/>
      <c r="I99" s="219"/>
      <c r="J99" s="219"/>
      <c r="K99" s="219"/>
      <c r="L99" s="219"/>
      <c r="M99" s="219"/>
      <c r="N99" s="219"/>
      <c r="O99" s="219"/>
      <c r="P99" s="219"/>
      <c r="Q99" s="219"/>
      <c r="R99" s="219"/>
      <c r="S99" s="219"/>
      <c r="T99" s="219"/>
      <c r="U99" s="219"/>
      <c r="V99" s="219"/>
      <c r="W99" s="219"/>
      <c r="X99" s="219"/>
      <c r="Y99" s="219"/>
      <c r="Z99" s="219"/>
      <c r="AA99" s="219"/>
      <c r="AB99" s="219"/>
      <c r="AC99" s="219"/>
      <c r="AD99" s="219"/>
      <c r="AE99" s="219"/>
      <c r="AF99" s="219"/>
      <c r="AG99" s="219"/>
      <c r="AH99" s="219"/>
      <c r="AI99" s="219"/>
      <c r="AJ99" s="219"/>
      <c r="AK99" s="219"/>
      <c r="AL99" s="219"/>
      <c r="AM99" s="219"/>
      <c r="AN99" s="219"/>
      <c r="AO99" s="219"/>
      <c r="AP99" s="219"/>
      <c r="AQ99" s="219"/>
      <c r="AR99" s="219"/>
      <c r="AS99" s="219"/>
      <c r="AT99" s="219"/>
      <c r="AU99" s="219"/>
      <c r="AV99" s="219"/>
      <c r="AW99" s="219"/>
      <c r="AX99" s="219"/>
      <c r="AY99" s="219"/>
      <c r="AZ99" s="219"/>
      <c r="BA99" s="219"/>
      <c r="BB99" s="219"/>
      <c r="BC99" s="219"/>
      <c r="BD99" s="219"/>
      <c r="BE99" s="219"/>
      <c r="BF99" s="219"/>
      <c r="BG99" s="219"/>
      <c r="BH99" s="219"/>
    </row>
    <row r="100" spans="3:60" ht="16.5" customHeight="1">
      <c r="C100" s="219"/>
      <c r="D100" s="219"/>
      <c r="E100" s="219"/>
      <c r="F100" s="219"/>
      <c r="G100" s="219"/>
      <c r="H100" s="219"/>
      <c r="I100" s="219"/>
      <c r="J100" s="219"/>
      <c r="K100" s="219"/>
      <c r="L100" s="219"/>
      <c r="M100" s="219"/>
      <c r="N100" s="219"/>
      <c r="O100" s="219"/>
      <c r="P100" s="219"/>
      <c r="Q100" s="219"/>
      <c r="R100" s="219"/>
      <c r="S100" s="219"/>
      <c r="T100" s="219"/>
      <c r="U100" s="219"/>
      <c r="V100" s="219"/>
      <c r="W100" s="219"/>
      <c r="X100" s="219"/>
      <c r="Y100" s="219"/>
      <c r="Z100" s="219"/>
      <c r="AA100" s="219"/>
      <c r="AB100" s="219"/>
      <c r="AC100" s="219"/>
      <c r="AD100" s="219"/>
      <c r="AE100" s="219"/>
      <c r="AF100" s="219"/>
      <c r="AG100" s="219"/>
      <c r="AH100" s="219"/>
      <c r="AI100" s="219"/>
      <c r="AJ100" s="219"/>
      <c r="AK100" s="219"/>
      <c r="AL100" s="219"/>
      <c r="AM100" s="219"/>
      <c r="AN100" s="219"/>
      <c r="AO100" s="219"/>
      <c r="AP100" s="219"/>
      <c r="AQ100" s="219"/>
      <c r="AR100" s="219"/>
      <c r="AS100" s="219"/>
      <c r="AT100" s="219"/>
      <c r="AU100" s="219"/>
      <c r="AV100" s="219"/>
      <c r="AW100" s="219"/>
      <c r="AX100" s="219"/>
      <c r="AY100" s="219"/>
      <c r="AZ100" s="219"/>
      <c r="BA100" s="219"/>
      <c r="BB100" s="219"/>
      <c r="BC100" s="219"/>
      <c r="BD100" s="219"/>
      <c r="BE100" s="219"/>
      <c r="BF100" s="219"/>
      <c r="BG100" s="219"/>
      <c r="BH100" s="219"/>
    </row>
    <row r="101" spans="3:60" ht="16.5" customHeight="1">
      <c r="C101" s="219" t="s">
        <v>586</v>
      </c>
      <c r="D101" s="219"/>
      <c r="E101" s="219"/>
      <c r="F101" s="219"/>
      <c r="G101" s="219"/>
      <c r="H101" s="219"/>
      <c r="I101" s="219"/>
      <c r="J101" s="219"/>
      <c r="K101" s="219"/>
      <c r="L101" s="219"/>
      <c r="M101" s="219"/>
      <c r="N101" s="219"/>
      <c r="O101" s="219"/>
      <c r="P101" s="219"/>
      <c r="Q101" s="219"/>
      <c r="R101" s="219"/>
      <c r="S101" s="219"/>
      <c r="T101" s="219"/>
      <c r="U101" s="219"/>
      <c r="V101" s="219"/>
      <c r="W101" s="219"/>
      <c r="X101" s="219"/>
      <c r="Y101" s="219"/>
      <c r="Z101" s="219"/>
      <c r="AA101" s="219"/>
      <c r="AB101" s="219"/>
      <c r="AC101" s="219"/>
      <c r="AD101" s="219"/>
      <c r="AE101" s="219"/>
      <c r="AF101" s="219"/>
      <c r="AG101" s="219"/>
      <c r="AH101" s="219"/>
      <c r="AI101" s="219"/>
      <c r="AJ101" s="219"/>
      <c r="AK101" s="219"/>
      <c r="AL101" s="219"/>
      <c r="AM101" s="219"/>
      <c r="AN101" s="219"/>
      <c r="AO101" s="219"/>
      <c r="AP101" s="219"/>
      <c r="AQ101" s="219"/>
      <c r="AR101" s="219"/>
      <c r="AS101" s="219"/>
      <c r="AT101" s="219"/>
      <c r="AU101" s="219"/>
      <c r="AV101" s="219"/>
      <c r="AW101" s="219"/>
      <c r="AX101" s="219"/>
      <c r="AY101" s="219"/>
      <c r="AZ101" s="219"/>
      <c r="BA101" s="219"/>
      <c r="BB101" s="219"/>
      <c r="BC101" s="219"/>
      <c r="BD101" s="219"/>
      <c r="BE101" s="219"/>
      <c r="BF101" s="219"/>
      <c r="BG101" s="219"/>
      <c r="BH101" s="219"/>
    </row>
    <row r="102" spans="3:60" ht="16.5" customHeight="1">
      <c r="C102" s="219"/>
      <c r="D102" s="219"/>
      <c r="E102" s="219"/>
      <c r="F102" s="219"/>
      <c r="G102" s="219"/>
      <c r="H102" s="219"/>
      <c r="I102" s="219"/>
      <c r="J102" s="219"/>
      <c r="K102" s="219"/>
      <c r="L102" s="219"/>
      <c r="M102" s="219"/>
      <c r="N102" s="219"/>
      <c r="O102" s="219"/>
      <c r="P102" s="219"/>
      <c r="Q102" s="219"/>
      <c r="R102" s="219"/>
      <c r="S102" s="219"/>
      <c r="T102" s="219"/>
      <c r="U102" s="219"/>
      <c r="V102" s="219"/>
      <c r="W102" s="219"/>
      <c r="X102" s="219"/>
      <c r="Y102" s="219"/>
      <c r="Z102" s="219"/>
      <c r="AA102" s="219"/>
      <c r="AB102" s="219"/>
      <c r="AC102" s="219"/>
      <c r="AD102" s="219"/>
      <c r="AE102" s="219"/>
      <c r="AF102" s="219"/>
      <c r="AG102" s="219"/>
      <c r="AH102" s="219"/>
      <c r="AI102" s="219"/>
      <c r="AJ102" s="219"/>
      <c r="AK102" s="219"/>
      <c r="AL102" s="219"/>
      <c r="AM102" s="219"/>
      <c r="AN102" s="219"/>
      <c r="AO102" s="219"/>
      <c r="AP102" s="219"/>
      <c r="AQ102" s="219"/>
      <c r="AR102" s="219"/>
      <c r="AS102" s="219"/>
      <c r="AT102" s="219"/>
      <c r="AU102" s="219"/>
      <c r="AV102" s="219"/>
      <c r="AW102" s="219"/>
      <c r="AX102" s="219"/>
      <c r="AY102" s="219"/>
      <c r="AZ102" s="219"/>
      <c r="BA102" s="219"/>
      <c r="BB102" s="219"/>
      <c r="BC102" s="219"/>
      <c r="BD102" s="219"/>
      <c r="BE102" s="219"/>
      <c r="BF102" s="219"/>
      <c r="BG102" s="219"/>
      <c r="BH102" s="219"/>
    </row>
    <row r="103" spans="3:60" ht="16.5" customHeight="1">
      <c r="C103" s="219"/>
      <c r="D103" s="219" t="s">
        <v>587</v>
      </c>
      <c r="E103" s="219"/>
      <c r="F103" s="219"/>
      <c r="G103" s="219"/>
      <c r="H103" s="219"/>
      <c r="I103" s="219"/>
      <c r="J103" s="219"/>
      <c r="K103" s="219"/>
      <c r="L103" s="219"/>
      <c r="M103" s="219"/>
      <c r="N103" s="219"/>
      <c r="O103" s="219"/>
      <c r="P103" s="219"/>
      <c r="Q103" s="219"/>
      <c r="R103" s="219"/>
      <c r="S103" s="219"/>
      <c r="T103" s="219"/>
      <c r="U103" s="219"/>
      <c r="V103" s="219"/>
      <c r="W103" s="219"/>
      <c r="X103" s="219"/>
      <c r="Y103" s="219"/>
      <c r="Z103" s="219"/>
      <c r="AA103" s="219"/>
      <c r="AB103" s="219"/>
      <c r="AC103" s="219"/>
      <c r="AD103" s="219"/>
      <c r="AE103" s="219"/>
      <c r="AF103" s="219"/>
      <c r="AG103" s="219"/>
      <c r="AH103" s="219"/>
      <c r="AI103" s="219"/>
      <c r="AJ103" s="219"/>
      <c r="AK103" s="219"/>
      <c r="AL103" s="219"/>
      <c r="AM103" s="219"/>
      <c r="AN103" s="219"/>
      <c r="AO103" s="219"/>
      <c r="AP103" s="219"/>
      <c r="AQ103" s="219"/>
      <c r="AR103" s="219"/>
      <c r="AS103" s="219"/>
      <c r="AT103" s="219"/>
      <c r="AU103" s="219"/>
      <c r="AV103" s="219"/>
      <c r="AW103" s="219"/>
      <c r="AX103" s="219"/>
      <c r="AY103" s="219"/>
      <c r="AZ103" s="219"/>
      <c r="BA103" s="219"/>
      <c r="BB103" s="219"/>
      <c r="BC103" s="219"/>
      <c r="BD103" s="219"/>
      <c r="BE103" s="219"/>
      <c r="BF103" s="219"/>
      <c r="BG103" s="219"/>
      <c r="BH103" s="219"/>
    </row>
    <row r="104" spans="3:60" ht="16.5" customHeight="1">
      <c r="C104" s="219"/>
      <c r="D104" s="219" t="s">
        <v>588</v>
      </c>
      <c r="E104" s="219"/>
      <c r="F104" s="219"/>
      <c r="G104" s="219"/>
      <c r="H104" s="219"/>
      <c r="I104" s="219"/>
      <c r="J104" s="219"/>
      <c r="K104" s="219"/>
      <c r="L104" s="219"/>
      <c r="M104" s="219"/>
      <c r="N104" s="219"/>
      <c r="O104" s="219"/>
      <c r="P104" s="219"/>
      <c r="Q104" s="219"/>
      <c r="R104" s="219"/>
      <c r="S104" s="219"/>
      <c r="T104" s="219"/>
      <c r="U104" s="219"/>
      <c r="V104" s="219"/>
      <c r="W104" s="219"/>
      <c r="X104" s="219"/>
      <c r="Y104" s="219"/>
      <c r="Z104" s="219"/>
      <c r="AA104" s="219"/>
      <c r="AB104" s="219"/>
      <c r="AC104" s="219"/>
      <c r="AD104" s="219"/>
      <c r="AE104" s="219"/>
      <c r="AF104" s="219"/>
      <c r="AG104" s="219"/>
      <c r="AH104" s="219"/>
      <c r="AI104" s="219"/>
      <c r="AJ104" s="219"/>
      <c r="AK104" s="219"/>
      <c r="AL104" s="219"/>
      <c r="AM104" s="219"/>
      <c r="AN104" s="219"/>
      <c r="AO104" s="219"/>
      <c r="AP104" s="219"/>
      <c r="AQ104" s="219"/>
      <c r="AR104" s="219"/>
      <c r="AS104" s="219"/>
      <c r="AT104" s="219"/>
      <c r="AU104" s="219"/>
      <c r="AV104" s="219"/>
      <c r="AW104" s="219"/>
      <c r="AX104" s="219"/>
      <c r="AY104" s="219"/>
      <c r="AZ104" s="219"/>
      <c r="BA104" s="219"/>
      <c r="BB104" s="219"/>
      <c r="BC104" s="219"/>
      <c r="BD104" s="219"/>
      <c r="BE104" s="219"/>
      <c r="BF104" s="219"/>
      <c r="BG104" s="219"/>
      <c r="BH104" s="219"/>
    </row>
    <row r="105" spans="3:60" ht="16.5" customHeight="1">
      <c r="C105" s="219"/>
      <c r="D105" s="219"/>
      <c r="E105" s="219"/>
      <c r="F105" s="219"/>
      <c r="G105" s="219"/>
      <c r="H105" s="219"/>
      <c r="I105" s="219"/>
      <c r="J105" s="219"/>
      <c r="K105" s="219"/>
      <c r="L105" s="219"/>
      <c r="M105" s="219"/>
      <c r="N105" s="219"/>
      <c r="O105" s="219"/>
      <c r="P105" s="219"/>
      <c r="Q105" s="219"/>
      <c r="R105" s="219"/>
      <c r="S105" s="219"/>
      <c r="T105" s="219"/>
      <c r="U105" s="219"/>
      <c r="V105" s="219"/>
      <c r="W105" s="219"/>
      <c r="X105" s="219"/>
      <c r="Y105" s="219"/>
      <c r="Z105" s="219"/>
      <c r="AA105" s="219"/>
      <c r="AB105" s="219"/>
      <c r="AC105" s="219"/>
      <c r="AD105" s="219"/>
      <c r="AE105" s="219"/>
      <c r="AF105" s="219"/>
      <c r="AG105" s="219"/>
      <c r="AH105" s="219"/>
      <c r="AI105" s="219"/>
      <c r="AJ105" s="219"/>
      <c r="AK105" s="219"/>
      <c r="AL105" s="219"/>
      <c r="AM105" s="219"/>
      <c r="AN105" s="219"/>
      <c r="AO105" s="219"/>
      <c r="AP105" s="219"/>
      <c r="AQ105" s="219"/>
      <c r="AR105" s="219"/>
      <c r="AS105" s="219"/>
      <c r="AT105" s="219"/>
      <c r="AU105" s="219"/>
      <c r="AV105" s="219"/>
      <c r="AW105" s="219"/>
      <c r="AX105" s="219"/>
      <c r="AY105" s="219"/>
      <c r="AZ105" s="219"/>
      <c r="BA105" s="219"/>
      <c r="BB105" s="219"/>
      <c r="BC105" s="219"/>
      <c r="BD105" s="219"/>
      <c r="BE105" s="219"/>
      <c r="BF105" s="219"/>
      <c r="BG105" s="219"/>
      <c r="BH105" s="219"/>
    </row>
    <row r="106" spans="3:60" ht="16.5" customHeight="1">
      <c r="C106" s="219"/>
      <c r="D106" s="219"/>
      <c r="E106" s="219" t="s">
        <v>366</v>
      </c>
      <c r="F106" s="219"/>
      <c r="G106" s="219"/>
      <c r="H106" s="219"/>
      <c r="I106" s="219"/>
      <c r="J106" s="219"/>
      <c r="K106" s="219"/>
      <c r="L106" s="219"/>
      <c r="M106" s="219"/>
      <c r="N106" s="219"/>
      <c r="O106" s="219"/>
      <c r="P106" s="219"/>
      <c r="Q106" s="219"/>
      <c r="R106" s="219"/>
      <c r="S106" s="219"/>
      <c r="T106" s="219"/>
      <c r="U106" s="219"/>
      <c r="V106" s="219"/>
      <c r="W106" s="219"/>
      <c r="X106" s="219"/>
      <c r="Y106" s="219"/>
      <c r="Z106" s="219"/>
      <c r="AA106" s="219"/>
      <c r="AB106" s="219"/>
      <c r="AC106" s="219"/>
      <c r="AD106" s="219"/>
      <c r="AE106" s="219"/>
      <c r="AF106" s="219"/>
      <c r="AG106" s="219"/>
      <c r="AH106" s="219"/>
      <c r="AI106" s="219"/>
      <c r="AJ106" s="219"/>
      <c r="AK106" s="219"/>
      <c r="AL106" s="219"/>
      <c r="AM106" s="219"/>
      <c r="AN106" s="219"/>
      <c r="AO106" s="219"/>
      <c r="AP106" s="219"/>
      <c r="AQ106" s="219"/>
      <c r="AR106" s="219"/>
      <c r="AS106" s="219"/>
      <c r="AT106" s="219"/>
      <c r="AU106" s="219"/>
      <c r="AV106" s="219"/>
      <c r="AW106" s="219"/>
      <c r="AX106" s="219"/>
      <c r="AY106" s="219"/>
      <c r="AZ106" s="219"/>
      <c r="BA106" s="219"/>
      <c r="BB106" s="219"/>
      <c r="BC106" s="219"/>
      <c r="BD106" s="219"/>
      <c r="BE106" s="219"/>
      <c r="BF106" s="219"/>
      <c r="BG106" s="219"/>
      <c r="BH106" s="219"/>
    </row>
    <row r="107" spans="3:60" ht="16.5" customHeight="1">
      <c r="C107" s="219"/>
      <c r="D107" s="219"/>
      <c r="E107" s="219" t="s">
        <v>589</v>
      </c>
      <c r="F107" s="219"/>
      <c r="G107" s="219"/>
      <c r="H107" s="219"/>
      <c r="I107" s="219"/>
      <c r="J107" s="219"/>
      <c r="K107" s="219"/>
      <c r="L107" s="219"/>
      <c r="M107" s="219"/>
      <c r="N107" s="219"/>
      <c r="O107" s="219"/>
      <c r="P107" s="219"/>
      <c r="Q107" s="219"/>
      <c r="R107" s="219"/>
      <c r="S107" s="219"/>
      <c r="T107" s="219"/>
      <c r="U107" s="219"/>
      <c r="V107" s="219"/>
      <c r="W107" s="219"/>
      <c r="X107" s="219"/>
      <c r="Y107" s="219"/>
      <c r="Z107" s="219"/>
      <c r="AA107" s="219"/>
      <c r="AB107" s="219"/>
      <c r="AC107" s="219"/>
      <c r="AD107" s="219"/>
      <c r="AE107" s="219"/>
      <c r="AF107" s="219"/>
      <c r="AG107" s="219"/>
      <c r="AH107" s="219"/>
      <c r="AI107" s="219"/>
      <c r="AJ107" s="219"/>
      <c r="AK107" s="219"/>
      <c r="AL107" s="219"/>
      <c r="AM107" s="219"/>
      <c r="AN107" s="219"/>
      <c r="AO107" s="219"/>
      <c r="AP107" s="219"/>
      <c r="AQ107" s="219"/>
      <c r="AR107" s="219"/>
      <c r="AS107" s="219"/>
      <c r="AT107" s="219"/>
      <c r="AU107" s="219"/>
      <c r="AV107" s="219"/>
      <c r="AW107" s="219"/>
      <c r="AX107" s="219"/>
      <c r="AY107" s="219"/>
      <c r="AZ107" s="219"/>
      <c r="BA107" s="219"/>
      <c r="BB107" s="219"/>
      <c r="BC107" s="219"/>
      <c r="BD107" s="219"/>
      <c r="BE107" s="219"/>
      <c r="BF107" s="219"/>
      <c r="BG107" s="219"/>
      <c r="BH107" s="219"/>
    </row>
    <row r="108" spans="3:60" ht="16.5" customHeight="1">
      <c r="C108" s="219"/>
      <c r="D108" s="219"/>
      <c r="E108" s="959" t="s">
        <v>367</v>
      </c>
      <c r="F108" s="960"/>
      <c r="G108" s="961"/>
      <c r="H108" s="959" t="s">
        <v>368</v>
      </c>
      <c r="I108" s="960"/>
      <c r="J108" s="961"/>
      <c r="K108" s="959" t="s">
        <v>369</v>
      </c>
      <c r="L108" s="960"/>
      <c r="M108" s="960"/>
      <c r="N108" s="960"/>
      <c r="O108" s="960"/>
      <c r="P108" s="961"/>
      <c r="Q108" s="959" t="s">
        <v>325</v>
      </c>
      <c r="R108" s="960"/>
      <c r="S108" s="960"/>
      <c r="T108" s="960"/>
      <c r="U108" s="960"/>
      <c r="V108" s="960"/>
      <c r="W108" s="960"/>
      <c r="X108" s="960"/>
      <c r="Y108" s="960"/>
      <c r="Z108" s="961"/>
      <c r="AA108" s="959" t="s">
        <v>226</v>
      </c>
      <c r="AB108" s="960"/>
      <c r="AC108" s="960"/>
      <c r="AD108" s="961"/>
      <c r="AE108" s="959" t="s">
        <v>227</v>
      </c>
      <c r="AF108" s="960"/>
      <c r="AG108" s="960"/>
      <c r="AH108" s="961"/>
      <c r="AI108" s="959" t="s">
        <v>223</v>
      </c>
      <c r="AJ108" s="960"/>
      <c r="AK108" s="960"/>
      <c r="AL108" s="961"/>
      <c r="AM108" s="219"/>
      <c r="AN108" s="219"/>
      <c r="AO108" s="219"/>
      <c r="AP108" s="219"/>
      <c r="AQ108" s="219"/>
      <c r="AR108" s="219"/>
      <c r="AS108" s="219"/>
      <c r="AT108" s="219"/>
      <c r="AU108" s="219"/>
      <c r="AV108" s="219"/>
      <c r="AW108" s="219"/>
      <c r="AX108" s="219"/>
      <c r="AY108" s="219"/>
      <c r="AZ108" s="219"/>
      <c r="BA108" s="219"/>
      <c r="BB108" s="219"/>
      <c r="BC108" s="219"/>
      <c r="BD108" s="219"/>
      <c r="BE108" s="219"/>
      <c r="BF108" s="219"/>
      <c r="BG108" s="219"/>
      <c r="BH108" s="219"/>
    </row>
    <row r="109" spans="3:60" ht="16.5" customHeight="1">
      <c r="C109" s="219"/>
      <c r="D109" s="219"/>
      <c r="E109" s="962"/>
      <c r="F109" s="963"/>
      <c r="G109" s="964"/>
      <c r="H109" s="962"/>
      <c r="I109" s="963"/>
      <c r="J109" s="964"/>
      <c r="K109" s="965"/>
      <c r="L109" s="966"/>
      <c r="M109" s="966"/>
      <c r="N109" s="966"/>
      <c r="O109" s="966"/>
      <c r="P109" s="967"/>
      <c r="Q109" s="959" t="s">
        <v>326</v>
      </c>
      <c r="R109" s="960"/>
      <c r="S109" s="960"/>
      <c r="T109" s="960"/>
      <c r="U109" s="960"/>
      <c r="V109" s="960"/>
      <c r="W109" s="960"/>
      <c r="X109" s="960"/>
      <c r="Y109" s="960"/>
      <c r="Z109" s="961"/>
      <c r="AA109" s="956"/>
      <c r="AB109" s="957"/>
      <c r="AC109" s="957"/>
      <c r="AD109" s="958"/>
      <c r="AE109" s="956"/>
      <c r="AF109" s="957"/>
      <c r="AG109" s="957"/>
      <c r="AH109" s="958"/>
      <c r="AI109" s="956">
        <v>1000</v>
      </c>
      <c r="AJ109" s="957"/>
      <c r="AK109" s="957"/>
      <c r="AL109" s="958"/>
      <c r="AM109" s="219"/>
      <c r="AN109" s="219"/>
      <c r="AO109" s="219"/>
      <c r="AP109" s="219"/>
      <c r="AQ109" s="219"/>
      <c r="AR109" s="219"/>
      <c r="AS109" s="219"/>
      <c r="AT109" s="219"/>
      <c r="AU109" s="219"/>
      <c r="AV109" s="219"/>
      <c r="AW109" s="219"/>
      <c r="AX109" s="219"/>
      <c r="AY109" s="219"/>
      <c r="AZ109" s="219"/>
      <c r="BA109" s="219"/>
      <c r="BB109" s="219"/>
      <c r="BC109" s="219"/>
      <c r="BD109" s="219"/>
      <c r="BE109" s="219"/>
      <c r="BF109" s="219"/>
      <c r="BG109" s="219"/>
      <c r="BH109" s="219"/>
    </row>
    <row r="110" spans="3:60" ht="16.5" customHeight="1">
      <c r="C110" s="219"/>
      <c r="D110" s="219"/>
      <c r="E110" s="962"/>
      <c r="F110" s="963"/>
      <c r="G110" s="964"/>
      <c r="H110" s="962">
        <v>9.19</v>
      </c>
      <c r="I110" s="963"/>
      <c r="J110" s="964"/>
      <c r="K110" s="965" t="s">
        <v>375</v>
      </c>
      <c r="L110" s="966"/>
      <c r="M110" s="966"/>
      <c r="N110" s="966"/>
      <c r="O110" s="966"/>
      <c r="P110" s="967"/>
      <c r="Q110" s="965"/>
      <c r="R110" s="966"/>
      <c r="S110" s="966"/>
      <c r="T110" s="966"/>
      <c r="U110" s="966"/>
      <c r="V110" s="966"/>
      <c r="W110" s="966"/>
      <c r="X110" s="966"/>
      <c r="Y110" s="966"/>
      <c r="Z110" s="967"/>
      <c r="AA110" s="956">
        <v>1000</v>
      </c>
      <c r="AB110" s="957"/>
      <c r="AC110" s="957"/>
      <c r="AD110" s="958"/>
      <c r="AE110" s="956"/>
      <c r="AF110" s="957"/>
      <c r="AG110" s="957"/>
      <c r="AH110" s="958"/>
      <c r="AI110" s="956">
        <v>2000</v>
      </c>
      <c r="AJ110" s="957"/>
      <c r="AK110" s="957"/>
      <c r="AL110" s="958"/>
      <c r="AM110" s="219"/>
      <c r="AN110" s="219"/>
      <c r="AO110" s="219"/>
      <c r="AP110" s="219"/>
      <c r="AQ110" s="219"/>
      <c r="AR110" s="219"/>
      <c r="AS110" s="219"/>
      <c r="AT110" s="219"/>
      <c r="AU110" s="219"/>
      <c r="AV110" s="219"/>
      <c r="AW110" s="219"/>
      <c r="AX110" s="219"/>
      <c r="AY110" s="219"/>
      <c r="AZ110" s="219"/>
      <c r="BA110" s="219"/>
      <c r="BB110" s="219"/>
      <c r="BC110" s="219"/>
      <c r="BD110" s="219"/>
      <c r="BE110" s="219"/>
      <c r="BF110" s="219"/>
      <c r="BG110" s="219"/>
      <c r="BH110" s="219"/>
    </row>
    <row r="111" spans="3:60" ht="16.5" customHeight="1">
      <c r="C111" s="219"/>
      <c r="D111" s="219"/>
      <c r="E111" s="962"/>
      <c r="F111" s="963"/>
      <c r="G111" s="964"/>
      <c r="H111" s="985">
        <v>9.2100000000000009</v>
      </c>
      <c r="I111" s="963"/>
      <c r="J111" s="964"/>
      <c r="K111" s="965" t="s">
        <v>377</v>
      </c>
      <c r="L111" s="966"/>
      <c r="M111" s="966"/>
      <c r="N111" s="966"/>
      <c r="O111" s="966"/>
      <c r="P111" s="967"/>
      <c r="Q111" s="959"/>
      <c r="R111" s="960"/>
      <c r="S111" s="960"/>
      <c r="T111" s="960"/>
      <c r="U111" s="960"/>
      <c r="V111" s="960"/>
      <c r="W111" s="960"/>
      <c r="X111" s="960"/>
      <c r="Y111" s="960"/>
      <c r="Z111" s="961"/>
      <c r="AA111" s="956">
        <v>1000</v>
      </c>
      <c r="AB111" s="957"/>
      <c r="AC111" s="957"/>
      <c r="AD111" s="958"/>
      <c r="AE111" s="956"/>
      <c r="AF111" s="957"/>
      <c r="AG111" s="957"/>
      <c r="AH111" s="958"/>
      <c r="AI111" s="956">
        <v>3000</v>
      </c>
      <c r="AJ111" s="957"/>
      <c r="AK111" s="957"/>
      <c r="AL111" s="958"/>
      <c r="AM111" s="219"/>
      <c r="AN111" s="219"/>
      <c r="AO111" s="219"/>
      <c r="AP111" s="219"/>
      <c r="AQ111" s="219"/>
      <c r="AR111" s="219"/>
      <c r="AS111" s="219"/>
      <c r="AT111" s="219"/>
      <c r="AU111" s="219"/>
      <c r="AV111" s="219"/>
      <c r="AW111" s="219"/>
      <c r="AX111" s="219"/>
      <c r="AY111" s="219"/>
      <c r="AZ111" s="219"/>
      <c r="BA111" s="219"/>
      <c r="BB111" s="219"/>
      <c r="BC111" s="219"/>
      <c r="BD111" s="219"/>
      <c r="BE111" s="219"/>
      <c r="BF111" s="219"/>
      <c r="BG111" s="219"/>
      <c r="BH111" s="219"/>
    </row>
    <row r="112" spans="3:60" ht="16.5" customHeight="1">
      <c r="C112" s="219"/>
      <c r="D112" s="219"/>
      <c r="E112" s="962"/>
      <c r="F112" s="963"/>
      <c r="G112" s="964"/>
      <c r="H112" s="985">
        <v>9.2200000000000006</v>
      </c>
      <c r="I112" s="963"/>
      <c r="J112" s="964"/>
      <c r="K112" s="965" t="s">
        <v>428</v>
      </c>
      <c r="L112" s="966"/>
      <c r="M112" s="966"/>
      <c r="N112" s="966"/>
      <c r="O112" s="966"/>
      <c r="P112" s="967"/>
      <c r="Q112" s="959"/>
      <c r="R112" s="960"/>
      <c r="S112" s="960"/>
      <c r="T112" s="960"/>
      <c r="U112" s="960"/>
      <c r="V112" s="960"/>
      <c r="W112" s="960"/>
      <c r="X112" s="960"/>
      <c r="Y112" s="960"/>
      <c r="Z112" s="961"/>
      <c r="AA112" s="956">
        <v>1000</v>
      </c>
      <c r="AB112" s="957"/>
      <c r="AC112" s="957"/>
      <c r="AD112" s="958"/>
      <c r="AE112" s="956"/>
      <c r="AF112" s="957"/>
      <c r="AG112" s="957"/>
      <c r="AH112" s="958"/>
      <c r="AI112" s="956">
        <v>4000</v>
      </c>
      <c r="AJ112" s="957"/>
      <c r="AK112" s="957"/>
      <c r="AL112" s="958"/>
      <c r="AM112" s="219"/>
      <c r="AN112" s="219"/>
      <c r="AO112" s="219"/>
      <c r="AP112" s="219"/>
      <c r="AQ112" s="219"/>
      <c r="AR112" s="219"/>
      <c r="AS112" s="219"/>
      <c r="AT112" s="219"/>
      <c r="AU112" s="219"/>
      <c r="AV112" s="219"/>
      <c r="AW112" s="219"/>
      <c r="AX112" s="219"/>
      <c r="AY112" s="219"/>
      <c r="AZ112" s="219"/>
      <c r="BA112" s="219"/>
      <c r="BB112" s="219"/>
      <c r="BC112" s="219"/>
      <c r="BD112" s="219"/>
      <c r="BE112" s="219"/>
      <c r="BF112" s="219"/>
      <c r="BG112" s="219"/>
      <c r="BH112" s="219"/>
    </row>
    <row r="113" spans="3:60" ht="16.5" customHeight="1">
      <c r="C113" s="219"/>
      <c r="D113" s="219"/>
      <c r="E113" s="962"/>
      <c r="F113" s="963"/>
      <c r="G113" s="964"/>
      <c r="H113" s="985"/>
      <c r="I113" s="963"/>
      <c r="J113" s="964"/>
      <c r="K113" s="965"/>
      <c r="L113" s="966"/>
      <c r="M113" s="966"/>
      <c r="N113" s="966"/>
      <c r="O113" s="966"/>
      <c r="P113" s="967"/>
      <c r="Q113" s="959" t="s">
        <v>374</v>
      </c>
      <c r="R113" s="960"/>
      <c r="S113" s="960"/>
      <c r="T113" s="960"/>
      <c r="U113" s="960"/>
      <c r="V113" s="960"/>
      <c r="W113" s="960"/>
      <c r="X113" s="960"/>
      <c r="Y113" s="960"/>
      <c r="Z113" s="961"/>
      <c r="AA113" s="956">
        <v>3000</v>
      </c>
      <c r="AB113" s="957"/>
      <c r="AC113" s="957"/>
      <c r="AD113" s="958"/>
      <c r="AE113" s="956">
        <v>0</v>
      </c>
      <c r="AF113" s="957"/>
      <c r="AG113" s="957"/>
      <c r="AH113" s="958"/>
      <c r="AI113" s="956"/>
      <c r="AJ113" s="957"/>
      <c r="AK113" s="957"/>
      <c r="AL113" s="958"/>
      <c r="AM113" s="219"/>
      <c r="AN113" s="219"/>
      <c r="AO113" s="219"/>
      <c r="AP113" s="219"/>
      <c r="AQ113" s="219"/>
      <c r="AR113" s="219"/>
      <c r="AS113" s="219"/>
      <c r="AT113" s="219"/>
      <c r="AU113" s="219"/>
      <c r="AV113" s="219"/>
      <c r="AW113" s="219"/>
      <c r="AX113" s="219"/>
      <c r="AY113" s="219"/>
      <c r="AZ113" s="219"/>
      <c r="BA113" s="219"/>
      <c r="BB113" s="219"/>
      <c r="BC113" s="219"/>
      <c r="BD113" s="219"/>
      <c r="BE113" s="219"/>
      <c r="BF113" s="219"/>
      <c r="BG113" s="219"/>
      <c r="BH113" s="219"/>
    </row>
    <row r="114" spans="3:60" ht="16.5" customHeight="1">
      <c r="C114" s="219"/>
      <c r="D114" s="219"/>
      <c r="E114" s="962"/>
      <c r="F114" s="963"/>
      <c r="G114" s="964"/>
      <c r="H114" s="985">
        <v>10.01</v>
      </c>
      <c r="I114" s="963"/>
      <c r="J114" s="964"/>
      <c r="K114" s="965" t="s">
        <v>375</v>
      </c>
      <c r="L114" s="966"/>
      <c r="M114" s="966"/>
      <c r="N114" s="966"/>
      <c r="O114" s="966"/>
      <c r="P114" s="967"/>
      <c r="Q114" s="959"/>
      <c r="R114" s="960"/>
      <c r="S114" s="960"/>
      <c r="T114" s="960"/>
      <c r="U114" s="960"/>
      <c r="V114" s="960"/>
      <c r="W114" s="960"/>
      <c r="X114" s="960"/>
      <c r="Y114" s="960"/>
      <c r="Z114" s="961"/>
      <c r="AA114" s="956">
        <v>1000</v>
      </c>
      <c r="AB114" s="957"/>
      <c r="AC114" s="957"/>
      <c r="AD114" s="958"/>
      <c r="AE114" s="956"/>
      <c r="AF114" s="957"/>
      <c r="AG114" s="957"/>
      <c r="AH114" s="958"/>
      <c r="AI114" s="956">
        <v>5000</v>
      </c>
      <c r="AJ114" s="957"/>
      <c r="AK114" s="957"/>
      <c r="AL114" s="958"/>
      <c r="AM114" s="219"/>
      <c r="AN114" s="219"/>
      <c r="AO114" s="219"/>
      <c r="AP114" s="219"/>
      <c r="AQ114" s="219"/>
      <c r="AR114" s="219"/>
      <c r="AS114" s="219"/>
      <c r="AT114" s="219"/>
      <c r="AU114" s="219"/>
      <c r="AV114" s="219"/>
      <c r="AW114" s="219"/>
      <c r="AX114" s="219"/>
      <c r="AY114" s="219"/>
      <c r="AZ114" s="219"/>
      <c r="BA114" s="219"/>
      <c r="BB114" s="219"/>
      <c r="BC114" s="219"/>
      <c r="BD114" s="219"/>
      <c r="BE114" s="219"/>
      <c r="BF114" s="219"/>
      <c r="BG114" s="219"/>
      <c r="BH114" s="219"/>
    </row>
    <row r="115" spans="3:60" ht="16.5" customHeight="1">
      <c r="C115" s="219"/>
      <c r="D115" s="219"/>
      <c r="E115" s="962"/>
      <c r="F115" s="963"/>
      <c r="G115" s="964"/>
      <c r="H115" s="985">
        <v>10.02</v>
      </c>
      <c r="I115" s="963"/>
      <c r="J115" s="964"/>
      <c r="K115" s="965" t="s">
        <v>428</v>
      </c>
      <c r="L115" s="966"/>
      <c r="M115" s="966"/>
      <c r="N115" s="966"/>
      <c r="O115" s="966"/>
      <c r="P115" s="967"/>
      <c r="Q115" s="959"/>
      <c r="R115" s="960"/>
      <c r="S115" s="960"/>
      <c r="T115" s="960"/>
      <c r="U115" s="960"/>
      <c r="V115" s="960"/>
      <c r="W115" s="960"/>
      <c r="X115" s="960"/>
      <c r="Y115" s="960"/>
      <c r="Z115" s="961"/>
      <c r="AA115" s="956">
        <v>1000</v>
      </c>
      <c r="AB115" s="957"/>
      <c r="AC115" s="957"/>
      <c r="AD115" s="958"/>
      <c r="AE115" s="956"/>
      <c r="AF115" s="957"/>
      <c r="AG115" s="957"/>
      <c r="AH115" s="958"/>
      <c r="AI115" s="956">
        <v>6000</v>
      </c>
      <c r="AJ115" s="957"/>
      <c r="AK115" s="957"/>
      <c r="AL115" s="958"/>
      <c r="AM115" s="219"/>
      <c r="AN115" s="219"/>
      <c r="AO115" s="219"/>
      <c r="AP115" s="219"/>
      <c r="AQ115" s="219"/>
      <c r="AR115" s="219"/>
      <c r="AS115" s="219"/>
      <c r="AT115" s="219"/>
      <c r="AU115" s="219"/>
      <c r="AV115" s="219"/>
      <c r="AW115" s="219"/>
      <c r="AX115" s="219"/>
      <c r="AY115" s="219"/>
      <c r="AZ115" s="219"/>
      <c r="BA115" s="219"/>
      <c r="BB115" s="219"/>
      <c r="BC115" s="219"/>
      <c r="BD115" s="219"/>
      <c r="BE115" s="219"/>
      <c r="BF115" s="219"/>
      <c r="BG115" s="219"/>
      <c r="BH115" s="219"/>
    </row>
    <row r="116" spans="3:60" ht="16.5" customHeight="1">
      <c r="C116" s="219"/>
      <c r="D116" s="219"/>
      <c r="E116" s="962"/>
      <c r="F116" s="963"/>
      <c r="G116" s="964"/>
      <c r="H116" s="985"/>
      <c r="I116" s="963"/>
      <c r="J116" s="964"/>
      <c r="K116" s="965"/>
      <c r="L116" s="966"/>
      <c r="M116" s="966"/>
      <c r="N116" s="966"/>
      <c r="O116" s="966"/>
      <c r="P116" s="967"/>
      <c r="Q116" s="959" t="s">
        <v>374</v>
      </c>
      <c r="R116" s="960"/>
      <c r="S116" s="960"/>
      <c r="T116" s="960"/>
      <c r="U116" s="960"/>
      <c r="V116" s="960"/>
      <c r="W116" s="960"/>
      <c r="X116" s="960"/>
      <c r="Y116" s="960"/>
      <c r="Z116" s="961"/>
      <c r="AA116" s="956">
        <v>2000</v>
      </c>
      <c r="AB116" s="957"/>
      <c r="AC116" s="957"/>
      <c r="AD116" s="958"/>
      <c r="AE116" s="956">
        <v>0</v>
      </c>
      <c r="AF116" s="957"/>
      <c r="AG116" s="957"/>
      <c r="AH116" s="958"/>
      <c r="AI116" s="956"/>
      <c r="AJ116" s="957"/>
      <c r="AK116" s="957"/>
      <c r="AL116" s="958"/>
      <c r="AM116" s="219"/>
      <c r="AN116" s="219"/>
      <c r="AO116" s="219"/>
      <c r="AP116" s="219"/>
      <c r="AQ116" s="219"/>
      <c r="AR116" s="219"/>
      <c r="AS116" s="219"/>
      <c r="AT116" s="219"/>
      <c r="AU116" s="219"/>
      <c r="AV116" s="219"/>
      <c r="AW116" s="219"/>
      <c r="AX116" s="219"/>
      <c r="AY116" s="219"/>
      <c r="AZ116" s="219"/>
      <c r="BA116" s="219"/>
      <c r="BB116" s="219"/>
      <c r="BC116" s="219"/>
      <c r="BD116" s="219"/>
      <c r="BE116" s="219"/>
      <c r="BF116" s="219"/>
      <c r="BG116" s="219"/>
      <c r="BH116" s="219"/>
    </row>
    <row r="117" spans="3:60" ht="16.5" customHeight="1">
      <c r="C117" s="219"/>
      <c r="D117" s="219"/>
      <c r="E117" s="962"/>
      <c r="F117" s="963"/>
      <c r="G117" s="964"/>
      <c r="H117" s="962"/>
      <c r="I117" s="963"/>
      <c r="J117" s="964"/>
      <c r="K117" s="965"/>
      <c r="L117" s="966"/>
      <c r="M117" s="966"/>
      <c r="N117" s="966"/>
      <c r="O117" s="966"/>
      <c r="P117" s="967"/>
      <c r="Q117" s="959"/>
      <c r="R117" s="960"/>
      <c r="S117" s="960"/>
      <c r="T117" s="960"/>
      <c r="U117" s="960"/>
      <c r="V117" s="960"/>
      <c r="W117" s="960"/>
      <c r="X117" s="960"/>
      <c r="Y117" s="960"/>
      <c r="Z117" s="961"/>
      <c r="AA117" s="956"/>
      <c r="AB117" s="957"/>
      <c r="AC117" s="957"/>
      <c r="AD117" s="958"/>
      <c r="AE117" s="956"/>
      <c r="AF117" s="957"/>
      <c r="AG117" s="957"/>
      <c r="AH117" s="958"/>
      <c r="AI117" s="956"/>
      <c r="AJ117" s="957"/>
      <c r="AK117" s="957"/>
      <c r="AL117" s="958"/>
      <c r="AM117" s="219"/>
      <c r="AN117" s="219"/>
      <c r="AO117" s="219"/>
      <c r="AP117" s="219"/>
      <c r="AQ117" s="219"/>
      <c r="AR117" s="219"/>
      <c r="AS117" s="219"/>
      <c r="AT117" s="219"/>
      <c r="AU117" s="219"/>
      <c r="AV117" s="219"/>
      <c r="AW117" s="219"/>
      <c r="AX117" s="219"/>
      <c r="AY117" s="219"/>
      <c r="AZ117" s="219"/>
      <c r="BA117" s="219"/>
      <c r="BB117" s="219"/>
      <c r="BC117" s="219"/>
      <c r="BD117" s="219"/>
      <c r="BE117" s="219"/>
      <c r="BF117" s="219"/>
      <c r="BG117" s="219"/>
      <c r="BH117" s="219"/>
    </row>
    <row r="118" spans="3:60" ht="16.5" customHeight="1">
      <c r="C118" s="219"/>
      <c r="D118" s="219"/>
      <c r="E118" s="219"/>
      <c r="F118" s="219"/>
      <c r="G118" s="219"/>
      <c r="H118" s="219"/>
      <c r="I118" s="219"/>
      <c r="J118" s="219"/>
      <c r="K118" s="219"/>
      <c r="L118" s="219"/>
      <c r="M118" s="219"/>
      <c r="N118" s="219"/>
      <c r="O118" s="219"/>
      <c r="P118" s="219"/>
      <c r="Q118" s="219"/>
      <c r="R118" s="219"/>
      <c r="S118" s="219"/>
      <c r="T118" s="219"/>
      <c r="U118" s="219"/>
      <c r="V118" s="219"/>
      <c r="W118" s="219"/>
      <c r="X118" s="219"/>
      <c r="Y118" s="219"/>
      <c r="Z118" s="219"/>
      <c r="AA118" s="219"/>
      <c r="AB118" s="219"/>
      <c r="AC118" s="219"/>
      <c r="AD118" s="219"/>
      <c r="AE118" s="219"/>
      <c r="AF118" s="219"/>
      <c r="AG118" s="219"/>
      <c r="AH118" s="219"/>
      <c r="AI118" s="219"/>
      <c r="AJ118" s="219"/>
      <c r="AK118" s="219"/>
      <c r="AL118" s="219"/>
      <c r="AM118" s="219"/>
      <c r="AN118" s="219"/>
      <c r="AO118" s="219"/>
      <c r="AP118" s="219"/>
      <c r="AQ118" s="219"/>
      <c r="AR118" s="219"/>
      <c r="AS118" s="219"/>
      <c r="AT118" s="219"/>
      <c r="AU118" s="219"/>
      <c r="AV118" s="219"/>
      <c r="AW118" s="219"/>
      <c r="AX118" s="219"/>
      <c r="AY118" s="219"/>
      <c r="AZ118" s="219"/>
      <c r="BA118" s="219"/>
      <c r="BB118" s="219"/>
      <c r="BC118" s="219"/>
      <c r="BD118" s="219"/>
      <c r="BE118" s="219"/>
      <c r="BF118" s="219"/>
      <c r="BG118" s="219"/>
      <c r="BH118" s="219"/>
    </row>
    <row r="119" spans="3:60" ht="16.5" customHeight="1">
      <c r="C119" s="219"/>
      <c r="D119" s="219"/>
      <c r="E119" s="219" t="s">
        <v>590</v>
      </c>
      <c r="F119" s="219"/>
      <c r="G119" s="219"/>
      <c r="H119" s="219"/>
      <c r="I119" s="219"/>
      <c r="J119" s="219"/>
      <c r="K119" s="219"/>
      <c r="L119" s="219"/>
      <c r="M119" s="219"/>
      <c r="N119" s="219"/>
      <c r="O119" s="219"/>
      <c r="P119" s="219"/>
      <c r="Q119" s="219"/>
      <c r="R119" s="219"/>
      <c r="S119" s="219"/>
      <c r="T119" s="219"/>
      <c r="U119" s="219"/>
      <c r="V119" s="219"/>
      <c r="W119" s="219"/>
      <c r="X119" s="219"/>
      <c r="Y119" s="219"/>
      <c r="Z119" s="219"/>
      <c r="AA119" s="219"/>
      <c r="AB119" s="219"/>
      <c r="AC119" s="219"/>
      <c r="AD119" s="219"/>
      <c r="AE119" s="219"/>
      <c r="AF119" s="219"/>
      <c r="AG119" s="219"/>
      <c r="AH119" s="219"/>
      <c r="AI119" s="219"/>
      <c r="AJ119" s="219"/>
      <c r="AK119" s="219"/>
      <c r="AL119" s="219"/>
      <c r="AM119" s="219"/>
      <c r="AN119" s="219"/>
      <c r="AO119" s="219"/>
      <c r="AP119" s="219"/>
      <c r="AQ119" s="219"/>
      <c r="AR119" s="219"/>
      <c r="AS119" s="219"/>
      <c r="AT119" s="219"/>
      <c r="AU119" s="219"/>
      <c r="AV119" s="219"/>
      <c r="AW119" s="219"/>
      <c r="AX119" s="219"/>
      <c r="AY119" s="219"/>
      <c r="AZ119" s="219"/>
      <c r="BA119" s="219"/>
      <c r="BB119" s="219"/>
      <c r="BC119" s="219"/>
      <c r="BD119" s="219"/>
      <c r="BE119" s="219"/>
      <c r="BF119" s="219"/>
      <c r="BG119" s="219"/>
      <c r="BH119" s="219"/>
    </row>
    <row r="120" spans="3:60" ht="16.5" customHeight="1">
      <c r="C120" s="219"/>
      <c r="D120" s="219"/>
      <c r="E120" s="959" t="s">
        <v>367</v>
      </c>
      <c r="F120" s="960"/>
      <c r="G120" s="961"/>
      <c r="H120" s="959" t="s">
        <v>368</v>
      </c>
      <c r="I120" s="960"/>
      <c r="J120" s="961"/>
      <c r="K120" s="959" t="s">
        <v>369</v>
      </c>
      <c r="L120" s="960"/>
      <c r="M120" s="960"/>
      <c r="N120" s="960"/>
      <c r="O120" s="960"/>
      <c r="P120" s="961"/>
      <c r="Q120" s="959" t="s">
        <v>325</v>
      </c>
      <c r="R120" s="960"/>
      <c r="S120" s="960"/>
      <c r="T120" s="960"/>
      <c r="U120" s="960"/>
      <c r="V120" s="960"/>
      <c r="W120" s="960"/>
      <c r="X120" s="960"/>
      <c r="Y120" s="960"/>
      <c r="Z120" s="961"/>
      <c r="AA120" s="959" t="s">
        <v>226</v>
      </c>
      <c r="AB120" s="960"/>
      <c r="AC120" s="960"/>
      <c r="AD120" s="961"/>
      <c r="AE120" s="959" t="s">
        <v>227</v>
      </c>
      <c r="AF120" s="960"/>
      <c r="AG120" s="960"/>
      <c r="AH120" s="961"/>
      <c r="AI120" s="959" t="s">
        <v>223</v>
      </c>
      <c r="AJ120" s="960"/>
      <c r="AK120" s="960"/>
      <c r="AL120" s="961"/>
      <c r="AM120" s="219"/>
      <c r="AN120" s="219"/>
      <c r="AO120" s="219"/>
      <c r="AP120" s="219"/>
      <c r="AQ120" s="219"/>
      <c r="AR120" s="219"/>
      <c r="AS120" s="219"/>
      <c r="AT120" s="219"/>
      <c r="AU120" s="219"/>
      <c r="AV120" s="219"/>
      <c r="AW120" s="219"/>
      <c r="AX120" s="219"/>
      <c r="AY120" s="219"/>
      <c r="AZ120" s="219"/>
      <c r="BA120" s="219"/>
      <c r="BB120" s="219"/>
      <c r="BC120" s="219"/>
      <c r="BD120" s="219"/>
      <c r="BE120" s="219"/>
      <c r="BF120" s="219"/>
      <c r="BG120" s="219"/>
      <c r="BH120" s="219"/>
    </row>
    <row r="121" spans="3:60" ht="16.5" customHeight="1">
      <c r="C121" s="219"/>
      <c r="D121" s="219"/>
      <c r="E121" s="962"/>
      <c r="F121" s="963"/>
      <c r="G121" s="964"/>
      <c r="H121" s="962"/>
      <c r="I121" s="963"/>
      <c r="J121" s="964"/>
      <c r="K121" s="965"/>
      <c r="L121" s="966"/>
      <c r="M121" s="966"/>
      <c r="N121" s="966"/>
      <c r="O121" s="966"/>
      <c r="P121" s="967"/>
      <c r="Q121" s="959" t="s">
        <v>326</v>
      </c>
      <c r="R121" s="960"/>
      <c r="S121" s="960"/>
      <c r="T121" s="960"/>
      <c r="U121" s="960"/>
      <c r="V121" s="960"/>
      <c r="W121" s="960"/>
      <c r="X121" s="960"/>
      <c r="Y121" s="960"/>
      <c r="Z121" s="961"/>
      <c r="AA121" s="956"/>
      <c r="AB121" s="957"/>
      <c r="AC121" s="957"/>
      <c r="AD121" s="958"/>
      <c r="AE121" s="956"/>
      <c r="AF121" s="957"/>
      <c r="AG121" s="957"/>
      <c r="AH121" s="958"/>
      <c r="AI121" s="956">
        <v>1000</v>
      </c>
      <c r="AJ121" s="957"/>
      <c r="AK121" s="957"/>
      <c r="AL121" s="958"/>
      <c r="AM121" s="219"/>
      <c r="AN121" s="219"/>
      <c r="AO121" s="219"/>
      <c r="AP121" s="219"/>
      <c r="AQ121" s="219"/>
      <c r="AR121" s="219"/>
      <c r="AS121" s="219"/>
      <c r="AT121" s="219"/>
      <c r="AU121" s="219"/>
      <c r="AV121" s="219"/>
      <c r="AW121" s="219"/>
      <c r="AX121" s="219"/>
      <c r="AY121" s="219"/>
      <c r="AZ121" s="219"/>
      <c r="BA121" s="219"/>
      <c r="BB121" s="219"/>
      <c r="BC121" s="219"/>
      <c r="BD121" s="219"/>
      <c r="BE121" s="219"/>
      <c r="BF121" s="219"/>
      <c r="BG121" s="219"/>
      <c r="BH121" s="219"/>
    </row>
    <row r="122" spans="3:60" ht="16.5" customHeight="1">
      <c r="C122" s="219"/>
      <c r="D122" s="219"/>
      <c r="E122" s="962"/>
      <c r="F122" s="963"/>
      <c r="G122" s="964"/>
      <c r="H122" s="985" t="s">
        <v>557</v>
      </c>
      <c r="I122" s="963"/>
      <c r="J122" s="964"/>
      <c r="K122" s="965"/>
      <c r="L122" s="966"/>
      <c r="M122" s="966"/>
      <c r="N122" s="966"/>
      <c r="O122" s="966"/>
      <c r="P122" s="967"/>
      <c r="Q122" s="959" t="s">
        <v>591</v>
      </c>
      <c r="R122" s="960"/>
      <c r="S122" s="960"/>
      <c r="T122" s="960"/>
      <c r="U122" s="960"/>
      <c r="V122" s="960"/>
      <c r="W122" s="960"/>
      <c r="X122" s="960"/>
      <c r="Y122" s="960"/>
      <c r="Z122" s="961"/>
      <c r="AA122" s="956">
        <v>3000</v>
      </c>
      <c r="AB122" s="957"/>
      <c r="AC122" s="957"/>
      <c r="AD122" s="958"/>
      <c r="AE122" s="956">
        <v>0</v>
      </c>
      <c r="AF122" s="957"/>
      <c r="AG122" s="957"/>
      <c r="AH122" s="958"/>
      <c r="AI122" s="956">
        <v>4000</v>
      </c>
      <c r="AJ122" s="957"/>
      <c r="AK122" s="957"/>
      <c r="AL122" s="958"/>
      <c r="AM122" s="219"/>
      <c r="AN122" s="219"/>
      <c r="AO122" s="219"/>
      <c r="AP122" s="219"/>
      <c r="AQ122" s="219"/>
      <c r="AR122" s="219"/>
      <c r="AS122" s="219"/>
      <c r="AT122" s="219"/>
      <c r="AU122" s="219"/>
      <c r="AV122" s="219"/>
      <c r="AW122" s="219"/>
      <c r="AX122" s="219"/>
      <c r="AY122" s="219"/>
      <c r="AZ122" s="219"/>
      <c r="BA122" s="219"/>
      <c r="BB122" s="219"/>
      <c r="BC122" s="219"/>
      <c r="BD122" s="219"/>
      <c r="BE122" s="219"/>
      <c r="BF122" s="219"/>
      <c r="BG122" s="219"/>
      <c r="BH122" s="219"/>
    </row>
    <row r="123" spans="3:60" ht="16.5" customHeight="1">
      <c r="C123" s="219"/>
      <c r="D123" s="219"/>
      <c r="E123" s="962"/>
      <c r="F123" s="963"/>
      <c r="G123" s="964"/>
      <c r="H123" s="985">
        <v>10.31</v>
      </c>
      <c r="I123" s="963"/>
      <c r="J123" s="964"/>
      <c r="K123" s="965"/>
      <c r="L123" s="966"/>
      <c r="M123" s="966"/>
      <c r="N123" s="966"/>
      <c r="O123" s="966"/>
      <c r="P123" s="967"/>
      <c r="Q123" s="959" t="s">
        <v>591</v>
      </c>
      <c r="R123" s="960"/>
      <c r="S123" s="960"/>
      <c r="T123" s="960"/>
      <c r="U123" s="960"/>
      <c r="V123" s="960"/>
      <c r="W123" s="960"/>
      <c r="X123" s="960"/>
      <c r="Y123" s="960"/>
      <c r="Z123" s="961"/>
      <c r="AA123" s="956">
        <v>2000</v>
      </c>
      <c r="AB123" s="957"/>
      <c r="AC123" s="957"/>
      <c r="AD123" s="958"/>
      <c r="AE123" s="956">
        <v>0</v>
      </c>
      <c r="AF123" s="957"/>
      <c r="AG123" s="957"/>
      <c r="AH123" s="958"/>
      <c r="AI123" s="956">
        <v>6000</v>
      </c>
      <c r="AJ123" s="957"/>
      <c r="AK123" s="957"/>
      <c r="AL123" s="958"/>
      <c r="AM123" s="219"/>
      <c r="AN123" s="219"/>
      <c r="AO123" s="219"/>
      <c r="AP123" s="219"/>
      <c r="AQ123" s="219"/>
      <c r="AR123" s="219"/>
      <c r="AS123" s="219"/>
      <c r="AT123" s="219"/>
      <c r="AU123" s="219"/>
      <c r="AV123" s="219"/>
      <c r="AW123" s="219"/>
      <c r="AX123" s="219"/>
      <c r="AY123" s="219"/>
      <c r="AZ123" s="219"/>
      <c r="BA123" s="219"/>
      <c r="BB123" s="219"/>
      <c r="BC123" s="219"/>
      <c r="BD123" s="219"/>
      <c r="BE123" s="219"/>
      <c r="BF123" s="219"/>
      <c r="BG123" s="219"/>
      <c r="BH123" s="219"/>
    </row>
    <row r="124" spans="3:60" ht="16.5" customHeight="1">
      <c r="C124" s="219"/>
      <c r="D124" s="219"/>
      <c r="E124" s="962"/>
      <c r="F124" s="963"/>
      <c r="G124" s="964"/>
      <c r="H124" s="962"/>
      <c r="I124" s="963"/>
      <c r="J124" s="964"/>
      <c r="K124" s="965"/>
      <c r="L124" s="966"/>
      <c r="M124" s="966"/>
      <c r="N124" s="966"/>
      <c r="O124" s="966"/>
      <c r="P124" s="967"/>
      <c r="Q124" s="959"/>
      <c r="R124" s="960"/>
      <c r="S124" s="960"/>
      <c r="T124" s="960"/>
      <c r="U124" s="960"/>
      <c r="V124" s="960"/>
      <c r="W124" s="960"/>
      <c r="X124" s="960"/>
      <c r="Y124" s="960"/>
      <c r="Z124" s="961"/>
      <c r="AA124" s="956"/>
      <c r="AB124" s="957"/>
      <c r="AC124" s="957"/>
      <c r="AD124" s="958"/>
      <c r="AE124" s="956"/>
      <c r="AF124" s="957"/>
      <c r="AG124" s="957"/>
      <c r="AH124" s="958"/>
      <c r="AI124" s="956"/>
      <c r="AJ124" s="957"/>
      <c r="AK124" s="957"/>
      <c r="AL124" s="958"/>
      <c r="AM124" s="219"/>
      <c r="AN124" s="219"/>
      <c r="AO124" s="219"/>
      <c r="AP124" s="219"/>
      <c r="AQ124" s="219"/>
      <c r="AR124" s="219"/>
      <c r="AS124" s="219"/>
      <c r="AT124" s="219"/>
      <c r="AU124" s="219"/>
      <c r="AV124" s="219"/>
      <c r="AW124" s="219"/>
      <c r="AX124" s="219"/>
      <c r="AY124" s="219"/>
      <c r="AZ124" s="219"/>
      <c r="BA124" s="219"/>
      <c r="BB124" s="219"/>
      <c r="BC124" s="219"/>
      <c r="BD124" s="219"/>
      <c r="BE124" s="219"/>
      <c r="BF124" s="219"/>
      <c r="BG124" s="219"/>
      <c r="BH124" s="219"/>
    </row>
    <row r="125" spans="3:60" ht="16.5" customHeight="1">
      <c r="C125" s="219"/>
      <c r="D125" s="219"/>
      <c r="E125" s="219"/>
      <c r="F125" s="219"/>
      <c r="G125" s="219"/>
      <c r="H125" s="219"/>
      <c r="I125" s="219"/>
      <c r="J125" s="219"/>
      <c r="K125" s="219"/>
      <c r="L125" s="219"/>
      <c r="M125" s="219"/>
      <c r="N125" s="219"/>
      <c r="O125" s="219"/>
      <c r="P125" s="219"/>
      <c r="Q125" s="219"/>
      <c r="R125" s="219"/>
      <c r="S125" s="219"/>
      <c r="T125" s="219"/>
      <c r="U125" s="219"/>
      <c r="V125" s="219"/>
      <c r="W125" s="219"/>
      <c r="X125" s="219"/>
      <c r="Y125" s="219"/>
      <c r="Z125" s="219"/>
      <c r="AA125" s="219"/>
      <c r="AB125" s="219"/>
      <c r="AC125" s="219"/>
      <c r="AD125" s="219"/>
      <c r="AE125" s="219"/>
      <c r="AF125" s="219"/>
      <c r="AG125" s="219"/>
      <c r="AH125" s="219"/>
      <c r="AI125" s="219"/>
      <c r="AJ125" s="219"/>
      <c r="AK125" s="219"/>
      <c r="AL125" s="219"/>
      <c r="AM125" s="219"/>
      <c r="AN125" s="219"/>
      <c r="AO125" s="219"/>
      <c r="AP125" s="219"/>
      <c r="AQ125" s="219"/>
      <c r="AR125" s="219"/>
      <c r="AS125" s="219"/>
      <c r="AT125" s="219"/>
      <c r="AU125" s="219"/>
      <c r="AV125" s="219"/>
      <c r="AW125" s="219"/>
      <c r="AX125" s="219"/>
      <c r="AY125" s="219"/>
      <c r="AZ125" s="219"/>
      <c r="BA125" s="219"/>
      <c r="BB125" s="219"/>
      <c r="BC125" s="219"/>
      <c r="BD125" s="219"/>
      <c r="BE125" s="219"/>
      <c r="BF125" s="219"/>
      <c r="BG125" s="219"/>
      <c r="BH125" s="219"/>
    </row>
    <row r="126" spans="3:60" ht="16.5" customHeight="1">
      <c r="C126" s="219"/>
      <c r="D126" s="219"/>
      <c r="E126" s="219"/>
      <c r="F126" s="219" t="s">
        <v>592</v>
      </c>
      <c r="G126" s="219"/>
      <c r="H126" s="219"/>
      <c r="I126" s="219"/>
      <c r="J126" s="219"/>
      <c r="K126" s="219"/>
      <c r="L126" s="219"/>
      <c r="M126" s="219"/>
      <c r="N126" s="219"/>
      <c r="O126" s="219"/>
      <c r="P126" s="219"/>
      <c r="Q126" s="219"/>
      <c r="R126" s="219"/>
      <c r="S126" s="219"/>
      <c r="T126" s="219"/>
      <c r="U126" s="219"/>
      <c r="V126" s="219"/>
      <c r="W126" s="219"/>
      <c r="X126" s="219"/>
      <c r="Y126" s="219"/>
      <c r="Z126" s="219"/>
      <c r="AA126" s="219"/>
      <c r="AB126" s="219"/>
      <c r="AC126" s="219"/>
      <c r="AD126" s="219"/>
      <c r="AE126" s="219"/>
      <c r="AF126" s="219"/>
      <c r="AG126" s="219"/>
      <c r="AH126" s="219"/>
      <c r="AI126" s="219"/>
      <c r="AJ126" s="219"/>
      <c r="AK126" s="219"/>
      <c r="AL126" s="219"/>
      <c r="AM126" s="219"/>
      <c r="AN126" s="219"/>
      <c r="AO126" s="219"/>
      <c r="AP126" s="219"/>
      <c r="AQ126" s="219"/>
      <c r="AR126" s="219"/>
      <c r="AS126" s="219"/>
      <c r="AT126" s="219"/>
      <c r="AU126" s="219"/>
      <c r="AV126" s="219"/>
      <c r="AW126" s="219"/>
      <c r="AX126" s="219"/>
      <c r="AY126" s="219"/>
      <c r="AZ126" s="219"/>
      <c r="BA126" s="219"/>
      <c r="BB126" s="219"/>
      <c r="BC126" s="219"/>
      <c r="BD126" s="219"/>
      <c r="BE126" s="219"/>
      <c r="BF126" s="219"/>
      <c r="BG126" s="219"/>
      <c r="BH126" s="219"/>
    </row>
    <row r="127" spans="3:60" ht="16.5" customHeight="1">
      <c r="C127" s="219"/>
      <c r="D127" s="219"/>
      <c r="E127" s="219"/>
      <c r="F127" s="219" t="s">
        <v>593</v>
      </c>
      <c r="G127" s="219"/>
      <c r="H127" s="219"/>
      <c r="I127" s="219"/>
      <c r="J127" s="219"/>
      <c r="K127" s="219"/>
      <c r="L127" s="219"/>
      <c r="M127" s="219"/>
      <c r="N127" s="219"/>
      <c r="O127" s="219"/>
      <c r="P127" s="219"/>
      <c r="Q127" s="219"/>
      <c r="R127" s="219"/>
      <c r="S127" s="219"/>
      <c r="T127" s="219"/>
      <c r="U127" s="219"/>
      <c r="V127" s="219"/>
      <c r="W127" s="219"/>
      <c r="X127" s="219"/>
      <c r="Y127" s="219"/>
      <c r="Z127" s="219"/>
      <c r="AA127" s="219"/>
      <c r="AB127" s="219"/>
      <c r="AC127" s="219"/>
      <c r="AD127" s="219"/>
      <c r="AE127" s="219"/>
      <c r="AF127" s="219"/>
      <c r="AG127" s="219"/>
      <c r="AH127" s="219"/>
      <c r="AI127" s="219"/>
      <c r="AJ127" s="219"/>
      <c r="AK127" s="219"/>
      <c r="AL127" s="219"/>
      <c r="AM127" s="219"/>
      <c r="AN127" s="219"/>
      <c r="AO127" s="219"/>
      <c r="AP127" s="219"/>
      <c r="AQ127" s="219"/>
      <c r="AR127" s="219"/>
      <c r="AS127" s="219"/>
      <c r="AT127" s="219"/>
      <c r="AU127" s="219"/>
      <c r="AV127" s="219"/>
      <c r="AW127" s="219"/>
      <c r="AX127" s="219"/>
      <c r="AY127" s="219"/>
      <c r="AZ127" s="219"/>
      <c r="BA127" s="219"/>
      <c r="BB127" s="219"/>
      <c r="BC127" s="219"/>
      <c r="BD127" s="219"/>
      <c r="BE127" s="219"/>
      <c r="BF127" s="219"/>
      <c r="BG127" s="219"/>
      <c r="BH127" s="219"/>
    </row>
    <row r="128" spans="3:60" ht="16.5" customHeight="1">
      <c r="C128" s="219"/>
      <c r="D128" s="219"/>
      <c r="E128" s="219"/>
      <c r="F128" s="219" t="s">
        <v>594</v>
      </c>
      <c r="G128" s="219"/>
      <c r="H128" s="219"/>
      <c r="I128" s="219"/>
      <c r="J128" s="219"/>
      <c r="K128" s="219"/>
      <c r="L128" s="219"/>
      <c r="M128" s="219"/>
      <c r="N128" s="219"/>
      <c r="O128" s="219"/>
      <c r="P128" s="219"/>
      <c r="Q128" s="219"/>
      <c r="R128" s="219"/>
      <c r="S128" s="219"/>
      <c r="T128" s="219"/>
      <c r="U128" s="219"/>
      <c r="V128" s="219"/>
      <c r="W128" s="219"/>
      <c r="X128" s="219"/>
      <c r="Y128" s="219"/>
      <c r="Z128" s="219"/>
      <c r="AA128" s="219"/>
      <c r="AB128" s="219"/>
      <c r="AC128" s="219"/>
      <c r="AD128" s="219"/>
      <c r="AE128" s="219"/>
      <c r="AF128" s="219"/>
      <c r="AG128" s="219"/>
      <c r="AH128" s="219"/>
      <c r="AI128" s="219"/>
      <c r="AJ128" s="219"/>
      <c r="AK128" s="219"/>
      <c r="AL128" s="219"/>
      <c r="AM128" s="219"/>
      <c r="AN128" s="219"/>
      <c r="AO128" s="219"/>
      <c r="AP128" s="219"/>
      <c r="AQ128" s="219"/>
      <c r="AR128" s="219"/>
      <c r="AS128" s="219"/>
      <c r="AT128" s="219"/>
      <c r="AU128" s="219"/>
      <c r="AV128" s="219"/>
      <c r="AW128" s="219"/>
      <c r="AX128" s="219"/>
      <c r="AY128" s="219"/>
      <c r="AZ128" s="219"/>
      <c r="BA128" s="219"/>
      <c r="BB128" s="219"/>
      <c r="BC128" s="219"/>
      <c r="BD128" s="219"/>
      <c r="BE128" s="219"/>
      <c r="BF128" s="219"/>
      <c r="BG128" s="219"/>
      <c r="BH128" s="219"/>
    </row>
    <row r="129" spans="3:60" ht="16.5" customHeight="1">
      <c r="C129" s="219"/>
      <c r="D129" s="219"/>
      <c r="E129" s="219"/>
      <c r="F129" s="219"/>
      <c r="G129" s="219"/>
      <c r="H129" s="219"/>
      <c r="I129" s="219"/>
      <c r="J129" s="219"/>
      <c r="K129" s="219"/>
      <c r="L129" s="219"/>
      <c r="M129" s="219"/>
      <c r="N129" s="219"/>
      <c r="O129" s="219"/>
      <c r="P129" s="219"/>
      <c r="Q129" s="219"/>
      <c r="R129" s="219"/>
      <c r="S129" s="219"/>
      <c r="T129" s="219"/>
      <c r="U129" s="219"/>
      <c r="V129" s="219"/>
      <c r="W129" s="219"/>
      <c r="X129" s="219"/>
      <c r="Y129" s="219"/>
      <c r="Z129" s="219"/>
      <c r="AA129" s="219"/>
      <c r="AB129" s="219"/>
      <c r="AC129" s="219"/>
      <c r="AD129" s="219"/>
      <c r="AE129" s="219"/>
      <c r="AF129" s="219"/>
      <c r="AG129" s="219"/>
      <c r="AH129" s="219"/>
      <c r="AI129" s="219"/>
      <c r="AJ129" s="219"/>
      <c r="AK129" s="219"/>
      <c r="AL129" s="219"/>
      <c r="AM129" s="219"/>
      <c r="AN129" s="219"/>
      <c r="AO129" s="219"/>
      <c r="AP129" s="219"/>
      <c r="AQ129" s="219"/>
      <c r="AR129" s="219"/>
      <c r="AS129" s="219"/>
      <c r="AT129" s="219"/>
      <c r="AU129" s="219"/>
      <c r="AV129" s="219"/>
      <c r="AW129" s="219"/>
      <c r="AX129" s="219"/>
      <c r="AY129" s="219"/>
      <c r="AZ129" s="219"/>
      <c r="BA129" s="219"/>
      <c r="BB129" s="219"/>
      <c r="BC129" s="219"/>
      <c r="BD129" s="219"/>
      <c r="BE129" s="219"/>
      <c r="BF129" s="219"/>
      <c r="BG129" s="219"/>
      <c r="BH129" s="219"/>
    </row>
    <row r="130" spans="3:60" ht="16.5" customHeight="1">
      <c r="C130" s="219"/>
      <c r="D130" s="219"/>
      <c r="E130" s="219"/>
      <c r="F130" s="219"/>
      <c r="G130" s="219"/>
      <c r="H130" s="219"/>
      <c r="I130" s="219"/>
      <c r="J130" s="219"/>
      <c r="K130" s="219"/>
      <c r="L130" s="219"/>
      <c r="M130" s="219"/>
      <c r="N130" s="219"/>
      <c r="O130" s="219"/>
      <c r="P130" s="219"/>
      <c r="Q130" s="219"/>
      <c r="R130" s="219"/>
      <c r="S130" s="219"/>
      <c r="T130" s="219"/>
      <c r="U130" s="219"/>
      <c r="V130" s="219"/>
      <c r="W130" s="219"/>
      <c r="X130" s="219"/>
      <c r="Y130" s="219"/>
      <c r="Z130" s="219"/>
      <c r="AA130" s="219"/>
      <c r="AB130" s="219"/>
      <c r="AC130" s="219"/>
      <c r="AD130" s="219"/>
      <c r="AE130" s="219"/>
      <c r="AF130" s="219"/>
      <c r="AG130" s="219"/>
      <c r="AH130" s="219"/>
      <c r="AI130" s="219"/>
      <c r="AJ130" s="219"/>
      <c r="AK130" s="219"/>
      <c r="AL130" s="219"/>
      <c r="AM130" s="219"/>
      <c r="AN130" s="219"/>
      <c r="AO130" s="219"/>
      <c r="AP130" s="219"/>
      <c r="AQ130" s="219"/>
      <c r="AR130" s="219"/>
      <c r="AS130" s="219"/>
      <c r="AT130" s="219"/>
      <c r="AU130" s="219"/>
      <c r="AV130" s="219"/>
      <c r="AW130" s="219"/>
      <c r="AX130" s="219"/>
      <c r="AY130" s="219"/>
      <c r="AZ130" s="219"/>
      <c r="BA130" s="219"/>
      <c r="BB130" s="219"/>
      <c r="BC130" s="219"/>
      <c r="BD130" s="219"/>
      <c r="BE130" s="219"/>
      <c r="BF130" s="219"/>
      <c r="BG130" s="219"/>
      <c r="BH130" s="219"/>
    </row>
    <row r="131" spans="3:60" ht="16.5" customHeight="1">
      <c r="C131" s="219" t="s">
        <v>595</v>
      </c>
      <c r="D131" s="219"/>
      <c r="E131" s="219"/>
      <c r="F131" s="219"/>
      <c r="G131" s="219"/>
      <c r="H131" s="219"/>
      <c r="I131" s="219"/>
      <c r="J131" s="219"/>
      <c r="K131" s="219"/>
      <c r="L131" s="219"/>
      <c r="M131" s="219"/>
      <c r="N131" s="219"/>
      <c r="O131" s="219"/>
      <c r="P131" s="219"/>
      <c r="Q131" s="219"/>
      <c r="R131" s="219"/>
      <c r="S131" s="219"/>
      <c r="T131" s="219"/>
      <c r="U131" s="219"/>
      <c r="V131" s="219"/>
      <c r="W131" s="219"/>
      <c r="X131" s="219"/>
      <c r="Y131" s="219"/>
      <c r="Z131" s="219"/>
      <c r="AA131" s="219"/>
      <c r="AB131" s="219"/>
      <c r="AC131" s="219"/>
      <c r="AD131" s="219"/>
      <c r="AE131" s="219"/>
      <c r="AF131" s="219"/>
      <c r="AG131" s="219"/>
      <c r="AH131" s="219"/>
      <c r="AI131" s="219"/>
      <c r="AJ131" s="219"/>
      <c r="AK131" s="219"/>
      <c r="AL131" s="219"/>
      <c r="AM131" s="219"/>
      <c r="AN131" s="219"/>
      <c r="AO131" s="219"/>
      <c r="AP131" s="219"/>
      <c r="AQ131" s="219"/>
      <c r="AR131" s="219"/>
      <c r="AS131" s="219"/>
      <c r="AT131" s="219"/>
      <c r="AU131" s="219"/>
      <c r="AV131" s="219"/>
      <c r="AW131" s="219"/>
      <c r="AX131" s="219"/>
      <c r="AY131" s="219"/>
      <c r="AZ131" s="219"/>
      <c r="BA131" s="219"/>
      <c r="BB131" s="219"/>
      <c r="BC131" s="219"/>
      <c r="BD131" s="219"/>
      <c r="BE131" s="219"/>
      <c r="BF131" s="219"/>
      <c r="BG131" s="219"/>
      <c r="BH131" s="219"/>
    </row>
    <row r="132" spans="3:60" ht="16.5" customHeight="1">
      <c r="C132" s="219"/>
      <c r="D132" s="219" t="s">
        <v>596</v>
      </c>
      <c r="E132" s="219"/>
      <c r="F132" s="219"/>
      <c r="G132" s="219"/>
      <c r="H132" s="219"/>
      <c r="I132" s="219"/>
      <c r="J132" s="219"/>
      <c r="K132" s="219"/>
      <c r="L132" s="219"/>
      <c r="M132" s="219"/>
      <c r="N132" s="219"/>
      <c r="O132" s="219"/>
      <c r="P132" s="219"/>
      <c r="Q132" s="219"/>
      <c r="R132" s="219"/>
      <c r="S132" s="219"/>
      <c r="T132" s="219"/>
      <c r="U132" s="219"/>
      <c r="V132" s="219"/>
      <c r="W132" s="219"/>
      <c r="X132" s="219"/>
      <c r="Y132" s="219"/>
      <c r="Z132" s="219"/>
      <c r="AA132" s="219"/>
      <c r="AB132" s="219"/>
      <c r="AC132" s="219"/>
      <c r="AD132" s="219"/>
      <c r="AE132" s="219"/>
      <c r="AF132" s="219"/>
      <c r="AG132" s="219"/>
      <c r="AH132" s="219"/>
      <c r="AI132" s="219"/>
      <c r="AJ132" s="219"/>
      <c r="AK132" s="219"/>
      <c r="AL132" s="219"/>
      <c r="AM132" s="219"/>
      <c r="AN132" s="219"/>
      <c r="AO132" s="219"/>
      <c r="AP132" s="219"/>
      <c r="AQ132" s="219"/>
      <c r="AR132" s="219"/>
      <c r="AS132" s="219"/>
      <c r="AT132" s="219"/>
      <c r="AU132" s="219"/>
      <c r="AV132" s="219"/>
      <c r="AW132" s="219"/>
      <c r="AX132" s="219"/>
      <c r="AY132" s="219"/>
      <c r="AZ132" s="219"/>
      <c r="BA132" s="219"/>
      <c r="BB132" s="219"/>
      <c r="BC132" s="219"/>
      <c r="BD132" s="219"/>
      <c r="BE132" s="219"/>
      <c r="BF132" s="219"/>
      <c r="BG132" s="219"/>
      <c r="BH132" s="219"/>
    </row>
    <row r="133" spans="3:60" ht="16.5" customHeight="1">
      <c r="C133" s="219"/>
      <c r="D133" s="219" t="s">
        <v>597</v>
      </c>
      <c r="E133" s="219"/>
      <c r="F133" s="219"/>
      <c r="G133" s="219"/>
      <c r="H133" s="219"/>
      <c r="I133" s="219"/>
      <c r="J133" s="219"/>
      <c r="K133" s="219"/>
      <c r="L133" s="219"/>
      <c r="M133" s="219"/>
      <c r="N133" s="219"/>
      <c r="O133" s="219"/>
      <c r="P133" s="219"/>
      <c r="Q133" s="219"/>
      <c r="R133" s="219"/>
      <c r="S133" s="219"/>
      <c r="T133" s="219"/>
      <c r="U133" s="219"/>
      <c r="V133" s="219"/>
      <c r="W133" s="219"/>
      <c r="X133" s="219"/>
      <c r="Y133" s="219"/>
      <c r="Z133" s="219"/>
      <c r="AA133" s="219"/>
      <c r="AB133" s="219"/>
      <c r="AC133" s="219"/>
      <c r="AD133" s="219"/>
      <c r="AE133" s="219"/>
      <c r="AF133" s="219"/>
      <c r="AG133" s="219"/>
      <c r="AH133" s="219"/>
      <c r="AI133" s="219"/>
      <c r="AJ133" s="219"/>
      <c r="AK133" s="219"/>
      <c r="AL133" s="219"/>
      <c r="AM133" s="219"/>
      <c r="AN133" s="219"/>
      <c r="AO133" s="219"/>
      <c r="AP133" s="219"/>
      <c r="AQ133" s="219"/>
      <c r="AR133" s="219"/>
      <c r="AS133" s="219"/>
      <c r="AT133" s="219"/>
      <c r="AU133" s="219"/>
      <c r="AV133" s="219"/>
      <c r="AW133" s="219"/>
      <c r="AX133" s="219"/>
      <c r="AY133" s="219"/>
      <c r="AZ133" s="219"/>
      <c r="BA133" s="219"/>
      <c r="BB133" s="219"/>
      <c r="BC133" s="219"/>
      <c r="BD133" s="219"/>
      <c r="BE133" s="219"/>
      <c r="BF133" s="219"/>
      <c r="BG133" s="219"/>
      <c r="BH133" s="219"/>
    </row>
    <row r="134" spans="3:60" ht="16.5" customHeight="1">
      <c r="C134" s="219"/>
      <c r="D134" s="219"/>
      <c r="E134" s="219"/>
      <c r="F134" s="219"/>
      <c r="G134" s="219"/>
      <c r="H134" s="219"/>
      <c r="I134" s="219"/>
      <c r="J134" s="219"/>
      <c r="K134" s="219"/>
      <c r="L134" s="219"/>
      <c r="M134" s="219"/>
      <c r="N134" s="219"/>
      <c r="O134" s="219"/>
      <c r="P134" s="219"/>
      <c r="Q134" s="219"/>
      <c r="R134" s="219"/>
      <c r="S134" s="219"/>
      <c r="T134" s="219"/>
      <c r="U134" s="219"/>
      <c r="V134" s="219"/>
      <c r="W134" s="219"/>
      <c r="X134" s="219"/>
      <c r="Y134" s="219"/>
      <c r="Z134" s="219"/>
      <c r="AA134" s="219"/>
      <c r="AB134" s="219"/>
      <c r="AC134" s="219"/>
      <c r="AD134" s="219"/>
      <c r="AE134" s="219"/>
      <c r="AF134" s="219"/>
      <c r="AG134" s="219"/>
      <c r="AH134" s="219"/>
      <c r="AI134" s="219"/>
      <c r="AJ134" s="219"/>
      <c r="AK134" s="219"/>
      <c r="AL134" s="219"/>
      <c r="AM134" s="219"/>
      <c r="AN134" s="219"/>
      <c r="AO134" s="219"/>
      <c r="AP134" s="219"/>
      <c r="AQ134" s="219"/>
      <c r="AR134" s="219"/>
      <c r="AS134" s="219"/>
      <c r="AT134" s="219"/>
      <c r="AU134" s="219"/>
      <c r="AV134" s="219"/>
      <c r="AW134" s="219"/>
      <c r="AX134" s="219"/>
      <c r="AY134" s="219"/>
      <c r="AZ134" s="219"/>
      <c r="BA134" s="219"/>
      <c r="BB134" s="219"/>
      <c r="BC134" s="219"/>
      <c r="BD134" s="219"/>
      <c r="BE134" s="219"/>
      <c r="BF134" s="219"/>
      <c r="BG134" s="219"/>
      <c r="BH134" s="219"/>
    </row>
    <row r="135" spans="3:60" ht="16.5" customHeight="1">
      <c r="C135" s="219"/>
      <c r="D135" s="219"/>
      <c r="E135" s="219"/>
      <c r="F135" s="219"/>
      <c r="G135" s="219"/>
      <c r="H135" s="219"/>
      <c r="I135" s="219"/>
      <c r="J135" s="219"/>
      <c r="K135" s="219"/>
      <c r="L135" s="219"/>
      <c r="M135" s="219"/>
      <c r="N135" s="219"/>
      <c r="O135" s="219"/>
      <c r="P135" s="219"/>
      <c r="Q135" s="219"/>
      <c r="R135" s="219"/>
      <c r="S135" s="219"/>
      <c r="T135" s="219"/>
      <c r="U135" s="219"/>
      <c r="V135" s="219"/>
      <c r="W135" s="219"/>
      <c r="X135" s="219"/>
      <c r="Y135" s="219"/>
      <c r="Z135" s="219"/>
      <c r="AA135" s="219"/>
      <c r="AB135" s="219"/>
      <c r="AC135" s="219"/>
      <c r="AD135" s="219"/>
      <c r="AE135" s="219"/>
      <c r="AF135" s="219"/>
      <c r="AG135" s="219"/>
      <c r="AH135" s="219"/>
      <c r="AI135" s="219"/>
      <c r="AJ135" s="219"/>
      <c r="AK135" s="219"/>
      <c r="AL135" s="219"/>
      <c r="AM135" s="219"/>
      <c r="AN135" s="219"/>
      <c r="AO135" s="219"/>
      <c r="AP135" s="219"/>
      <c r="AQ135" s="219"/>
      <c r="AR135" s="219"/>
      <c r="AS135" s="219"/>
      <c r="AT135" s="219"/>
      <c r="AU135" s="219"/>
      <c r="AV135" s="219"/>
      <c r="AW135" s="219"/>
      <c r="AX135" s="219"/>
      <c r="AY135" s="219"/>
      <c r="AZ135" s="219"/>
      <c r="BA135" s="219"/>
      <c r="BB135" s="219"/>
      <c r="BC135" s="219"/>
      <c r="BD135" s="219"/>
      <c r="BE135" s="219"/>
      <c r="BF135" s="219"/>
      <c r="BG135" s="219"/>
      <c r="BH135" s="219"/>
    </row>
    <row r="136" spans="3:60" ht="16.5" customHeight="1">
      <c r="C136" s="219" t="s">
        <v>598</v>
      </c>
      <c r="D136" s="219"/>
      <c r="E136" s="219"/>
      <c r="F136" s="219"/>
      <c r="G136" s="219"/>
      <c r="H136" s="219"/>
      <c r="I136" s="219"/>
      <c r="J136" s="219"/>
      <c r="K136" s="219"/>
      <c r="L136" s="219"/>
      <c r="M136" s="219"/>
      <c r="N136" s="219"/>
      <c r="O136" s="219"/>
      <c r="P136" s="219"/>
      <c r="Q136" s="219"/>
      <c r="R136" s="219"/>
      <c r="S136" s="219"/>
      <c r="T136" s="219"/>
      <c r="U136" s="219"/>
      <c r="V136" s="219"/>
      <c r="W136" s="219"/>
      <c r="X136" s="219"/>
      <c r="Y136" s="219"/>
      <c r="Z136" s="219"/>
      <c r="AA136" s="219"/>
      <c r="AB136" s="219"/>
      <c r="AC136" s="219"/>
      <c r="AD136" s="219"/>
      <c r="AE136" s="219"/>
      <c r="AF136" s="219"/>
      <c r="AG136" s="219"/>
      <c r="AH136" s="219"/>
      <c r="AI136" s="219"/>
      <c r="AJ136" s="219"/>
      <c r="AK136" s="219"/>
      <c r="AL136" s="219"/>
      <c r="AM136" s="219"/>
      <c r="AN136" s="219"/>
      <c r="AO136" s="219"/>
      <c r="AP136" s="219"/>
      <c r="AQ136" s="219"/>
      <c r="AR136" s="219"/>
      <c r="AS136" s="219"/>
      <c r="AT136" s="219"/>
      <c r="AU136" s="219"/>
      <c r="AV136" s="219"/>
      <c r="AW136" s="219"/>
      <c r="AX136" s="219"/>
      <c r="AY136" s="219"/>
      <c r="AZ136" s="219"/>
      <c r="BA136" s="219"/>
      <c r="BB136" s="219"/>
      <c r="BC136" s="219"/>
      <c r="BD136" s="219"/>
      <c r="BE136" s="219"/>
      <c r="BF136" s="219"/>
      <c r="BG136" s="219"/>
      <c r="BH136" s="219"/>
    </row>
    <row r="137" spans="3:60" ht="16.5" customHeight="1">
      <c r="C137" s="219"/>
      <c r="D137" s="219" t="s">
        <v>599</v>
      </c>
      <c r="E137" s="219"/>
      <c r="F137" s="219"/>
      <c r="G137" s="219"/>
      <c r="H137" s="219"/>
      <c r="I137" s="219"/>
      <c r="J137" s="219"/>
      <c r="K137" s="219"/>
      <c r="L137" s="219"/>
      <c r="M137" s="219"/>
      <c r="N137" s="219"/>
      <c r="O137" s="219"/>
      <c r="P137" s="219"/>
      <c r="Q137" s="219"/>
      <c r="R137" s="219"/>
      <c r="S137" s="219"/>
      <c r="T137" s="219"/>
      <c r="U137" s="219"/>
      <c r="V137" s="219"/>
      <c r="W137" s="219"/>
      <c r="X137" s="219"/>
      <c r="Y137" s="219"/>
      <c r="Z137" s="219"/>
      <c r="AA137" s="219"/>
      <c r="AB137" s="219"/>
      <c r="AC137" s="219"/>
      <c r="AD137" s="219"/>
      <c r="AE137" s="219"/>
      <c r="AF137" s="219"/>
      <c r="AG137" s="219"/>
      <c r="AH137" s="219"/>
      <c r="AI137" s="219"/>
      <c r="AJ137" s="219"/>
      <c r="AK137" s="219"/>
      <c r="AL137" s="219"/>
      <c r="AM137" s="219"/>
      <c r="AN137" s="219"/>
      <c r="AO137" s="219"/>
      <c r="AP137" s="219"/>
      <c r="AQ137" s="219"/>
      <c r="AR137" s="219"/>
      <c r="AS137" s="219"/>
      <c r="AT137" s="219"/>
      <c r="AU137" s="219"/>
      <c r="AV137" s="219"/>
      <c r="AW137" s="219"/>
      <c r="AX137" s="219"/>
      <c r="AY137" s="219"/>
      <c r="AZ137" s="219"/>
      <c r="BA137" s="219"/>
      <c r="BB137" s="219"/>
      <c r="BC137" s="219"/>
      <c r="BD137" s="219"/>
      <c r="BE137" s="219"/>
      <c r="BF137" s="219"/>
      <c r="BG137" s="219"/>
      <c r="BH137" s="219"/>
    </row>
    <row r="138" spans="3:60" ht="16.5" customHeight="1">
      <c r="C138" s="219"/>
      <c r="D138" s="219"/>
      <c r="E138" s="219"/>
      <c r="F138" s="219"/>
      <c r="G138" s="219"/>
      <c r="H138" s="219"/>
      <c r="I138" s="219"/>
      <c r="J138" s="219"/>
      <c r="K138" s="219"/>
      <c r="L138" s="219"/>
      <c r="M138" s="219"/>
      <c r="N138" s="219"/>
      <c r="O138" s="219"/>
      <c r="P138" s="219"/>
      <c r="Q138" s="219"/>
      <c r="R138" s="219"/>
      <c r="S138" s="219"/>
      <c r="T138" s="219"/>
      <c r="U138" s="219"/>
      <c r="V138" s="219"/>
      <c r="W138" s="219"/>
      <c r="X138" s="219"/>
      <c r="Y138" s="219"/>
      <c r="Z138" s="219"/>
      <c r="AA138" s="219"/>
      <c r="AB138" s="219"/>
      <c r="AC138" s="219"/>
      <c r="AD138" s="219"/>
      <c r="AE138" s="219"/>
      <c r="AF138" s="219"/>
      <c r="AG138" s="219"/>
      <c r="AH138" s="219"/>
      <c r="AI138" s="219"/>
      <c r="AJ138" s="219"/>
      <c r="AK138" s="219"/>
      <c r="AL138" s="219"/>
      <c r="AM138" s="219"/>
      <c r="AN138" s="219"/>
      <c r="AO138" s="219"/>
      <c r="AP138" s="219"/>
      <c r="AQ138" s="219"/>
      <c r="AR138" s="219"/>
      <c r="AS138" s="219"/>
      <c r="AT138" s="219"/>
      <c r="AU138" s="219"/>
      <c r="AV138" s="219"/>
      <c r="AW138" s="219"/>
      <c r="AX138" s="219"/>
      <c r="AY138" s="219"/>
      <c r="AZ138" s="219"/>
      <c r="BA138" s="219"/>
      <c r="BB138" s="219"/>
      <c r="BC138" s="219"/>
      <c r="BD138" s="219"/>
      <c r="BE138" s="219"/>
      <c r="BF138" s="219"/>
      <c r="BG138" s="219"/>
      <c r="BH138" s="219"/>
    </row>
    <row r="139" spans="3:60" ht="16.5" customHeight="1">
      <c r="C139" s="219"/>
      <c r="D139" s="219" t="s">
        <v>600</v>
      </c>
      <c r="E139" s="219"/>
      <c r="F139" s="219"/>
      <c r="G139" s="219"/>
      <c r="H139" s="219"/>
      <c r="I139" s="219"/>
      <c r="J139" s="219"/>
      <c r="K139" s="219"/>
      <c r="L139" s="219"/>
      <c r="M139" s="219"/>
      <c r="N139" s="219"/>
      <c r="O139" s="219"/>
      <c r="P139" s="219"/>
      <c r="Q139" s="219"/>
      <c r="R139" s="219"/>
      <c r="S139" s="219"/>
      <c r="T139" s="219"/>
      <c r="U139" s="219"/>
      <c r="V139" s="219"/>
      <c r="W139" s="219"/>
      <c r="X139" s="219"/>
      <c r="Y139" s="219"/>
      <c r="Z139" s="219"/>
      <c r="AA139" s="219"/>
      <c r="AB139" s="219"/>
      <c r="AC139" s="219"/>
      <c r="AD139" s="219"/>
      <c r="AE139" s="219"/>
      <c r="AF139" s="219"/>
      <c r="AG139" s="219"/>
      <c r="AH139" s="219"/>
      <c r="AI139" s="219"/>
      <c r="AJ139" s="219"/>
      <c r="AK139" s="219"/>
      <c r="AL139" s="219"/>
      <c r="AM139" s="219"/>
      <c r="AN139" s="219"/>
      <c r="AO139" s="219"/>
      <c r="AP139" s="219"/>
      <c r="AQ139" s="219"/>
      <c r="AR139" s="219"/>
      <c r="AS139" s="219"/>
      <c r="AT139" s="219"/>
      <c r="AU139" s="219"/>
      <c r="AV139" s="219"/>
      <c r="AW139" s="219"/>
      <c r="AX139" s="219"/>
      <c r="AY139" s="219"/>
      <c r="AZ139" s="219"/>
      <c r="BA139" s="219"/>
      <c r="BB139" s="219"/>
      <c r="BC139" s="219"/>
      <c r="BD139" s="219"/>
      <c r="BE139" s="219"/>
      <c r="BF139" s="219"/>
      <c r="BG139" s="219"/>
      <c r="BH139" s="219"/>
    </row>
    <row r="140" spans="3:60" ht="16.5" customHeight="1">
      <c r="C140" s="219"/>
      <c r="D140" s="219" t="s">
        <v>601</v>
      </c>
      <c r="E140" s="219"/>
      <c r="F140" s="219"/>
      <c r="G140" s="219"/>
      <c r="H140" s="219"/>
      <c r="I140" s="219"/>
      <c r="J140" s="219"/>
      <c r="K140" s="219"/>
      <c r="L140" s="219"/>
      <c r="M140" s="219"/>
      <c r="N140" s="219"/>
      <c r="O140" s="219"/>
      <c r="P140" s="219"/>
      <c r="Q140" s="219"/>
      <c r="R140" s="219"/>
      <c r="S140" s="219"/>
      <c r="T140" s="219"/>
      <c r="U140" s="219"/>
      <c r="V140" s="219"/>
      <c r="W140" s="219"/>
      <c r="X140" s="219"/>
      <c r="Y140" s="219"/>
      <c r="Z140" s="219"/>
      <c r="AA140" s="219"/>
      <c r="AB140" s="219"/>
      <c r="AC140" s="219"/>
      <c r="AD140" s="219"/>
      <c r="AE140" s="219"/>
      <c r="AF140" s="219"/>
      <c r="AG140" s="219"/>
      <c r="AH140" s="219"/>
      <c r="AI140" s="219"/>
      <c r="AJ140" s="219"/>
      <c r="AK140" s="219"/>
      <c r="AL140" s="219"/>
      <c r="AM140" s="219"/>
      <c r="AN140" s="219"/>
      <c r="AO140" s="219"/>
      <c r="AP140" s="219"/>
      <c r="AQ140" s="219"/>
      <c r="AR140" s="219"/>
      <c r="AS140" s="219"/>
      <c r="AT140" s="219"/>
      <c r="AU140" s="219"/>
      <c r="AV140" s="219"/>
      <c r="AW140" s="219"/>
      <c r="AX140" s="219"/>
      <c r="AY140" s="219"/>
      <c r="AZ140" s="219"/>
      <c r="BA140" s="219"/>
      <c r="BB140" s="219"/>
      <c r="BC140" s="219"/>
      <c r="BD140" s="219"/>
      <c r="BE140" s="219"/>
      <c r="BF140" s="219"/>
      <c r="BG140" s="219"/>
      <c r="BH140" s="219"/>
    </row>
    <row r="141" spans="3:60" ht="16.5" customHeight="1">
      <c r="C141" s="219"/>
      <c r="D141" s="219" t="s">
        <v>602</v>
      </c>
      <c r="E141" s="219"/>
      <c r="F141" s="219"/>
      <c r="G141" s="219"/>
      <c r="H141" s="219"/>
      <c r="I141" s="219"/>
      <c r="J141" s="219"/>
      <c r="K141" s="219"/>
      <c r="L141" s="219"/>
      <c r="M141" s="219"/>
      <c r="N141" s="219"/>
      <c r="O141" s="219"/>
      <c r="P141" s="219"/>
      <c r="Q141" s="219"/>
      <c r="R141" s="219"/>
      <c r="S141" s="219"/>
      <c r="T141" s="219"/>
      <c r="U141" s="219"/>
      <c r="V141" s="219"/>
      <c r="W141" s="219"/>
      <c r="X141" s="219"/>
      <c r="Y141" s="219"/>
      <c r="Z141" s="219"/>
      <c r="AA141" s="219"/>
      <c r="AB141" s="219"/>
      <c r="AC141" s="219"/>
      <c r="AD141" s="219"/>
      <c r="AE141" s="219"/>
      <c r="AF141" s="219"/>
      <c r="AG141" s="219"/>
      <c r="AH141" s="219"/>
      <c r="AI141" s="219"/>
      <c r="AJ141" s="219"/>
      <c r="AK141" s="219"/>
      <c r="AL141" s="219"/>
      <c r="AM141" s="219"/>
      <c r="AN141" s="219"/>
      <c r="AO141" s="219"/>
      <c r="AP141" s="219"/>
      <c r="AQ141" s="219"/>
      <c r="AR141" s="219"/>
      <c r="AS141" s="219"/>
      <c r="AT141" s="219"/>
      <c r="AU141" s="219"/>
      <c r="AV141" s="219"/>
      <c r="AW141" s="219"/>
      <c r="AX141" s="219"/>
      <c r="AY141" s="219"/>
      <c r="AZ141" s="219"/>
      <c r="BA141" s="219"/>
      <c r="BB141" s="219"/>
      <c r="BC141" s="219"/>
      <c r="BD141" s="219"/>
      <c r="BE141" s="219"/>
      <c r="BF141" s="219"/>
      <c r="BG141" s="219"/>
      <c r="BH141" s="219"/>
    </row>
    <row r="142" spans="3:60" ht="16.5" customHeight="1">
      <c r="C142" s="219"/>
      <c r="D142" s="219"/>
      <c r="E142" s="219"/>
      <c r="F142" s="219"/>
      <c r="G142" s="219"/>
      <c r="H142" s="219"/>
      <c r="I142" s="219"/>
      <c r="J142" s="219"/>
      <c r="K142" s="219"/>
      <c r="L142" s="219"/>
      <c r="M142" s="219"/>
      <c r="N142" s="219"/>
      <c r="O142" s="219"/>
      <c r="P142" s="219"/>
      <c r="Q142" s="219"/>
      <c r="R142" s="219"/>
      <c r="S142" s="219"/>
      <c r="T142" s="219"/>
      <c r="U142" s="219"/>
      <c r="V142" s="219"/>
      <c r="W142" s="219"/>
      <c r="X142" s="219"/>
      <c r="Y142" s="219"/>
      <c r="Z142" s="219"/>
      <c r="AA142" s="219"/>
      <c r="AB142" s="219"/>
      <c r="AC142" s="219"/>
      <c r="AD142" s="219"/>
      <c r="AE142" s="219"/>
      <c r="AF142" s="219"/>
      <c r="AG142" s="219"/>
      <c r="AH142" s="219"/>
      <c r="AI142" s="219"/>
      <c r="AJ142" s="219"/>
      <c r="AK142" s="219"/>
      <c r="AL142" s="219"/>
      <c r="AM142" s="219"/>
      <c r="AN142" s="219"/>
      <c r="AO142" s="219"/>
      <c r="AP142" s="219"/>
      <c r="AQ142" s="219"/>
      <c r="AR142" s="219"/>
      <c r="AS142" s="219"/>
      <c r="AT142" s="219"/>
      <c r="AU142" s="219"/>
      <c r="AV142" s="219"/>
      <c r="AW142" s="219"/>
      <c r="AX142" s="219"/>
      <c r="AY142" s="219"/>
      <c r="AZ142" s="219"/>
      <c r="BA142" s="219"/>
      <c r="BB142" s="219"/>
      <c r="BC142" s="219"/>
      <c r="BD142" s="219"/>
      <c r="BE142" s="219"/>
      <c r="BF142" s="219"/>
      <c r="BG142" s="219"/>
      <c r="BH142" s="219"/>
    </row>
    <row r="143" spans="3:60" ht="16.5" customHeight="1">
      <c r="C143" s="219"/>
      <c r="D143" s="219" t="s">
        <v>366</v>
      </c>
      <c r="E143" s="219"/>
      <c r="F143" s="219"/>
      <c r="G143" s="219"/>
      <c r="H143" s="219"/>
      <c r="I143" s="219"/>
      <c r="J143" s="219"/>
      <c r="K143" s="219"/>
      <c r="L143" s="219"/>
      <c r="M143" s="219"/>
      <c r="N143" s="219"/>
      <c r="O143" s="219"/>
      <c r="P143" s="219"/>
      <c r="Q143" s="219"/>
      <c r="R143" s="219"/>
      <c r="S143" s="219"/>
      <c r="T143" s="219"/>
      <c r="U143" s="219"/>
      <c r="V143" s="219"/>
      <c r="W143" s="219"/>
      <c r="X143" s="219"/>
      <c r="Y143" s="219"/>
      <c r="Z143" s="219"/>
      <c r="AA143" s="219"/>
      <c r="AB143" s="219"/>
      <c r="AC143" s="219"/>
      <c r="AD143" s="219"/>
      <c r="AE143" s="219"/>
      <c r="AF143" s="219"/>
      <c r="AG143" s="219"/>
      <c r="AH143" s="219"/>
      <c r="AI143" s="219"/>
      <c r="AJ143" s="219"/>
      <c r="AK143" s="219"/>
      <c r="AL143" s="219"/>
      <c r="AM143" s="219"/>
      <c r="AN143" s="219"/>
      <c r="AO143" s="219"/>
      <c r="AP143" s="219"/>
      <c r="AQ143" s="219"/>
      <c r="AR143" s="219"/>
      <c r="AS143" s="219"/>
      <c r="AT143" s="219"/>
      <c r="AU143" s="219"/>
      <c r="AV143" s="219"/>
      <c r="AW143" s="219"/>
      <c r="AX143" s="219"/>
      <c r="AY143" s="219"/>
      <c r="AZ143" s="219"/>
      <c r="BA143" s="219"/>
      <c r="BB143" s="219"/>
      <c r="BC143" s="219"/>
      <c r="BD143" s="219"/>
      <c r="BE143" s="219"/>
      <c r="BF143" s="219"/>
      <c r="BG143" s="219"/>
      <c r="BH143" s="219"/>
    </row>
    <row r="144" spans="3:60" ht="16.5" customHeight="1">
      <c r="C144" s="219"/>
      <c r="D144" s="219" t="s">
        <v>603</v>
      </c>
      <c r="E144" s="219"/>
      <c r="F144" s="219"/>
      <c r="G144" s="219"/>
      <c r="H144" s="219"/>
      <c r="I144" s="219"/>
      <c r="J144" s="219"/>
      <c r="K144" s="219"/>
      <c r="L144" s="219"/>
      <c r="M144" s="219"/>
      <c r="N144" s="219"/>
      <c r="O144" s="219"/>
      <c r="P144" s="219"/>
      <c r="Q144" s="219"/>
      <c r="R144" s="219"/>
      <c r="S144" s="219"/>
      <c r="T144" s="219"/>
      <c r="U144" s="219"/>
      <c r="V144" s="219"/>
      <c r="W144" s="219"/>
      <c r="X144" s="219"/>
      <c r="Y144" s="219"/>
      <c r="Z144" s="219"/>
      <c r="AA144" s="219"/>
      <c r="AB144" s="219"/>
      <c r="AC144" s="219"/>
      <c r="AD144" s="219"/>
      <c r="AE144" s="219"/>
      <c r="AF144" s="219"/>
      <c r="AG144" s="219" t="s">
        <v>604</v>
      </c>
      <c r="AH144" s="219"/>
      <c r="AI144" s="219"/>
      <c r="AJ144" s="219"/>
      <c r="AK144" s="219"/>
      <c r="AL144" s="219"/>
      <c r="AM144" s="219"/>
      <c r="AN144" s="219"/>
      <c r="AO144" s="219"/>
      <c r="AP144" s="219"/>
      <c r="AQ144" s="219"/>
      <c r="AR144" s="219"/>
      <c r="AS144" s="219"/>
      <c r="AT144" s="219"/>
      <c r="AU144" s="219"/>
      <c r="AV144" s="219"/>
      <c r="AW144" s="219"/>
      <c r="AX144" s="219"/>
      <c r="AY144" s="219"/>
      <c r="AZ144" s="219"/>
      <c r="BA144" s="219"/>
      <c r="BB144" s="219"/>
      <c r="BC144" s="219"/>
      <c r="BD144" s="219"/>
      <c r="BE144" s="219"/>
      <c r="BF144" s="219"/>
      <c r="BG144" s="219"/>
      <c r="BH144" s="219"/>
    </row>
    <row r="145" spans="3:60" ht="16.5" customHeight="1">
      <c r="C145" s="219"/>
      <c r="D145" s="219"/>
      <c r="E145" s="219"/>
      <c r="F145" s="219"/>
      <c r="G145" s="219"/>
      <c r="H145" s="219"/>
      <c r="I145" s="219"/>
      <c r="J145" s="219"/>
      <c r="K145" s="219"/>
      <c r="L145" s="219"/>
      <c r="M145" s="219"/>
      <c r="N145" s="219"/>
      <c r="O145" s="219"/>
      <c r="P145" s="219"/>
      <c r="Q145" s="219"/>
      <c r="R145" s="219"/>
      <c r="S145" s="219"/>
      <c r="T145" s="219"/>
      <c r="U145" s="219"/>
      <c r="V145" s="219"/>
      <c r="W145" s="219"/>
      <c r="X145" s="219"/>
      <c r="Y145" s="219"/>
      <c r="Z145" s="219"/>
      <c r="AA145" s="219"/>
      <c r="AB145" s="219"/>
      <c r="AC145" s="219"/>
      <c r="AD145" s="219"/>
      <c r="AE145" s="219"/>
      <c r="AF145" s="219"/>
      <c r="AG145" s="219" t="s">
        <v>605</v>
      </c>
      <c r="AH145" s="219"/>
      <c r="AI145" s="219"/>
      <c r="AJ145" s="219"/>
      <c r="AK145" s="219"/>
      <c r="AL145" s="219"/>
      <c r="AM145" s="219"/>
      <c r="AN145" s="219"/>
      <c r="AO145" s="219"/>
      <c r="AP145" s="219"/>
      <c r="AQ145" s="219"/>
      <c r="AR145" s="219"/>
      <c r="AS145" s="219"/>
      <c r="AT145" s="219"/>
      <c r="AU145" s="219"/>
      <c r="AV145" s="219"/>
      <c r="AW145" s="219"/>
      <c r="AX145" s="219"/>
      <c r="AY145" s="219"/>
      <c r="AZ145" s="219"/>
      <c r="BA145" s="219"/>
      <c r="BB145" s="219"/>
      <c r="BC145" s="219"/>
      <c r="BD145" s="219"/>
      <c r="BE145" s="219"/>
      <c r="BF145" s="219"/>
      <c r="BG145" s="219"/>
      <c r="BH145" s="219"/>
    </row>
    <row r="146" spans="3:60" ht="16.5" customHeight="1">
      <c r="C146" s="219"/>
      <c r="D146" s="959" t="s">
        <v>368</v>
      </c>
      <c r="E146" s="960"/>
      <c r="F146" s="961"/>
      <c r="G146" s="959" t="s">
        <v>369</v>
      </c>
      <c r="H146" s="960"/>
      <c r="I146" s="960"/>
      <c r="J146" s="961"/>
      <c r="K146" s="959" t="s">
        <v>325</v>
      </c>
      <c r="L146" s="960"/>
      <c r="M146" s="960"/>
      <c r="N146" s="960"/>
      <c r="O146" s="960"/>
      <c r="P146" s="960"/>
      <c r="Q146" s="960"/>
      <c r="R146" s="961"/>
      <c r="S146" s="959" t="s">
        <v>226</v>
      </c>
      <c r="T146" s="960"/>
      <c r="U146" s="960"/>
      <c r="V146" s="961"/>
      <c r="W146" s="959" t="s">
        <v>227</v>
      </c>
      <c r="X146" s="960"/>
      <c r="Y146" s="960"/>
      <c r="Z146" s="961"/>
      <c r="AA146" s="959" t="s">
        <v>223</v>
      </c>
      <c r="AB146" s="960"/>
      <c r="AC146" s="960"/>
      <c r="AD146" s="961"/>
      <c r="AE146" s="219"/>
      <c r="AF146" s="219"/>
      <c r="AG146" s="959" t="s">
        <v>368</v>
      </c>
      <c r="AH146" s="960"/>
      <c r="AI146" s="961"/>
      <c r="AJ146" s="959" t="s">
        <v>369</v>
      </c>
      <c r="AK146" s="960"/>
      <c r="AL146" s="960"/>
      <c r="AM146" s="961"/>
      <c r="AN146" s="959" t="s">
        <v>325</v>
      </c>
      <c r="AO146" s="960"/>
      <c r="AP146" s="960"/>
      <c r="AQ146" s="960"/>
      <c r="AR146" s="960"/>
      <c r="AS146" s="960"/>
      <c r="AT146" s="960"/>
      <c r="AU146" s="961"/>
      <c r="AV146" s="959" t="s">
        <v>226</v>
      </c>
      <c r="AW146" s="960"/>
      <c r="AX146" s="960"/>
      <c r="AY146" s="961"/>
      <c r="AZ146" s="959" t="s">
        <v>227</v>
      </c>
      <c r="BA146" s="960"/>
      <c r="BB146" s="960"/>
      <c r="BC146" s="961"/>
      <c r="BD146" s="959" t="s">
        <v>223</v>
      </c>
      <c r="BE146" s="960"/>
      <c r="BF146" s="960"/>
      <c r="BG146" s="961"/>
      <c r="BH146" s="219"/>
    </row>
    <row r="147" spans="3:60" ht="16.5" customHeight="1">
      <c r="C147" s="219"/>
      <c r="D147" s="962"/>
      <c r="E147" s="963"/>
      <c r="F147" s="964"/>
      <c r="G147" s="965"/>
      <c r="H147" s="966"/>
      <c r="I147" s="966"/>
      <c r="J147" s="967"/>
      <c r="K147" s="959" t="s">
        <v>336</v>
      </c>
      <c r="L147" s="960"/>
      <c r="M147" s="960"/>
      <c r="N147" s="960"/>
      <c r="O147" s="960"/>
      <c r="P147" s="960"/>
      <c r="Q147" s="960"/>
      <c r="R147" s="961"/>
      <c r="S147" s="956"/>
      <c r="T147" s="957"/>
      <c r="U147" s="957"/>
      <c r="V147" s="958"/>
      <c r="W147" s="956"/>
      <c r="X147" s="957"/>
      <c r="Y147" s="957"/>
      <c r="Z147" s="958"/>
      <c r="AA147" s="956">
        <v>1000</v>
      </c>
      <c r="AB147" s="957"/>
      <c r="AC147" s="957"/>
      <c r="AD147" s="958"/>
      <c r="AE147" s="219"/>
      <c r="AF147" s="219"/>
      <c r="AG147" s="962"/>
      <c r="AH147" s="963"/>
      <c r="AI147" s="964"/>
      <c r="AJ147" s="965"/>
      <c r="AK147" s="966"/>
      <c r="AL147" s="966"/>
      <c r="AM147" s="967"/>
      <c r="AN147" s="959" t="s">
        <v>336</v>
      </c>
      <c r="AO147" s="960"/>
      <c r="AP147" s="960"/>
      <c r="AQ147" s="960"/>
      <c r="AR147" s="960"/>
      <c r="AS147" s="960"/>
      <c r="AT147" s="960"/>
      <c r="AU147" s="961"/>
      <c r="AV147" s="956"/>
      <c r="AW147" s="957"/>
      <c r="AX147" s="957"/>
      <c r="AY147" s="958"/>
      <c r="AZ147" s="956"/>
      <c r="BA147" s="957"/>
      <c r="BB147" s="957"/>
      <c r="BC147" s="958"/>
      <c r="BD147" s="956">
        <v>1000</v>
      </c>
      <c r="BE147" s="957"/>
      <c r="BF147" s="957"/>
      <c r="BG147" s="958"/>
      <c r="BH147" s="219"/>
    </row>
    <row r="148" spans="3:60" ht="16.5" customHeight="1">
      <c r="C148" s="219"/>
      <c r="D148" s="962" t="s">
        <v>606</v>
      </c>
      <c r="E148" s="963"/>
      <c r="F148" s="964"/>
      <c r="G148" s="965" t="s">
        <v>375</v>
      </c>
      <c r="H148" s="966"/>
      <c r="I148" s="966"/>
      <c r="J148" s="967"/>
      <c r="K148" s="965"/>
      <c r="L148" s="966"/>
      <c r="M148" s="966"/>
      <c r="N148" s="966"/>
      <c r="O148" s="966"/>
      <c r="P148" s="966"/>
      <c r="Q148" s="966"/>
      <c r="R148" s="967"/>
      <c r="S148" s="956">
        <v>1000</v>
      </c>
      <c r="T148" s="957"/>
      <c r="U148" s="957"/>
      <c r="V148" s="958"/>
      <c r="W148" s="956"/>
      <c r="X148" s="957"/>
      <c r="Y148" s="957"/>
      <c r="Z148" s="958"/>
      <c r="AA148" s="956">
        <v>2000</v>
      </c>
      <c r="AB148" s="957"/>
      <c r="AC148" s="957"/>
      <c r="AD148" s="958"/>
      <c r="AE148" s="219"/>
      <c r="AF148" s="219"/>
      <c r="AG148" s="962" t="s">
        <v>607</v>
      </c>
      <c r="AH148" s="963"/>
      <c r="AI148" s="964"/>
      <c r="AJ148" s="965" t="s">
        <v>608</v>
      </c>
      <c r="AK148" s="966"/>
      <c r="AL148" s="966"/>
      <c r="AM148" s="967"/>
      <c r="AN148" s="965"/>
      <c r="AO148" s="966"/>
      <c r="AP148" s="966"/>
      <c r="AQ148" s="966"/>
      <c r="AR148" s="966"/>
      <c r="AS148" s="966"/>
      <c r="AT148" s="966"/>
      <c r="AU148" s="967"/>
      <c r="AV148" s="956">
        <v>1000</v>
      </c>
      <c r="AW148" s="957"/>
      <c r="AX148" s="957"/>
      <c r="AY148" s="958"/>
      <c r="AZ148" s="956"/>
      <c r="BA148" s="957"/>
      <c r="BB148" s="957"/>
      <c r="BC148" s="958"/>
      <c r="BD148" s="956">
        <v>2000</v>
      </c>
      <c r="BE148" s="957"/>
      <c r="BF148" s="957"/>
      <c r="BG148" s="958"/>
      <c r="BH148" s="219"/>
    </row>
    <row r="149" spans="3:60" ht="16.5" customHeight="1">
      <c r="C149" s="219"/>
      <c r="D149" s="985" t="s">
        <v>609</v>
      </c>
      <c r="E149" s="963"/>
      <c r="F149" s="964"/>
      <c r="G149" s="965" t="s">
        <v>431</v>
      </c>
      <c r="H149" s="966"/>
      <c r="I149" s="966"/>
      <c r="J149" s="967"/>
      <c r="K149" s="959"/>
      <c r="L149" s="960"/>
      <c r="M149" s="960"/>
      <c r="N149" s="960"/>
      <c r="O149" s="960"/>
      <c r="P149" s="960"/>
      <c r="Q149" s="960"/>
      <c r="R149" s="961"/>
      <c r="S149" s="956">
        <v>1000</v>
      </c>
      <c r="T149" s="957"/>
      <c r="U149" s="957"/>
      <c r="V149" s="958"/>
      <c r="W149" s="956"/>
      <c r="X149" s="957"/>
      <c r="Y149" s="957"/>
      <c r="Z149" s="958"/>
      <c r="AA149" s="956">
        <v>3000</v>
      </c>
      <c r="AB149" s="957"/>
      <c r="AC149" s="957"/>
      <c r="AD149" s="958"/>
      <c r="AE149" s="219"/>
      <c r="AF149" s="219"/>
      <c r="AG149" s="985" t="s">
        <v>610</v>
      </c>
      <c r="AH149" s="963"/>
      <c r="AI149" s="964"/>
      <c r="AJ149" s="965" t="s">
        <v>377</v>
      </c>
      <c r="AK149" s="966"/>
      <c r="AL149" s="966"/>
      <c r="AM149" s="967"/>
      <c r="AN149" s="959"/>
      <c r="AO149" s="960"/>
      <c r="AP149" s="960"/>
      <c r="AQ149" s="960"/>
      <c r="AR149" s="960"/>
      <c r="AS149" s="960"/>
      <c r="AT149" s="960"/>
      <c r="AU149" s="961"/>
      <c r="AV149" s="956">
        <v>1000</v>
      </c>
      <c r="AW149" s="957"/>
      <c r="AX149" s="957"/>
      <c r="AY149" s="958"/>
      <c r="AZ149" s="956"/>
      <c r="BA149" s="957"/>
      <c r="BB149" s="957"/>
      <c r="BC149" s="958"/>
      <c r="BD149" s="956">
        <v>3000</v>
      </c>
      <c r="BE149" s="957"/>
      <c r="BF149" s="957"/>
      <c r="BG149" s="958"/>
      <c r="BH149" s="219"/>
    </row>
    <row r="150" spans="3:60" ht="16.5" customHeight="1">
      <c r="C150" s="219"/>
      <c r="D150" s="985"/>
      <c r="E150" s="963"/>
      <c r="F150" s="964"/>
      <c r="G150" s="965"/>
      <c r="H150" s="966"/>
      <c r="I150" s="966"/>
      <c r="J150" s="967"/>
      <c r="K150" s="959" t="s">
        <v>374</v>
      </c>
      <c r="L150" s="960"/>
      <c r="M150" s="960"/>
      <c r="N150" s="960"/>
      <c r="O150" s="960"/>
      <c r="P150" s="960"/>
      <c r="Q150" s="960"/>
      <c r="R150" s="961"/>
      <c r="S150" s="956">
        <v>2000</v>
      </c>
      <c r="T150" s="957"/>
      <c r="U150" s="957"/>
      <c r="V150" s="958"/>
      <c r="W150" s="956">
        <v>0</v>
      </c>
      <c r="X150" s="957"/>
      <c r="Y150" s="957"/>
      <c r="Z150" s="958"/>
      <c r="AA150" s="956"/>
      <c r="AB150" s="957"/>
      <c r="AC150" s="957"/>
      <c r="AD150" s="958"/>
      <c r="AE150" s="219"/>
      <c r="AF150" s="219"/>
      <c r="AG150" s="985"/>
      <c r="AH150" s="963"/>
      <c r="AI150" s="964"/>
      <c r="AJ150" s="965"/>
      <c r="AK150" s="966"/>
      <c r="AL150" s="966"/>
      <c r="AM150" s="967"/>
      <c r="AN150" s="959" t="s">
        <v>374</v>
      </c>
      <c r="AO150" s="960"/>
      <c r="AP150" s="960"/>
      <c r="AQ150" s="960"/>
      <c r="AR150" s="960"/>
      <c r="AS150" s="960"/>
      <c r="AT150" s="960"/>
      <c r="AU150" s="961"/>
      <c r="AV150" s="956">
        <v>2000</v>
      </c>
      <c r="AW150" s="957"/>
      <c r="AX150" s="957"/>
      <c r="AY150" s="958"/>
      <c r="AZ150" s="956">
        <v>0</v>
      </c>
      <c r="BA150" s="957"/>
      <c r="BB150" s="957"/>
      <c r="BC150" s="958"/>
      <c r="BD150" s="956"/>
      <c r="BE150" s="957"/>
      <c r="BF150" s="957"/>
      <c r="BG150" s="958"/>
      <c r="BH150" s="219"/>
    </row>
    <row r="151" spans="3:60" ht="16.5" customHeight="1">
      <c r="C151" s="219"/>
      <c r="D151" s="244"/>
      <c r="E151" s="245"/>
      <c r="F151" s="246"/>
      <c r="G151" s="247"/>
      <c r="H151" s="248"/>
      <c r="I151" s="248"/>
      <c r="J151" s="249"/>
      <c r="K151" s="250"/>
      <c r="L151" s="251"/>
      <c r="M151" s="251"/>
      <c r="N151" s="251"/>
      <c r="O151" s="251"/>
      <c r="P151" s="251"/>
      <c r="Q151" s="251"/>
      <c r="R151" s="252"/>
      <c r="S151" s="253"/>
      <c r="T151" s="254"/>
      <c r="U151" s="254"/>
      <c r="V151" s="255"/>
      <c r="W151" s="253"/>
      <c r="X151" s="254"/>
      <c r="Y151" s="254"/>
      <c r="Z151" s="255"/>
      <c r="AA151" s="253"/>
      <c r="AB151" s="254"/>
      <c r="AC151" s="254"/>
      <c r="AD151" s="255"/>
      <c r="AE151" s="219"/>
      <c r="AF151" s="219"/>
      <c r="AG151" s="256"/>
      <c r="AH151" s="240"/>
      <c r="AI151" s="240"/>
      <c r="AJ151" s="241"/>
      <c r="AK151" s="241"/>
      <c r="AL151" s="241"/>
      <c r="AM151" s="241"/>
      <c r="AN151" s="242"/>
      <c r="AO151" s="242"/>
      <c r="AP151" s="242"/>
      <c r="AQ151" s="242"/>
      <c r="AR151" s="242"/>
      <c r="AS151" s="242"/>
      <c r="AT151" s="242"/>
      <c r="AU151" s="242"/>
      <c r="AV151" s="243"/>
      <c r="AW151" s="243"/>
      <c r="AX151" s="243"/>
      <c r="AY151" s="243"/>
      <c r="AZ151" s="243"/>
      <c r="BA151" s="243"/>
      <c r="BB151" s="243"/>
      <c r="BC151" s="243"/>
      <c r="BD151" s="243"/>
      <c r="BE151" s="243"/>
      <c r="BF151" s="243"/>
      <c r="BG151" s="243"/>
      <c r="BH151" s="219"/>
    </row>
    <row r="152" spans="3:60" ht="16.5" customHeight="1">
      <c r="C152" s="219"/>
      <c r="D152" s="985" t="s">
        <v>444</v>
      </c>
      <c r="E152" s="963"/>
      <c r="F152" s="964"/>
      <c r="G152" s="965" t="s">
        <v>375</v>
      </c>
      <c r="H152" s="966"/>
      <c r="I152" s="966"/>
      <c r="J152" s="967"/>
      <c r="K152" s="959"/>
      <c r="L152" s="960"/>
      <c r="M152" s="960"/>
      <c r="N152" s="960"/>
      <c r="O152" s="960"/>
      <c r="P152" s="960"/>
      <c r="Q152" s="960"/>
      <c r="R152" s="961"/>
      <c r="S152" s="956">
        <v>1000</v>
      </c>
      <c r="T152" s="957"/>
      <c r="U152" s="957"/>
      <c r="V152" s="958"/>
      <c r="W152" s="956"/>
      <c r="X152" s="957"/>
      <c r="Y152" s="957"/>
      <c r="Z152" s="958"/>
      <c r="AA152" s="956">
        <v>4000</v>
      </c>
      <c r="AB152" s="957"/>
      <c r="AC152" s="957"/>
      <c r="AD152" s="958"/>
      <c r="AE152" s="219"/>
      <c r="AF152" s="219"/>
      <c r="AG152" s="219"/>
      <c r="AH152" s="219"/>
      <c r="AI152" s="219"/>
      <c r="AJ152" s="219"/>
      <c r="AK152" s="219"/>
      <c r="AL152" s="219"/>
      <c r="AM152" s="219"/>
      <c r="AN152" s="219"/>
      <c r="AO152" s="219"/>
      <c r="AP152" s="219"/>
      <c r="AQ152" s="219"/>
      <c r="AR152" s="219"/>
      <c r="AS152" s="219"/>
      <c r="AT152" s="219"/>
      <c r="AU152" s="219"/>
      <c r="AV152" s="219"/>
      <c r="AW152" s="219"/>
      <c r="AX152" s="219"/>
      <c r="AY152" s="219"/>
      <c r="AZ152" s="219"/>
      <c r="BA152" s="219"/>
      <c r="BB152" s="219"/>
      <c r="BC152" s="219"/>
      <c r="BD152" s="219"/>
      <c r="BE152" s="219"/>
      <c r="BF152" s="219"/>
      <c r="BG152" s="219"/>
      <c r="BH152" s="219"/>
    </row>
    <row r="153" spans="3:60" ht="16.5" customHeight="1">
      <c r="C153" s="219"/>
      <c r="D153" s="985" t="s">
        <v>429</v>
      </c>
      <c r="E153" s="963"/>
      <c r="F153" s="964"/>
      <c r="G153" s="965" t="s">
        <v>377</v>
      </c>
      <c r="H153" s="966"/>
      <c r="I153" s="966"/>
      <c r="J153" s="967"/>
      <c r="K153" s="959"/>
      <c r="L153" s="960"/>
      <c r="M153" s="960"/>
      <c r="N153" s="960"/>
      <c r="O153" s="960"/>
      <c r="P153" s="960"/>
      <c r="Q153" s="960"/>
      <c r="R153" s="961"/>
      <c r="S153" s="956">
        <v>1000</v>
      </c>
      <c r="T153" s="957"/>
      <c r="U153" s="957"/>
      <c r="V153" s="958"/>
      <c r="W153" s="956"/>
      <c r="X153" s="957"/>
      <c r="Y153" s="957"/>
      <c r="Z153" s="958"/>
      <c r="AA153" s="956">
        <v>5000</v>
      </c>
      <c r="AB153" s="957"/>
      <c r="AC153" s="957"/>
      <c r="AD153" s="958"/>
      <c r="AE153" s="219"/>
      <c r="AF153" s="219"/>
      <c r="AG153" s="219" t="s">
        <v>611</v>
      </c>
      <c r="AH153" s="219"/>
      <c r="AI153" s="219"/>
      <c r="AJ153" s="219"/>
      <c r="AK153" s="219"/>
      <c r="AL153" s="219"/>
      <c r="AM153" s="219"/>
      <c r="AN153" s="219"/>
      <c r="AO153" s="219"/>
      <c r="AP153" s="219"/>
      <c r="AQ153" s="219"/>
      <c r="AR153" s="219"/>
      <c r="AS153" s="219"/>
      <c r="AT153" s="219"/>
      <c r="AU153" s="219"/>
      <c r="AV153" s="219"/>
      <c r="AW153" s="219"/>
      <c r="AX153" s="219"/>
      <c r="AY153" s="219"/>
      <c r="AZ153" s="219"/>
      <c r="BA153" s="219"/>
      <c r="BB153" s="219"/>
      <c r="BC153" s="219"/>
      <c r="BD153" s="219"/>
      <c r="BE153" s="219"/>
      <c r="BF153" s="219"/>
      <c r="BG153" s="219"/>
      <c r="BH153" s="219"/>
    </row>
    <row r="154" spans="3:60" ht="16.5" customHeight="1">
      <c r="C154" s="219"/>
      <c r="D154" s="985"/>
      <c r="E154" s="963"/>
      <c r="F154" s="964"/>
      <c r="G154" s="965"/>
      <c r="H154" s="966"/>
      <c r="I154" s="966"/>
      <c r="J154" s="967"/>
      <c r="K154" s="959" t="s">
        <v>374</v>
      </c>
      <c r="L154" s="960"/>
      <c r="M154" s="960"/>
      <c r="N154" s="960"/>
      <c r="O154" s="960"/>
      <c r="P154" s="960"/>
      <c r="Q154" s="960"/>
      <c r="R154" s="961"/>
      <c r="S154" s="956">
        <v>2000</v>
      </c>
      <c r="T154" s="957"/>
      <c r="U154" s="957"/>
      <c r="V154" s="958"/>
      <c r="W154" s="956">
        <v>0</v>
      </c>
      <c r="X154" s="957"/>
      <c r="Y154" s="957"/>
      <c r="Z154" s="958"/>
      <c r="AA154" s="956"/>
      <c r="AB154" s="957"/>
      <c r="AC154" s="957"/>
      <c r="AD154" s="958"/>
      <c r="AE154" s="219"/>
      <c r="AF154" s="219"/>
      <c r="AG154" s="959" t="s">
        <v>368</v>
      </c>
      <c r="AH154" s="960"/>
      <c r="AI154" s="961"/>
      <c r="AJ154" s="959" t="s">
        <v>369</v>
      </c>
      <c r="AK154" s="960"/>
      <c r="AL154" s="960"/>
      <c r="AM154" s="961"/>
      <c r="AN154" s="959" t="s">
        <v>325</v>
      </c>
      <c r="AO154" s="960"/>
      <c r="AP154" s="960"/>
      <c r="AQ154" s="960"/>
      <c r="AR154" s="960"/>
      <c r="AS154" s="960"/>
      <c r="AT154" s="960"/>
      <c r="AU154" s="961"/>
      <c r="AV154" s="959" t="s">
        <v>226</v>
      </c>
      <c r="AW154" s="960"/>
      <c r="AX154" s="960"/>
      <c r="AY154" s="961"/>
      <c r="AZ154" s="959" t="s">
        <v>227</v>
      </c>
      <c r="BA154" s="960"/>
      <c r="BB154" s="960"/>
      <c r="BC154" s="961"/>
      <c r="BD154" s="959" t="s">
        <v>223</v>
      </c>
      <c r="BE154" s="960"/>
      <c r="BF154" s="960"/>
      <c r="BG154" s="961"/>
      <c r="BH154" s="219"/>
    </row>
    <row r="155" spans="3:60" ht="16.5" customHeight="1">
      <c r="C155" s="219"/>
      <c r="D155" s="962"/>
      <c r="E155" s="963"/>
      <c r="F155" s="964"/>
      <c r="G155" s="965"/>
      <c r="H155" s="966"/>
      <c r="I155" s="966"/>
      <c r="J155" s="967"/>
      <c r="K155" s="959"/>
      <c r="L155" s="960"/>
      <c r="M155" s="960"/>
      <c r="N155" s="960"/>
      <c r="O155" s="960"/>
      <c r="P155" s="960"/>
      <c r="Q155" s="960"/>
      <c r="R155" s="961"/>
      <c r="S155" s="956"/>
      <c r="T155" s="957"/>
      <c r="U155" s="957"/>
      <c r="V155" s="958"/>
      <c r="W155" s="956"/>
      <c r="X155" s="957"/>
      <c r="Y155" s="957"/>
      <c r="Z155" s="958"/>
      <c r="AA155" s="956"/>
      <c r="AB155" s="957"/>
      <c r="AC155" s="957"/>
      <c r="AD155" s="958"/>
      <c r="AE155" s="219"/>
      <c r="AF155" s="219"/>
      <c r="AG155" s="962"/>
      <c r="AH155" s="963"/>
      <c r="AI155" s="964"/>
      <c r="AJ155" s="965"/>
      <c r="AK155" s="966"/>
      <c r="AL155" s="966"/>
      <c r="AM155" s="967"/>
      <c r="AN155" s="959" t="s">
        <v>326</v>
      </c>
      <c r="AO155" s="960"/>
      <c r="AP155" s="960"/>
      <c r="AQ155" s="960"/>
      <c r="AR155" s="960"/>
      <c r="AS155" s="960"/>
      <c r="AT155" s="960"/>
      <c r="AU155" s="961"/>
      <c r="AV155" s="956"/>
      <c r="AW155" s="957"/>
      <c r="AX155" s="957"/>
      <c r="AY155" s="958"/>
      <c r="AZ155" s="956"/>
      <c r="BA155" s="957"/>
      <c r="BB155" s="957"/>
      <c r="BC155" s="958"/>
      <c r="BD155" s="956">
        <v>3000</v>
      </c>
      <c r="BE155" s="957"/>
      <c r="BF155" s="957"/>
      <c r="BG155" s="958"/>
      <c r="BH155" s="219"/>
    </row>
    <row r="156" spans="3:60" ht="16.5" customHeight="1">
      <c r="C156" s="219"/>
      <c r="D156" s="219"/>
      <c r="E156" s="219"/>
      <c r="F156" s="219"/>
      <c r="G156" s="219"/>
      <c r="H156" s="219"/>
      <c r="I156" s="219"/>
      <c r="J156" s="219"/>
      <c r="K156" s="219"/>
      <c r="L156" s="219"/>
      <c r="M156" s="219"/>
      <c r="N156" s="219"/>
      <c r="O156" s="219"/>
      <c r="P156" s="219"/>
      <c r="Q156" s="219"/>
      <c r="R156" s="219"/>
      <c r="S156" s="219"/>
      <c r="T156" s="219"/>
      <c r="U156" s="219"/>
      <c r="V156" s="219"/>
      <c r="W156" s="219"/>
      <c r="X156" s="219"/>
      <c r="Y156" s="219"/>
      <c r="Z156" s="219"/>
      <c r="AA156" s="219"/>
      <c r="AB156" s="219"/>
      <c r="AC156" s="219"/>
      <c r="AD156" s="219"/>
      <c r="AE156" s="219"/>
      <c r="AF156" s="219"/>
      <c r="AG156" s="985" t="s">
        <v>444</v>
      </c>
      <c r="AH156" s="963"/>
      <c r="AI156" s="964"/>
      <c r="AJ156" s="965" t="s">
        <v>612</v>
      </c>
      <c r="AK156" s="966"/>
      <c r="AL156" s="966"/>
      <c r="AM156" s="967"/>
      <c r="AN156" s="959"/>
      <c r="AO156" s="960"/>
      <c r="AP156" s="960"/>
      <c r="AQ156" s="960"/>
      <c r="AR156" s="960"/>
      <c r="AS156" s="960"/>
      <c r="AT156" s="960"/>
      <c r="AU156" s="961"/>
      <c r="AV156" s="956">
        <v>1000</v>
      </c>
      <c r="AW156" s="957"/>
      <c r="AX156" s="957"/>
      <c r="AY156" s="958"/>
      <c r="AZ156" s="956"/>
      <c r="BA156" s="957"/>
      <c r="BB156" s="957"/>
      <c r="BC156" s="958"/>
      <c r="BD156" s="956">
        <v>4000</v>
      </c>
      <c r="BE156" s="957"/>
      <c r="BF156" s="957"/>
      <c r="BG156" s="958"/>
      <c r="BH156" s="219"/>
    </row>
    <row r="157" spans="3:60" ht="16.5" customHeight="1">
      <c r="C157" s="219"/>
      <c r="D157" s="219"/>
      <c r="E157" s="219"/>
      <c r="F157" s="219"/>
      <c r="G157" s="219"/>
      <c r="H157" s="219"/>
      <c r="I157" s="219"/>
      <c r="J157" s="219"/>
      <c r="K157" s="219"/>
      <c r="L157" s="219"/>
      <c r="M157" s="219"/>
      <c r="N157" s="219"/>
      <c r="O157" s="219"/>
      <c r="P157" s="219"/>
      <c r="Q157" s="219"/>
      <c r="R157" s="219"/>
      <c r="S157" s="219"/>
      <c r="T157" s="219"/>
      <c r="U157" s="219"/>
      <c r="V157" s="219"/>
      <c r="W157" s="219"/>
      <c r="X157" s="219"/>
      <c r="Y157" s="219"/>
      <c r="Z157" s="219"/>
      <c r="AA157" s="219"/>
      <c r="AB157" s="219"/>
      <c r="AC157" s="219"/>
      <c r="AD157" s="219"/>
      <c r="AE157" s="219"/>
      <c r="AF157" s="219"/>
      <c r="AG157" s="985" t="s">
        <v>429</v>
      </c>
      <c r="AH157" s="963"/>
      <c r="AI157" s="964"/>
      <c r="AJ157" s="965" t="s">
        <v>613</v>
      </c>
      <c r="AK157" s="966"/>
      <c r="AL157" s="966"/>
      <c r="AM157" s="967"/>
      <c r="AN157" s="959"/>
      <c r="AO157" s="960"/>
      <c r="AP157" s="960"/>
      <c r="AQ157" s="960"/>
      <c r="AR157" s="960"/>
      <c r="AS157" s="960"/>
      <c r="AT157" s="960"/>
      <c r="AU157" s="961"/>
      <c r="AV157" s="956">
        <v>1000</v>
      </c>
      <c r="AW157" s="957"/>
      <c r="AX157" s="957"/>
      <c r="AY157" s="958"/>
      <c r="AZ157" s="956"/>
      <c r="BA157" s="957"/>
      <c r="BB157" s="957"/>
      <c r="BC157" s="958"/>
      <c r="BD157" s="956">
        <v>5000</v>
      </c>
      <c r="BE157" s="957"/>
      <c r="BF157" s="957"/>
      <c r="BG157" s="958"/>
      <c r="BH157" s="219"/>
    </row>
    <row r="158" spans="3:60" ht="16.5" customHeight="1">
      <c r="C158" s="219"/>
      <c r="D158" s="219"/>
      <c r="E158" s="219"/>
      <c r="F158" s="219"/>
      <c r="G158" s="219"/>
      <c r="H158" s="219"/>
      <c r="I158" s="219"/>
      <c r="J158" s="219"/>
      <c r="K158" s="219"/>
      <c r="L158" s="219"/>
      <c r="M158" s="219"/>
      <c r="N158" s="219"/>
      <c r="O158" s="219"/>
      <c r="P158" s="219"/>
      <c r="Q158" s="219"/>
      <c r="R158" s="219"/>
      <c r="S158" s="219"/>
      <c r="T158" s="219"/>
      <c r="U158" s="219"/>
      <c r="V158" s="219"/>
      <c r="W158" s="219"/>
      <c r="X158" s="219"/>
      <c r="Y158" s="219"/>
      <c r="Z158" s="219"/>
      <c r="AA158" s="219"/>
      <c r="AB158" s="219"/>
      <c r="AC158" s="219"/>
      <c r="AD158" s="219"/>
      <c r="AE158" s="219"/>
      <c r="AF158" s="219"/>
      <c r="AG158" s="985"/>
      <c r="AH158" s="963"/>
      <c r="AI158" s="964"/>
      <c r="AJ158" s="965"/>
      <c r="AK158" s="966"/>
      <c r="AL158" s="966"/>
      <c r="AM158" s="967"/>
      <c r="AN158" s="959" t="s">
        <v>374</v>
      </c>
      <c r="AO158" s="960"/>
      <c r="AP158" s="960"/>
      <c r="AQ158" s="960"/>
      <c r="AR158" s="960"/>
      <c r="AS158" s="960"/>
      <c r="AT158" s="960"/>
      <c r="AU158" s="961"/>
      <c r="AV158" s="956">
        <v>2000</v>
      </c>
      <c r="AW158" s="957"/>
      <c r="AX158" s="957"/>
      <c r="AY158" s="958"/>
      <c r="AZ158" s="956">
        <v>0</v>
      </c>
      <c r="BA158" s="957"/>
      <c r="BB158" s="957"/>
      <c r="BC158" s="958"/>
      <c r="BD158" s="956"/>
      <c r="BE158" s="957"/>
      <c r="BF158" s="957"/>
      <c r="BG158" s="958"/>
      <c r="BH158" s="219"/>
    </row>
    <row r="159" spans="3:60" ht="16.5" customHeight="1">
      <c r="C159" s="219"/>
      <c r="D159" s="219"/>
      <c r="E159" s="219"/>
      <c r="F159" s="219"/>
      <c r="G159" s="219"/>
      <c r="H159" s="219"/>
      <c r="I159" s="219"/>
      <c r="J159" s="219"/>
      <c r="K159" s="219"/>
      <c r="L159" s="219"/>
      <c r="M159" s="219"/>
      <c r="N159" s="219"/>
      <c r="O159" s="219"/>
      <c r="P159" s="219"/>
      <c r="Q159" s="219"/>
      <c r="R159" s="219"/>
      <c r="S159" s="219"/>
      <c r="T159" s="219"/>
      <c r="U159" s="219"/>
      <c r="V159" s="219"/>
      <c r="W159" s="219"/>
      <c r="X159" s="219"/>
      <c r="Y159" s="219"/>
      <c r="Z159" s="219"/>
      <c r="AA159" s="219"/>
      <c r="AB159" s="219"/>
      <c r="AC159" s="219"/>
      <c r="AD159" s="219"/>
      <c r="AE159" s="219"/>
      <c r="AF159" s="219"/>
      <c r="AG159" s="219"/>
      <c r="AH159" s="219"/>
      <c r="AI159" s="219"/>
      <c r="AJ159" s="219"/>
      <c r="AK159" s="219"/>
      <c r="AL159" s="219"/>
      <c r="AM159" s="219"/>
      <c r="AN159" s="219"/>
      <c r="AO159" s="219"/>
      <c r="AP159" s="219"/>
      <c r="AQ159" s="219"/>
      <c r="AR159" s="219"/>
      <c r="AS159" s="219"/>
      <c r="AT159" s="219"/>
      <c r="AU159" s="219"/>
      <c r="AV159" s="219"/>
      <c r="AW159" s="219"/>
      <c r="AX159" s="219"/>
      <c r="AY159" s="219"/>
      <c r="AZ159" s="219"/>
      <c r="BA159" s="219"/>
      <c r="BB159" s="219"/>
      <c r="BC159" s="219"/>
      <c r="BD159" s="219"/>
      <c r="BE159" s="219"/>
      <c r="BF159" s="219"/>
      <c r="BG159" s="219"/>
      <c r="BH159" s="219"/>
    </row>
    <row r="160" spans="3:60" ht="16.5" customHeight="1">
      <c r="C160" s="219" t="s">
        <v>614</v>
      </c>
      <c r="D160" s="219"/>
      <c r="E160" s="219"/>
      <c r="F160" s="219"/>
      <c r="G160" s="219"/>
      <c r="H160" s="219"/>
      <c r="I160" s="219"/>
      <c r="J160" s="219"/>
      <c r="K160" s="219"/>
      <c r="L160" s="219"/>
      <c r="M160" s="219"/>
      <c r="N160" s="219"/>
      <c r="O160" s="219"/>
      <c r="P160" s="219"/>
      <c r="Q160" s="219"/>
      <c r="R160" s="219"/>
      <c r="S160" s="219"/>
      <c r="T160" s="219"/>
      <c r="U160" s="219"/>
      <c r="V160" s="219"/>
      <c r="W160" s="219"/>
      <c r="X160" s="219"/>
      <c r="Y160" s="219"/>
      <c r="Z160" s="219"/>
      <c r="AA160" s="219"/>
      <c r="AB160" s="219"/>
      <c r="AC160" s="219"/>
      <c r="AD160" s="219"/>
      <c r="AE160" s="219"/>
      <c r="AF160" s="219"/>
      <c r="AG160" s="219"/>
      <c r="AH160" s="219"/>
      <c r="AI160" s="219"/>
      <c r="AJ160" s="219"/>
      <c r="AK160" s="219"/>
      <c r="AL160" s="219"/>
      <c r="AM160" s="219"/>
      <c r="AN160" s="219"/>
      <c r="AO160" s="219"/>
      <c r="AP160" s="219"/>
      <c r="AQ160" s="219"/>
      <c r="AR160" s="219"/>
      <c r="AS160" s="219"/>
      <c r="AT160" s="219"/>
      <c r="AU160" s="219"/>
      <c r="AV160" s="219"/>
      <c r="AW160" s="219"/>
      <c r="AX160" s="219"/>
      <c r="AY160" s="219"/>
      <c r="AZ160" s="219"/>
      <c r="BA160" s="219"/>
      <c r="BB160" s="219"/>
      <c r="BC160" s="219"/>
      <c r="BD160" s="219"/>
      <c r="BE160" s="219"/>
      <c r="BF160" s="219"/>
      <c r="BG160" s="219"/>
      <c r="BH160" s="219"/>
    </row>
    <row r="161" spans="3:60" ht="16.5" customHeight="1">
      <c r="C161" s="219"/>
      <c r="D161" s="219" t="s">
        <v>615</v>
      </c>
      <c r="E161" s="219"/>
      <c r="F161" s="219"/>
      <c r="G161" s="219"/>
      <c r="H161" s="219"/>
      <c r="I161" s="219"/>
      <c r="J161" s="219"/>
      <c r="K161" s="219"/>
      <c r="L161" s="219"/>
      <c r="M161" s="219"/>
      <c r="N161" s="219"/>
      <c r="O161" s="219"/>
      <c r="P161" s="219"/>
      <c r="Q161" s="219"/>
      <c r="R161" s="219"/>
      <c r="S161" s="219"/>
      <c r="T161" s="219"/>
      <c r="U161" s="219"/>
      <c r="V161" s="219"/>
      <c r="W161" s="219"/>
      <c r="X161" s="219"/>
      <c r="Y161" s="219"/>
      <c r="Z161" s="219"/>
      <c r="AA161" s="219"/>
      <c r="AB161" s="219"/>
      <c r="AC161" s="219"/>
      <c r="AD161" s="219"/>
      <c r="AE161" s="219"/>
      <c r="AF161" s="219"/>
      <c r="AG161" s="219"/>
      <c r="AH161" s="219"/>
      <c r="AI161" s="219"/>
      <c r="AJ161" s="219"/>
      <c r="AK161" s="219"/>
      <c r="AL161" s="219"/>
      <c r="AM161" s="219"/>
      <c r="AN161" s="219"/>
      <c r="AO161" s="219"/>
      <c r="AP161" s="219"/>
      <c r="AQ161" s="219"/>
      <c r="AR161" s="219"/>
      <c r="AS161" s="219"/>
      <c r="AT161" s="219"/>
      <c r="AU161" s="219"/>
      <c r="AV161" s="219"/>
      <c r="AW161" s="219"/>
      <c r="AX161" s="219"/>
      <c r="AY161" s="219"/>
      <c r="AZ161" s="219"/>
      <c r="BA161" s="219"/>
      <c r="BB161" s="219"/>
      <c r="BC161" s="219"/>
      <c r="BD161" s="219"/>
      <c r="BE161" s="219"/>
      <c r="BF161" s="219"/>
      <c r="BG161" s="219"/>
      <c r="BH161" s="219"/>
    </row>
    <row r="162" spans="3:60" ht="16.5" customHeight="1">
      <c r="C162" s="219"/>
      <c r="D162" s="219"/>
      <c r="E162" s="219"/>
      <c r="F162" s="219"/>
      <c r="G162" s="219"/>
      <c r="H162" s="219"/>
      <c r="I162" s="219"/>
      <c r="J162" s="219"/>
      <c r="K162" s="219"/>
      <c r="L162" s="219"/>
      <c r="M162" s="219"/>
      <c r="N162" s="219"/>
      <c r="O162" s="219"/>
      <c r="P162" s="219"/>
      <c r="Q162" s="219"/>
      <c r="R162" s="219"/>
      <c r="S162" s="219"/>
      <c r="T162" s="219"/>
      <c r="U162" s="219"/>
      <c r="V162" s="219"/>
      <c r="W162" s="219"/>
      <c r="X162" s="219"/>
      <c r="Y162" s="219"/>
      <c r="Z162" s="219"/>
      <c r="AA162" s="219"/>
      <c r="AB162" s="219"/>
      <c r="AC162" s="219"/>
      <c r="AD162" s="219"/>
      <c r="AE162" s="219"/>
      <c r="AF162" s="219"/>
      <c r="AG162" s="219"/>
      <c r="AH162" s="219"/>
      <c r="AI162" s="219"/>
      <c r="AJ162" s="219"/>
      <c r="AK162" s="219"/>
      <c r="AL162" s="219"/>
      <c r="AM162" s="219"/>
      <c r="AN162" s="219"/>
      <c r="AO162" s="219"/>
      <c r="AP162" s="219"/>
      <c r="AQ162" s="219"/>
      <c r="AR162" s="219"/>
      <c r="AS162" s="219"/>
      <c r="AT162" s="219"/>
      <c r="AU162" s="219"/>
      <c r="AV162" s="219"/>
      <c r="AW162" s="219"/>
      <c r="AX162" s="219"/>
      <c r="AY162" s="219"/>
      <c r="AZ162" s="219"/>
      <c r="BA162" s="219"/>
      <c r="BB162" s="219"/>
      <c r="BC162" s="219"/>
      <c r="BD162" s="219"/>
      <c r="BE162" s="219"/>
      <c r="BF162" s="219"/>
      <c r="BG162" s="219"/>
      <c r="BH162" s="219"/>
    </row>
    <row r="163" spans="3:60" ht="16.5" customHeight="1">
      <c r="C163" s="219"/>
      <c r="D163" s="219"/>
      <c r="E163" s="219" t="s">
        <v>616</v>
      </c>
      <c r="F163" s="219" t="s">
        <v>617</v>
      </c>
      <c r="G163" s="219"/>
      <c r="H163" s="219"/>
      <c r="I163" s="219"/>
      <c r="J163" s="219"/>
      <c r="K163" s="219"/>
      <c r="L163" s="219"/>
      <c r="M163" s="219"/>
      <c r="N163" s="219"/>
      <c r="O163" s="219"/>
      <c r="P163" s="219"/>
      <c r="Q163" s="219"/>
      <c r="R163" s="219"/>
      <c r="S163" s="219"/>
      <c r="T163" s="219"/>
      <c r="U163" s="219"/>
      <c r="V163" s="219"/>
      <c r="W163" s="219"/>
      <c r="X163" s="219"/>
      <c r="Y163" s="219" t="s">
        <v>363</v>
      </c>
      <c r="Z163" s="219" t="s">
        <v>618</v>
      </c>
      <c r="AA163" s="219"/>
      <c r="AB163" s="219"/>
      <c r="AC163" s="219"/>
      <c r="AD163" s="219" t="s">
        <v>619</v>
      </c>
      <c r="AE163" s="219"/>
      <c r="AF163" s="219"/>
      <c r="AG163" s="219"/>
      <c r="AH163" s="219"/>
      <c r="AI163" s="219"/>
      <c r="AJ163" s="219"/>
      <c r="AK163" s="219"/>
      <c r="AL163" s="219"/>
      <c r="AM163" s="219"/>
      <c r="AN163" s="219"/>
      <c r="AO163" s="219"/>
      <c r="AP163" s="219"/>
      <c r="AQ163" s="219"/>
      <c r="AR163" s="219"/>
      <c r="AS163" s="219"/>
      <c r="AT163" s="219"/>
      <c r="AU163" s="219"/>
      <c r="AV163" s="219"/>
      <c r="AW163" s="219"/>
      <c r="AX163" s="219"/>
      <c r="AY163" s="219"/>
      <c r="AZ163" s="219"/>
      <c r="BA163" s="219"/>
      <c r="BB163" s="219"/>
      <c r="BC163" s="219"/>
      <c r="BD163" s="219"/>
      <c r="BE163" s="219"/>
      <c r="BF163" s="219"/>
      <c r="BG163" s="219"/>
      <c r="BH163" s="219"/>
    </row>
    <row r="164" spans="3:60" ht="16.5" customHeight="1">
      <c r="C164" s="219"/>
      <c r="D164" s="219"/>
      <c r="E164" s="219" t="s">
        <v>620</v>
      </c>
      <c r="F164" s="219" t="s">
        <v>621</v>
      </c>
      <c r="G164" s="219"/>
      <c r="H164" s="219"/>
      <c r="I164" s="219"/>
      <c r="J164" s="219"/>
      <c r="K164" s="219"/>
      <c r="L164" s="219"/>
      <c r="M164" s="219"/>
      <c r="N164" s="219"/>
      <c r="O164" s="219"/>
      <c r="P164" s="219"/>
      <c r="Q164" s="219"/>
      <c r="R164" s="219"/>
      <c r="S164" s="219"/>
      <c r="T164" s="219"/>
      <c r="U164" s="219"/>
      <c r="V164" s="219"/>
      <c r="W164" s="219"/>
      <c r="X164" s="219"/>
      <c r="Y164" s="219" t="s">
        <v>363</v>
      </c>
      <c r="Z164" s="219" t="s">
        <v>622</v>
      </c>
      <c r="AA164" s="219"/>
      <c r="AB164" s="219"/>
      <c r="AC164" s="219"/>
      <c r="AD164" s="219" t="s">
        <v>623</v>
      </c>
      <c r="AE164" s="219"/>
      <c r="AF164" s="219"/>
      <c r="AG164" s="219"/>
      <c r="AH164" s="219"/>
      <c r="AI164" s="219"/>
      <c r="AJ164" s="219"/>
      <c r="AK164" s="219"/>
      <c r="AL164" s="219"/>
      <c r="AM164" s="219"/>
      <c r="AN164" s="219"/>
      <c r="AO164" s="219"/>
      <c r="AP164" s="219"/>
      <c r="AQ164" s="219"/>
      <c r="AR164" s="219"/>
      <c r="AS164" s="219"/>
      <c r="AT164" s="219"/>
      <c r="AU164" s="219"/>
      <c r="AV164" s="219"/>
      <c r="AW164" s="219"/>
      <c r="AX164" s="219"/>
      <c r="AY164" s="219"/>
      <c r="AZ164" s="219"/>
      <c r="BA164" s="219"/>
      <c r="BB164" s="219"/>
      <c r="BC164" s="219"/>
      <c r="BD164" s="219"/>
      <c r="BE164" s="219"/>
      <c r="BF164" s="219"/>
      <c r="BG164" s="219"/>
      <c r="BH164" s="219"/>
    </row>
    <row r="165" spans="3:60" ht="16.5" customHeight="1">
      <c r="C165" s="219"/>
      <c r="D165" s="219"/>
      <c r="E165" s="219" t="s">
        <v>624</v>
      </c>
      <c r="F165" s="219" t="s">
        <v>625</v>
      </c>
      <c r="G165" s="219"/>
      <c r="H165" s="219"/>
      <c r="I165" s="219"/>
      <c r="J165" s="219"/>
      <c r="K165" s="219"/>
      <c r="L165" s="219"/>
      <c r="M165" s="219"/>
      <c r="N165" s="219"/>
      <c r="O165" s="219"/>
      <c r="P165" s="219"/>
      <c r="Q165" s="219"/>
      <c r="R165" s="219"/>
      <c r="S165" s="219"/>
      <c r="T165" s="219"/>
      <c r="U165" s="219"/>
      <c r="V165" s="219"/>
      <c r="W165" s="219"/>
      <c r="X165" s="219"/>
      <c r="Y165" s="219" t="s">
        <v>626</v>
      </c>
      <c r="Z165" s="219" t="s">
        <v>627</v>
      </c>
      <c r="AA165" s="219"/>
      <c r="AB165" s="219"/>
      <c r="AC165" s="219"/>
      <c r="AD165" s="219" t="s">
        <v>623</v>
      </c>
      <c r="AE165" s="219"/>
      <c r="AF165" s="219"/>
      <c r="AG165" s="219"/>
      <c r="AH165" s="219"/>
      <c r="AI165" s="219"/>
      <c r="AJ165" s="219"/>
      <c r="AK165" s="219"/>
      <c r="AL165" s="219"/>
      <c r="AM165" s="219"/>
      <c r="AN165" s="219"/>
      <c r="AO165" s="219"/>
      <c r="AP165" s="219"/>
      <c r="AQ165" s="219"/>
      <c r="AR165" s="219"/>
      <c r="AS165" s="219"/>
      <c r="AT165" s="219"/>
      <c r="AU165" s="219"/>
      <c r="AV165" s="219"/>
      <c r="AW165" s="219"/>
      <c r="AX165" s="219"/>
      <c r="AY165" s="219"/>
      <c r="AZ165" s="219"/>
      <c r="BA165" s="219"/>
      <c r="BB165" s="219"/>
      <c r="BC165" s="219"/>
      <c r="BD165" s="219"/>
      <c r="BE165" s="219"/>
      <c r="BF165" s="219"/>
      <c r="BG165" s="219"/>
      <c r="BH165" s="219"/>
    </row>
    <row r="166" spans="3:60" ht="16.5" customHeight="1">
      <c r="C166" s="219"/>
      <c r="D166" s="219"/>
      <c r="E166" s="219"/>
      <c r="F166" s="219"/>
      <c r="G166" s="219"/>
      <c r="H166" s="219"/>
      <c r="I166" s="219"/>
      <c r="J166" s="219"/>
      <c r="K166" s="219"/>
      <c r="L166" s="219"/>
      <c r="M166" s="219"/>
      <c r="N166" s="219"/>
      <c r="O166" s="219"/>
      <c r="P166" s="219"/>
      <c r="Q166" s="219"/>
      <c r="R166" s="219"/>
      <c r="S166" s="219"/>
      <c r="T166" s="219"/>
      <c r="U166" s="219"/>
      <c r="V166" s="219"/>
      <c r="W166" s="219"/>
      <c r="X166" s="219"/>
      <c r="Y166" s="219"/>
      <c r="Z166" s="219"/>
      <c r="AA166" s="219"/>
      <c r="AB166" s="219"/>
      <c r="AC166" s="219"/>
      <c r="AD166" s="219"/>
      <c r="AE166" s="219"/>
      <c r="AF166" s="219"/>
      <c r="AG166" s="219"/>
      <c r="AH166" s="219"/>
      <c r="AI166" s="219"/>
      <c r="AJ166" s="219"/>
      <c r="AK166" s="219"/>
      <c r="AL166" s="219"/>
      <c r="AM166" s="219"/>
      <c r="AN166" s="219"/>
      <c r="AO166" s="219"/>
      <c r="AP166" s="219"/>
      <c r="AQ166" s="219"/>
      <c r="AR166" s="219"/>
      <c r="AS166" s="219"/>
      <c r="AT166" s="219"/>
      <c r="AU166" s="219"/>
      <c r="AV166" s="219"/>
      <c r="AW166" s="219"/>
      <c r="AX166" s="219"/>
      <c r="AY166" s="219"/>
      <c r="AZ166" s="219"/>
      <c r="BA166" s="219"/>
      <c r="BB166" s="219"/>
      <c r="BC166" s="219"/>
      <c r="BD166" s="219"/>
      <c r="BE166" s="219"/>
      <c r="BF166" s="219"/>
      <c r="BG166" s="219"/>
      <c r="BH166" s="219"/>
    </row>
    <row r="167" spans="3:60" ht="16.5" customHeight="1">
      <c r="C167" s="219"/>
      <c r="D167" s="219"/>
      <c r="E167" s="1034" t="s">
        <v>628</v>
      </c>
      <c r="F167" s="1034"/>
      <c r="G167" s="1034"/>
      <c r="H167" s="1034"/>
      <c r="I167" s="1034"/>
      <c r="J167" s="1034"/>
      <c r="K167" s="1034"/>
      <c r="L167" s="1034"/>
      <c r="M167" s="1034"/>
      <c r="N167" s="1034"/>
      <c r="O167" s="1034" t="s">
        <v>629</v>
      </c>
      <c r="P167" s="1034"/>
      <c r="Q167" s="1034"/>
      <c r="R167" s="1034"/>
      <c r="S167" s="1034"/>
      <c r="T167" s="1034"/>
      <c r="U167" s="1034"/>
      <c r="V167" s="1034"/>
      <c r="W167" s="1034"/>
      <c r="X167" s="1034"/>
      <c r="Y167" s="1034" t="s">
        <v>630</v>
      </c>
      <c r="Z167" s="1034"/>
      <c r="AA167" s="1034"/>
      <c r="AB167" s="1034"/>
      <c r="AC167" s="1034"/>
      <c r="AD167" s="1034"/>
      <c r="AE167" s="1034"/>
      <c r="AF167" s="1034"/>
      <c r="AG167" s="1034"/>
      <c r="AH167" s="1034"/>
      <c r="AI167" s="1035" t="s">
        <v>631</v>
      </c>
      <c r="AJ167" s="1036"/>
      <c r="AK167" s="1036"/>
      <c r="AL167" s="1036"/>
      <c r="AM167" s="1037"/>
      <c r="AN167" s="219"/>
      <c r="AO167" s="219"/>
      <c r="AP167" s="219"/>
      <c r="AQ167" s="219"/>
      <c r="AR167" s="219"/>
      <c r="AS167" s="219"/>
      <c r="AT167" s="219"/>
      <c r="AU167" s="219"/>
      <c r="AV167" s="219"/>
      <c r="AW167" s="219"/>
      <c r="AX167" s="219"/>
      <c r="AY167" s="219"/>
      <c r="AZ167" s="219"/>
      <c r="BA167" s="219"/>
      <c r="BB167" s="219"/>
      <c r="BC167" s="219"/>
      <c r="BD167" s="219"/>
      <c r="BE167" s="219"/>
      <c r="BF167" s="219"/>
      <c r="BG167" s="219"/>
      <c r="BH167" s="219"/>
    </row>
    <row r="168" spans="3:60" ht="16.5" customHeight="1">
      <c r="C168" s="219"/>
      <c r="D168" s="219"/>
      <c r="E168" s="1033" t="s">
        <v>632</v>
      </c>
      <c r="F168" s="1033"/>
      <c r="G168" s="1033"/>
      <c r="H168" s="1033"/>
      <c r="I168" s="1033"/>
      <c r="J168" s="1033"/>
      <c r="K168" s="1033"/>
      <c r="L168" s="1033"/>
      <c r="M168" s="1033"/>
      <c r="N168" s="1033"/>
      <c r="O168" s="1033" t="s">
        <v>633</v>
      </c>
      <c r="P168" s="1033"/>
      <c r="Q168" s="1033"/>
      <c r="R168" s="1033"/>
      <c r="S168" s="1033"/>
      <c r="T168" s="1033"/>
      <c r="U168" s="1033"/>
      <c r="V168" s="1033"/>
      <c r="W168" s="1033"/>
      <c r="X168" s="1033"/>
      <c r="Y168" s="257" t="s">
        <v>634</v>
      </c>
      <c r="Z168" s="258"/>
      <c r="AA168" s="258"/>
      <c r="AB168" s="258"/>
      <c r="AC168" s="258"/>
      <c r="AD168" s="258"/>
      <c r="AE168" s="258"/>
      <c r="AF168" s="258"/>
      <c r="AG168" s="258"/>
      <c r="AH168" s="258"/>
      <c r="AI168" s="959" t="s">
        <v>367</v>
      </c>
      <c r="AJ168" s="960"/>
      <c r="AK168" s="960"/>
      <c r="AL168" s="960"/>
      <c r="AM168" s="961"/>
      <c r="AN168" s="219"/>
      <c r="AO168" s="219"/>
      <c r="AP168" s="219"/>
      <c r="AQ168" s="219"/>
      <c r="AR168" s="219"/>
      <c r="AS168" s="219"/>
      <c r="AT168" s="219"/>
      <c r="AU168" s="219"/>
      <c r="AV168" s="219"/>
      <c r="AW168" s="219"/>
      <c r="AX168" s="219"/>
      <c r="AY168" s="219"/>
      <c r="AZ168" s="219"/>
      <c r="BA168" s="219"/>
      <c r="BB168" s="219"/>
      <c r="BC168" s="219"/>
      <c r="BD168" s="219"/>
      <c r="BE168" s="219"/>
      <c r="BF168" s="219"/>
      <c r="BG168" s="219"/>
      <c r="BH168" s="219"/>
    </row>
    <row r="169" spans="3:60" ht="16.5" customHeight="1">
      <c r="C169" s="219"/>
      <c r="D169" s="219"/>
      <c r="E169" s="1033"/>
      <c r="F169" s="1033"/>
      <c r="G169" s="1033"/>
      <c r="H169" s="1033"/>
      <c r="I169" s="1033"/>
      <c r="J169" s="1033"/>
      <c r="K169" s="1033"/>
      <c r="L169" s="1033"/>
      <c r="M169" s="1033"/>
      <c r="N169" s="1033"/>
      <c r="O169" s="1033"/>
      <c r="P169" s="1033"/>
      <c r="Q169" s="1033"/>
      <c r="R169" s="1033"/>
      <c r="S169" s="1033"/>
      <c r="T169" s="1033"/>
      <c r="U169" s="1033"/>
      <c r="V169" s="1033"/>
      <c r="W169" s="1033"/>
      <c r="X169" s="1033"/>
      <c r="Y169" s="257" t="s">
        <v>635</v>
      </c>
      <c r="Z169" s="258"/>
      <c r="AA169" s="258"/>
      <c r="AB169" s="258"/>
      <c r="AC169" s="258"/>
      <c r="AD169" s="258"/>
      <c r="AE169" s="258"/>
      <c r="AF169" s="258"/>
      <c r="AG169" s="258"/>
      <c r="AH169" s="258"/>
      <c r="AI169" s="959" t="s">
        <v>636</v>
      </c>
      <c r="AJ169" s="960"/>
      <c r="AK169" s="960"/>
      <c r="AL169" s="960"/>
      <c r="AM169" s="961"/>
      <c r="AN169" s="219"/>
      <c r="AO169" s="219"/>
      <c r="AP169" s="219"/>
      <c r="AQ169" s="219"/>
      <c r="AR169" s="219"/>
      <c r="AS169" s="219"/>
      <c r="AT169" s="219"/>
      <c r="AU169" s="219"/>
      <c r="AV169" s="219"/>
      <c r="AW169" s="219"/>
      <c r="AX169" s="219"/>
      <c r="AY169" s="219"/>
      <c r="AZ169" s="219"/>
      <c r="BA169" s="219"/>
      <c r="BB169" s="219"/>
      <c r="BC169" s="219"/>
      <c r="BD169" s="219"/>
      <c r="BE169" s="219"/>
      <c r="BF169" s="219"/>
      <c r="BG169" s="219"/>
      <c r="BH169" s="219"/>
    </row>
    <row r="170" spans="3:60" ht="16.5" customHeight="1">
      <c r="C170" s="219"/>
      <c r="D170" s="219"/>
      <c r="E170" s="1033"/>
      <c r="F170" s="1033"/>
      <c r="G170" s="1033"/>
      <c r="H170" s="1033"/>
      <c r="I170" s="1033"/>
      <c r="J170" s="1033"/>
      <c r="K170" s="1033"/>
      <c r="L170" s="1033"/>
      <c r="M170" s="1033"/>
      <c r="N170" s="1033"/>
      <c r="O170" s="1033" t="s">
        <v>637</v>
      </c>
      <c r="P170" s="1033"/>
      <c r="Q170" s="1033"/>
      <c r="R170" s="1033"/>
      <c r="S170" s="1033"/>
      <c r="T170" s="1033"/>
      <c r="U170" s="1033"/>
      <c r="V170" s="1033"/>
      <c r="W170" s="1033"/>
      <c r="X170" s="1033"/>
      <c r="Y170" s="257" t="s">
        <v>634</v>
      </c>
      <c r="Z170" s="258"/>
      <c r="AA170" s="258"/>
      <c r="AB170" s="258"/>
      <c r="AC170" s="258"/>
      <c r="AD170" s="258"/>
      <c r="AE170" s="258"/>
      <c r="AF170" s="258"/>
      <c r="AG170" s="258"/>
      <c r="AH170" s="258"/>
      <c r="AI170" s="959" t="s">
        <v>367</v>
      </c>
      <c r="AJ170" s="960"/>
      <c r="AK170" s="960"/>
      <c r="AL170" s="960"/>
      <c r="AM170" s="961"/>
      <c r="AN170" s="219"/>
      <c r="AO170" s="219"/>
      <c r="AP170" s="219"/>
      <c r="AQ170" s="219"/>
      <c r="AR170" s="219"/>
      <c r="AS170" s="219"/>
      <c r="AT170" s="219"/>
      <c r="AU170" s="219"/>
      <c r="AV170" s="219"/>
      <c r="AW170" s="219"/>
      <c r="AX170" s="219"/>
      <c r="AY170" s="219"/>
      <c r="AZ170" s="219"/>
      <c r="BA170" s="219"/>
      <c r="BB170" s="219"/>
      <c r="BC170" s="219"/>
      <c r="BD170" s="219"/>
      <c r="BE170" s="219"/>
      <c r="BF170" s="219"/>
      <c r="BG170" s="219"/>
      <c r="BH170" s="219"/>
    </row>
    <row r="171" spans="3:60" ht="16.5" customHeight="1">
      <c r="C171" s="219"/>
      <c r="D171" s="219"/>
      <c r="E171" s="1033"/>
      <c r="F171" s="1033"/>
      <c r="G171" s="1033"/>
      <c r="H171" s="1033"/>
      <c r="I171" s="1033"/>
      <c r="J171" s="1033"/>
      <c r="K171" s="1033"/>
      <c r="L171" s="1033"/>
      <c r="M171" s="1033"/>
      <c r="N171" s="1033"/>
      <c r="O171" s="1033"/>
      <c r="P171" s="1033"/>
      <c r="Q171" s="1033"/>
      <c r="R171" s="1033"/>
      <c r="S171" s="1033"/>
      <c r="T171" s="1033"/>
      <c r="U171" s="1033"/>
      <c r="V171" s="1033"/>
      <c r="W171" s="1033"/>
      <c r="X171" s="1033"/>
      <c r="Y171" s="257" t="s">
        <v>635</v>
      </c>
      <c r="Z171" s="258"/>
      <c r="AA171" s="258"/>
      <c r="AB171" s="258"/>
      <c r="AC171" s="258"/>
      <c r="AD171" s="258"/>
      <c r="AE171" s="258"/>
      <c r="AF171" s="258"/>
      <c r="AG171" s="258"/>
      <c r="AH171" s="258"/>
      <c r="AI171" s="959" t="s">
        <v>638</v>
      </c>
      <c r="AJ171" s="960"/>
      <c r="AK171" s="960"/>
      <c r="AL171" s="960"/>
      <c r="AM171" s="961"/>
      <c r="AN171" s="219"/>
      <c r="AO171" s="219"/>
      <c r="AP171" s="219"/>
      <c r="AQ171" s="219"/>
      <c r="AR171" s="219"/>
      <c r="AS171" s="219"/>
      <c r="AT171" s="219"/>
      <c r="AU171" s="219"/>
      <c r="AV171" s="219"/>
      <c r="AW171" s="219"/>
      <c r="AX171" s="219"/>
      <c r="AY171" s="219"/>
      <c r="AZ171" s="219"/>
      <c r="BA171" s="219"/>
      <c r="BB171" s="219"/>
      <c r="BC171" s="219"/>
      <c r="BD171" s="219"/>
      <c r="BE171" s="219"/>
      <c r="BF171" s="219"/>
      <c r="BG171" s="219"/>
      <c r="BH171" s="219"/>
    </row>
    <row r="172" spans="3:60" ht="16.5" customHeight="1">
      <c r="C172" s="219"/>
      <c r="D172" s="219"/>
      <c r="E172" s="1033" t="s">
        <v>639</v>
      </c>
      <c r="F172" s="1033"/>
      <c r="G172" s="1033"/>
      <c r="H172" s="1033"/>
      <c r="I172" s="1033"/>
      <c r="J172" s="1033"/>
      <c r="K172" s="1033"/>
      <c r="L172" s="1033"/>
      <c r="M172" s="1033"/>
      <c r="N172" s="1033"/>
      <c r="O172" s="1033" t="s">
        <v>633</v>
      </c>
      <c r="P172" s="1033"/>
      <c r="Q172" s="1033"/>
      <c r="R172" s="1033"/>
      <c r="S172" s="1033"/>
      <c r="T172" s="1033"/>
      <c r="U172" s="1033"/>
      <c r="V172" s="1033"/>
      <c r="W172" s="1033"/>
      <c r="X172" s="1033"/>
      <c r="Y172" s="257" t="s">
        <v>634</v>
      </c>
      <c r="Z172" s="258"/>
      <c r="AA172" s="258"/>
      <c r="AB172" s="258"/>
      <c r="AC172" s="258"/>
      <c r="AD172" s="258"/>
      <c r="AE172" s="258"/>
      <c r="AF172" s="258"/>
      <c r="AG172" s="258"/>
      <c r="AH172" s="258"/>
      <c r="AI172" s="959" t="s">
        <v>636</v>
      </c>
      <c r="AJ172" s="960"/>
      <c r="AK172" s="960"/>
      <c r="AL172" s="960"/>
      <c r="AM172" s="961"/>
      <c r="AN172" s="219"/>
      <c r="AO172" s="219"/>
      <c r="AP172" s="219"/>
      <c r="AQ172" s="219"/>
      <c r="AR172" s="219"/>
      <c r="AS172" s="219"/>
      <c r="AT172" s="219"/>
      <c r="AU172" s="219"/>
      <c r="AV172" s="219"/>
      <c r="AW172" s="219"/>
      <c r="AX172" s="219"/>
      <c r="AY172" s="219"/>
      <c r="AZ172" s="219"/>
      <c r="BA172" s="219"/>
      <c r="BB172" s="219"/>
      <c r="BC172" s="219"/>
      <c r="BD172" s="219"/>
      <c r="BE172" s="219"/>
      <c r="BF172" s="219"/>
      <c r="BG172" s="219"/>
      <c r="BH172" s="219"/>
    </row>
    <row r="173" spans="3:60" ht="16.5" customHeight="1">
      <c r="C173" s="219"/>
      <c r="D173" s="219"/>
      <c r="E173" s="1033"/>
      <c r="F173" s="1033"/>
      <c r="G173" s="1033"/>
      <c r="H173" s="1033"/>
      <c r="I173" s="1033"/>
      <c r="J173" s="1033"/>
      <c r="K173" s="1033"/>
      <c r="L173" s="1033"/>
      <c r="M173" s="1033"/>
      <c r="N173" s="1033"/>
      <c r="O173" s="1033"/>
      <c r="P173" s="1033"/>
      <c r="Q173" s="1033"/>
      <c r="R173" s="1033"/>
      <c r="S173" s="1033"/>
      <c r="T173" s="1033"/>
      <c r="U173" s="1033"/>
      <c r="V173" s="1033"/>
      <c r="W173" s="1033"/>
      <c r="X173" s="1033"/>
      <c r="Y173" s="257" t="s">
        <v>635</v>
      </c>
      <c r="Z173" s="258"/>
      <c r="AA173" s="258"/>
      <c r="AB173" s="258"/>
      <c r="AC173" s="258"/>
      <c r="AD173" s="258"/>
      <c r="AE173" s="258"/>
      <c r="AF173" s="258"/>
      <c r="AG173" s="258"/>
      <c r="AH173" s="258"/>
      <c r="AI173" s="959" t="s">
        <v>636</v>
      </c>
      <c r="AJ173" s="960"/>
      <c r="AK173" s="960"/>
      <c r="AL173" s="960"/>
      <c r="AM173" s="961"/>
      <c r="AN173" s="219"/>
      <c r="AO173" s="219"/>
      <c r="AP173" s="219"/>
      <c r="AQ173" s="219"/>
      <c r="AR173" s="219"/>
      <c r="AS173" s="219"/>
      <c r="AT173" s="219"/>
      <c r="AU173" s="219"/>
      <c r="AV173" s="219"/>
      <c r="AW173" s="219"/>
      <c r="AX173" s="219"/>
      <c r="AY173" s="219"/>
      <c r="AZ173" s="219"/>
      <c r="BA173" s="219"/>
      <c r="BB173" s="219"/>
      <c r="BC173" s="219"/>
      <c r="BD173" s="219"/>
      <c r="BE173" s="219"/>
      <c r="BF173" s="219"/>
      <c r="BG173" s="219"/>
      <c r="BH173" s="219"/>
    </row>
    <row r="174" spans="3:60" ht="16.5" customHeight="1">
      <c r="C174" s="219"/>
      <c r="D174" s="219"/>
      <c r="E174" s="1033"/>
      <c r="F174" s="1033"/>
      <c r="G174" s="1033"/>
      <c r="H174" s="1033"/>
      <c r="I174" s="1033"/>
      <c r="J174" s="1033"/>
      <c r="K174" s="1033"/>
      <c r="L174" s="1033"/>
      <c r="M174" s="1033"/>
      <c r="N174" s="1033"/>
      <c r="O174" s="1033" t="s">
        <v>637</v>
      </c>
      <c r="P174" s="1033"/>
      <c r="Q174" s="1033"/>
      <c r="R174" s="1033"/>
      <c r="S174" s="1033"/>
      <c r="T174" s="1033"/>
      <c r="U174" s="1033"/>
      <c r="V174" s="1033"/>
      <c r="W174" s="1033"/>
      <c r="X174" s="1033"/>
      <c r="Y174" s="257" t="s">
        <v>634</v>
      </c>
      <c r="Z174" s="258"/>
      <c r="AA174" s="258"/>
      <c r="AB174" s="258"/>
      <c r="AC174" s="258"/>
      <c r="AD174" s="258"/>
      <c r="AE174" s="258"/>
      <c r="AF174" s="258"/>
      <c r="AG174" s="258"/>
      <c r="AH174" s="258"/>
      <c r="AI174" s="959" t="s">
        <v>367</v>
      </c>
      <c r="AJ174" s="960"/>
      <c r="AK174" s="960"/>
      <c r="AL174" s="960"/>
      <c r="AM174" s="961"/>
      <c r="AN174" s="219"/>
      <c r="AO174" s="219"/>
      <c r="AP174" s="219"/>
      <c r="AQ174" s="219"/>
      <c r="AR174" s="219"/>
      <c r="AS174" s="219"/>
      <c r="AT174" s="219"/>
      <c r="AU174" s="219"/>
      <c r="AV174" s="219"/>
      <c r="AW174" s="219"/>
      <c r="AX174" s="219"/>
      <c r="AY174" s="219"/>
      <c r="AZ174" s="219"/>
      <c r="BA174" s="219"/>
      <c r="BB174" s="219"/>
      <c r="BC174" s="219"/>
      <c r="BD174" s="219"/>
      <c r="BE174" s="219"/>
      <c r="BF174" s="219"/>
      <c r="BG174" s="219"/>
      <c r="BH174" s="219"/>
    </row>
    <row r="175" spans="3:60" ht="16.5" customHeight="1">
      <c r="C175" s="219"/>
      <c r="D175" s="219"/>
      <c r="E175" s="1033"/>
      <c r="F175" s="1033"/>
      <c r="G175" s="1033"/>
      <c r="H175" s="1033"/>
      <c r="I175" s="1033"/>
      <c r="J175" s="1033"/>
      <c r="K175" s="1033"/>
      <c r="L175" s="1033"/>
      <c r="M175" s="1033"/>
      <c r="N175" s="1033"/>
      <c r="O175" s="1033"/>
      <c r="P175" s="1033"/>
      <c r="Q175" s="1033"/>
      <c r="R175" s="1033"/>
      <c r="S175" s="1033"/>
      <c r="T175" s="1033"/>
      <c r="U175" s="1033"/>
      <c r="V175" s="1033"/>
      <c r="W175" s="1033"/>
      <c r="X175" s="1033"/>
      <c r="Y175" s="257" t="s">
        <v>635</v>
      </c>
      <c r="Z175" s="258"/>
      <c r="AA175" s="258"/>
      <c r="AB175" s="258"/>
      <c r="AC175" s="258"/>
      <c r="AD175" s="258"/>
      <c r="AE175" s="258"/>
      <c r="AF175" s="258"/>
      <c r="AG175" s="258"/>
      <c r="AH175" s="258"/>
      <c r="AI175" s="959" t="s">
        <v>640</v>
      </c>
      <c r="AJ175" s="960"/>
      <c r="AK175" s="960"/>
      <c r="AL175" s="960"/>
      <c r="AM175" s="961"/>
      <c r="AN175" s="219"/>
      <c r="AO175" s="219"/>
      <c r="AP175" s="219"/>
      <c r="AQ175" s="219"/>
      <c r="AR175" s="219"/>
      <c r="AS175" s="219"/>
      <c r="AT175" s="219"/>
      <c r="AU175" s="219"/>
      <c r="AV175" s="219"/>
      <c r="AW175" s="219"/>
      <c r="AX175" s="219"/>
      <c r="AY175" s="219"/>
      <c r="AZ175" s="219"/>
      <c r="BA175" s="219"/>
      <c r="BB175" s="219"/>
      <c r="BC175" s="219"/>
      <c r="BD175" s="219"/>
      <c r="BE175" s="219"/>
      <c r="BF175" s="219"/>
      <c r="BG175" s="219"/>
      <c r="BH175" s="219"/>
    </row>
    <row r="176" spans="3:60" ht="16.5" customHeight="1">
      <c r="C176" s="219"/>
      <c r="D176" s="219"/>
      <c r="E176" s="219"/>
      <c r="F176" s="219"/>
      <c r="G176" s="219"/>
      <c r="H176" s="219"/>
      <c r="I176" s="219"/>
      <c r="J176" s="219"/>
      <c r="K176" s="219"/>
      <c r="L176" s="219"/>
      <c r="M176" s="219"/>
      <c r="N176" s="219"/>
      <c r="O176" s="219"/>
      <c r="P176" s="219"/>
      <c r="Q176" s="219"/>
      <c r="R176" s="219"/>
      <c r="S176" s="219"/>
      <c r="T176" s="219"/>
      <c r="U176" s="219"/>
      <c r="V176" s="219"/>
      <c r="W176" s="219"/>
      <c r="X176" s="219"/>
      <c r="Y176" s="219"/>
      <c r="Z176" s="219"/>
      <c r="AA176" s="219"/>
      <c r="AB176" s="219"/>
      <c r="AC176" s="219"/>
      <c r="AD176" s="219"/>
      <c r="AE176" s="219"/>
      <c r="AF176" s="219"/>
      <c r="AG176" s="219"/>
      <c r="AH176" s="219"/>
      <c r="AI176" s="219"/>
      <c r="AJ176" s="219"/>
      <c r="AK176" s="219"/>
      <c r="AL176" s="219"/>
      <c r="AM176" s="219"/>
      <c r="AN176" s="219"/>
      <c r="AO176" s="219"/>
      <c r="AP176" s="219"/>
      <c r="AQ176" s="219"/>
      <c r="AR176" s="219"/>
      <c r="AS176" s="219"/>
      <c r="AT176" s="219"/>
      <c r="AU176" s="219"/>
      <c r="AV176" s="219"/>
      <c r="AW176" s="219"/>
      <c r="AX176" s="219"/>
      <c r="AY176" s="219"/>
      <c r="AZ176" s="219"/>
      <c r="BA176" s="219"/>
      <c r="BB176" s="219"/>
      <c r="BC176" s="219"/>
      <c r="BD176" s="219"/>
      <c r="BE176" s="219"/>
      <c r="BF176" s="219"/>
      <c r="BG176" s="219"/>
      <c r="BH176" s="219"/>
    </row>
    <row r="177" spans="3:92" ht="16.5" customHeight="1">
      <c r="C177" s="219"/>
      <c r="D177" s="219" t="s">
        <v>1229</v>
      </c>
      <c r="E177" s="219"/>
      <c r="F177" s="219"/>
      <c r="G177" s="219"/>
      <c r="H177" s="219"/>
      <c r="I177" s="219"/>
      <c r="J177" s="219"/>
      <c r="K177" s="219"/>
      <c r="L177" s="219"/>
      <c r="M177" s="219"/>
      <c r="N177" s="219"/>
      <c r="O177" s="219"/>
      <c r="P177" s="219"/>
      <c r="Q177" s="219"/>
      <c r="R177" s="219"/>
      <c r="S177" s="219"/>
      <c r="T177" s="219"/>
      <c r="U177" s="219"/>
      <c r="V177" s="219"/>
      <c r="W177" s="219"/>
      <c r="X177" s="219"/>
      <c r="Y177" s="219"/>
      <c r="Z177" s="219"/>
      <c r="AA177" s="219"/>
      <c r="AB177" s="219"/>
      <c r="AC177" s="219"/>
      <c r="AD177" s="219"/>
      <c r="AE177" s="219"/>
      <c r="AF177" s="219"/>
      <c r="AG177" s="219"/>
      <c r="AH177" s="219"/>
      <c r="AI177" s="219"/>
      <c r="AJ177" s="219"/>
      <c r="AK177" s="219"/>
      <c r="AL177" s="219"/>
      <c r="AM177" s="219"/>
      <c r="AN177" s="219"/>
      <c r="AO177" s="219"/>
      <c r="AP177" s="219"/>
      <c r="AQ177" s="219"/>
      <c r="AR177" s="219"/>
      <c r="AS177" s="219"/>
      <c r="AT177" s="219"/>
      <c r="AU177" s="219"/>
      <c r="AV177" s="219"/>
      <c r="AW177" s="219"/>
      <c r="AX177" s="219"/>
      <c r="AY177" s="219"/>
      <c r="AZ177" s="219"/>
      <c r="BA177" s="219"/>
      <c r="BB177" s="219"/>
      <c r="BC177" s="219"/>
      <c r="BD177" s="219"/>
      <c r="BE177" s="219"/>
      <c r="BF177" s="219"/>
      <c r="BG177" s="219"/>
      <c r="BH177" s="219"/>
    </row>
    <row r="178" spans="3:92" ht="16.5" customHeight="1">
      <c r="C178" s="219"/>
      <c r="D178" s="219" t="s">
        <v>1230</v>
      </c>
      <c r="E178" s="219"/>
      <c r="F178" s="219"/>
      <c r="G178" s="219"/>
      <c r="H178" s="219"/>
      <c r="I178" s="219"/>
      <c r="J178" s="219"/>
      <c r="K178" s="219"/>
      <c r="L178" s="219"/>
      <c r="M178" s="219"/>
      <c r="N178" s="219"/>
      <c r="O178" s="219"/>
      <c r="P178" s="219"/>
      <c r="Q178" s="219"/>
      <c r="R178" s="219"/>
      <c r="S178" s="219"/>
      <c r="T178" s="219"/>
      <c r="U178" s="219"/>
      <c r="V178" s="219"/>
      <c r="W178" s="219"/>
      <c r="X178" s="219"/>
      <c r="Y178" s="219"/>
      <c r="Z178" s="219"/>
      <c r="AA178" s="219"/>
      <c r="AB178" s="219"/>
      <c r="AC178" s="219"/>
      <c r="AD178" s="219"/>
      <c r="AE178" s="219"/>
      <c r="AF178" s="219"/>
      <c r="AG178" s="219"/>
      <c r="AH178" s="219"/>
      <c r="AI178" s="219"/>
      <c r="AJ178" s="219"/>
      <c r="AK178" s="219"/>
      <c r="AL178" s="219"/>
      <c r="AM178" s="219"/>
      <c r="AN178" s="219"/>
      <c r="AO178" s="219"/>
      <c r="AP178" s="219"/>
      <c r="AQ178" s="219"/>
      <c r="AR178" s="219"/>
      <c r="AS178" s="219"/>
      <c r="AT178" s="219"/>
      <c r="AU178" s="219"/>
      <c r="AV178" s="219"/>
      <c r="AW178" s="219"/>
      <c r="AX178" s="219"/>
      <c r="AY178" s="219"/>
      <c r="AZ178" s="219"/>
      <c r="BA178" s="219"/>
      <c r="BB178" s="219"/>
      <c r="BC178" s="219"/>
      <c r="BD178" s="219"/>
      <c r="BE178" s="219"/>
      <c r="BF178" s="219"/>
      <c r="BG178" s="219"/>
      <c r="BH178" s="219"/>
    </row>
    <row r="179" spans="3:92" ht="16.5" customHeight="1">
      <c r="C179" s="219"/>
      <c r="D179" s="219"/>
      <c r="E179" s="219"/>
      <c r="F179" s="219"/>
      <c r="G179" s="219"/>
      <c r="H179" s="219"/>
      <c r="I179" s="219"/>
      <c r="J179" s="219"/>
      <c r="K179" s="219"/>
      <c r="L179" s="219"/>
      <c r="M179" s="219"/>
      <c r="N179" s="219"/>
      <c r="O179" s="219"/>
      <c r="P179" s="219"/>
      <c r="Q179" s="219"/>
      <c r="R179" s="219"/>
      <c r="S179" s="219"/>
      <c r="T179" s="219"/>
      <c r="U179" s="219"/>
      <c r="V179" s="219"/>
      <c r="W179" s="219"/>
      <c r="X179" s="219"/>
      <c r="Y179" s="219"/>
      <c r="Z179" s="219"/>
      <c r="AA179" s="219"/>
      <c r="AB179" s="219"/>
      <c r="AC179" s="219"/>
      <c r="AD179" s="219"/>
      <c r="AE179" s="219"/>
      <c r="AF179" s="219"/>
      <c r="AG179" s="219"/>
      <c r="AH179" s="219"/>
      <c r="AI179" s="219"/>
      <c r="AJ179" s="219"/>
      <c r="AK179" s="219"/>
      <c r="AL179" s="219"/>
      <c r="AM179" s="219"/>
      <c r="AN179" s="219"/>
      <c r="AO179" s="219"/>
      <c r="AP179" s="219"/>
      <c r="AQ179" s="219"/>
      <c r="AR179" s="219"/>
      <c r="AS179" s="219"/>
      <c r="AT179" s="219"/>
      <c r="AU179" s="219"/>
      <c r="AV179" s="219"/>
      <c r="AW179" s="219"/>
      <c r="AX179" s="219"/>
      <c r="AY179" s="219"/>
      <c r="AZ179" s="219"/>
      <c r="BA179" s="219"/>
      <c r="BB179" s="219"/>
      <c r="BC179" s="219"/>
      <c r="BD179" s="219"/>
      <c r="BE179" s="219"/>
      <c r="BF179" s="219"/>
      <c r="BG179" s="219"/>
      <c r="BH179" s="219"/>
    </row>
    <row r="180" spans="3:92" ht="16.5" customHeight="1">
      <c r="C180" s="219"/>
      <c r="D180" s="219"/>
      <c r="E180" s="219"/>
      <c r="F180" s="219"/>
      <c r="G180" s="219"/>
      <c r="H180" s="219"/>
      <c r="I180" s="219"/>
      <c r="J180" s="219"/>
      <c r="K180" s="219"/>
      <c r="L180" s="219"/>
      <c r="M180" s="219"/>
      <c r="N180" s="219"/>
      <c r="O180" s="219"/>
      <c r="P180" s="219"/>
      <c r="Q180" s="219"/>
      <c r="R180" s="219"/>
      <c r="S180" s="219"/>
      <c r="T180" s="219"/>
      <c r="U180" s="219"/>
      <c r="V180" s="219"/>
      <c r="W180" s="219"/>
      <c r="X180" s="219"/>
      <c r="Y180" s="219"/>
      <c r="Z180" s="219"/>
      <c r="AA180" s="219"/>
      <c r="AB180" s="219"/>
      <c r="AC180" s="219"/>
      <c r="AD180" s="219"/>
      <c r="AE180" s="219"/>
      <c r="AF180" s="219"/>
      <c r="AG180" s="219"/>
      <c r="AH180" s="219"/>
      <c r="AI180" s="219"/>
      <c r="AJ180" s="219"/>
      <c r="AK180" s="219"/>
      <c r="AL180" s="219"/>
      <c r="AM180" s="219"/>
      <c r="AN180" s="219"/>
      <c r="AO180" s="219"/>
      <c r="AP180" s="219"/>
      <c r="AQ180" s="219"/>
      <c r="AR180" s="219"/>
      <c r="AS180" s="219"/>
      <c r="AT180" s="219"/>
      <c r="AU180" s="219"/>
      <c r="AV180" s="219"/>
      <c r="AW180" s="219"/>
      <c r="AX180" s="219"/>
      <c r="AY180" s="219"/>
      <c r="AZ180" s="219"/>
      <c r="BA180" s="219"/>
      <c r="BB180" s="219"/>
      <c r="BC180" s="219"/>
      <c r="BD180" s="219"/>
      <c r="BE180" s="219"/>
      <c r="BF180" s="219"/>
      <c r="BG180" s="219"/>
      <c r="BH180" s="219"/>
    </row>
    <row r="181" spans="3:92" ht="16.5" customHeight="1">
      <c r="C181" s="219" t="s">
        <v>641</v>
      </c>
      <c r="D181" s="219"/>
      <c r="E181" s="219"/>
      <c r="F181" s="219"/>
      <c r="G181" s="219"/>
      <c r="H181" s="219"/>
      <c r="I181" s="219"/>
      <c r="J181" s="219"/>
      <c r="K181" s="219"/>
      <c r="L181" s="219"/>
      <c r="M181" s="219"/>
      <c r="N181" s="219"/>
      <c r="O181" s="219"/>
      <c r="P181" s="219"/>
      <c r="Q181" s="219"/>
      <c r="R181" s="219"/>
      <c r="S181" s="219"/>
      <c r="T181" s="219"/>
      <c r="U181" s="219"/>
      <c r="V181" s="219"/>
      <c r="W181" s="219"/>
      <c r="X181" s="219"/>
      <c r="Y181" s="219"/>
      <c r="Z181" s="219"/>
      <c r="AA181" s="219"/>
      <c r="AB181" s="219"/>
      <c r="AC181" s="219"/>
      <c r="AD181" s="219"/>
      <c r="AE181" s="219"/>
      <c r="AF181" s="219"/>
      <c r="AG181" s="219"/>
      <c r="AH181" s="219"/>
      <c r="AI181" s="219"/>
      <c r="AJ181" s="219"/>
      <c r="AK181" s="219"/>
      <c r="AL181" s="219"/>
      <c r="AM181" s="219"/>
      <c r="AN181" s="219"/>
      <c r="AO181" s="219"/>
      <c r="AP181" s="219"/>
      <c r="AQ181" s="219"/>
      <c r="AR181" s="219"/>
      <c r="AS181" s="219"/>
      <c r="AT181" s="219"/>
      <c r="AU181" s="219"/>
      <c r="AV181" s="219"/>
      <c r="AW181" s="219"/>
      <c r="AX181" s="219"/>
      <c r="AY181" s="219"/>
      <c r="AZ181" s="219"/>
      <c r="BA181" s="219"/>
      <c r="BB181" s="219"/>
      <c r="BC181" s="219"/>
      <c r="BD181" s="219"/>
      <c r="BE181" s="219"/>
      <c r="BF181" s="219"/>
      <c r="BG181" s="219"/>
      <c r="BH181" s="219"/>
    </row>
    <row r="182" spans="3:92" ht="16.5" customHeight="1">
      <c r="C182" s="219"/>
      <c r="D182" s="219" t="s">
        <v>642</v>
      </c>
      <c r="E182" s="219"/>
      <c r="F182" s="219"/>
      <c r="G182" s="219"/>
      <c r="H182" s="219"/>
      <c r="I182" s="219"/>
      <c r="J182" s="219"/>
      <c r="K182" s="219"/>
      <c r="L182" s="219"/>
      <c r="M182" s="219"/>
      <c r="N182" s="219"/>
      <c r="O182" s="219"/>
      <c r="P182" s="219"/>
      <c r="Q182" s="219"/>
      <c r="R182" s="219"/>
      <c r="S182" s="219"/>
      <c r="T182" s="219"/>
      <c r="U182" s="219"/>
      <c r="V182" s="219"/>
      <c r="W182" s="219"/>
      <c r="X182" s="219"/>
      <c r="Y182" s="219"/>
      <c r="Z182" s="219"/>
      <c r="AA182" s="219"/>
      <c r="AB182" s="219"/>
      <c r="AC182" s="219"/>
      <c r="AD182" s="219"/>
      <c r="AE182" s="219"/>
      <c r="AF182" s="219"/>
      <c r="AG182" s="219"/>
      <c r="AH182" s="219"/>
      <c r="AI182" s="219"/>
      <c r="AJ182" s="219"/>
      <c r="AK182" s="219"/>
      <c r="AL182" s="219"/>
      <c r="AM182" s="219"/>
      <c r="AN182" s="219"/>
      <c r="AO182" s="219"/>
      <c r="AP182" s="219"/>
      <c r="AQ182" s="219"/>
      <c r="AR182" s="219"/>
      <c r="AS182" s="219"/>
      <c r="AT182" s="219"/>
      <c r="AU182" s="219"/>
      <c r="AV182" s="219"/>
      <c r="AW182" s="219"/>
      <c r="AX182" s="219"/>
      <c r="AY182" s="219"/>
      <c r="AZ182" s="219"/>
      <c r="BA182" s="219"/>
      <c r="BB182" s="219"/>
      <c r="BC182" s="219"/>
      <c r="BD182" s="219"/>
      <c r="BE182" s="219"/>
      <c r="BF182" s="219"/>
      <c r="BG182" s="219"/>
      <c r="BH182" s="219"/>
    </row>
    <row r="183" spans="3:92" ht="16.5" customHeight="1">
      <c r="C183" s="219"/>
      <c r="D183" s="219" t="s">
        <v>643</v>
      </c>
      <c r="E183" s="219"/>
      <c r="F183" s="219"/>
      <c r="G183" s="219"/>
      <c r="H183" s="219"/>
      <c r="I183" s="219"/>
      <c r="J183" s="219"/>
      <c r="K183" s="219"/>
      <c r="L183" s="219"/>
      <c r="M183" s="219"/>
      <c r="N183" s="219"/>
      <c r="O183" s="219"/>
      <c r="P183" s="219"/>
      <c r="Q183" s="219"/>
      <c r="R183" s="219"/>
      <c r="S183" s="219"/>
      <c r="T183" s="219"/>
      <c r="U183" s="219"/>
      <c r="V183" s="219"/>
      <c r="W183" s="219"/>
      <c r="X183" s="219"/>
      <c r="Y183" s="219"/>
      <c r="Z183" s="219"/>
      <c r="AA183" s="219"/>
      <c r="AB183" s="219"/>
      <c r="AC183" s="219"/>
      <c r="AD183" s="219"/>
      <c r="AE183" s="219"/>
      <c r="AF183" s="219"/>
      <c r="AG183" s="219"/>
      <c r="AH183" s="219"/>
      <c r="AI183" s="219"/>
      <c r="AJ183" s="219"/>
      <c r="AK183" s="219"/>
      <c r="AL183" s="219"/>
      <c r="AM183" s="219"/>
      <c r="AN183" s="219"/>
      <c r="AO183" s="219"/>
      <c r="AP183" s="219"/>
      <c r="AQ183" s="219"/>
      <c r="AR183" s="219"/>
      <c r="AS183" s="219"/>
      <c r="AT183" s="219"/>
      <c r="AU183" s="219"/>
      <c r="AV183" s="219"/>
      <c r="AW183" s="219"/>
      <c r="AX183" s="219"/>
      <c r="AY183" s="219"/>
      <c r="AZ183" s="219"/>
      <c r="BA183" s="219"/>
      <c r="BB183" s="219"/>
      <c r="BC183" s="219"/>
      <c r="BD183" s="219"/>
      <c r="BE183" s="219"/>
      <c r="BF183" s="219"/>
      <c r="BG183" s="219"/>
      <c r="BH183" s="219"/>
    </row>
    <row r="184" spans="3:92" ht="16.5" customHeight="1">
      <c r="C184" s="219"/>
      <c r="D184" s="219"/>
      <c r="E184" s="219"/>
      <c r="F184" s="219"/>
      <c r="G184" s="219"/>
      <c r="H184" s="219"/>
      <c r="I184" s="219"/>
      <c r="J184" s="219"/>
      <c r="K184" s="219"/>
      <c r="L184" s="219"/>
      <c r="M184" s="219"/>
      <c r="N184" s="219"/>
      <c r="O184" s="219"/>
      <c r="P184" s="219"/>
      <c r="Q184" s="219"/>
      <c r="R184" s="219"/>
      <c r="S184" s="219"/>
      <c r="T184" s="219"/>
      <c r="U184" s="219"/>
      <c r="V184" s="219"/>
      <c r="W184" s="219"/>
      <c r="X184" s="219"/>
      <c r="Y184" s="219"/>
      <c r="Z184" s="219"/>
      <c r="AA184" s="219"/>
      <c r="AB184" s="219"/>
      <c r="AC184" s="219"/>
      <c r="AD184" s="219"/>
      <c r="AE184" s="219"/>
      <c r="AF184" s="219"/>
      <c r="AG184" s="219"/>
      <c r="AH184" s="219"/>
      <c r="AI184" s="219"/>
      <c r="AJ184" s="219"/>
      <c r="AK184" s="219"/>
      <c r="AL184" s="219"/>
      <c r="AM184" s="219"/>
      <c r="AN184" s="219"/>
      <c r="AO184" s="219"/>
      <c r="AP184" s="219"/>
      <c r="AQ184" s="219"/>
      <c r="AR184" s="219"/>
      <c r="AS184" s="219"/>
      <c r="AT184" s="219"/>
      <c r="AU184" s="219"/>
      <c r="AV184" s="219"/>
      <c r="AW184" s="219"/>
      <c r="AX184" s="219"/>
      <c r="AY184" s="219"/>
      <c r="AZ184" s="219"/>
      <c r="BA184" s="219"/>
      <c r="BB184" s="219"/>
      <c r="BC184" s="219"/>
      <c r="BD184" s="219"/>
      <c r="BE184" s="219"/>
      <c r="BF184" s="219"/>
      <c r="BG184" s="219"/>
      <c r="BH184" s="219"/>
    </row>
    <row r="185" spans="3:92" ht="16.5" customHeight="1">
      <c r="C185" s="219"/>
      <c r="D185" s="219" t="s">
        <v>644</v>
      </c>
      <c r="E185" s="219"/>
      <c r="F185" s="219"/>
      <c r="G185" s="219"/>
      <c r="H185" s="219"/>
      <c r="I185" s="219"/>
      <c r="J185" s="219"/>
      <c r="K185" s="219"/>
      <c r="L185" s="219"/>
      <c r="M185" s="219"/>
      <c r="N185" s="219"/>
      <c r="O185" s="219"/>
      <c r="P185" s="219"/>
      <c r="Q185" s="219"/>
      <c r="R185" s="219"/>
      <c r="S185" s="219"/>
      <c r="T185" s="219"/>
      <c r="U185" s="219"/>
      <c r="V185" s="219"/>
      <c r="W185" s="219"/>
      <c r="X185" s="219"/>
      <c r="Y185" s="219"/>
      <c r="Z185" s="219"/>
      <c r="AA185" s="219"/>
      <c r="AB185" s="219"/>
      <c r="AC185" s="219"/>
      <c r="AD185" s="219"/>
      <c r="AE185" s="219"/>
      <c r="AF185" s="219"/>
      <c r="AG185" s="219"/>
      <c r="AH185" s="219"/>
      <c r="AI185" s="219"/>
      <c r="AJ185" s="219"/>
      <c r="AK185" s="219"/>
      <c r="AL185" s="219"/>
      <c r="AM185" s="219"/>
      <c r="AN185" s="219"/>
      <c r="AO185" s="219"/>
      <c r="AP185" s="219"/>
      <c r="AQ185" s="219"/>
      <c r="AR185" s="219"/>
      <c r="AS185" s="219"/>
      <c r="AT185" s="219"/>
      <c r="AU185" s="219"/>
      <c r="AV185" s="219"/>
      <c r="AW185" s="219"/>
      <c r="AX185" s="219"/>
      <c r="AY185" s="219"/>
      <c r="AZ185" s="219"/>
      <c r="BA185" s="219"/>
      <c r="BB185" s="219"/>
      <c r="BC185" s="219"/>
      <c r="BD185" s="219"/>
      <c r="BE185" s="219"/>
      <c r="BF185" s="219"/>
      <c r="BG185" s="219"/>
      <c r="BH185" s="219"/>
    </row>
    <row r="186" spans="3:92" ht="16.5" customHeight="1">
      <c r="C186" s="216"/>
      <c r="D186" s="216" t="s">
        <v>645</v>
      </c>
      <c r="E186" s="216"/>
      <c r="F186" s="216"/>
      <c r="G186" s="216"/>
      <c r="H186" s="216"/>
      <c r="I186" s="216"/>
      <c r="J186" s="216"/>
      <c r="K186" s="216"/>
      <c r="L186" s="216"/>
      <c r="M186" s="216"/>
      <c r="N186" s="216"/>
      <c r="O186" s="216"/>
      <c r="P186" s="216"/>
      <c r="Q186" s="216"/>
      <c r="R186" s="216"/>
      <c r="S186" s="216"/>
      <c r="T186" s="216"/>
      <c r="U186" s="216"/>
      <c r="V186" s="216"/>
      <c r="W186" s="216"/>
      <c r="X186" s="216"/>
      <c r="Y186" s="216"/>
      <c r="Z186" s="216"/>
      <c r="AA186" s="216"/>
      <c r="AB186" s="216"/>
      <c r="AC186" s="216"/>
      <c r="AD186" s="216"/>
      <c r="AE186" s="216"/>
      <c r="AF186" s="216"/>
      <c r="AG186" s="216"/>
      <c r="AH186" s="216"/>
      <c r="AI186" s="216"/>
      <c r="AJ186" s="216"/>
      <c r="AK186" s="216"/>
      <c r="AL186" s="216"/>
      <c r="AM186" s="216"/>
      <c r="AN186" s="216"/>
      <c r="AO186" s="219"/>
      <c r="AP186" s="219"/>
      <c r="AQ186" s="219"/>
      <c r="AR186" s="219"/>
      <c r="AS186" s="219"/>
      <c r="AT186" s="219"/>
      <c r="AU186" s="219"/>
      <c r="AV186" s="219"/>
      <c r="AW186" s="219"/>
      <c r="AX186" s="219"/>
      <c r="AY186" s="219"/>
      <c r="AZ186" s="219"/>
      <c r="BA186" s="219"/>
      <c r="BB186" s="219"/>
      <c r="BC186" s="219"/>
      <c r="BD186" s="219"/>
      <c r="BE186" s="219"/>
      <c r="BF186" s="219"/>
      <c r="BG186" s="219"/>
      <c r="BH186" s="219"/>
    </row>
    <row r="187" spans="3:92" ht="16.5" customHeight="1">
      <c r="C187" s="216"/>
      <c r="D187" s="216"/>
      <c r="E187" s="216"/>
      <c r="F187" s="216"/>
      <c r="G187" s="216"/>
      <c r="H187" s="216"/>
      <c r="I187" s="216"/>
      <c r="J187" s="216"/>
      <c r="K187" s="216"/>
      <c r="L187" s="216"/>
      <c r="M187" s="216"/>
      <c r="N187" s="216"/>
      <c r="O187" s="216"/>
      <c r="P187" s="216"/>
      <c r="Q187" s="216"/>
      <c r="R187" s="216"/>
      <c r="S187" s="216"/>
      <c r="T187" s="216"/>
      <c r="U187" s="216"/>
      <c r="V187" s="216"/>
      <c r="W187" s="216"/>
      <c r="X187" s="216"/>
      <c r="Y187" s="216"/>
      <c r="Z187" s="216"/>
      <c r="AA187" s="216"/>
      <c r="AB187" s="216"/>
      <c r="AC187" s="216"/>
      <c r="AD187" s="216"/>
      <c r="AE187" s="216"/>
      <c r="AF187" s="216"/>
      <c r="AG187" s="216"/>
      <c r="AH187" s="216"/>
      <c r="AI187" s="216"/>
      <c r="AJ187" s="216"/>
      <c r="AK187" s="216"/>
      <c r="AL187" s="216"/>
      <c r="AM187" s="216"/>
      <c r="AN187" s="216"/>
      <c r="AO187" s="219"/>
      <c r="AP187" s="219"/>
      <c r="AQ187" s="219"/>
      <c r="AR187" s="219"/>
      <c r="AS187" s="219"/>
      <c r="AT187" s="219"/>
      <c r="AU187" s="219"/>
      <c r="AV187" s="219"/>
      <c r="AW187" s="219"/>
      <c r="AX187" s="219"/>
      <c r="AY187" s="219"/>
      <c r="AZ187" s="219"/>
      <c r="BA187" s="219"/>
      <c r="BB187" s="219"/>
      <c r="BC187" s="219"/>
      <c r="BD187" s="219"/>
      <c r="BE187" s="219"/>
      <c r="BF187" s="219"/>
      <c r="BG187" s="216"/>
      <c r="BH187" s="216"/>
    </row>
    <row r="188" spans="3:92" ht="16.5" customHeight="1">
      <c r="C188" s="216"/>
      <c r="D188" s="216" t="s">
        <v>646</v>
      </c>
      <c r="E188" s="216"/>
      <c r="F188" s="216"/>
      <c r="G188" s="216"/>
      <c r="H188" s="216"/>
      <c r="I188" s="216"/>
      <c r="J188" s="216"/>
      <c r="K188" s="216"/>
      <c r="L188" s="216"/>
      <c r="M188" s="216"/>
      <c r="N188" s="216"/>
      <c r="O188" s="216"/>
      <c r="P188" s="216"/>
      <c r="Q188" s="216"/>
      <c r="R188" s="216"/>
      <c r="S188" s="216"/>
      <c r="T188" s="216"/>
      <c r="U188" s="216"/>
      <c r="V188" s="216"/>
      <c r="W188" s="216"/>
      <c r="X188" s="216"/>
      <c r="Y188" s="216"/>
      <c r="Z188" s="216"/>
      <c r="AA188" s="216"/>
      <c r="AB188" s="216"/>
      <c r="AC188" s="216"/>
      <c r="AD188" s="216"/>
      <c r="AE188" s="216"/>
      <c r="AF188" s="216"/>
      <c r="AG188" s="216"/>
      <c r="AH188" s="216"/>
      <c r="AI188" s="216"/>
      <c r="AJ188" s="216"/>
      <c r="AK188" s="216"/>
      <c r="AL188" s="216"/>
      <c r="AM188" s="216"/>
      <c r="AN188" s="216"/>
      <c r="AO188" s="216"/>
      <c r="AP188" s="216"/>
      <c r="AQ188" s="216"/>
      <c r="AR188" s="216"/>
      <c r="AS188" s="216"/>
      <c r="AT188" s="216"/>
      <c r="AU188" s="216"/>
      <c r="AV188" s="216"/>
      <c r="AW188" s="216"/>
      <c r="AX188" s="216"/>
      <c r="AY188" s="216"/>
      <c r="AZ188" s="216"/>
      <c r="BA188" s="216"/>
      <c r="BB188" s="216"/>
      <c r="BC188" s="216"/>
      <c r="BD188" s="216"/>
      <c r="BE188" s="216"/>
      <c r="BF188" s="216"/>
      <c r="BG188" s="216"/>
      <c r="BH188" s="216"/>
    </row>
    <row r="189" spans="3:92" ht="16.5" customHeight="1">
      <c r="C189" s="216"/>
      <c r="D189" s="216" t="s">
        <v>647</v>
      </c>
      <c r="E189" s="216"/>
      <c r="F189" s="216"/>
      <c r="G189" s="216"/>
      <c r="H189" s="216"/>
      <c r="I189" s="216"/>
      <c r="J189" s="216"/>
      <c r="K189" s="216"/>
      <c r="L189" s="216"/>
      <c r="M189" s="216"/>
      <c r="N189" s="216"/>
      <c r="O189" s="216"/>
      <c r="P189" s="216"/>
      <c r="Q189" s="216"/>
      <c r="R189" s="216"/>
      <c r="S189" s="216"/>
      <c r="T189" s="216"/>
      <c r="U189" s="216"/>
      <c r="V189" s="216"/>
      <c r="W189" s="216"/>
      <c r="X189" s="216"/>
      <c r="Y189" s="216"/>
      <c r="Z189" s="216"/>
      <c r="AA189" s="216"/>
      <c r="AB189" s="216"/>
      <c r="AC189" s="216"/>
      <c r="AD189" s="216"/>
      <c r="AE189" s="216"/>
      <c r="AF189" s="216"/>
      <c r="AG189" s="216"/>
      <c r="AH189" s="216"/>
      <c r="AI189" s="216"/>
      <c r="AJ189" s="216"/>
      <c r="AK189" s="216"/>
      <c r="AL189" s="216"/>
      <c r="AM189" s="216"/>
      <c r="AN189" s="216"/>
      <c r="AO189" s="216"/>
      <c r="AP189" s="216"/>
      <c r="AQ189" s="216"/>
      <c r="AR189" s="216"/>
      <c r="AS189" s="216"/>
      <c r="AT189" s="216"/>
      <c r="AU189" s="216"/>
      <c r="AV189" s="216"/>
      <c r="AW189" s="216"/>
      <c r="AX189" s="216"/>
      <c r="AY189" s="216"/>
      <c r="AZ189" s="216"/>
      <c r="BA189" s="216"/>
      <c r="BB189" s="216"/>
      <c r="BC189" s="216"/>
      <c r="BD189" s="216"/>
      <c r="BE189" s="216"/>
      <c r="BF189" s="216"/>
      <c r="BG189" s="216"/>
      <c r="BH189" s="216"/>
    </row>
    <row r="190" spans="3:92" ht="16.5" customHeight="1">
      <c r="C190" s="219"/>
      <c r="D190" s="219"/>
      <c r="E190" s="219"/>
      <c r="F190" s="219"/>
      <c r="G190" s="219"/>
      <c r="H190" s="219"/>
      <c r="I190" s="219"/>
      <c r="J190" s="219"/>
      <c r="K190" s="219"/>
      <c r="L190" s="219"/>
      <c r="M190" s="219"/>
      <c r="N190" s="219"/>
      <c r="O190" s="219"/>
      <c r="P190" s="219"/>
      <c r="Q190" s="219"/>
      <c r="R190" s="219"/>
      <c r="S190" s="219"/>
      <c r="T190" s="219"/>
      <c r="U190" s="219"/>
      <c r="V190" s="219"/>
      <c r="W190" s="219"/>
      <c r="X190" s="219"/>
      <c r="Y190" s="219"/>
      <c r="Z190" s="219"/>
      <c r="AA190" s="219"/>
      <c r="AB190" s="219"/>
      <c r="AC190" s="219"/>
      <c r="AD190" s="219"/>
      <c r="AE190" s="219"/>
      <c r="AF190" s="219"/>
      <c r="AG190" s="219"/>
      <c r="AH190" s="219"/>
      <c r="AI190" s="219"/>
      <c r="AJ190" s="219"/>
      <c r="AK190" s="219"/>
      <c r="AL190" s="219"/>
      <c r="AM190" s="219"/>
      <c r="AN190" s="219"/>
      <c r="AO190" s="219"/>
      <c r="AP190" s="219"/>
      <c r="AQ190" s="219"/>
      <c r="AR190" s="219"/>
      <c r="AS190" s="219"/>
      <c r="AT190" s="219"/>
      <c r="AU190" s="219"/>
      <c r="AV190" s="219"/>
      <c r="AW190" s="219"/>
      <c r="AX190" s="219"/>
      <c r="AY190" s="219"/>
      <c r="AZ190" s="219"/>
      <c r="BA190" s="219"/>
      <c r="BB190" s="219"/>
      <c r="BC190" s="219"/>
      <c r="BD190" s="219"/>
      <c r="BE190" s="219"/>
      <c r="BF190" s="219"/>
      <c r="BG190" s="219"/>
      <c r="BH190" s="219"/>
    </row>
    <row r="191" spans="3:92" ht="16.5" customHeight="1">
      <c r="C191" s="219"/>
      <c r="D191" s="219"/>
      <c r="E191" s="219"/>
      <c r="F191" s="219"/>
      <c r="G191" s="219"/>
      <c r="H191" s="219"/>
      <c r="I191" s="219"/>
      <c r="J191" s="219"/>
      <c r="K191" s="219"/>
      <c r="L191" s="219"/>
      <c r="M191" s="219"/>
      <c r="N191" s="219"/>
      <c r="O191" s="219"/>
      <c r="P191" s="219"/>
      <c r="Q191" s="219"/>
      <c r="R191" s="219"/>
      <c r="S191" s="219"/>
      <c r="T191" s="219"/>
      <c r="U191" s="219"/>
      <c r="V191" s="219"/>
      <c r="W191" s="219"/>
      <c r="X191" s="219"/>
      <c r="Y191" s="219"/>
      <c r="Z191" s="219"/>
      <c r="AA191" s="219"/>
      <c r="AB191" s="219"/>
      <c r="AC191" s="219"/>
      <c r="AD191" s="219"/>
      <c r="AE191" s="219"/>
      <c r="AF191" s="219"/>
      <c r="AG191" s="219"/>
      <c r="AH191" s="219"/>
      <c r="AI191" s="219"/>
      <c r="AJ191" s="219"/>
      <c r="AK191" s="219"/>
      <c r="AL191" s="219"/>
      <c r="AM191" s="219"/>
      <c r="AN191" s="219"/>
      <c r="AO191" s="219"/>
      <c r="AP191" s="219"/>
      <c r="AQ191" s="219"/>
      <c r="AR191" s="219"/>
      <c r="AS191" s="219"/>
      <c r="AT191" s="219"/>
      <c r="AU191" s="219"/>
      <c r="AV191" s="219"/>
      <c r="AW191" s="219"/>
      <c r="AX191" s="219"/>
      <c r="AY191" s="219"/>
      <c r="AZ191" s="219"/>
      <c r="BA191" s="219"/>
      <c r="BB191" s="219"/>
      <c r="BC191" s="219"/>
      <c r="BD191" s="219"/>
      <c r="BE191" s="219"/>
      <c r="BF191" s="219"/>
      <c r="BG191" s="219"/>
      <c r="BH191" s="219"/>
    </row>
    <row r="192" spans="3:92" ht="16.5" customHeight="1">
      <c r="C192" s="219" t="s">
        <v>736</v>
      </c>
      <c r="D192" s="219"/>
      <c r="E192" s="219"/>
      <c r="F192" s="219"/>
      <c r="G192" s="219"/>
      <c r="H192" s="219"/>
      <c r="I192" s="219"/>
      <c r="J192" s="219"/>
      <c r="K192" s="219"/>
      <c r="L192" s="219"/>
      <c r="M192" s="219"/>
      <c r="N192" s="219"/>
      <c r="O192" s="219"/>
      <c r="P192" s="219"/>
      <c r="Q192" s="219"/>
      <c r="R192" s="219"/>
      <c r="S192" s="219"/>
      <c r="T192" s="219"/>
      <c r="U192" s="219"/>
      <c r="V192" s="219"/>
      <c r="W192" s="219"/>
      <c r="X192" s="219"/>
      <c r="Y192" s="219"/>
      <c r="Z192" s="219"/>
      <c r="AA192" s="219"/>
      <c r="AB192" s="219"/>
      <c r="AC192" s="219"/>
      <c r="AD192" s="219"/>
      <c r="AE192" s="219"/>
      <c r="AF192" s="219"/>
      <c r="AG192" s="219"/>
      <c r="AH192" s="219"/>
      <c r="AI192" s="219"/>
      <c r="AJ192" s="219"/>
      <c r="AK192" s="219"/>
      <c r="AL192" s="219"/>
      <c r="AM192" s="219"/>
      <c r="AN192" s="219"/>
      <c r="AO192" s="219"/>
      <c r="AP192" s="219"/>
      <c r="AQ192" s="219"/>
      <c r="AR192" s="219"/>
      <c r="AS192" s="219"/>
      <c r="AT192" s="219"/>
      <c r="AU192" s="219"/>
      <c r="AV192" s="219"/>
      <c r="AW192" s="219"/>
      <c r="AX192" s="219"/>
      <c r="AY192" s="219"/>
      <c r="AZ192" s="219"/>
      <c r="BA192" s="219"/>
      <c r="BB192" s="219"/>
      <c r="BC192" s="219"/>
      <c r="BD192" s="219"/>
      <c r="BE192" s="219"/>
      <c r="BF192" s="219"/>
      <c r="BG192" s="219"/>
      <c r="BH192" s="219"/>
      <c r="BI192" s="219"/>
      <c r="BJ192" s="219"/>
      <c r="BK192" s="219"/>
      <c r="BL192" s="219"/>
      <c r="BM192" s="219"/>
      <c r="BN192" s="219"/>
      <c r="BO192" s="219"/>
      <c r="BP192" s="219"/>
      <c r="BQ192" s="219"/>
      <c r="BR192" s="219"/>
      <c r="BS192" s="219"/>
      <c r="BT192" s="219"/>
      <c r="BU192" s="219"/>
      <c r="BV192" s="219"/>
      <c r="BW192" s="219"/>
      <c r="BX192" s="219"/>
      <c r="BY192" s="219"/>
      <c r="BZ192" s="219"/>
      <c r="CA192" s="219"/>
      <c r="CB192" s="219"/>
      <c r="CC192" s="219"/>
      <c r="CD192" s="219"/>
      <c r="CE192" s="219"/>
      <c r="CF192" s="219"/>
      <c r="CG192" s="219"/>
      <c r="CH192" s="219"/>
      <c r="CI192" s="219"/>
      <c r="CJ192" s="219"/>
      <c r="CK192" s="219"/>
      <c r="CL192" s="219"/>
      <c r="CM192" s="219"/>
      <c r="CN192" s="219"/>
    </row>
    <row r="193" spans="3:92" ht="16.5" customHeight="1">
      <c r="C193" s="219"/>
      <c r="D193" s="219" t="s">
        <v>737</v>
      </c>
      <c r="E193" s="219"/>
      <c r="F193" s="219"/>
      <c r="G193" s="219"/>
      <c r="H193" s="219"/>
      <c r="I193" s="219"/>
      <c r="J193" s="219"/>
      <c r="K193" s="219"/>
      <c r="L193" s="219"/>
      <c r="M193" s="219"/>
      <c r="N193" s="219"/>
      <c r="O193" s="219"/>
      <c r="P193" s="219"/>
      <c r="Q193" s="219"/>
      <c r="R193" s="219"/>
      <c r="S193" s="219"/>
      <c r="T193" s="219"/>
      <c r="U193" s="219"/>
      <c r="V193" s="219"/>
      <c r="W193" s="219"/>
      <c r="X193" s="219"/>
      <c r="Y193" s="219"/>
      <c r="Z193" s="219"/>
      <c r="AA193" s="219"/>
      <c r="AB193" s="219"/>
      <c r="AC193" s="219"/>
      <c r="AD193" s="219"/>
      <c r="AE193" s="219"/>
      <c r="AF193" s="219"/>
      <c r="AG193" s="219"/>
      <c r="AH193" s="219"/>
      <c r="AI193" s="219"/>
      <c r="AJ193" s="219"/>
      <c r="AK193" s="219"/>
      <c r="AL193" s="219"/>
      <c r="AM193" s="219"/>
      <c r="AN193" s="219"/>
      <c r="AO193" s="219"/>
      <c r="AP193" s="219"/>
      <c r="AQ193" s="219"/>
      <c r="AR193" s="219"/>
      <c r="AS193" s="219"/>
      <c r="AT193" s="219"/>
      <c r="AU193" s="219"/>
      <c r="AV193" s="219"/>
      <c r="AW193" s="219"/>
      <c r="AX193" s="219"/>
      <c r="AY193" s="219"/>
      <c r="AZ193" s="219"/>
      <c r="BA193" s="219"/>
      <c r="BB193" s="219"/>
      <c r="BC193" s="219"/>
      <c r="BD193" s="219"/>
      <c r="BE193" s="219"/>
      <c r="BF193" s="219"/>
      <c r="BG193" s="219"/>
      <c r="BH193" s="219"/>
      <c r="BI193" s="219"/>
      <c r="BJ193" s="219"/>
      <c r="BK193" s="219"/>
      <c r="BL193" s="219"/>
      <c r="BM193" s="219"/>
      <c r="BN193" s="219"/>
      <c r="BO193" s="219"/>
      <c r="BP193" s="219"/>
      <c r="BQ193" s="219"/>
      <c r="BR193" s="219"/>
      <c r="BS193" s="219"/>
      <c r="BT193" s="219"/>
      <c r="BU193" s="219"/>
      <c r="BV193" s="219"/>
      <c r="BW193" s="219"/>
      <c r="BX193" s="219"/>
      <c r="BY193" s="219"/>
      <c r="BZ193" s="219"/>
      <c r="CA193" s="219"/>
      <c r="CB193" s="219"/>
      <c r="CC193" s="219"/>
      <c r="CD193" s="219"/>
      <c r="CE193" s="219"/>
      <c r="CF193" s="219"/>
      <c r="CG193" s="219"/>
      <c r="CH193" s="219"/>
      <c r="CI193" s="219"/>
      <c r="CJ193" s="219"/>
      <c r="CK193" s="219"/>
      <c r="CL193" s="219"/>
      <c r="CM193" s="219"/>
      <c r="CN193" s="219"/>
    </row>
    <row r="194" spans="3:92" ht="16.5" customHeight="1">
      <c r="C194" s="219"/>
      <c r="D194" s="219" t="s">
        <v>738</v>
      </c>
      <c r="E194" s="219"/>
      <c r="F194" s="219"/>
      <c r="G194" s="219"/>
      <c r="H194" s="219"/>
      <c r="I194" s="219"/>
      <c r="J194" s="219"/>
      <c r="K194" s="219"/>
      <c r="L194" s="219"/>
      <c r="M194" s="219"/>
      <c r="N194" s="219"/>
      <c r="O194" s="219"/>
      <c r="P194" s="219"/>
      <c r="Q194" s="219"/>
      <c r="R194" s="219"/>
      <c r="S194" s="219"/>
      <c r="T194" s="219"/>
      <c r="U194" s="219"/>
      <c r="V194" s="219"/>
      <c r="W194" s="219"/>
      <c r="X194" s="219"/>
      <c r="Y194" s="219"/>
      <c r="Z194" s="219"/>
      <c r="AA194" s="219"/>
      <c r="AB194" s="219"/>
      <c r="AC194" s="219"/>
      <c r="AD194" s="219"/>
      <c r="AE194" s="219"/>
      <c r="AF194" s="219"/>
      <c r="AG194" s="219"/>
      <c r="AH194" s="219"/>
      <c r="AI194" s="219"/>
      <c r="AJ194" s="219"/>
      <c r="AK194" s="219"/>
      <c r="AL194" s="219"/>
      <c r="AM194" s="219"/>
      <c r="AN194" s="219"/>
      <c r="AO194" s="219"/>
      <c r="AP194" s="219"/>
      <c r="AQ194" s="219"/>
      <c r="AR194" s="219"/>
      <c r="AS194" s="219"/>
      <c r="AT194" s="219"/>
      <c r="AU194" s="219"/>
      <c r="AV194" s="219"/>
      <c r="AW194" s="219"/>
      <c r="AX194" s="219"/>
      <c r="AY194" s="219"/>
      <c r="AZ194" s="219"/>
      <c r="BA194" s="219"/>
      <c r="BB194" s="219"/>
      <c r="BC194" s="219"/>
      <c r="BD194" s="219"/>
      <c r="BE194" s="219"/>
      <c r="BF194" s="219"/>
      <c r="BG194" s="219"/>
      <c r="BH194" s="219"/>
      <c r="BI194" s="219"/>
      <c r="BJ194" s="219"/>
      <c r="BK194" s="219"/>
      <c r="BL194" s="219"/>
      <c r="BM194" s="219"/>
      <c r="BN194" s="219"/>
      <c r="BO194" s="219"/>
      <c r="BP194" s="219"/>
      <c r="BQ194" s="219"/>
      <c r="BR194" s="219"/>
      <c r="BS194" s="219"/>
      <c r="BT194" s="219"/>
      <c r="BU194" s="219"/>
      <c r="BV194" s="219"/>
      <c r="BW194" s="219"/>
      <c r="BX194" s="219"/>
      <c r="BY194" s="219"/>
      <c r="BZ194" s="219"/>
      <c r="CA194" s="219"/>
      <c r="CB194" s="219"/>
      <c r="CC194" s="219"/>
      <c r="CD194" s="219"/>
      <c r="CE194" s="219"/>
      <c r="CF194" s="219"/>
      <c r="CG194" s="219"/>
      <c r="CH194" s="219"/>
      <c r="CI194" s="219"/>
      <c r="CJ194" s="219"/>
      <c r="CK194" s="219"/>
      <c r="CL194" s="219"/>
      <c r="CM194" s="219"/>
      <c r="CN194" s="219"/>
    </row>
    <row r="195" spans="3:92" ht="16.5" customHeight="1">
      <c r="C195" s="219"/>
      <c r="D195" s="219" t="s">
        <v>739</v>
      </c>
      <c r="E195" s="219"/>
      <c r="F195" s="219"/>
      <c r="G195" s="219"/>
      <c r="H195" s="219"/>
      <c r="I195" s="219"/>
      <c r="J195" s="219"/>
      <c r="K195" s="219"/>
      <c r="L195" s="219"/>
      <c r="M195" s="219"/>
      <c r="N195" s="219"/>
      <c r="O195" s="219"/>
      <c r="P195" s="219"/>
      <c r="Q195" s="219"/>
      <c r="R195" s="219"/>
      <c r="S195" s="219"/>
      <c r="T195" s="219"/>
      <c r="U195" s="219"/>
      <c r="V195" s="219"/>
      <c r="W195" s="219"/>
      <c r="X195" s="219"/>
      <c r="Y195" s="219"/>
      <c r="Z195" s="219"/>
      <c r="AA195" s="219"/>
      <c r="AB195" s="219"/>
      <c r="AC195" s="219"/>
      <c r="AD195" s="219"/>
      <c r="AE195" s="219"/>
      <c r="AF195" s="219"/>
      <c r="AG195" s="219"/>
      <c r="AH195" s="219"/>
      <c r="AI195" s="219"/>
      <c r="AJ195" s="219"/>
      <c r="AK195" s="219"/>
      <c r="AL195" s="219"/>
      <c r="AM195" s="219"/>
      <c r="AN195" s="219"/>
      <c r="AO195" s="219"/>
      <c r="AP195" s="219"/>
      <c r="AQ195" s="219"/>
      <c r="AR195" s="219"/>
      <c r="AS195" s="219"/>
      <c r="AT195" s="219"/>
      <c r="AU195" s="219"/>
      <c r="AV195" s="219"/>
      <c r="AW195" s="219"/>
      <c r="AX195" s="219"/>
      <c r="AY195" s="219"/>
      <c r="AZ195" s="219"/>
      <c r="BA195" s="219"/>
      <c r="BB195" s="219"/>
      <c r="BC195" s="219"/>
      <c r="BD195" s="219"/>
      <c r="BE195" s="219"/>
      <c r="BF195" s="219"/>
      <c r="BG195" s="219"/>
      <c r="BH195" s="219"/>
      <c r="BI195" s="219"/>
      <c r="BJ195" s="219"/>
      <c r="BK195" s="219"/>
      <c r="BL195" s="219"/>
      <c r="BM195" s="219"/>
      <c r="BN195" s="219"/>
      <c r="BO195" s="219"/>
      <c r="BP195" s="219"/>
      <c r="BQ195" s="219"/>
      <c r="BR195" s="219"/>
      <c r="BS195" s="219"/>
      <c r="BT195" s="219"/>
      <c r="BU195" s="219"/>
      <c r="BV195" s="219"/>
      <c r="BW195" s="219"/>
      <c r="BX195" s="219"/>
      <c r="BY195" s="219"/>
      <c r="BZ195" s="219"/>
      <c r="CA195" s="219"/>
      <c r="CB195" s="219"/>
      <c r="CC195" s="219"/>
      <c r="CD195" s="219"/>
      <c r="CE195" s="219"/>
      <c r="CF195" s="219"/>
      <c r="CG195" s="219"/>
      <c r="CH195" s="219"/>
      <c r="CI195" s="219"/>
      <c r="CJ195" s="219"/>
      <c r="CK195" s="219"/>
      <c r="CL195" s="219"/>
      <c r="CM195" s="219"/>
      <c r="CN195" s="219"/>
    </row>
    <row r="196" spans="3:92" ht="16.5" customHeight="1">
      <c r="C196" s="219"/>
      <c r="D196" s="219"/>
      <c r="E196" s="219"/>
      <c r="F196" s="219"/>
      <c r="G196" s="219"/>
      <c r="H196" s="219"/>
      <c r="I196" s="219"/>
      <c r="J196" s="219"/>
      <c r="K196" s="219"/>
      <c r="L196" s="219"/>
      <c r="M196" s="219"/>
      <c r="N196" s="219"/>
      <c r="O196" s="219"/>
      <c r="P196" s="219"/>
      <c r="Q196" s="219"/>
      <c r="R196" s="219"/>
      <c r="S196" s="219"/>
      <c r="T196" s="219"/>
      <c r="U196" s="219"/>
      <c r="V196" s="219"/>
      <c r="W196" s="219"/>
      <c r="X196" s="219"/>
      <c r="Y196" s="219"/>
      <c r="Z196" s="219"/>
      <c r="AA196" s="219"/>
      <c r="AB196" s="219"/>
      <c r="AC196" s="219"/>
      <c r="AD196" s="219"/>
      <c r="AE196" s="219"/>
      <c r="AF196" s="219"/>
      <c r="AG196" s="219"/>
      <c r="AH196" s="219"/>
      <c r="AI196" s="219"/>
      <c r="AJ196" s="219"/>
      <c r="AK196" s="219"/>
      <c r="AL196" s="219"/>
      <c r="AM196" s="219"/>
      <c r="AN196" s="219"/>
      <c r="AO196" s="219"/>
      <c r="AP196" s="219"/>
      <c r="AQ196" s="219"/>
      <c r="AR196" s="219"/>
      <c r="AS196" s="219"/>
      <c r="AT196" s="219"/>
      <c r="AU196" s="219"/>
      <c r="AV196" s="219"/>
      <c r="AW196" s="219"/>
      <c r="AX196" s="219"/>
      <c r="AY196" s="219"/>
      <c r="AZ196" s="219"/>
      <c r="BA196" s="219"/>
      <c r="BB196" s="219"/>
      <c r="BC196" s="219"/>
      <c r="BD196" s="219"/>
      <c r="BE196" s="219"/>
      <c r="BF196" s="219"/>
      <c r="BG196" s="219"/>
      <c r="BH196" s="219"/>
      <c r="BI196" s="219"/>
      <c r="BJ196" s="219"/>
      <c r="BY196" s="219"/>
      <c r="BZ196" s="219"/>
      <c r="CA196" s="219"/>
      <c r="CB196" s="219"/>
      <c r="CC196" s="219"/>
      <c r="CD196" s="219"/>
      <c r="CE196" s="219"/>
      <c r="CF196" s="219"/>
      <c r="CG196" s="219"/>
      <c r="CH196" s="219"/>
      <c r="CI196" s="219"/>
      <c r="CJ196" s="219"/>
      <c r="CK196" s="219"/>
      <c r="CL196" s="219"/>
      <c r="CM196" s="219"/>
      <c r="CN196" s="219"/>
    </row>
    <row r="197" spans="3:92" ht="16.5" customHeight="1">
      <c r="C197" s="219"/>
      <c r="D197" s="219" t="s">
        <v>740</v>
      </c>
      <c r="E197" s="219"/>
      <c r="F197" s="219"/>
      <c r="G197" s="219"/>
      <c r="H197" s="219"/>
      <c r="I197" s="219"/>
      <c r="J197" s="219"/>
      <c r="K197" s="219"/>
      <c r="L197" s="219"/>
      <c r="M197" s="219"/>
      <c r="N197" s="219"/>
      <c r="O197" s="219"/>
      <c r="P197" s="219"/>
      <c r="Q197" s="219"/>
      <c r="R197" s="219"/>
      <c r="S197" s="219"/>
      <c r="T197" s="219"/>
      <c r="U197" s="219"/>
      <c r="V197" s="219"/>
      <c r="W197" s="219"/>
      <c r="X197" s="219"/>
      <c r="Y197" s="219"/>
      <c r="Z197" s="219"/>
      <c r="AA197" s="219"/>
      <c r="AB197" s="219"/>
      <c r="AC197" s="219"/>
      <c r="AD197" s="219"/>
      <c r="AE197" s="219"/>
      <c r="AF197" s="219"/>
      <c r="AG197" s="219"/>
      <c r="AH197" s="219" t="s">
        <v>741</v>
      </c>
      <c r="AI197" s="219"/>
      <c r="AJ197" s="219"/>
      <c r="AK197" s="219"/>
      <c r="AL197" s="219"/>
      <c r="AM197" s="219"/>
      <c r="AN197" s="219"/>
      <c r="AO197" s="219"/>
      <c r="AP197" s="219"/>
      <c r="AQ197" s="219"/>
      <c r="AR197" s="219"/>
      <c r="AS197" s="219"/>
      <c r="AT197" s="219"/>
      <c r="AU197" s="219"/>
      <c r="AV197" s="219"/>
      <c r="AW197" s="219"/>
      <c r="AX197" s="219"/>
      <c r="AY197" s="219"/>
      <c r="AZ197" s="219"/>
      <c r="BA197" s="219"/>
      <c r="BB197" s="219"/>
      <c r="BC197" s="219"/>
      <c r="BD197" s="219"/>
      <c r="BE197" s="219"/>
      <c r="BF197" s="219"/>
      <c r="BG197" s="219"/>
      <c r="BH197" s="219"/>
      <c r="BI197" s="219"/>
      <c r="BJ197" s="219"/>
      <c r="BY197" s="219"/>
      <c r="BZ197" s="219"/>
      <c r="CA197" s="219"/>
      <c r="CB197" s="219"/>
      <c r="CC197" s="219"/>
      <c r="CD197" s="219"/>
      <c r="CE197" s="219"/>
      <c r="CF197" s="219"/>
      <c r="CG197" s="219"/>
      <c r="CH197" s="219"/>
      <c r="CI197" s="219"/>
      <c r="CJ197" s="219"/>
      <c r="CK197" s="219"/>
      <c r="CL197" s="219"/>
      <c r="CM197" s="219"/>
      <c r="CN197" s="219"/>
    </row>
    <row r="198" spans="3:92" ht="16.5" customHeight="1">
      <c r="C198" s="219"/>
      <c r="D198" s="219"/>
      <c r="E198" s="219"/>
      <c r="F198" s="219"/>
      <c r="G198" s="219"/>
      <c r="H198" s="219"/>
      <c r="I198" s="219"/>
      <c r="J198" s="219"/>
      <c r="K198" s="219"/>
      <c r="L198" s="219"/>
      <c r="M198" s="219"/>
      <c r="N198" s="219"/>
      <c r="O198" s="219"/>
      <c r="P198" s="219"/>
      <c r="Q198" s="219"/>
      <c r="R198" s="219"/>
      <c r="S198" s="219"/>
      <c r="T198" s="219"/>
      <c r="U198" s="219"/>
      <c r="V198" s="219"/>
      <c r="W198" s="219"/>
      <c r="X198" s="219"/>
      <c r="Y198" s="219"/>
      <c r="Z198" s="219"/>
      <c r="AA198" s="219"/>
      <c r="AB198" s="219"/>
      <c r="AC198" s="219"/>
      <c r="AD198" s="219"/>
      <c r="AE198" s="219"/>
      <c r="AF198" s="219"/>
      <c r="AG198" s="219"/>
      <c r="AH198" s="219"/>
      <c r="AI198" s="219"/>
      <c r="AJ198" s="219"/>
      <c r="AK198" s="219"/>
      <c r="AL198" s="219"/>
      <c r="AM198" s="219"/>
      <c r="AN198" s="219"/>
      <c r="AO198" s="219"/>
      <c r="AP198" s="219"/>
      <c r="AQ198" s="219"/>
      <c r="AR198" s="219"/>
      <c r="AS198" s="219"/>
      <c r="AT198" s="219"/>
      <c r="AU198" s="219"/>
      <c r="AV198" s="219"/>
      <c r="AW198" s="219"/>
      <c r="AX198" s="219"/>
      <c r="AY198" s="219"/>
      <c r="AZ198" s="219"/>
      <c r="BA198" s="219"/>
      <c r="BB198" s="219"/>
      <c r="BC198" s="219"/>
      <c r="BD198" s="219"/>
      <c r="BE198" s="219"/>
      <c r="BF198" s="219"/>
      <c r="BG198" s="219"/>
      <c r="BH198" s="219"/>
      <c r="BI198" s="219"/>
      <c r="BJ198" s="219"/>
      <c r="BY198" s="219"/>
      <c r="BZ198" s="219"/>
      <c r="CA198" s="219"/>
      <c r="CB198" s="219"/>
      <c r="CC198" s="219"/>
      <c r="CD198" s="219"/>
      <c r="CE198" s="219"/>
      <c r="CF198" s="219"/>
      <c r="CG198" s="219"/>
      <c r="CH198" s="219"/>
      <c r="CI198" s="219"/>
      <c r="CJ198" s="219"/>
      <c r="CK198" s="219"/>
      <c r="CL198" s="219"/>
      <c r="CM198" s="219"/>
      <c r="CN198" s="219"/>
    </row>
    <row r="199" spans="3:92" ht="16.5" customHeight="1">
      <c r="C199" s="219"/>
      <c r="D199" s="219"/>
      <c r="E199" s="219"/>
      <c r="F199" s="219"/>
      <c r="G199" s="219"/>
      <c r="H199" s="219"/>
      <c r="I199" s="219"/>
      <c r="J199" s="219"/>
      <c r="K199" s="219"/>
      <c r="L199" s="219"/>
      <c r="M199" s="219"/>
      <c r="N199" s="219"/>
      <c r="O199" s="219"/>
      <c r="P199" s="219"/>
      <c r="Q199" s="219"/>
      <c r="R199" s="219"/>
      <c r="S199" s="219"/>
      <c r="T199" s="219"/>
      <c r="U199" s="219"/>
      <c r="V199" s="219"/>
      <c r="W199" s="219"/>
      <c r="X199" s="219"/>
      <c r="Y199" s="219"/>
      <c r="Z199" s="219"/>
      <c r="AA199" s="219"/>
      <c r="AB199" s="219"/>
      <c r="AC199" s="219"/>
      <c r="AD199" s="219"/>
      <c r="AE199" s="219"/>
      <c r="AF199" s="219"/>
      <c r="AG199" s="219"/>
      <c r="AH199" s="219"/>
      <c r="AI199" s="219"/>
      <c r="AJ199" s="219"/>
      <c r="AK199" s="219"/>
      <c r="AL199" s="219"/>
      <c r="AM199" s="219"/>
      <c r="AN199" s="219"/>
      <c r="AO199" s="219"/>
      <c r="AP199" s="219"/>
      <c r="AQ199" s="219"/>
      <c r="AR199" s="219"/>
      <c r="AS199" s="219"/>
      <c r="AT199" s="219"/>
      <c r="AU199" s="219"/>
      <c r="AV199" s="219"/>
      <c r="AW199" s="219"/>
      <c r="AX199" s="219"/>
      <c r="AY199" s="219"/>
      <c r="AZ199" s="219"/>
      <c r="BA199" s="219"/>
      <c r="BB199" s="219"/>
      <c r="BC199" s="219"/>
      <c r="BD199" s="219"/>
      <c r="BE199" s="219"/>
      <c r="BF199" s="219"/>
      <c r="BG199" s="219"/>
      <c r="BH199" s="219"/>
      <c r="BI199" s="219"/>
      <c r="BJ199" s="219"/>
      <c r="BY199" s="219"/>
      <c r="BZ199" s="219"/>
      <c r="CA199" s="219"/>
      <c r="CB199" s="219"/>
      <c r="CC199" s="219"/>
      <c r="CD199" s="219"/>
      <c r="CE199" s="219"/>
      <c r="CF199" s="219"/>
      <c r="CG199" s="219"/>
      <c r="CH199" s="219"/>
      <c r="CI199" s="219"/>
      <c r="CJ199" s="219"/>
      <c r="CK199" s="219"/>
      <c r="CL199" s="219"/>
      <c r="CM199" s="219"/>
      <c r="CN199" s="219"/>
    </row>
    <row r="200" spans="3:92" ht="16.5" customHeight="1">
      <c r="C200" s="219"/>
      <c r="D200" s="219"/>
      <c r="E200" s="219"/>
      <c r="F200" s="219"/>
      <c r="G200" s="219"/>
      <c r="H200" s="219"/>
      <c r="I200" s="219"/>
      <c r="J200" s="219"/>
      <c r="K200" s="219"/>
      <c r="L200" s="219"/>
      <c r="M200" s="219"/>
      <c r="N200" s="219"/>
      <c r="O200" s="219"/>
      <c r="P200" s="219"/>
      <c r="Q200" s="219"/>
      <c r="R200" s="219"/>
      <c r="S200" s="219"/>
      <c r="T200" s="219"/>
      <c r="U200" s="219"/>
      <c r="V200" s="219"/>
      <c r="W200" s="219"/>
      <c r="X200" s="219"/>
      <c r="Y200" s="219"/>
      <c r="Z200" s="219"/>
      <c r="AA200" s="219"/>
      <c r="AB200" s="219"/>
      <c r="AC200" s="219"/>
      <c r="AD200" s="219"/>
      <c r="AE200" s="219"/>
      <c r="AF200" s="219"/>
      <c r="AG200" s="219"/>
      <c r="AH200" s="219"/>
      <c r="AI200" s="219"/>
      <c r="AJ200" s="219"/>
      <c r="AK200" s="219"/>
      <c r="AL200" s="219"/>
      <c r="AM200" s="219"/>
      <c r="AN200" s="219"/>
      <c r="AO200" s="219"/>
      <c r="AP200" s="219"/>
      <c r="AQ200" s="219"/>
      <c r="AR200" s="219"/>
      <c r="AS200" s="219"/>
      <c r="AT200" s="219"/>
      <c r="AU200" s="219"/>
      <c r="AV200" s="219"/>
      <c r="AW200" s="219"/>
      <c r="AX200" s="219"/>
      <c r="AY200" s="219"/>
      <c r="AZ200" s="219"/>
      <c r="BA200" s="219"/>
      <c r="BB200" s="219"/>
      <c r="BC200" s="219"/>
      <c r="BD200" s="219"/>
      <c r="BE200" s="219"/>
      <c r="BF200" s="219"/>
      <c r="BG200" s="219"/>
      <c r="BH200" s="219"/>
      <c r="BI200" s="219"/>
      <c r="BJ200" s="219"/>
      <c r="BY200" s="219"/>
      <c r="BZ200" s="219"/>
      <c r="CA200" s="219"/>
      <c r="CB200" s="219"/>
      <c r="CC200" s="219"/>
      <c r="CD200" s="219"/>
      <c r="CE200" s="219"/>
      <c r="CF200" s="219"/>
      <c r="CG200" s="219"/>
      <c r="CH200" s="219"/>
      <c r="CI200" s="219"/>
      <c r="CJ200" s="219"/>
      <c r="CK200" s="219"/>
      <c r="CL200" s="219"/>
      <c r="CM200" s="219"/>
      <c r="CN200" s="219"/>
    </row>
    <row r="201" spans="3:92" ht="16.5" customHeight="1">
      <c r="C201" s="219"/>
      <c r="D201" s="219"/>
      <c r="E201" s="219"/>
      <c r="F201" s="219"/>
      <c r="G201" s="219"/>
      <c r="H201" s="219"/>
      <c r="I201" s="219"/>
      <c r="J201" s="219"/>
      <c r="K201" s="219"/>
      <c r="L201" s="219"/>
      <c r="M201" s="219"/>
      <c r="N201" s="219"/>
      <c r="O201" s="219"/>
      <c r="P201" s="219"/>
      <c r="Q201" s="219"/>
      <c r="R201" s="219"/>
      <c r="S201" s="219"/>
      <c r="T201" s="219"/>
      <c r="U201" s="219"/>
      <c r="V201" s="219"/>
      <c r="W201" s="219"/>
      <c r="X201" s="219"/>
      <c r="Y201" s="219"/>
      <c r="Z201" s="219"/>
      <c r="AA201" s="219"/>
      <c r="AB201" s="219"/>
      <c r="AC201" s="219"/>
      <c r="AD201" s="219"/>
      <c r="AE201" s="219"/>
      <c r="AF201" s="219"/>
      <c r="AG201" s="219"/>
      <c r="AH201" s="219"/>
      <c r="AI201" s="219"/>
      <c r="AJ201" s="219"/>
      <c r="AK201" s="219"/>
      <c r="AL201" s="219"/>
      <c r="AM201" s="219"/>
      <c r="AN201" s="219"/>
      <c r="AO201" s="219"/>
      <c r="AP201" s="219"/>
      <c r="AQ201" s="219"/>
      <c r="AR201" s="219"/>
      <c r="AS201" s="219"/>
      <c r="AT201" s="219"/>
      <c r="AU201" s="219"/>
      <c r="AV201" s="219"/>
      <c r="AW201" s="219"/>
      <c r="AX201" s="219"/>
      <c r="AY201" s="219"/>
      <c r="AZ201" s="219"/>
      <c r="BA201" s="219"/>
      <c r="BB201" s="219"/>
      <c r="BC201" s="219"/>
      <c r="BD201" s="219"/>
      <c r="BE201" s="219"/>
      <c r="BF201" s="219"/>
      <c r="BG201" s="219"/>
      <c r="BH201" s="219"/>
      <c r="BI201" s="219"/>
      <c r="BJ201" s="219"/>
      <c r="BY201" s="219"/>
      <c r="BZ201" s="219"/>
      <c r="CA201" s="219"/>
      <c r="CB201" s="219"/>
      <c r="CC201" s="219"/>
      <c r="CD201" s="219"/>
      <c r="CE201" s="219"/>
      <c r="CF201" s="219"/>
      <c r="CG201" s="219"/>
      <c r="CH201" s="219"/>
      <c r="CI201" s="219"/>
      <c r="CJ201" s="219"/>
      <c r="CK201" s="219"/>
      <c r="CL201" s="219"/>
      <c r="CM201" s="219"/>
      <c r="CN201" s="219"/>
    </row>
    <row r="202" spans="3:92" ht="16.5" customHeight="1">
      <c r="C202" s="219"/>
      <c r="D202" s="219"/>
      <c r="E202" s="219"/>
      <c r="F202" s="219"/>
      <c r="G202" s="219"/>
      <c r="H202" s="219"/>
      <c r="I202" s="219"/>
      <c r="J202" s="219"/>
      <c r="K202" s="219"/>
      <c r="L202" s="219"/>
      <c r="M202" s="219"/>
      <c r="N202" s="219"/>
      <c r="O202" s="219"/>
      <c r="P202" s="219"/>
      <c r="Q202" s="219"/>
      <c r="R202" s="219"/>
      <c r="S202" s="219"/>
      <c r="T202" s="219"/>
      <c r="U202" s="219"/>
      <c r="V202" s="219"/>
      <c r="W202" s="219"/>
      <c r="X202" s="219"/>
      <c r="Y202" s="219"/>
      <c r="Z202" s="219"/>
      <c r="AA202" s="219"/>
      <c r="AB202" s="219"/>
      <c r="AC202" s="219"/>
      <c r="AD202" s="219"/>
      <c r="AE202" s="219"/>
      <c r="AF202" s="219"/>
      <c r="AG202" s="219"/>
      <c r="AH202" s="219"/>
      <c r="AI202" s="219"/>
      <c r="AJ202" s="219"/>
      <c r="AK202" s="219"/>
      <c r="AL202" s="219"/>
      <c r="AM202" s="219"/>
      <c r="AN202" s="219"/>
      <c r="AO202" s="219"/>
      <c r="AP202" s="219"/>
      <c r="AQ202" s="219"/>
      <c r="AR202" s="219"/>
      <c r="AS202" s="219"/>
      <c r="AT202" s="219"/>
      <c r="AU202" s="219"/>
      <c r="AV202" s="219"/>
      <c r="AW202" s="219"/>
      <c r="AX202" s="219"/>
      <c r="AY202" s="219"/>
      <c r="AZ202" s="219"/>
      <c r="BA202" s="219"/>
      <c r="BB202" s="219"/>
      <c r="BC202" s="219"/>
      <c r="BD202" s="219"/>
      <c r="BE202" s="219"/>
      <c r="BF202" s="219"/>
      <c r="BG202" s="219"/>
      <c r="BH202" s="219"/>
      <c r="BI202" s="219"/>
      <c r="BJ202" s="219"/>
      <c r="BY202" s="219"/>
      <c r="BZ202" s="219"/>
      <c r="CA202" s="219"/>
      <c r="CB202" s="219"/>
      <c r="CC202" s="219"/>
      <c r="CD202" s="219"/>
      <c r="CE202" s="219"/>
      <c r="CF202" s="219"/>
      <c r="CG202" s="219"/>
      <c r="CH202" s="219"/>
      <c r="CI202" s="219"/>
      <c r="CJ202" s="219"/>
      <c r="CK202" s="219"/>
      <c r="CL202" s="219"/>
      <c r="CM202" s="219"/>
      <c r="CN202" s="219"/>
    </row>
    <row r="203" spans="3:92" ht="16.5" customHeight="1">
      <c r="C203" s="219"/>
      <c r="D203" s="219"/>
      <c r="E203" s="219"/>
      <c r="F203" s="219"/>
      <c r="G203" s="219"/>
      <c r="H203" s="219"/>
      <c r="I203" s="219"/>
      <c r="J203" s="219"/>
      <c r="K203" s="219"/>
      <c r="L203" s="219"/>
      <c r="M203" s="219"/>
      <c r="N203" s="219"/>
      <c r="O203" s="219"/>
      <c r="P203" s="219"/>
      <c r="Q203" s="219"/>
      <c r="R203" s="219"/>
      <c r="S203" s="219"/>
      <c r="T203" s="219"/>
      <c r="U203" s="219"/>
      <c r="V203" s="219"/>
      <c r="W203" s="219"/>
      <c r="X203" s="219"/>
      <c r="Y203" s="219"/>
      <c r="Z203" s="219"/>
      <c r="AA203" s="219"/>
      <c r="AB203" s="219"/>
      <c r="AC203" s="219"/>
      <c r="AD203" s="219"/>
      <c r="AE203" s="219"/>
      <c r="AF203" s="219"/>
      <c r="AG203" s="219"/>
      <c r="AH203" s="219"/>
      <c r="AI203" s="219"/>
      <c r="AJ203" s="219"/>
      <c r="AK203" s="219"/>
      <c r="AL203" s="219"/>
      <c r="AM203" s="219"/>
      <c r="AN203" s="219"/>
      <c r="AO203" s="219"/>
      <c r="AP203" s="219"/>
      <c r="AQ203" s="219"/>
      <c r="AR203" s="219"/>
      <c r="AS203" s="219"/>
      <c r="AT203" s="219"/>
      <c r="AU203" s="219"/>
      <c r="AV203" s="219"/>
      <c r="AW203" s="219"/>
      <c r="AX203" s="219"/>
      <c r="AY203" s="219"/>
      <c r="AZ203" s="219"/>
      <c r="BA203" s="219"/>
      <c r="BB203" s="219"/>
      <c r="BC203" s="219"/>
      <c r="BD203" s="219"/>
      <c r="BE203" s="219"/>
      <c r="BF203" s="219"/>
      <c r="BG203" s="219"/>
      <c r="BH203" s="219"/>
      <c r="BI203" s="219"/>
      <c r="BJ203" s="219"/>
      <c r="BY203" s="219"/>
      <c r="BZ203" s="219"/>
      <c r="CA203" s="219"/>
      <c r="CB203" s="219"/>
      <c r="CC203" s="219"/>
      <c r="CD203" s="219"/>
      <c r="CE203" s="219"/>
      <c r="CF203" s="219"/>
      <c r="CG203" s="219"/>
      <c r="CH203" s="219"/>
      <c r="CI203" s="219"/>
      <c r="CJ203" s="219"/>
      <c r="CK203" s="219"/>
      <c r="CL203" s="219"/>
      <c r="CM203" s="219"/>
      <c r="CN203" s="219"/>
    </row>
    <row r="204" spans="3:92" ht="16.5" customHeight="1">
      <c r="C204" s="219"/>
      <c r="D204" s="219"/>
      <c r="E204" s="219"/>
      <c r="F204" s="219"/>
      <c r="G204" s="219"/>
      <c r="H204" s="219"/>
      <c r="I204" s="219"/>
      <c r="J204" s="219"/>
      <c r="K204" s="219"/>
      <c r="L204" s="219"/>
      <c r="M204" s="219"/>
      <c r="N204" s="219"/>
      <c r="O204" s="219"/>
      <c r="P204" s="219"/>
      <c r="Q204" s="219"/>
      <c r="R204" s="219"/>
      <c r="S204" s="219"/>
      <c r="T204" s="219"/>
      <c r="U204" s="219"/>
      <c r="V204" s="219"/>
      <c r="W204" s="219"/>
      <c r="X204" s="219"/>
      <c r="Y204" s="219"/>
      <c r="Z204" s="219"/>
      <c r="AA204" s="219"/>
      <c r="AB204" s="219"/>
      <c r="AC204" s="219"/>
      <c r="AD204" s="219"/>
      <c r="AE204" s="219"/>
      <c r="AF204" s="219"/>
      <c r="AG204" s="219"/>
      <c r="AH204" s="219"/>
      <c r="AI204" s="219"/>
      <c r="AJ204" s="219"/>
      <c r="AK204" s="219"/>
      <c r="AL204" s="219"/>
      <c r="AM204" s="219"/>
      <c r="AN204" s="219"/>
      <c r="AO204" s="219"/>
      <c r="AP204" s="219"/>
      <c r="AQ204" s="219"/>
      <c r="AR204" s="219"/>
      <c r="AS204" s="219"/>
      <c r="AT204" s="219"/>
      <c r="AU204" s="219"/>
      <c r="AV204" s="219"/>
      <c r="AW204" s="219"/>
      <c r="AX204" s="219"/>
      <c r="AY204" s="219"/>
      <c r="AZ204" s="219"/>
      <c r="BA204" s="219"/>
      <c r="BB204" s="219"/>
      <c r="BC204" s="219"/>
      <c r="BD204" s="219"/>
      <c r="BE204" s="219"/>
      <c r="BF204" s="219"/>
      <c r="BG204" s="219"/>
      <c r="BH204" s="219"/>
      <c r="BI204" s="219"/>
      <c r="BJ204" s="219"/>
      <c r="BY204" s="219"/>
      <c r="BZ204" s="219"/>
      <c r="CA204" s="219"/>
      <c r="CB204" s="219"/>
      <c r="CC204" s="219"/>
      <c r="CD204" s="219"/>
      <c r="CE204" s="219"/>
      <c r="CF204" s="219"/>
      <c r="CG204" s="219"/>
      <c r="CH204" s="219"/>
      <c r="CI204" s="219"/>
      <c r="CJ204" s="219"/>
      <c r="CK204" s="219"/>
      <c r="CL204" s="219"/>
      <c r="CM204" s="219"/>
      <c r="CN204" s="219"/>
    </row>
    <row r="205" spans="3:92" ht="16.5" customHeight="1">
      <c r="C205" s="219"/>
      <c r="D205" s="219"/>
      <c r="E205" s="219"/>
      <c r="F205" s="219"/>
      <c r="G205" s="219"/>
      <c r="H205" s="219"/>
      <c r="I205" s="219"/>
      <c r="J205" s="219"/>
      <c r="K205" s="219"/>
      <c r="L205" s="219"/>
      <c r="M205" s="219"/>
      <c r="N205" s="219"/>
      <c r="O205" s="219"/>
      <c r="P205" s="219"/>
      <c r="Q205" s="219"/>
      <c r="R205" s="219"/>
      <c r="S205" s="219"/>
      <c r="T205" s="219"/>
      <c r="U205" s="219"/>
      <c r="V205" s="219"/>
      <c r="W205" s="219"/>
      <c r="X205" s="219"/>
      <c r="Y205" s="219"/>
      <c r="Z205" s="219"/>
      <c r="AA205" s="219"/>
      <c r="AB205" s="219"/>
      <c r="AC205" s="219"/>
      <c r="AD205" s="219"/>
      <c r="AE205" s="219"/>
      <c r="AF205" s="219"/>
      <c r="AG205" s="219"/>
      <c r="AH205" s="219"/>
      <c r="AI205" s="219"/>
      <c r="AJ205" s="219"/>
      <c r="AK205" s="219"/>
      <c r="AL205" s="219"/>
      <c r="AM205" s="219"/>
      <c r="AN205" s="219"/>
      <c r="AO205" s="219"/>
      <c r="AP205" s="219"/>
      <c r="AQ205" s="219"/>
      <c r="AR205" s="219"/>
      <c r="AS205" s="219"/>
      <c r="AT205" s="219"/>
      <c r="AU205" s="219"/>
      <c r="AV205" s="219"/>
      <c r="AW205" s="219"/>
      <c r="AX205" s="219"/>
      <c r="AY205" s="219"/>
      <c r="AZ205" s="219"/>
      <c r="BA205" s="219"/>
      <c r="BB205" s="219"/>
      <c r="BC205" s="219"/>
      <c r="BD205" s="219"/>
      <c r="BE205" s="219"/>
      <c r="BF205" s="219"/>
      <c r="BG205" s="219"/>
      <c r="BH205" s="219"/>
      <c r="BI205" s="219"/>
      <c r="BJ205" s="219"/>
      <c r="BY205" s="219"/>
      <c r="BZ205" s="219"/>
      <c r="CA205" s="219"/>
      <c r="CB205" s="219"/>
      <c r="CC205" s="219"/>
      <c r="CD205" s="219"/>
      <c r="CE205" s="219"/>
      <c r="CF205" s="219"/>
      <c r="CG205" s="219"/>
      <c r="CH205" s="219"/>
      <c r="CI205" s="219"/>
      <c r="CJ205" s="219"/>
      <c r="CK205" s="219"/>
      <c r="CL205" s="219"/>
      <c r="CM205" s="219"/>
      <c r="CN205" s="219"/>
    </row>
    <row r="206" spans="3:92" ht="16.5" customHeight="1">
      <c r="C206" s="219"/>
      <c r="D206" s="219"/>
      <c r="E206" s="219"/>
      <c r="F206" s="219"/>
      <c r="G206" s="219"/>
      <c r="H206" s="219"/>
      <c r="I206" s="219"/>
      <c r="J206" s="219"/>
      <c r="K206" s="219"/>
      <c r="L206" s="219"/>
      <c r="M206" s="219"/>
      <c r="N206" s="219"/>
      <c r="O206" s="219"/>
      <c r="P206" s="219"/>
      <c r="Q206" s="219"/>
      <c r="R206" s="219"/>
      <c r="S206" s="219"/>
      <c r="T206" s="219"/>
      <c r="U206" s="219"/>
      <c r="V206" s="219"/>
      <c r="W206" s="219"/>
      <c r="X206" s="219"/>
      <c r="Y206" s="219"/>
      <c r="Z206" s="219"/>
      <c r="AA206" s="219"/>
      <c r="AB206" s="219"/>
      <c r="AC206" s="219"/>
      <c r="AD206" s="219"/>
      <c r="AE206" s="219"/>
      <c r="AF206" s="219"/>
      <c r="AG206" s="219"/>
      <c r="AH206" s="219"/>
      <c r="AI206" s="219"/>
      <c r="AJ206" s="219"/>
      <c r="AK206" s="219"/>
      <c r="AL206" s="219"/>
      <c r="AM206" s="219"/>
      <c r="AN206" s="219"/>
      <c r="AO206" s="219"/>
      <c r="AP206" s="219"/>
      <c r="AQ206" s="219"/>
      <c r="AR206" s="219"/>
      <c r="AS206" s="219"/>
      <c r="AT206" s="219"/>
      <c r="AU206" s="219"/>
      <c r="AV206" s="219"/>
      <c r="AW206" s="219"/>
      <c r="AX206" s="219"/>
      <c r="AY206" s="219"/>
      <c r="AZ206" s="219"/>
      <c r="BA206" s="219"/>
      <c r="BB206" s="219"/>
      <c r="BC206" s="219"/>
      <c r="BD206" s="219"/>
      <c r="BE206" s="219"/>
      <c r="BF206" s="219"/>
      <c r="BG206" s="219"/>
      <c r="BH206" s="219"/>
      <c r="BI206" s="219"/>
      <c r="BJ206" s="219"/>
      <c r="BY206" s="219"/>
      <c r="BZ206" s="219"/>
      <c r="CA206" s="219"/>
      <c r="CB206" s="219"/>
      <c r="CC206" s="219"/>
      <c r="CD206" s="219"/>
      <c r="CE206" s="219"/>
      <c r="CF206" s="219"/>
      <c r="CG206" s="219"/>
      <c r="CH206" s="219"/>
      <c r="CI206" s="219"/>
      <c r="CJ206" s="219"/>
      <c r="CK206" s="219"/>
      <c r="CL206" s="219"/>
      <c r="CM206" s="219"/>
      <c r="CN206" s="219"/>
    </row>
    <row r="207" spans="3:92" ht="16.5" customHeight="1">
      <c r="C207" s="219"/>
      <c r="D207" s="219"/>
      <c r="E207" s="219"/>
      <c r="F207" s="219"/>
      <c r="G207" s="219"/>
      <c r="H207" s="219"/>
      <c r="I207" s="219"/>
      <c r="J207" s="219"/>
      <c r="K207" s="219"/>
      <c r="L207" s="219"/>
      <c r="M207" s="219"/>
      <c r="N207" s="219"/>
      <c r="O207" s="219"/>
      <c r="P207" s="219"/>
      <c r="Q207" s="219"/>
      <c r="R207" s="219"/>
      <c r="S207" s="219"/>
      <c r="T207" s="219"/>
      <c r="U207" s="219"/>
      <c r="V207" s="219"/>
      <c r="W207" s="219"/>
      <c r="X207" s="219"/>
      <c r="Y207" s="219"/>
      <c r="Z207" s="219"/>
      <c r="AA207" s="219"/>
      <c r="AB207" s="219"/>
      <c r="AC207" s="219"/>
      <c r="AD207" s="219"/>
      <c r="AE207" s="219"/>
      <c r="AF207" s="219"/>
      <c r="AG207" s="219"/>
      <c r="AH207" s="219"/>
      <c r="AI207" s="219"/>
      <c r="AJ207" s="219"/>
      <c r="AK207" s="219"/>
      <c r="AL207" s="219"/>
      <c r="AM207" s="219"/>
      <c r="AN207" s="219"/>
      <c r="AO207" s="219"/>
      <c r="AP207" s="219"/>
      <c r="AQ207" s="219"/>
      <c r="AR207" s="219"/>
      <c r="AS207" s="219"/>
      <c r="AT207" s="219"/>
      <c r="AU207" s="219"/>
      <c r="AV207" s="219"/>
      <c r="AW207" s="219"/>
      <c r="AX207" s="219"/>
      <c r="AY207" s="219"/>
      <c r="AZ207" s="219"/>
      <c r="BA207" s="219"/>
      <c r="BB207" s="219"/>
      <c r="BC207" s="219"/>
      <c r="BD207" s="219"/>
      <c r="BE207" s="219"/>
      <c r="BF207" s="219"/>
      <c r="BG207" s="219"/>
      <c r="BH207" s="219"/>
      <c r="BI207" s="219"/>
      <c r="BJ207" s="219"/>
      <c r="BY207" s="219"/>
      <c r="BZ207" s="219"/>
      <c r="CA207" s="219"/>
      <c r="CB207" s="219"/>
      <c r="CC207" s="219"/>
      <c r="CD207" s="219"/>
      <c r="CE207" s="219"/>
      <c r="CF207" s="219"/>
      <c r="CG207" s="219"/>
      <c r="CH207" s="219"/>
      <c r="CI207" s="219"/>
      <c r="CJ207" s="219"/>
      <c r="CK207" s="219"/>
      <c r="CL207" s="219"/>
      <c r="CM207" s="219"/>
      <c r="CN207" s="219"/>
    </row>
    <row r="208" spans="3:92" ht="16.5" customHeight="1">
      <c r="C208" s="219"/>
      <c r="D208" s="219"/>
      <c r="E208" s="219"/>
      <c r="F208" s="219"/>
      <c r="G208" s="219"/>
      <c r="H208" s="219"/>
      <c r="I208" s="219"/>
      <c r="J208" s="219"/>
      <c r="K208" s="219"/>
      <c r="L208" s="219"/>
      <c r="M208" s="219"/>
      <c r="N208" s="219"/>
      <c r="O208" s="219"/>
      <c r="P208" s="219"/>
      <c r="Q208" s="219"/>
      <c r="R208" s="219"/>
      <c r="S208" s="219"/>
      <c r="T208" s="219"/>
      <c r="U208" s="219"/>
      <c r="V208" s="219"/>
      <c r="W208" s="219"/>
      <c r="X208" s="219"/>
      <c r="Y208" s="219"/>
      <c r="Z208" s="219"/>
      <c r="AA208" s="219"/>
      <c r="AB208" s="219"/>
      <c r="AC208" s="219"/>
      <c r="AD208" s="219"/>
      <c r="AE208" s="219"/>
      <c r="AF208" s="219"/>
      <c r="AG208" s="219"/>
      <c r="AH208" s="219"/>
      <c r="AI208" s="219"/>
      <c r="AJ208" s="219"/>
      <c r="AK208" s="219"/>
      <c r="AL208" s="219"/>
      <c r="AM208" s="219"/>
      <c r="AN208" s="219"/>
      <c r="AO208" s="219"/>
      <c r="AP208" s="219"/>
      <c r="AQ208" s="219"/>
      <c r="AR208" s="219"/>
      <c r="AS208" s="219"/>
      <c r="AT208" s="219"/>
      <c r="AU208" s="219"/>
      <c r="AV208" s="219"/>
      <c r="AW208" s="219"/>
      <c r="AX208" s="219"/>
      <c r="AY208" s="219"/>
      <c r="AZ208" s="219"/>
      <c r="BA208" s="219"/>
      <c r="BB208" s="219"/>
      <c r="BC208" s="219"/>
      <c r="BD208" s="219"/>
      <c r="BE208" s="219"/>
      <c r="BF208" s="219"/>
      <c r="BG208" s="219"/>
      <c r="BH208" s="219"/>
      <c r="BI208" s="219"/>
      <c r="BJ208" s="219"/>
      <c r="BY208" s="219"/>
      <c r="BZ208" s="219"/>
      <c r="CA208" s="219"/>
      <c r="CB208" s="219"/>
      <c r="CC208" s="219"/>
      <c r="CD208" s="219"/>
      <c r="CE208" s="219"/>
      <c r="CF208" s="219"/>
      <c r="CG208" s="219"/>
      <c r="CH208" s="219"/>
      <c r="CI208" s="219"/>
      <c r="CJ208" s="219"/>
      <c r="CK208" s="219"/>
      <c r="CL208" s="219"/>
      <c r="CM208" s="219"/>
      <c r="CN208" s="219"/>
    </row>
    <row r="209" spans="3:92" ht="16.5" customHeight="1">
      <c r="C209" s="219"/>
      <c r="D209" s="219"/>
      <c r="E209" s="219"/>
      <c r="F209" s="219"/>
      <c r="G209" s="219"/>
      <c r="H209" s="219"/>
      <c r="I209" s="219"/>
      <c r="J209" s="219"/>
      <c r="K209" s="219"/>
      <c r="L209" s="219"/>
      <c r="M209" s="219"/>
      <c r="N209" s="219"/>
      <c r="O209" s="219"/>
      <c r="P209" s="219"/>
      <c r="Q209" s="219"/>
      <c r="R209" s="219"/>
      <c r="S209" s="219"/>
      <c r="T209" s="219"/>
      <c r="U209" s="219"/>
      <c r="V209" s="219"/>
      <c r="W209" s="219"/>
      <c r="X209" s="219"/>
      <c r="Y209" s="219"/>
      <c r="Z209" s="219"/>
      <c r="AA209" s="219"/>
      <c r="AB209" s="219"/>
      <c r="AC209" s="219"/>
      <c r="AD209" s="219"/>
      <c r="AE209" s="219"/>
      <c r="AF209" s="219"/>
      <c r="AG209" s="219"/>
      <c r="AH209" s="219"/>
      <c r="AI209" s="219"/>
      <c r="AJ209" s="219"/>
      <c r="AK209" s="219"/>
      <c r="AL209" s="219"/>
      <c r="AM209" s="219"/>
      <c r="AN209" s="219"/>
      <c r="AO209" s="219"/>
      <c r="AP209" s="219"/>
      <c r="AQ209" s="219"/>
      <c r="AR209" s="219"/>
      <c r="AS209" s="219"/>
      <c r="AT209" s="219"/>
      <c r="AU209" s="219"/>
      <c r="AV209" s="219"/>
      <c r="AW209" s="219"/>
      <c r="AX209" s="219"/>
      <c r="AY209" s="219"/>
      <c r="AZ209" s="219"/>
      <c r="BA209" s="219"/>
      <c r="BB209" s="219"/>
      <c r="BC209" s="219"/>
      <c r="BD209" s="219"/>
      <c r="BE209" s="219"/>
      <c r="BF209" s="219"/>
      <c r="BG209" s="219"/>
      <c r="BH209" s="219"/>
      <c r="BI209" s="219"/>
      <c r="BJ209" s="219"/>
      <c r="BY209" s="219"/>
      <c r="BZ209" s="219"/>
      <c r="CA209" s="219"/>
      <c r="CB209" s="219"/>
      <c r="CC209" s="219"/>
      <c r="CD209" s="219"/>
      <c r="CE209" s="219"/>
      <c r="CF209" s="219"/>
      <c r="CG209" s="219"/>
      <c r="CH209" s="219"/>
      <c r="CI209" s="219"/>
      <c r="CJ209" s="219"/>
      <c r="CK209" s="219"/>
      <c r="CL209" s="219"/>
      <c r="CM209" s="219"/>
      <c r="CN209" s="219"/>
    </row>
    <row r="210" spans="3:92" ht="16.5" customHeight="1">
      <c r="C210" s="219"/>
      <c r="D210" s="219"/>
      <c r="E210" s="219"/>
      <c r="F210" s="219"/>
      <c r="G210" s="219"/>
      <c r="H210" s="219"/>
      <c r="I210" s="219"/>
      <c r="J210" s="219"/>
      <c r="K210" s="219"/>
      <c r="L210" s="219"/>
      <c r="M210" s="219"/>
      <c r="N210" s="219"/>
      <c r="O210" s="219"/>
      <c r="P210" s="219"/>
      <c r="Q210" s="219"/>
      <c r="R210" s="219"/>
      <c r="S210" s="219"/>
      <c r="T210" s="219"/>
      <c r="U210" s="219"/>
      <c r="V210" s="219"/>
      <c r="W210" s="219"/>
      <c r="X210" s="219"/>
      <c r="Y210" s="219"/>
      <c r="Z210" s="219"/>
      <c r="AA210" s="219"/>
      <c r="AB210" s="219"/>
      <c r="AC210" s="219"/>
      <c r="AD210" s="219"/>
      <c r="AE210" s="219"/>
      <c r="AF210" s="219"/>
      <c r="AG210" s="219"/>
      <c r="AH210" s="219"/>
      <c r="AI210" s="219"/>
      <c r="AJ210" s="219"/>
      <c r="AK210" s="219"/>
      <c r="AL210" s="219"/>
      <c r="AM210" s="219"/>
      <c r="AN210" s="219"/>
      <c r="AO210" s="219"/>
      <c r="AP210" s="219"/>
      <c r="AQ210" s="219"/>
      <c r="AR210" s="219"/>
      <c r="AS210" s="219"/>
      <c r="AT210" s="219"/>
      <c r="AU210" s="219"/>
      <c r="AV210" s="219"/>
      <c r="AW210" s="219"/>
      <c r="AX210" s="219"/>
      <c r="AY210" s="219"/>
      <c r="AZ210" s="219"/>
      <c r="BA210" s="219"/>
      <c r="BB210" s="219"/>
      <c r="BC210" s="219"/>
      <c r="BD210" s="219"/>
      <c r="BE210" s="219"/>
      <c r="BF210" s="219"/>
      <c r="BG210" s="219"/>
      <c r="BH210" s="219"/>
      <c r="BI210" s="219"/>
      <c r="BJ210" s="219"/>
      <c r="BY210" s="219"/>
      <c r="BZ210" s="219"/>
      <c r="CA210" s="219"/>
      <c r="CB210" s="219"/>
      <c r="CC210" s="219"/>
      <c r="CD210" s="219"/>
      <c r="CE210" s="219"/>
      <c r="CF210" s="219"/>
      <c r="CG210" s="219"/>
      <c r="CH210" s="219"/>
      <c r="CI210" s="219"/>
      <c r="CJ210" s="219"/>
      <c r="CK210" s="219"/>
      <c r="CL210" s="219"/>
      <c r="CM210" s="219"/>
      <c r="CN210" s="219"/>
    </row>
    <row r="211" spans="3:92" ht="16.5" customHeight="1">
      <c r="C211" s="219"/>
      <c r="D211" s="219"/>
      <c r="E211" s="219"/>
      <c r="F211" s="219"/>
      <c r="G211" s="219"/>
      <c r="H211" s="219"/>
      <c r="I211" s="219"/>
      <c r="J211" s="219"/>
      <c r="K211" s="219"/>
      <c r="L211" s="219"/>
      <c r="M211" s="219"/>
      <c r="N211" s="219"/>
      <c r="O211" s="219"/>
      <c r="P211" s="219"/>
      <c r="Q211" s="219"/>
      <c r="R211" s="219"/>
      <c r="S211" s="219"/>
      <c r="T211" s="219"/>
      <c r="U211" s="219"/>
      <c r="V211" s="219"/>
      <c r="W211" s="219"/>
      <c r="X211" s="219"/>
      <c r="Y211" s="219"/>
      <c r="Z211" s="219"/>
      <c r="AA211" s="219"/>
      <c r="AB211" s="219"/>
      <c r="AC211" s="219"/>
      <c r="AD211" s="219"/>
      <c r="AE211" s="219"/>
      <c r="AF211" s="219"/>
      <c r="AG211" s="219"/>
      <c r="AH211" s="219"/>
      <c r="AI211" s="219"/>
      <c r="AJ211" s="219"/>
      <c r="AK211" s="219"/>
      <c r="AL211" s="219"/>
      <c r="AM211" s="219"/>
      <c r="AN211" s="219"/>
      <c r="AO211" s="219"/>
      <c r="AP211" s="219"/>
      <c r="AQ211" s="219"/>
      <c r="AR211" s="219"/>
      <c r="AS211" s="219"/>
      <c r="AT211" s="219"/>
      <c r="AU211" s="219"/>
      <c r="AV211" s="219"/>
      <c r="AW211" s="219"/>
      <c r="AX211" s="219"/>
      <c r="AY211" s="219"/>
      <c r="AZ211" s="219"/>
      <c r="BA211" s="219"/>
      <c r="BB211" s="219"/>
      <c r="BC211" s="219"/>
      <c r="BD211" s="219"/>
      <c r="BE211" s="219"/>
      <c r="BF211" s="219"/>
      <c r="BG211" s="219"/>
      <c r="BH211" s="219"/>
      <c r="BI211" s="219"/>
      <c r="BJ211" s="219"/>
      <c r="BK211" s="219"/>
      <c r="BL211" s="219"/>
      <c r="BM211" s="219"/>
      <c r="BN211" s="219"/>
      <c r="BO211" s="219"/>
      <c r="BP211" s="219"/>
      <c r="BQ211" s="219"/>
      <c r="BR211" s="219"/>
      <c r="BS211" s="219"/>
      <c r="BT211" s="219"/>
      <c r="BU211" s="219"/>
      <c r="BV211" s="219"/>
      <c r="BW211" s="219"/>
      <c r="BX211" s="219"/>
      <c r="BY211" s="219"/>
      <c r="BZ211" s="219"/>
      <c r="CA211" s="219"/>
      <c r="CB211" s="219"/>
      <c r="CC211" s="219"/>
      <c r="CD211" s="219"/>
      <c r="CE211" s="219"/>
      <c r="CF211" s="219"/>
      <c r="CG211" s="219"/>
      <c r="CH211" s="219"/>
      <c r="CI211" s="219"/>
      <c r="CJ211" s="219"/>
      <c r="CK211" s="219"/>
      <c r="CL211" s="219"/>
      <c r="CM211" s="219"/>
      <c r="CN211" s="219"/>
    </row>
    <row r="212" spans="3:92" ht="16.5" customHeight="1">
      <c r="C212" s="219" t="s">
        <v>742</v>
      </c>
      <c r="D212" s="219"/>
      <c r="E212" s="219"/>
      <c r="F212" s="219"/>
      <c r="G212" s="219"/>
      <c r="H212" s="219"/>
      <c r="I212" s="219"/>
      <c r="J212" s="219"/>
      <c r="K212" s="219"/>
      <c r="L212" s="219"/>
      <c r="M212" s="219"/>
      <c r="N212" s="219"/>
      <c r="O212" s="219"/>
      <c r="P212" s="219"/>
      <c r="Q212" s="219"/>
      <c r="R212" s="219"/>
      <c r="S212" s="219"/>
      <c r="T212" s="219"/>
      <c r="U212" s="219"/>
      <c r="V212" s="219"/>
      <c r="W212" s="219"/>
      <c r="X212" s="219"/>
      <c r="Y212" s="219"/>
      <c r="Z212" s="219"/>
      <c r="AA212" s="219"/>
      <c r="AB212" s="219"/>
      <c r="AC212" s="219"/>
      <c r="AD212" s="219"/>
      <c r="AE212" s="219"/>
      <c r="AF212" s="219"/>
      <c r="AG212" s="219"/>
      <c r="AH212" s="219"/>
      <c r="AI212" s="219"/>
      <c r="AJ212" s="219"/>
      <c r="AK212" s="219"/>
      <c r="AL212" s="219"/>
      <c r="AM212" s="219"/>
      <c r="AN212" s="219"/>
      <c r="AO212" s="219"/>
      <c r="AP212" s="219"/>
      <c r="AQ212" s="219"/>
      <c r="AR212" s="219"/>
      <c r="AS212" s="219"/>
      <c r="AT212" s="219"/>
      <c r="AU212" s="219"/>
      <c r="AV212" s="219"/>
      <c r="AW212" s="219"/>
      <c r="AX212" s="219"/>
      <c r="AY212" s="219"/>
      <c r="AZ212" s="219"/>
      <c r="BA212" s="219"/>
      <c r="BB212" s="219"/>
      <c r="BC212" s="219"/>
      <c r="BD212" s="219"/>
      <c r="BE212" s="219"/>
      <c r="BF212" s="219"/>
      <c r="BG212" s="219"/>
      <c r="BH212" s="219"/>
      <c r="BI212" s="219"/>
      <c r="BJ212" s="219"/>
      <c r="BK212" s="219"/>
      <c r="BL212" s="219"/>
      <c r="BM212" s="219"/>
      <c r="BN212" s="219"/>
      <c r="BO212" s="219"/>
      <c r="BP212" s="219"/>
      <c r="BQ212" s="219"/>
      <c r="BR212" s="219"/>
      <c r="BS212" s="219"/>
      <c r="BT212" s="219"/>
      <c r="BU212" s="219"/>
      <c r="BV212" s="219"/>
      <c r="BW212" s="219"/>
      <c r="BX212" s="219"/>
      <c r="BY212" s="219"/>
      <c r="BZ212" s="219"/>
      <c r="CA212" s="219"/>
      <c r="CB212" s="219"/>
      <c r="CC212" s="219"/>
      <c r="CD212" s="219"/>
      <c r="CE212" s="219"/>
      <c r="CF212" s="219"/>
      <c r="CG212" s="219"/>
      <c r="CH212" s="219"/>
      <c r="CI212" s="219"/>
      <c r="CJ212" s="219"/>
      <c r="CK212" s="219"/>
      <c r="CL212" s="219"/>
      <c r="CM212" s="219"/>
      <c r="CN212" s="219"/>
    </row>
    <row r="213" spans="3:92" ht="16.5" customHeight="1">
      <c r="C213" s="219"/>
      <c r="D213" s="219" t="s">
        <v>743</v>
      </c>
      <c r="E213" s="219"/>
      <c r="F213" s="219"/>
      <c r="G213" s="219"/>
      <c r="H213" s="219"/>
      <c r="I213" s="219"/>
      <c r="J213" s="219"/>
      <c r="K213" s="219"/>
      <c r="L213" s="219"/>
      <c r="M213" s="219"/>
      <c r="N213" s="219"/>
      <c r="O213" s="219"/>
      <c r="P213" s="219"/>
      <c r="Q213" s="219"/>
      <c r="R213" s="219"/>
      <c r="S213" s="219"/>
      <c r="T213" s="219"/>
      <c r="U213" s="219"/>
      <c r="V213" s="219"/>
      <c r="W213" s="219"/>
      <c r="X213" s="219"/>
      <c r="Y213" s="219"/>
      <c r="Z213" s="219"/>
      <c r="AA213" s="219"/>
      <c r="AB213" s="219"/>
      <c r="AC213" s="219"/>
      <c r="AD213" s="219"/>
      <c r="AE213" s="219"/>
      <c r="AF213" s="219"/>
      <c r="AG213" s="219"/>
      <c r="AH213" s="219"/>
      <c r="AI213" s="219"/>
      <c r="AJ213" s="219"/>
      <c r="AK213" s="219"/>
      <c r="AL213" s="219"/>
      <c r="AM213" s="219"/>
      <c r="AN213" s="219"/>
      <c r="AO213" s="219"/>
      <c r="AP213" s="219"/>
      <c r="AQ213" s="219"/>
      <c r="AR213" s="219"/>
      <c r="AS213" s="219"/>
      <c r="AT213" s="219"/>
      <c r="AU213" s="219"/>
      <c r="AV213" s="219"/>
      <c r="AW213" s="219"/>
      <c r="AX213" s="219"/>
      <c r="AY213" s="219"/>
      <c r="AZ213" s="219"/>
      <c r="BA213" s="219"/>
      <c r="BB213" s="219"/>
      <c r="BC213" s="219"/>
      <c r="BD213" s="219"/>
      <c r="BE213" s="219"/>
      <c r="BF213" s="219"/>
      <c r="BG213" s="219"/>
      <c r="BH213" s="219"/>
      <c r="BI213" s="219"/>
      <c r="BJ213" s="219"/>
      <c r="BK213" s="219"/>
      <c r="BL213" s="219"/>
      <c r="BM213" s="219"/>
      <c r="BN213" s="219"/>
      <c r="BO213" s="219"/>
      <c r="BP213" s="219"/>
      <c r="BQ213" s="219"/>
      <c r="BR213" s="219"/>
      <c r="BS213" s="219"/>
      <c r="BT213" s="219"/>
      <c r="BU213" s="219"/>
      <c r="BV213" s="219"/>
      <c r="BW213" s="219"/>
      <c r="BX213" s="219"/>
      <c r="BY213" s="219"/>
      <c r="BZ213" s="219"/>
      <c r="CA213" s="219"/>
      <c r="CB213" s="219"/>
      <c r="CC213" s="219"/>
      <c r="CD213" s="219"/>
      <c r="CE213" s="219"/>
      <c r="CF213" s="219"/>
      <c r="CG213" s="219"/>
      <c r="CH213" s="219"/>
      <c r="CI213" s="219"/>
      <c r="CJ213" s="219"/>
      <c r="CK213" s="219"/>
      <c r="CL213" s="219"/>
      <c r="CM213" s="219"/>
      <c r="CN213" s="219"/>
    </row>
    <row r="214" spans="3:92" ht="16.5" customHeight="1">
      <c r="C214" s="219"/>
      <c r="D214" s="219" t="s">
        <v>744</v>
      </c>
      <c r="E214" s="219"/>
      <c r="F214" s="219"/>
      <c r="G214" s="219"/>
      <c r="H214" s="219"/>
      <c r="I214" s="219"/>
      <c r="J214" s="219"/>
      <c r="K214" s="219"/>
      <c r="L214" s="219"/>
      <c r="M214" s="219"/>
      <c r="N214" s="219"/>
      <c r="O214" s="219"/>
      <c r="P214" s="219"/>
      <c r="Q214" s="219"/>
      <c r="R214" s="219"/>
      <c r="S214" s="219"/>
      <c r="T214" s="219"/>
      <c r="U214" s="219" t="s">
        <v>745</v>
      </c>
      <c r="V214" s="219"/>
      <c r="W214" s="219"/>
      <c r="X214" s="219"/>
      <c r="Y214" s="219"/>
      <c r="Z214" s="219"/>
      <c r="AA214" s="219"/>
      <c r="AB214" s="219"/>
      <c r="AC214" s="219"/>
      <c r="AD214" s="219"/>
      <c r="AE214" s="219"/>
      <c r="AF214" s="219"/>
      <c r="AG214" s="219"/>
      <c r="AH214" s="219"/>
      <c r="AI214" s="219"/>
      <c r="AJ214" s="219"/>
      <c r="AK214" s="219"/>
      <c r="AL214" s="219"/>
      <c r="AM214" s="219"/>
      <c r="AN214" s="219"/>
      <c r="AO214" s="219"/>
      <c r="AP214" s="219"/>
      <c r="AQ214" s="219"/>
      <c r="AR214" s="219"/>
      <c r="AS214" s="219"/>
      <c r="AT214" s="219"/>
      <c r="AU214" s="219"/>
      <c r="AV214" s="219"/>
      <c r="AW214" s="219"/>
      <c r="AX214" s="219"/>
      <c r="AY214" s="219"/>
      <c r="AZ214" s="219"/>
      <c r="BA214" s="219"/>
      <c r="BB214" s="219"/>
      <c r="BC214" s="219"/>
      <c r="BD214" s="219"/>
      <c r="BE214" s="219"/>
      <c r="BF214" s="219"/>
      <c r="BG214" s="219"/>
      <c r="BH214" s="219"/>
      <c r="BI214" s="219"/>
      <c r="BJ214" s="219"/>
      <c r="BK214" s="219"/>
      <c r="BL214" s="219"/>
      <c r="BM214" s="219"/>
      <c r="BN214" s="219"/>
      <c r="BO214" s="219"/>
      <c r="BP214" s="219"/>
      <c r="BQ214" s="219"/>
      <c r="BR214" s="219"/>
      <c r="BS214" s="219"/>
      <c r="BT214" s="219"/>
      <c r="BU214" s="219"/>
      <c r="BV214" s="219"/>
      <c r="BW214" s="219"/>
      <c r="BX214" s="219"/>
      <c r="BY214" s="219"/>
      <c r="BZ214" s="219"/>
      <c r="CA214" s="219"/>
      <c r="CB214" s="219"/>
      <c r="CC214" s="219"/>
      <c r="CD214" s="219"/>
      <c r="CE214" s="219"/>
      <c r="CF214" s="219"/>
      <c r="CG214" s="219"/>
      <c r="CH214" s="219"/>
      <c r="CI214" s="219"/>
      <c r="CJ214" s="219"/>
      <c r="CK214" s="219"/>
      <c r="CL214" s="219"/>
      <c r="CM214" s="219"/>
      <c r="CN214" s="219"/>
    </row>
    <row r="215" spans="3:92" ht="16.5" customHeight="1">
      <c r="C215" s="219"/>
      <c r="D215" s="219"/>
      <c r="E215" s="219"/>
      <c r="F215" s="219"/>
      <c r="G215" s="219"/>
      <c r="H215" s="219"/>
      <c r="I215" s="219"/>
      <c r="J215" s="219"/>
      <c r="K215" s="219"/>
      <c r="L215" s="219"/>
      <c r="M215" s="219"/>
      <c r="N215" s="219"/>
      <c r="O215" s="219"/>
      <c r="P215" s="219"/>
      <c r="Q215" s="219"/>
      <c r="R215" s="219"/>
      <c r="S215" s="219"/>
      <c r="T215" s="219"/>
      <c r="U215" s="219"/>
      <c r="V215" s="219"/>
      <c r="W215" s="219"/>
      <c r="X215" s="219"/>
      <c r="Y215" s="219"/>
      <c r="Z215" s="219"/>
      <c r="AA215" s="219"/>
      <c r="AB215" s="219"/>
      <c r="AC215" s="219"/>
      <c r="AD215" s="219"/>
      <c r="AE215" s="219"/>
      <c r="AF215" s="219"/>
      <c r="AG215" s="219"/>
      <c r="AH215" s="219"/>
      <c r="AI215" s="219"/>
      <c r="AJ215" s="219"/>
      <c r="AK215" s="219"/>
      <c r="AL215" s="219"/>
      <c r="AM215" s="219"/>
      <c r="AN215" s="219"/>
      <c r="AO215" s="219"/>
      <c r="AP215" s="219"/>
      <c r="AQ215" s="219"/>
      <c r="AR215" s="219"/>
      <c r="AS215" s="219"/>
      <c r="AT215" s="219"/>
      <c r="AU215" s="219"/>
      <c r="AV215" s="219"/>
      <c r="AW215" s="219"/>
      <c r="AX215" s="219"/>
      <c r="AY215" s="219"/>
      <c r="AZ215" s="219"/>
      <c r="BA215" s="219"/>
      <c r="BB215" s="219"/>
      <c r="BC215" s="219"/>
      <c r="BD215" s="219"/>
      <c r="BE215" s="219"/>
      <c r="BF215" s="219"/>
      <c r="BG215" s="219"/>
      <c r="BH215" s="219"/>
      <c r="BI215" s="219"/>
      <c r="BJ215" s="219"/>
      <c r="BK215" s="219"/>
      <c r="BL215" s="219"/>
      <c r="BM215" s="219"/>
      <c r="BN215" s="219"/>
      <c r="BO215" s="219"/>
      <c r="BP215" s="219"/>
      <c r="BQ215" s="219"/>
      <c r="BR215" s="219"/>
      <c r="BS215" s="219"/>
      <c r="BT215" s="219"/>
      <c r="BU215" s="219"/>
      <c r="BV215" s="219"/>
      <c r="BW215" s="219"/>
      <c r="BX215" s="219"/>
      <c r="BY215" s="219"/>
      <c r="BZ215" s="219"/>
      <c r="CA215" s="219"/>
      <c r="CB215" s="219"/>
      <c r="CC215" s="219"/>
      <c r="CD215" s="219"/>
      <c r="CE215" s="219"/>
      <c r="CF215" s="219"/>
      <c r="CG215" s="219"/>
      <c r="CH215" s="219"/>
      <c r="CI215" s="219"/>
      <c r="CJ215" s="219"/>
      <c r="CK215" s="219"/>
      <c r="CL215" s="219"/>
      <c r="CM215" s="219"/>
      <c r="CN215" s="219"/>
    </row>
    <row r="216" spans="3:92" ht="16.5" customHeight="1">
      <c r="C216" s="219"/>
      <c r="D216" s="219"/>
      <c r="E216" s="219"/>
      <c r="F216" s="219"/>
      <c r="G216" s="219"/>
      <c r="H216" s="219"/>
      <c r="I216" s="219"/>
      <c r="J216" s="219"/>
      <c r="K216" s="219"/>
      <c r="L216" s="219"/>
      <c r="M216" s="219"/>
      <c r="N216" s="219"/>
      <c r="O216" s="219"/>
      <c r="P216" s="219"/>
      <c r="Q216" s="219"/>
      <c r="R216" s="219"/>
      <c r="S216" s="219"/>
      <c r="T216" s="219"/>
      <c r="U216" s="219"/>
      <c r="V216" s="219"/>
      <c r="W216" s="219"/>
      <c r="X216" s="219"/>
      <c r="Y216" s="219"/>
      <c r="Z216" s="219"/>
      <c r="AA216" s="219"/>
      <c r="AB216" s="219"/>
      <c r="AC216" s="219"/>
      <c r="AD216" s="219"/>
      <c r="AE216" s="219"/>
      <c r="AF216" s="219"/>
      <c r="AG216" s="219"/>
      <c r="AH216" s="219"/>
      <c r="AI216" s="219"/>
      <c r="AJ216" s="219"/>
      <c r="AK216" s="219"/>
      <c r="AL216" s="219"/>
      <c r="AM216" s="219"/>
      <c r="AN216" s="219"/>
      <c r="AO216" s="219"/>
      <c r="AP216" s="219"/>
      <c r="AQ216" s="219"/>
      <c r="AR216" s="219"/>
      <c r="AS216" s="219"/>
      <c r="AT216" s="219"/>
      <c r="AU216" s="219"/>
      <c r="AV216" s="219"/>
      <c r="AW216" s="219"/>
      <c r="AX216" s="219"/>
      <c r="AY216" s="219"/>
      <c r="AZ216" s="219"/>
      <c r="BA216" s="219"/>
      <c r="BB216" s="219"/>
      <c r="BC216" s="219"/>
      <c r="BD216" s="219"/>
      <c r="BE216" s="219"/>
      <c r="BF216" s="219"/>
      <c r="BG216" s="219"/>
      <c r="BH216" s="219"/>
      <c r="BI216" s="219"/>
      <c r="BJ216" s="219"/>
      <c r="BK216" s="219"/>
      <c r="BL216" s="219"/>
      <c r="BM216" s="219"/>
      <c r="BN216" s="219"/>
      <c r="BO216" s="219"/>
      <c r="BP216" s="219"/>
      <c r="BQ216" s="219"/>
      <c r="BR216" s="219"/>
      <c r="BS216" s="219"/>
      <c r="BT216" s="219"/>
      <c r="BU216" s="219"/>
      <c r="BV216" s="219"/>
      <c r="BW216" s="219"/>
      <c r="BX216" s="219"/>
      <c r="BY216" s="219"/>
      <c r="BZ216" s="219"/>
      <c r="CA216" s="219"/>
      <c r="CB216" s="219"/>
      <c r="CC216" s="219"/>
      <c r="CD216" s="219"/>
      <c r="CE216" s="219"/>
      <c r="CF216" s="219"/>
      <c r="CG216" s="219"/>
      <c r="CH216" s="219"/>
      <c r="CI216" s="219"/>
      <c r="CJ216" s="219"/>
      <c r="CK216" s="219"/>
      <c r="CL216" s="219"/>
      <c r="CM216" s="219"/>
      <c r="CN216" s="219"/>
    </row>
    <row r="217" spans="3:92" ht="16.5" customHeight="1">
      <c r="C217" s="219"/>
      <c r="D217" s="219"/>
      <c r="E217" s="219"/>
      <c r="F217" s="219"/>
      <c r="G217" s="219"/>
      <c r="H217" s="219"/>
      <c r="I217" s="219"/>
      <c r="J217" s="219"/>
      <c r="K217" s="219"/>
      <c r="L217" s="219"/>
      <c r="M217" s="219"/>
      <c r="N217" s="219"/>
      <c r="O217" s="219"/>
      <c r="P217" s="219"/>
      <c r="Q217" s="219"/>
      <c r="R217" s="219"/>
      <c r="S217" s="219"/>
      <c r="T217" s="219"/>
      <c r="U217" s="219"/>
      <c r="V217" s="219"/>
      <c r="W217" s="219"/>
      <c r="X217" s="219"/>
      <c r="Y217" s="219"/>
      <c r="Z217" s="219"/>
      <c r="AA217" s="219"/>
      <c r="AB217" s="219"/>
      <c r="AC217" s="219"/>
      <c r="AD217" s="219"/>
      <c r="AE217" s="219"/>
      <c r="AF217" s="219"/>
      <c r="AG217" s="219"/>
      <c r="AH217" s="219"/>
      <c r="AI217" s="219"/>
      <c r="AJ217" s="219"/>
      <c r="AK217" s="219"/>
      <c r="AL217" s="219"/>
      <c r="AM217" s="219"/>
      <c r="AN217" s="219"/>
      <c r="AO217" s="219"/>
      <c r="AP217" s="219"/>
      <c r="AQ217" s="219"/>
      <c r="AR217" s="219"/>
      <c r="AS217" s="219"/>
      <c r="AT217" s="219"/>
      <c r="AU217" s="219"/>
      <c r="AV217" s="219"/>
      <c r="AW217" s="219"/>
      <c r="AX217" s="219"/>
      <c r="AY217" s="219"/>
      <c r="AZ217" s="219"/>
      <c r="BA217" s="219"/>
      <c r="BB217" s="219"/>
      <c r="BC217" s="219"/>
      <c r="BD217" s="219"/>
      <c r="BE217" s="219"/>
      <c r="BF217" s="219"/>
      <c r="BG217" s="219"/>
      <c r="BH217" s="219"/>
      <c r="BI217" s="219"/>
      <c r="BJ217" s="219"/>
      <c r="BK217" s="219"/>
      <c r="BL217" s="219"/>
      <c r="BM217" s="219"/>
      <c r="BN217" s="219"/>
      <c r="BO217" s="219"/>
      <c r="BP217" s="219"/>
      <c r="BQ217" s="219"/>
      <c r="BR217" s="219"/>
      <c r="BS217" s="219"/>
      <c r="BT217" s="219"/>
      <c r="BU217" s="219"/>
      <c r="BV217" s="219"/>
      <c r="BW217" s="219"/>
      <c r="BX217" s="219"/>
      <c r="BY217" s="219"/>
      <c r="BZ217" s="219"/>
      <c r="CA217" s="219"/>
      <c r="CB217" s="219"/>
      <c r="CC217" s="219"/>
      <c r="CD217" s="219"/>
      <c r="CE217" s="219"/>
      <c r="CF217" s="219"/>
      <c r="CG217" s="219"/>
      <c r="CH217" s="219"/>
      <c r="CI217" s="219"/>
      <c r="CJ217" s="219"/>
      <c r="CK217" s="219"/>
      <c r="CL217" s="219"/>
      <c r="CM217" s="219"/>
      <c r="CN217" s="219"/>
    </row>
    <row r="218" spans="3:92" ht="16.5" customHeight="1">
      <c r="C218" s="219"/>
      <c r="D218" s="219"/>
      <c r="E218" s="219"/>
      <c r="F218" s="219"/>
      <c r="G218" s="219"/>
      <c r="H218" s="219"/>
      <c r="I218" s="219"/>
      <c r="J218" s="219"/>
      <c r="K218" s="219"/>
      <c r="L218" s="219"/>
      <c r="M218" s="219"/>
      <c r="N218" s="219"/>
      <c r="O218" s="219"/>
      <c r="P218" s="219"/>
      <c r="Q218" s="219"/>
      <c r="R218" s="219"/>
      <c r="S218" s="219"/>
      <c r="T218" s="219"/>
      <c r="U218" s="219"/>
      <c r="V218" s="219"/>
      <c r="W218" s="219"/>
      <c r="X218" s="219"/>
      <c r="Y218" s="219"/>
      <c r="Z218" s="219"/>
      <c r="AA218" s="219"/>
      <c r="AB218" s="219"/>
      <c r="AC218" s="219"/>
      <c r="AD218" s="219"/>
      <c r="AE218" s="219"/>
      <c r="AF218" s="219"/>
      <c r="AG218" s="219"/>
      <c r="AH218" s="219"/>
      <c r="AI218" s="219"/>
      <c r="AJ218" s="219"/>
      <c r="AK218" s="219"/>
      <c r="AL218" s="219"/>
      <c r="AM218" s="219"/>
      <c r="AN218" s="219"/>
      <c r="AO218" s="219"/>
      <c r="AP218" s="219"/>
      <c r="AQ218" s="219"/>
      <c r="AR218" s="219"/>
      <c r="AS218" s="219"/>
      <c r="AT218" s="219"/>
      <c r="AU218" s="219"/>
      <c r="AV218" s="219"/>
      <c r="AW218" s="219"/>
      <c r="AX218" s="219"/>
      <c r="AY218" s="219"/>
      <c r="AZ218" s="219"/>
      <c r="BA218" s="219"/>
      <c r="BB218" s="219"/>
      <c r="BC218" s="219"/>
      <c r="BD218" s="219"/>
      <c r="BE218" s="219"/>
      <c r="BF218" s="219"/>
      <c r="BG218" s="219"/>
      <c r="BH218" s="219"/>
      <c r="BI218" s="219"/>
      <c r="BJ218" s="219"/>
      <c r="BK218" s="219"/>
      <c r="BL218" s="219"/>
      <c r="BM218" s="219"/>
      <c r="BN218" s="219"/>
      <c r="BO218" s="219"/>
      <c r="BP218" s="219"/>
      <c r="BQ218" s="219"/>
      <c r="BR218" s="219"/>
      <c r="BS218" s="219"/>
      <c r="BT218" s="219"/>
      <c r="BU218" s="219"/>
      <c r="BV218" s="219"/>
      <c r="BW218" s="219"/>
      <c r="BX218" s="219"/>
      <c r="BY218" s="219"/>
      <c r="BZ218" s="219"/>
      <c r="CA218" s="219"/>
      <c r="CB218" s="219"/>
      <c r="CC218" s="219"/>
      <c r="CD218" s="219"/>
      <c r="CE218" s="219"/>
      <c r="CF218" s="219"/>
      <c r="CG218" s="219"/>
      <c r="CH218" s="219"/>
      <c r="CI218" s="219"/>
      <c r="CJ218" s="219"/>
      <c r="CK218" s="219"/>
      <c r="CL218" s="219"/>
      <c r="CM218" s="219"/>
      <c r="CN218" s="219"/>
    </row>
    <row r="219" spans="3:92" ht="16.5" customHeight="1">
      <c r="C219" s="219"/>
      <c r="D219" s="219"/>
      <c r="E219" s="219"/>
      <c r="F219" s="219"/>
      <c r="G219" s="219"/>
      <c r="H219" s="219"/>
      <c r="I219" s="219"/>
      <c r="J219" s="219"/>
      <c r="K219" s="219"/>
      <c r="L219" s="219"/>
      <c r="M219" s="219"/>
      <c r="N219" s="219"/>
      <c r="O219" s="219"/>
      <c r="P219" s="219"/>
      <c r="Q219" s="219"/>
      <c r="R219" s="219"/>
      <c r="S219" s="219"/>
      <c r="T219" s="219"/>
      <c r="U219" s="219"/>
      <c r="V219" s="219"/>
      <c r="W219" s="219"/>
      <c r="X219" s="219"/>
      <c r="Y219" s="219"/>
      <c r="Z219" s="219"/>
      <c r="AA219" s="219"/>
      <c r="AB219" s="219"/>
      <c r="AC219" s="219"/>
      <c r="AD219" s="219"/>
      <c r="AE219" s="219"/>
      <c r="AF219" s="219"/>
      <c r="AG219" s="219"/>
      <c r="AH219" s="219"/>
      <c r="AI219" s="219"/>
      <c r="AJ219" s="219"/>
      <c r="AK219" s="219"/>
      <c r="AL219" s="219"/>
      <c r="AM219" s="219"/>
      <c r="AN219" s="219"/>
      <c r="AO219" s="219"/>
      <c r="AP219" s="219"/>
      <c r="AQ219" s="219"/>
      <c r="AR219" s="219"/>
      <c r="AS219" s="219"/>
      <c r="AT219" s="219"/>
      <c r="AU219" s="219"/>
      <c r="AV219" s="219"/>
      <c r="AW219" s="219"/>
      <c r="AX219" s="219"/>
      <c r="AY219" s="219"/>
      <c r="AZ219" s="219"/>
      <c r="BA219" s="219"/>
      <c r="BB219" s="219"/>
      <c r="BC219" s="219"/>
      <c r="BD219" s="219"/>
      <c r="BE219" s="219"/>
      <c r="BF219" s="219"/>
      <c r="BG219" s="219"/>
      <c r="BH219" s="219"/>
      <c r="BI219" s="219"/>
      <c r="BJ219" s="219"/>
      <c r="BK219" s="219"/>
      <c r="BL219" s="219"/>
      <c r="BM219" s="219"/>
      <c r="BN219" s="219"/>
      <c r="BO219" s="219"/>
      <c r="BP219" s="219"/>
      <c r="BQ219" s="219"/>
      <c r="BR219" s="219"/>
      <c r="BS219" s="219"/>
      <c r="BT219" s="219"/>
      <c r="BU219" s="219"/>
      <c r="BV219" s="219"/>
      <c r="BW219" s="219"/>
      <c r="BX219" s="219"/>
      <c r="BY219" s="219"/>
      <c r="BZ219" s="219"/>
      <c r="CA219" s="219"/>
      <c r="CB219" s="219"/>
      <c r="CC219" s="219"/>
      <c r="CD219" s="219"/>
      <c r="CE219" s="219"/>
      <c r="CF219" s="219"/>
      <c r="CG219" s="219"/>
      <c r="CH219" s="219"/>
      <c r="CI219" s="219"/>
      <c r="CJ219" s="219"/>
      <c r="CK219" s="219"/>
      <c r="CL219" s="219"/>
      <c r="CM219" s="219"/>
      <c r="CN219" s="219"/>
    </row>
    <row r="220" spans="3:92" ht="16.5" customHeight="1">
      <c r="C220" s="219"/>
      <c r="D220" s="219"/>
      <c r="E220" s="219"/>
      <c r="F220" s="219"/>
      <c r="G220" s="219"/>
      <c r="H220" s="219"/>
      <c r="I220" s="219"/>
      <c r="J220" s="219"/>
      <c r="K220" s="219"/>
      <c r="L220" s="219"/>
      <c r="M220" s="219"/>
      <c r="N220" s="219"/>
      <c r="O220" s="219"/>
      <c r="P220" s="219"/>
      <c r="Q220" s="219"/>
      <c r="R220" s="219"/>
      <c r="S220" s="219"/>
      <c r="T220" s="219"/>
      <c r="U220" s="219"/>
      <c r="V220" s="219"/>
      <c r="W220" s="219"/>
      <c r="X220" s="219"/>
      <c r="Y220" s="219"/>
      <c r="Z220" s="219"/>
      <c r="AA220" s="219"/>
      <c r="AB220" s="219"/>
      <c r="AC220" s="219"/>
      <c r="AD220" s="219"/>
      <c r="AE220" s="219"/>
      <c r="AF220" s="219"/>
      <c r="AG220" s="219"/>
      <c r="AH220" s="219"/>
      <c r="AI220" s="219"/>
      <c r="AJ220" s="219"/>
      <c r="AK220" s="219"/>
      <c r="AL220" s="219"/>
      <c r="AM220" s="219"/>
      <c r="AN220" s="219"/>
      <c r="AO220" s="219"/>
      <c r="AP220" s="219"/>
      <c r="AQ220" s="219"/>
      <c r="AR220" s="219"/>
      <c r="AS220" s="219"/>
      <c r="AT220" s="219"/>
      <c r="AU220" s="219"/>
      <c r="AV220" s="219"/>
      <c r="AW220" s="219"/>
      <c r="AX220" s="219"/>
      <c r="AY220" s="219"/>
      <c r="AZ220" s="219"/>
      <c r="BA220" s="219"/>
      <c r="BB220" s="219"/>
      <c r="BC220" s="219"/>
      <c r="BD220" s="219"/>
      <c r="BE220" s="219"/>
      <c r="BF220" s="219"/>
      <c r="BG220" s="219"/>
      <c r="BH220" s="219"/>
      <c r="BI220" s="219"/>
      <c r="BJ220" s="219"/>
      <c r="BK220" s="219"/>
      <c r="BL220" s="219"/>
      <c r="BM220" s="219"/>
      <c r="BN220" s="219"/>
      <c r="BO220" s="219"/>
      <c r="BP220" s="219"/>
      <c r="BQ220" s="219"/>
      <c r="BR220" s="219"/>
      <c r="BS220" s="219"/>
      <c r="BT220" s="219"/>
      <c r="BU220" s="219"/>
      <c r="BV220" s="219"/>
      <c r="BW220" s="219"/>
      <c r="BX220" s="219"/>
      <c r="BY220" s="219"/>
      <c r="BZ220" s="219"/>
      <c r="CA220" s="219"/>
      <c r="CB220" s="219"/>
      <c r="CC220" s="219"/>
      <c r="CD220" s="219"/>
      <c r="CE220" s="219"/>
      <c r="CF220" s="219"/>
      <c r="CG220" s="219"/>
      <c r="CH220" s="219"/>
      <c r="CI220" s="219"/>
      <c r="CJ220" s="219"/>
      <c r="CK220" s="219"/>
      <c r="CL220" s="219"/>
      <c r="CM220" s="219"/>
      <c r="CN220" s="219"/>
    </row>
    <row r="221" spans="3:92" ht="16.5" customHeight="1">
      <c r="C221" s="219"/>
      <c r="D221" s="219"/>
      <c r="E221" s="219"/>
      <c r="F221" s="219"/>
      <c r="G221" s="219"/>
      <c r="H221" s="219"/>
      <c r="I221" s="219"/>
      <c r="J221" s="219"/>
      <c r="K221" s="219"/>
      <c r="L221" s="219"/>
      <c r="M221" s="219"/>
      <c r="N221" s="219"/>
      <c r="O221" s="219"/>
      <c r="P221" s="219"/>
      <c r="Q221" s="219"/>
      <c r="R221" s="219"/>
      <c r="S221" s="219"/>
      <c r="T221" s="219"/>
      <c r="U221" s="219"/>
      <c r="V221" s="219"/>
      <c r="W221" s="219"/>
      <c r="X221" s="219"/>
      <c r="Y221" s="219"/>
      <c r="Z221" s="219"/>
      <c r="AA221" s="219"/>
      <c r="AB221" s="219"/>
      <c r="AC221" s="219"/>
      <c r="AD221" s="219"/>
      <c r="AE221" s="219"/>
      <c r="AF221" s="219"/>
      <c r="AG221" s="219"/>
      <c r="AH221" s="219"/>
      <c r="AI221" s="219"/>
      <c r="AJ221" s="219"/>
      <c r="AK221" s="219"/>
      <c r="AL221" s="219"/>
      <c r="AM221" s="219"/>
      <c r="AN221" s="219"/>
      <c r="AO221" s="219"/>
      <c r="AP221" s="219"/>
      <c r="AQ221" s="219"/>
      <c r="AR221" s="219"/>
      <c r="AS221" s="219"/>
      <c r="AT221" s="219"/>
      <c r="AU221" s="219"/>
      <c r="AV221" s="219"/>
      <c r="AW221" s="219"/>
      <c r="AX221" s="219"/>
      <c r="AY221" s="219"/>
      <c r="AZ221" s="219"/>
      <c r="BA221" s="219"/>
      <c r="BB221" s="219"/>
      <c r="BC221" s="219"/>
      <c r="BD221" s="219"/>
      <c r="BE221" s="219"/>
      <c r="BF221" s="219"/>
      <c r="BG221" s="219"/>
      <c r="BH221" s="219"/>
      <c r="BI221" s="219"/>
      <c r="BJ221" s="219"/>
      <c r="BK221" s="219"/>
      <c r="BL221" s="219"/>
      <c r="BM221" s="219"/>
      <c r="BN221" s="219"/>
      <c r="BO221" s="219"/>
      <c r="BP221" s="219"/>
      <c r="BQ221" s="219"/>
      <c r="BR221" s="219"/>
      <c r="BS221" s="219"/>
      <c r="BT221" s="219"/>
      <c r="BU221" s="219"/>
      <c r="BV221" s="219"/>
      <c r="BW221" s="219"/>
      <c r="BX221" s="219"/>
      <c r="BY221" s="219"/>
      <c r="BZ221" s="219"/>
      <c r="CA221" s="219"/>
      <c r="CB221" s="219"/>
      <c r="CC221" s="219"/>
      <c r="CD221" s="219"/>
      <c r="CE221" s="219"/>
      <c r="CF221" s="219"/>
      <c r="CG221" s="219"/>
      <c r="CH221" s="219"/>
      <c r="CI221" s="219"/>
      <c r="CJ221" s="219"/>
      <c r="CK221" s="219"/>
      <c r="CL221" s="219"/>
      <c r="CM221" s="219"/>
      <c r="CN221" s="219"/>
    </row>
    <row r="222" spans="3:92" ht="16.5" customHeight="1">
      <c r="C222" s="219"/>
      <c r="D222" s="219"/>
      <c r="E222" s="219"/>
      <c r="F222" s="219"/>
      <c r="G222" s="219"/>
      <c r="H222" s="219"/>
      <c r="I222" s="219"/>
      <c r="J222" s="219"/>
      <c r="K222" s="219"/>
      <c r="L222" s="219"/>
      <c r="M222" s="219"/>
      <c r="N222" s="219"/>
      <c r="O222" s="219"/>
      <c r="P222" s="219"/>
      <c r="Q222" s="219"/>
      <c r="R222" s="219"/>
      <c r="S222" s="219"/>
      <c r="T222" s="219"/>
      <c r="U222" s="219"/>
      <c r="V222" s="219"/>
      <c r="W222" s="219"/>
      <c r="X222" s="219"/>
      <c r="Y222" s="219"/>
      <c r="Z222" s="219"/>
      <c r="AA222" s="219"/>
      <c r="AB222" s="219"/>
      <c r="AC222" s="219"/>
      <c r="AD222" s="219"/>
      <c r="AE222" s="219"/>
      <c r="AF222" s="219"/>
      <c r="AG222" s="219"/>
      <c r="AH222" s="219"/>
      <c r="AI222" s="219"/>
      <c r="AJ222" s="219"/>
      <c r="AK222" s="219"/>
      <c r="AL222" s="219"/>
      <c r="AM222" s="219"/>
      <c r="AN222" s="219"/>
      <c r="AO222" s="219"/>
      <c r="AP222" s="219"/>
      <c r="AQ222" s="219"/>
      <c r="AR222" s="219"/>
      <c r="AS222" s="219"/>
      <c r="AT222" s="219"/>
      <c r="AU222" s="219"/>
      <c r="AV222" s="219"/>
      <c r="AW222" s="219"/>
      <c r="AX222" s="219"/>
      <c r="AY222" s="219"/>
      <c r="AZ222" s="219"/>
      <c r="BA222" s="219"/>
      <c r="BB222" s="219"/>
      <c r="BC222" s="219"/>
      <c r="BD222" s="219"/>
      <c r="BE222" s="219"/>
      <c r="BF222" s="219"/>
      <c r="BG222" s="219"/>
      <c r="BH222" s="219"/>
      <c r="BI222" s="219"/>
      <c r="BJ222" s="219"/>
      <c r="BK222" s="219"/>
      <c r="BL222" s="219"/>
      <c r="BM222" s="219"/>
      <c r="BN222" s="219"/>
      <c r="BO222" s="219"/>
      <c r="BP222" s="219"/>
      <c r="BQ222" s="219"/>
      <c r="BR222" s="219"/>
      <c r="BS222" s="219"/>
      <c r="BT222" s="219"/>
      <c r="BU222" s="219"/>
      <c r="BV222" s="219"/>
      <c r="BW222" s="219"/>
      <c r="BX222" s="219"/>
      <c r="BY222" s="219"/>
      <c r="BZ222" s="219"/>
      <c r="CA222" s="219"/>
      <c r="CB222" s="219"/>
      <c r="CC222" s="219"/>
      <c r="CD222" s="219"/>
      <c r="CE222" s="219"/>
      <c r="CF222" s="219"/>
      <c r="CG222" s="219"/>
      <c r="CH222" s="219"/>
      <c r="CI222" s="219"/>
      <c r="CJ222" s="219"/>
      <c r="CK222" s="219"/>
      <c r="CL222" s="219"/>
      <c r="CM222" s="219"/>
      <c r="CN222" s="219"/>
    </row>
    <row r="223" spans="3:92" ht="16.5" customHeight="1">
      <c r="C223" s="219" t="s">
        <v>746</v>
      </c>
      <c r="D223" s="219"/>
      <c r="E223" s="219"/>
      <c r="F223" s="219"/>
      <c r="G223" s="219"/>
      <c r="H223" s="219"/>
      <c r="I223" s="219"/>
      <c r="J223" s="219"/>
      <c r="K223" s="219"/>
      <c r="L223" s="219"/>
      <c r="M223" s="219"/>
      <c r="N223" s="219"/>
      <c r="O223" s="219"/>
      <c r="P223" s="219"/>
      <c r="Q223" s="219"/>
      <c r="R223" s="219"/>
      <c r="S223" s="219"/>
      <c r="T223" s="219"/>
      <c r="U223" s="219"/>
      <c r="V223" s="219"/>
      <c r="W223" s="219"/>
      <c r="X223" s="219"/>
      <c r="Y223" s="219"/>
      <c r="Z223" s="219"/>
      <c r="AA223" s="219"/>
      <c r="AB223" s="219"/>
      <c r="AC223" s="219"/>
      <c r="AD223" s="219"/>
      <c r="AE223" s="219"/>
      <c r="AF223" s="219"/>
      <c r="AG223" s="219"/>
      <c r="AH223" s="219"/>
      <c r="AI223" s="219"/>
      <c r="AJ223" s="219"/>
      <c r="AK223" s="219"/>
      <c r="AL223" s="219"/>
      <c r="AM223" s="219"/>
      <c r="AN223" s="219"/>
      <c r="AO223" s="219"/>
      <c r="AP223" s="219"/>
      <c r="AQ223" s="219"/>
      <c r="AR223" s="219"/>
      <c r="AS223" s="219"/>
      <c r="AT223" s="219"/>
      <c r="AU223" s="219"/>
      <c r="AV223" s="219"/>
      <c r="AW223" s="219"/>
      <c r="AX223" s="219"/>
      <c r="AY223" s="219"/>
      <c r="AZ223" s="219"/>
      <c r="BA223" s="219"/>
      <c r="BB223" s="219"/>
      <c r="BC223" s="219"/>
      <c r="BD223" s="219"/>
      <c r="BE223" s="219"/>
      <c r="BF223" s="219"/>
      <c r="BG223" s="219"/>
      <c r="BH223" s="219"/>
      <c r="BI223" s="219"/>
      <c r="BJ223" s="219"/>
      <c r="BK223" s="219"/>
      <c r="BL223" s="219"/>
      <c r="BM223" s="219"/>
      <c r="BN223" s="219"/>
      <c r="BO223" s="219"/>
      <c r="BP223" s="219"/>
      <c r="BQ223" s="219"/>
      <c r="BR223" s="219"/>
      <c r="BS223" s="219"/>
      <c r="BT223" s="219"/>
      <c r="BU223" s="219"/>
      <c r="BV223" s="219"/>
      <c r="BW223" s="219"/>
      <c r="BX223" s="219"/>
      <c r="BY223" s="219"/>
      <c r="BZ223" s="219"/>
      <c r="CA223" s="219"/>
      <c r="CB223" s="219"/>
      <c r="CC223" s="219"/>
      <c r="CD223" s="219"/>
      <c r="CE223" s="219"/>
      <c r="CF223" s="219"/>
      <c r="CG223" s="219"/>
      <c r="CH223" s="219"/>
      <c r="CI223" s="219"/>
      <c r="CJ223" s="219"/>
      <c r="CK223" s="219"/>
      <c r="CL223" s="219"/>
      <c r="CM223" s="219"/>
      <c r="CN223" s="219"/>
    </row>
    <row r="224" spans="3:92" ht="16.5" customHeight="1">
      <c r="C224" s="219"/>
      <c r="D224" s="219" t="s">
        <v>747</v>
      </c>
      <c r="E224" s="219"/>
      <c r="F224" s="219"/>
      <c r="G224" s="219"/>
      <c r="H224" s="219"/>
      <c r="I224" s="219"/>
      <c r="J224" s="219"/>
      <c r="K224" s="219"/>
      <c r="L224" s="219"/>
      <c r="M224" s="219"/>
      <c r="N224" s="219"/>
      <c r="O224" s="219"/>
      <c r="P224" s="219"/>
      <c r="Q224" s="219"/>
      <c r="R224" s="219"/>
      <c r="S224" s="219"/>
      <c r="T224" s="219"/>
      <c r="U224" s="219"/>
      <c r="V224" s="219"/>
      <c r="W224" s="219"/>
      <c r="X224" s="219"/>
      <c r="Y224" s="219"/>
      <c r="Z224" s="219"/>
      <c r="AA224" s="219"/>
      <c r="AB224" s="219"/>
      <c r="AC224" s="219"/>
      <c r="AD224" s="219"/>
      <c r="AE224" s="219"/>
      <c r="AF224" s="219"/>
      <c r="AG224" s="219"/>
      <c r="AH224" s="219"/>
      <c r="AI224" s="219"/>
      <c r="AJ224" s="219"/>
      <c r="AK224" s="219"/>
      <c r="AL224" s="219"/>
      <c r="AM224" s="219"/>
      <c r="AN224" s="219"/>
      <c r="AO224" s="219"/>
      <c r="AP224" s="219"/>
      <c r="AQ224" s="219"/>
      <c r="AR224" s="219"/>
      <c r="AS224" s="219"/>
      <c r="AT224" s="219"/>
      <c r="AU224" s="219"/>
      <c r="AV224" s="219"/>
      <c r="AW224" s="219"/>
      <c r="AX224" s="219"/>
      <c r="AY224" s="219"/>
      <c r="AZ224" s="219"/>
      <c r="BA224" s="219"/>
      <c r="BB224" s="219"/>
      <c r="BC224" s="219"/>
      <c r="BD224" s="219"/>
      <c r="BE224" s="219"/>
      <c r="BF224" s="219"/>
      <c r="BG224" s="219"/>
      <c r="BH224" s="219"/>
      <c r="BI224" s="219"/>
      <c r="BJ224" s="219"/>
      <c r="BK224" s="219"/>
      <c r="BL224" s="219"/>
      <c r="BM224" s="219"/>
      <c r="BN224" s="219"/>
      <c r="BO224" s="219"/>
      <c r="BP224" s="219"/>
      <c r="BQ224" s="219"/>
      <c r="BR224" s="219"/>
      <c r="BS224" s="219"/>
      <c r="BT224" s="219"/>
      <c r="BU224" s="219"/>
      <c r="BV224" s="219"/>
      <c r="BW224" s="219"/>
      <c r="BX224" s="219"/>
      <c r="BY224" s="219"/>
      <c r="BZ224" s="219"/>
      <c r="CA224" s="219"/>
      <c r="CB224" s="219"/>
      <c r="CC224" s="219"/>
      <c r="CD224" s="219"/>
      <c r="CE224" s="219"/>
      <c r="CF224" s="219"/>
      <c r="CG224" s="219"/>
      <c r="CH224" s="219"/>
      <c r="CI224" s="219"/>
      <c r="CJ224" s="219"/>
      <c r="CK224" s="219"/>
      <c r="CL224" s="219"/>
      <c r="CM224" s="219"/>
      <c r="CN224" s="219"/>
    </row>
    <row r="225" spans="3:92" ht="16.5" customHeight="1">
      <c r="C225" s="219"/>
      <c r="D225" s="219" t="s">
        <v>748</v>
      </c>
      <c r="E225" s="219"/>
      <c r="F225" s="219"/>
      <c r="G225" s="219"/>
      <c r="H225" s="219"/>
      <c r="I225" s="219"/>
      <c r="J225" s="219"/>
      <c r="K225" s="219"/>
      <c r="L225" s="219"/>
      <c r="M225" s="219"/>
      <c r="N225" s="219"/>
      <c r="O225" s="219"/>
      <c r="P225" s="219"/>
      <c r="Q225" s="219"/>
      <c r="R225" s="219"/>
      <c r="S225" s="219"/>
      <c r="T225" s="219"/>
      <c r="U225" s="219"/>
      <c r="V225" s="219"/>
      <c r="W225" s="219"/>
      <c r="X225" s="219"/>
      <c r="Y225" s="219"/>
      <c r="Z225" s="219"/>
      <c r="AA225" s="219"/>
      <c r="AB225" s="219"/>
      <c r="AC225" s="219"/>
      <c r="AD225" s="219"/>
      <c r="AE225" s="219"/>
      <c r="AF225" s="219"/>
      <c r="AG225" s="219"/>
      <c r="AH225" s="219"/>
      <c r="AI225" s="219"/>
      <c r="AJ225" s="219"/>
      <c r="AK225" s="219"/>
      <c r="AL225" s="219"/>
      <c r="AM225" s="219"/>
      <c r="AN225" s="219"/>
      <c r="AO225" s="219"/>
      <c r="AP225" s="219"/>
      <c r="AQ225" s="219"/>
      <c r="AR225" s="219"/>
      <c r="AS225" s="219"/>
      <c r="AT225" s="219"/>
      <c r="AU225" s="219"/>
      <c r="AV225" s="219"/>
      <c r="AW225" s="219"/>
      <c r="AX225" s="219"/>
      <c r="AY225" s="219"/>
      <c r="AZ225" s="219"/>
      <c r="BA225" s="219"/>
      <c r="BB225" s="219"/>
      <c r="BC225" s="219"/>
      <c r="BD225" s="219"/>
      <c r="BE225" s="219"/>
      <c r="BF225" s="219"/>
      <c r="BG225" s="219"/>
      <c r="BH225" s="219"/>
      <c r="BI225" s="219"/>
      <c r="BJ225" s="219"/>
      <c r="BK225" s="219"/>
      <c r="BL225" s="219"/>
      <c r="BM225" s="219"/>
      <c r="BN225" s="219"/>
      <c r="BO225" s="219"/>
      <c r="BP225" s="219"/>
      <c r="BQ225" s="219"/>
      <c r="BR225" s="219"/>
      <c r="BS225" s="219"/>
      <c r="BT225" s="219"/>
      <c r="BU225" s="219"/>
      <c r="BV225" s="219"/>
      <c r="BW225" s="219"/>
      <c r="BX225" s="219"/>
      <c r="BY225" s="219"/>
      <c r="BZ225" s="219"/>
      <c r="CA225" s="219"/>
      <c r="CB225" s="219"/>
      <c r="CC225" s="219"/>
      <c r="CD225" s="219"/>
      <c r="CE225" s="219"/>
      <c r="CF225" s="219"/>
      <c r="CG225" s="219"/>
      <c r="CH225" s="219"/>
      <c r="CI225" s="219"/>
      <c r="CJ225" s="219"/>
      <c r="CK225" s="219"/>
      <c r="CL225" s="219"/>
      <c r="CM225" s="219"/>
      <c r="CN225" s="219"/>
    </row>
    <row r="226" spans="3:92" ht="16.5" customHeight="1">
      <c r="C226" s="219"/>
      <c r="D226" s="219" t="s">
        <v>749</v>
      </c>
      <c r="E226" s="219"/>
      <c r="F226" s="219"/>
      <c r="G226" s="219"/>
      <c r="H226" s="219"/>
      <c r="I226" s="219"/>
      <c r="J226" s="219"/>
      <c r="K226" s="219"/>
      <c r="L226" s="219"/>
      <c r="M226" s="219"/>
      <c r="N226" s="219"/>
      <c r="O226" s="219"/>
      <c r="P226" s="219"/>
      <c r="Q226" s="219"/>
      <c r="R226" s="219"/>
      <c r="S226" s="219"/>
      <c r="T226" s="219"/>
      <c r="U226" s="219"/>
      <c r="V226" s="219"/>
      <c r="W226" s="219"/>
      <c r="X226" s="219"/>
      <c r="Y226" s="219"/>
      <c r="Z226" s="219"/>
      <c r="AA226" s="219"/>
      <c r="AB226" s="219"/>
      <c r="AC226" s="219"/>
      <c r="AD226" s="219"/>
      <c r="AE226" s="219"/>
      <c r="AF226" s="219"/>
      <c r="AG226" s="219"/>
      <c r="AH226" s="219"/>
      <c r="AI226" s="219"/>
      <c r="AJ226" s="219"/>
      <c r="AK226" s="219"/>
      <c r="AL226" s="219"/>
      <c r="AM226" s="219"/>
      <c r="AN226" s="219"/>
      <c r="AO226" s="219"/>
      <c r="AP226" s="219"/>
      <c r="AQ226" s="219"/>
      <c r="AR226" s="219"/>
      <c r="AS226" s="219"/>
      <c r="AT226" s="219"/>
      <c r="AU226" s="219"/>
      <c r="AV226" s="219"/>
      <c r="AW226" s="219"/>
      <c r="AX226" s="219"/>
      <c r="AY226" s="219"/>
      <c r="AZ226" s="219"/>
      <c r="BA226" s="219"/>
      <c r="BB226" s="219"/>
      <c r="BC226" s="219"/>
      <c r="BD226" s="219"/>
      <c r="BE226" s="219"/>
      <c r="BF226" s="219"/>
      <c r="BG226" s="219"/>
      <c r="BH226" s="219"/>
      <c r="BI226" s="219"/>
      <c r="BJ226" s="219"/>
      <c r="BK226" s="219"/>
      <c r="BL226" s="219"/>
      <c r="BM226" s="219"/>
      <c r="BN226" s="219"/>
      <c r="BO226" s="219"/>
      <c r="BP226" s="219"/>
      <c r="BQ226" s="219"/>
      <c r="BR226" s="219"/>
      <c r="BS226" s="219"/>
      <c r="BT226" s="219"/>
      <c r="BU226" s="219"/>
      <c r="BV226" s="219"/>
      <c r="BW226" s="219"/>
      <c r="BX226" s="219"/>
      <c r="BY226" s="219"/>
      <c r="BZ226" s="219"/>
      <c r="CA226" s="219"/>
      <c r="CB226" s="219"/>
      <c r="CC226" s="219"/>
      <c r="CD226" s="219"/>
      <c r="CE226" s="219"/>
      <c r="CF226" s="219"/>
      <c r="CG226" s="219"/>
      <c r="CH226" s="219"/>
      <c r="CI226" s="219"/>
      <c r="CJ226" s="219"/>
      <c r="CK226" s="219"/>
      <c r="CL226" s="219"/>
      <c r="CM226" s="219"/>
      <c r="CN226" s="219"/>
    </row>
    <row r="227" spans="3:92" ht="16.5" customHeight="1">
      <c r="C227" s="219"/>
      <c r="D227" s="219"/>
      <c r="E227" s="219"/>
      <c r="F227" s="219"/>
      <c r="G227" s="219"/>
      <c r="H227" s="219"/>
      <c r="I227" s="219"/>
      <c r="J227" s="219"/>
      <c r="K227" s="219"/>
      <c r="L227" s="219"/>
      <c r="M227" s="219"/>
      <c r="N227" s="219"/>
      <c r="O227" s="219"/>
      <c r="P227" s="219"/>
      <c r="Q227" s="219"/>
      <c r="R227" s="219"/>
      <c r="S227" s="219"/>
      <c r="T227" s="219"/>
      <c r="U227" s="219"/>
      <c r="V227" s="219"/>
      <c r="W227" s="219"/>
      <c r="X227" s="219"/>
      <c r="Y227" s="219"/>
      <c r="Z227" s="219"/>
      <c r="AA227" s="219"/>
      <c r="AB227" s="219"/>
      <c r="AC227" s="219"/>
      <c r="AD227" s="219"/>
      <c r="AE227" s="219"/>
      <c r="AF227" s="219"/>
      <c r="AG227" s="219"/>
      <c r="AH227" s="219"/>
      <c r="AI227" s="219"/>
      <c r="AJ227" s="219"/>
      <c r="AK227" s="219"/>
      <c r="AL227" s="219"/>
      <c r="AM227" s="219"/>
      <c r="AN227" s="219"/>
      <c r="AO227" s="219"/>
      <c r="AP227" s="219"/>
      <c r="AQ227" s="219"/>
      <c r="AR227" s="219"/>
      <c r="AS227" s="219"/>
      <c r="AT227" s="219"/>
      <c r="AU227" s="219"/>
      <c r="AV227" s="219"/>
      <c r="AW227" s="219"/>
      <c r="AX227" s="219"/>
      <c r="AY227" s="219"/>
      <c r="AZ227" s="219"/>
      <c r="BA227" s="219"/>
      <c r="BB227" s="219"/>
      <c r="BC227" s="219"/>
      <c r="BD227" s="219"/>
      <c r="BE227" s="219"/>
      <c r="BF227" s="219"/>
      <c r="BG227" s="219"/>
      <c r="BH227" s="219"/>
      <c r="BI227" s="219"/>
      <c r="BJ227" s="219"/>
      <c r="BK227" s="219"/>
      <c r="BL227" s="219"/>
      <c r="BM227" s="219"/>
      <c r="BN227" s="219"/>
      <c r="BO227" s="219"/>
      <c r="BP227" s="219"/>
      <c r="BQ227" s="219"/>
      <c r="BR227" s="219"/>
      <c r="BS227" s="219"/>
      <c r="BT227" s="219"/>
      <c r="BU227" s="219"/>
      <c r="BV227" s="219"/>
      <c r="BW227" s="219"/>
      <c r="BX227" s="219"/>
      <c r="BY227" s="219"/>
      <c r="BZ227" s="219"/>
      <c r="CA227" s="219"/>
      <c r="CB227" s="219"/>
      <c r="CC227" s="219"/>
      <c r="CD227" s="219"/>
      <c r="CE227" s="219"/>
      <c r="CF227" s="219"/>
      <c r="CG227" s="219"/>
      <c r="CH227" s="219"/>
      <c r="CI227" s="219"/>
      <c r="CJ227" s="219"/>
      <c r="CK227" s="219"/>
      <c r="CL227" s="219"/>
      <c r="CM227" s="219"/>
      <c r="CN227" s="219"/>
    </row>
    <row r="228" spans="3:92" ht="16.5" customHeight="1">
      <c r="C228" s="219"/>
      <c r="D228" s="219"/>
      <c r="E228" s="219"/>
      <c r="F228" s="219"/>
      <c r="G228" s="219"/>
      <c r="H228" s="219"/>
      <c r="I228" s="219"/>
      <c r="J228" s="219"/>
      <c r="K228" s="219"/>
      <c r="L228" s="219"/>
      <c r="M228" s="219"/>
      <c r="N228" s="219"/>
      <c r="O228" s="219"/>
      <c r="P228" s="219"/>
      <c r="Q228" s="219"/>
      <c r="R228" s="219"/>
      <c r="S228" s="219"/>
      <c r="T228" s="219"/>
      <c r="U228" s="219"/>
      <c r="V228" s="219"/>
      <c r="W228" s="219"/>
      <c r="X228" s="219"/>
      <c r="Y228" s="219"/>
      <c r="Z228" s="219"/>
      <c r="AA228" s="219"/>
      <c r="AB228" s="219"/>
      <c r="AC228" s="219"/>
      <c r="AD228" s="219"/>
      <c r="AE228" s="219"/>
      <c r="AF228" s="219"/>
      <c r="AG228" s="219"/>
      <c r="AH228" s="219"/>
      <c r="AI228" s="219"/>
      <c r="AJ228" s="219"/>
      <c r="AK228" s="219"/>
      <c r="AL228" s="219"/>
      <c r="AM228" s="219"/>
      <c r="AN228" s="219"/>
      <c r="AO228" s="219"/>
      <c r="AP228" s="219"/>
      <c r="AQ228" s="219"/>
      <c r="AR228" s="219"/>
      <c r="AS228" s="219"/>
      <c r="AT228" s="219"/>
      <c r="AU228" s="219"/>
      <c r="AV228" s="219"/>
      <c r="AW228" s="219"/>
      <c r="AX228" s="219"/>
      <c r="AY228" s="219"/>
      <c r="AZ228" s="219"/>
      <c r="BA228" s="219"/>
      <c r="BB228" s="219"/>
      <c r="BC228" s="219"/>
      <c r="BD228" s="219"/>
      <c r="BE228" s="219"/>
      <c r="BF228" s="219"/>
      <c r="BG228" s="219"/>
      <c r="BH228" s="219"/>
      <c r="BI228" s="219"/>
      <c r="BJ228" s="219"/>
      <c r="BK228" s="219"/>
      <c r="BL228" s="219"/>
      <c r="BM228" s="219"/>
      <c r="BN228" s="219"/>
      <c r="BO228" s="219"/>
      <c r="BP228" s="219"/>
      <c r="BQ228" s="219"/>
      <c r="BR228" s="219"/>
      <c r="BS228" s="219"/>
      <c r="BT228" s="219"/>
      <c r="BU228" s="219"/>
      <c r="BV228" s="219"/>
      <c r="BW228" s="219"/>
      <c r="BX228" s="219"/>
      <c r="BY228" s="219"/>
      <c r="BZ228" s="219"/>
      <c r="CA228" s="219"/>
      <c r="CB228" s="219"/>
      <c r="CC228" s="219"/>
      <c r="CD228" s="219"/>
      <c r="CE228" s="219"/>
      <c r="CF228" s="219"/>
      <c r="CG228" s="219"/>
      <c r="CH228" s="219"/>
      <c r="CI228" s="219"/>
      <c r="CJ228" s="219"/>
      <c r="CK228" s="219"/>
      <c r="CL228" s="219"/>
      <c r="CM228" s="219"/>
      <c r="CN228" s="219"/>
    </row>
    <row r="229" spans="3:92" ht="16.5" customHeight="1">
      <c r="C229" s="219"/>
      <c r="D229" s="219"/>
      <c r="E229" s="219"/>
      <c r="F229" s="219"/>
      <c r="G229" s="219"/>
      <c r="H229" s="219"/>
      <c r="I229" s="219"/>
      <c r="J229" s="219"/>
      <c r="K229" s="219"/>
      <c r="L229" s="219"/>
      <c r="M229" s="219"/>
      <c r="N229" s="219"/>
      <c r="O229" s="219"/>
      <c r="P229" s="219"/>
      <c r="Q229" s="219"/>
      <c r="R229" s="219"/>
      <c r="S229" s="219"/>
      <c r="T229" s="219"/>
      <c r="U229" s="219"/>
      <c r="V229" s="219"/>
      <c r="W229" s="219"/>
      <c r="X229" s="219"/>
      <c r="Y229" s="219"/>
      <c r="Z229" s="219"/>
      <c r="AA229" s="219"/>
      <c r="AB229" s="219"/>
      <c r="AC229" s="219"/>
      <c r="AD229" s="219"/>
      <c r="AE229" s="219"/>
      <c r="AF229" s="219"/>
      <c r="AG229" s="219"/>
      <c r="AH229" s="219"/>
      <c r="AI229" s="219"/>
      <c r="AJ229" s="219"/>
      <c r="AK229" s="219"/>
      <c r="AL229" s="219"/>
      <c r="AM229" s="219"/>
      <c r="AN229" s="219"/>
      <c r="AO229" s="219"/>
      <c r="AP229" s="219"/>
      <c r="AQ229" s="219"/>
      <c r="AR229" s="219"/>
      <c r="AS229" s="219"/>
      <c r="AT229" s="219"/>
      <c r="AU229" s="219"/>
      <c r="AV229" s="219"/>
      <c r="AW229" s="219"/>
      <c r="AX229" s="219"/>
      <c r="AY229" s="219"/>
      <c r="AZ229" s="219"/>
      <c r="BA229" s="219"/>
      <c r="BB229" s="219"/>
      <c r="BC229" s="219"/>
      <c r="BD229" s="219"/>
      <c r="BE229" s="219"/>
      <c r="BF229" s="219"/>
      <c r="BG229" s="219"/>
      <c r="BH229" s="219"/>
      <c r="BI229" s="219"/>
      <c r="BJ229" s="219"/>
      <c r="BK229" s="219"/>
      <c r="BL229" s="219"/>
      <c r="BM229" s="219"/>
      <c r="BN229" s="219"/>
      <c r="BO229" s="219"/>
      <c r="BP229" s="219"/>
      <c r="BQ229" s="219"/>
      <c r="BR229" s="219"/>
      <c r="BS229" s="219"/>
      <c r="BT229" s="219"/>
      <c r="BU229" s="219"/>
      <c r="BV229" s="219"/>
      <c r="BW229" s="219"/>
      <c r="BX229" s="219"/>
      <c r="BY229" s="219"/>
      <c r="BZ229" s="219"/>
      <c r="CA229" s="219"/>
      <c r="CB229" s="219"/>
      <c r="CC229" s="219"/>
      <c r="CD229" s="219"/>
      <c r="CE229" s="219"/>
      <c r="CF229" s="219"/>
      <c r="CG229" s="219"/>
      <c r="CH229" s="219"/>
      <c r="CI229" s="219"/>
      <c r="CJ229" s="219"/>
      <c r="CK229" s="219"/>
      <c r="CL229" s="219"/>
      <c r="CM229" s="219"/>
      <c r="CN229" s="219"/>
    </row>
    <row r="230" spans="3:92" ht="16.5" customHeight="1">
      <c r="C230" s="219"/>
      <c r="D230" s="219"/>
      <c r="E230" s="219"/>
      <c r="F230" s="219"/>
      <c r="G230" s="219"/>
      <c r="H230" s="219"/>
      <c r="I230" s="219"/>
      <c r="J230" s="219"/>
      <c r="K230" s="219"/>
      <c r="L230" s="219"/>
      <c r="M230" s="219"/>
      <c r="N230" s="219"/>
      <c r="O230" s="219"/>
      <c r="P230" s="219"/>
      <c r="Q230" s="219"/>
      <c r="R230" s="219"/>
      <c r="S230" s="219"/>
      <c r="T230" s="219"/>
      <c r="U230" s="219"/>
      <c r="V230" s="219"/>
      <c r="W230" s="219"/>
      <c r="X230" s="219"/>
      <c r="Y230" s="219"/>
      <c r="Z230" s="219"/>
      <c r="AA230" s="219"/>
      <c r="AB230" s="219"/>
      <c r="AC230" s="219"/>
      <c r="AD230" s="219"/>
      <c r="AE230" s="219"/>
      <c r="AF230" s="219"/>
      <c r="AG230" s="219"/>
      <c r="AH230" s="219"/>
      <c r="AI230" s="219"/>
      <c r="AJ230" s="219"/>
      <c r="AK230" s="219"/>
      <c r="AL230" s="219"/>
      <c r="AM230" s="219"/>
      <c r="AN230" s="219"/>
      <c r="AO230" s="219"/>
      <c r="AP230" s="219"/>
      <c r="AQ230" s="219"/>
      <c r="AR230" s="219"/>
      <c r="AS230" s="219"/>
      <c r="AT230" s="219"/>
      <c r="AU230" s="219"/>
      <c r="AV230" s="219"/>
      <c r="AW230" s="219"/>
      <c r="AX230" s="219"/>
      <c r="AY230" s="219"/>
      <c r="AZ230" s="219"/>
      <c r="BA230" s="219"/>
      <c r="BB230" s="219"/>
      <c r="BC230" s="219"/>
      <c r="BD230" s="219"/>
      <c r="BE230" s="219"/>
      <c r="BF230" s="219"/>
      <c r="BG230" s="219"/>
      <c r="BH230" s="219"/>
      <c r="BI230" s="219"/>
      <c r="BJ230" s="219"/>
      <c r="BK230" s="219"/>
      <c r="BL230" s="219"/>
      <c r="BM230" s="219"/>
      <c r="BN230" s="219"/>
      <c r="BO230" s="219"/>
      <c r="BP230" s="219"/>
      <c r="BQ230" s="219"/>
      <c r="BR230" s="219"/>
      <c r="BS230" s="219"/>
      <c r="BT230" s="219"/>
      <c r="BU230" s="219"/>
      <c r="BV230" s="219"/>
      <c r="BW230" s="219"/>
      <c r="BX230" s="219"/>
      <c r="BY230" s="219"/>
      <c r="BZ230" s="219"/>
      <c r="CA230" s="219"/>
      <c r="CB230" s="219"/>
      <c r="CC230" s="219"/>
      <c r="CD230" s="219"/>
      <c r="CE230" s="219"/>
      <c r="CF230" s="219"/>
      <c r="CG230" s="219"/>
      <c r="CH230" s="219"/>
      <c r="CI230" s="219"/>
      <c r="CJ230" s="219"/>
      <c r="CK230" s="219"/>
      <c r="CL230" s="219"/>
      <c r="CM230" s="219"/>
      <c r="CN230" s="219"/>
    </row>
    <row r="231" spans="3:92" ht="16.5" customHeight="1">
      <c r="C231" s="219"/>
      <c r="D231" s="219"/>
      <c r="E231" s="219"/>
      <c r="F231" s="219"/>
      <c r="G231" s="219"/>
      <c r="H231" s="219"/>
      <c r="I231" s="219"/>
      <c r="J231" s="219"/>
      <c r="K231" s="219"/>
      <c r="L231" s="219"/>
      <c r="M231" s="219"/>
      <c r="N231" s="219"/>
      <c r="O231" s="219"/>
      <c r="P231" s="219"/>
      <c r="Q231" s="219"/>
      <c r="R231" s="219"/>
      <c r="S231" s="219"/>
      <c r="T231" s="219"/>
      <c r="U231" s="219"/>
      <c r="V231" s="219"/>
      <c r="W231" s="219"/>
      <c r="X231" s="219"/>
      <c r="Y231" s="219"/>
      <c r="Z231" s="219"/>
      <c r="AA231" s="219"/>
      <c r="AB231" s="219"/>
      <c r="AC231" s="219"/>
      <c r="AD231" s="219"/>
      <c r="AE231" s="219"/>
      <c r="AF231" s="219"/>
      <c r="AG231" s="219"/>
      <c r="AH231" s="219"/>
      <c r="AI231" s="219"/>
      <c r="AJ231" s="219"/>
      <c r="AK231" s="219"/>
      <c r="AL231" s="219"/>
      <c r="AM231" s="219"/>
      <c r="AN231" s="219"/>
      <c r="AO231" s="219"/>
      <c r="AP231" s="219"/>
      <c r="AQ231" s="219"/>
      <c r="AR231" s="219"/>
      <c r="AS231" s="219"/>
      <c r="AT231" s="219"/>
      <c r="AU231" s="219"/>
      <c r="AV231" s="219"/>
      <c r="AW231" s="219"/>
      <c r="AX231" s="219"/>
      <c r="AY231" s="219"/>
      <c r="AZ231" s="219"/>
      <c r="BA231" s="219"/>
      <c r="BB231" s="219"/>
      <c r="BC231" s="219"/>
      <c r="BD231" s="219"/>
      <c r="BE231" s="219"/>
      <c r="BF231" s="219"/>
      <c r="BG231" s="219"/>
      <c r="BH231" s="219"/>
      <c r="BI231" s="219"/>
      <c r="BJ231" s="219"/>
      <c r="BK231" s="219"/>
      <c r="BL231" s="219"/>
      <c r="BM231" s="219"/>
      <c r="BN231" s="219"/>
      <c r="BO231" s="219"/>
      <c r="BP231" s="219"/>
      <c r="BQ231" s="219"/>
      <c r="BR231" s="219"/>
      <c r="BS231" s="219"/>
      <c r="BT231" s="219"/>
      <c r="BU231" s="219"/>
      <c r="BV231" s="219"/>
      <c r="BW231" s="219"/>
      <c r="BX231" s="219"/>
      <c r="BY231" s="219"/>
      <c r="BZ231" s="219"/>
      <c r="CA231" s="219"/>
      <c r="CB231" s="219"/>
      <c r="CC231" s="219"/>
      <c r="CD231" s="219"/>
      <c r="CE231" s="219"/>
      <c r="CF231" s="219"/>
      <c r="CG231" s="219"/>
      <c r="CH231" s="219"/>
      <c r="CI231" s="219"/>
      <c r="CJ231" s="219"/>
      <c r="CK231" s="219"/>
      <c r="CL231" s="219"/>
      <c r="CM231" s="219"/>
      <c r="CN231" s="219"/>
    </row>
    <row r="232" spans="3:92" ht="16.5" customHeight="1">
      <c r="C232" s="219"/>
      <c r="D232" s="219"/>
      <c r="E232" s="219"/>
      <c r="F232" s="219"/>
      <c r="G232" s="219"/>
      <c r="H232" s="219"/>
      <c r="I232" s="219"/>
      <c r="J232" s="219"/>
      <c r="K232" s="219"/>
      <c r="L232" s="219"/>
      <c r="M232" s="219"/>
      <c r="N232" s="219"/>
      <c r="O232" s="219"/>
      <c r="P232" s="219"/>
      <c r="Q232" s="219"/>
      <c r="R232" s="219"/>
      <c r="S232" s="219"/>
      <c r="T232" s="219"/>
      <c r="U232" s="219"/>
      <c r="V232" s="219"/>
      <c r="W232" s="219"/>
      <c r="X232" s="219"/>
      <c r="Y232" s="219"/>
      <c r="Z232" s="219"/>
      <c r="AA232" s="219"/>
      <c r="AB232" s="219"/>
      <c r="AC232" s="219"/>
      <c r="AD232" s="219"/>
      <c r="AE232" s="219"/>
      <c r="AF232" s="219"/>
      <c r="AG232" s="219"/>
      <c r="AH232" s="219"/>
      <c r="AI232" s="219"/>
      <c r="AJ232" s="219"/>
      <c r="AK232" s="219"/>
      <c r="AL232" s="219"/>
      <c r="AM232" s="219"/>
      <c r="AN232" s="219"/>
      <c r="AO232" s="219"/>
      <c r="AP232" s="219"/>
      <c r="AQ232" s="219"/>
      <c r="AR232" s="219"/>
      <c r="AS232" s="219"/>
      <c r="AT232" s="219"/>
      <c r="AU232" s="219"/>
      <c r="AV232" s="219"/>
      <c r="AW232" s="219"/>
      <c r="AX232" s="219"/>
      <c r="AY232" s="219"/>
      <c r="AZ232" s="219"/>
      <c r="BA232" s="219"/>
      <c r="BB232" s="219"/>
      <c r="BC232" s="219"/>
      <c r="BD232" s="219"/>
      <c r="BE232" s="219"/>
      <c r="BF232" s="219"/>
      <c r="BG232" s="219"/>
      <c r="BH232" s="219"/>
      <c r="BI232" s="219"/>
      <c r="BJ232" s="219"/>
      <c r="BK232" s="219"/>
      <c r="BL232" s="219"/>
      <c r="BM232" s="219"/>
      <c r="BN232" s="219"/>
      <c r="BO232" s="219"/>
      <c r="BP232" s="219"/>
      <c r="BQ232" s="219"/>
      <c r="BR232" s="219"/>
      <c r="BS232" s="219"/>
      <c r="BT232" s="219"/>
      <c r="BU232" s="219"/>
      <c r="BV232" s="219"/>
      <c r="BW232" s="219"/>
      <c r="BX232" s="219"/>
      <c r="BY232" s="219"/>
      <c r="BZ232" s="219"/>
      <c r="CA232" s="219"/>
      <c r="CB232" s="219"/>
      <c r="CC232" s="219"/>
      <c r="CD232" s="219"/>
      <c r="CE232" s="219"/>
      <c r="CF232" s="219"/>
      <c r="CG232" s="219"/>
      <c r="CH232" s="219"/>
      <c r="CI232" s="219"/>
      <c r="CJ232" s="219"/>
      <c r="CK232" s="219"/>
      <c r="CL232" s="219"/>
      <c r="CM232" s="219"/>
      <c r="CN232" s="219"/>
    </row>
    <row r="233" spans="3:92" ht="16.5" customHeight="1">
      <c r="C233" s="219"/>
      <c r="D233" s="219"/>
      <c r="E233" s="219"/>
      <c r="F233" s="219"/>
      <c r="G233" s="219"/>
      <c r="H233" s="219"/>
      <c r="I233" s="219"/>
      <c r="J233" s="219"/>
      <c r="K233" s="219"/>
      <c r="L233" s="219"/>
      <c r="M233" s="219"/>
      <c r="N233" s="219"/>
      <c r="O233" s="219"/>
      <c r="P233" s="219"/>
      <c r="Q233" s="219"/>
      <c r="R233" s="219"/>
      <c r="S233" s="219"/>
      <c r="T233" s="219"/>
      <c r="U233" s="219"/>
      <c r="V233" s="219"/>
      <c r="W233" s="219"/>
      <c r="X233" s="219"/>
      <c r="Y233" s="219"/>
      <c r="Z233" s="219"/>
      <c r="AA233" s="219"/>
      <c r="AB233" s="219"/>
      <c r="AC233" s="219"/>
      <c r="AD233" s="219"/>
      <c r="AE233" s="219"/>
      <c r="AF233" s="219"/>
      <c r="AG233" s="219"/>
      <c r="AH233" s="219"/>
      <c r="AI233" s="219"/>
      <c r="AJ233" s="219"/>
      <c r="AK233" s="219"/>
      <c r="AL233" s="219"/>
      <c r="AM233" s="219"/>
      <c r="AN233" s="219"/>
      <c r="AO233" s="219"/>
      <c r="AP233" s="219"/>
      <c r="AQ233" s="219"/>
      <c r="AR233" s="219"/>
      <c r="AS233" s="219"/>
      <c r="AT233" s="219"/>
      <c r="AU233" s="219"/>
      <c r="AV233" s="219"/>
      <c r="AW233" s="219"/>
      <c r="AX233" s="219"/>
      <c r="AY233" s="219"/>
      <c r="AZ233" s="219"/>
      <c r="BA233" s="219"/>
      <c r="BB233" s="219"/>
      <c r="BC233" s="219"/>
      <c r="BD233" s="219"/>
      <c r="BE233" s="219"/>
      <c r="BF233" s="219"/>
      <c r="BG233" s="219"/>
      <c r="BH233" s="219"/>
      <c r="BI233" s="219"/>
      <c r="BJ233" s="219"/>
      <c r="BK233" s="219"/>
      <c r="BL233" s="219"/>
      <c r="BM233" s="219"/>
      <c r="BN233" s="219"/>
      <c r="BO233" s="219"/>
      <c r="BP233" s="219"/>
      <c r="BQ233" s="219"/>
      <c r="BR233" s="219"/>
      <c r="BS233" s="219"/>
      <c r="BT233" s="219"/>
      <c r="BU233" s="219"/>
      <c r="BV233" s="219"/>
      <c r="BW233" s="219"/>
      <c r="BX233" s="219"/>
      <c r="BY233" s="219"/>
      <c r="BZ233" s="219"/>
      <c r="CA233" s="219"/>
      <c r="CB233" s="219"/>
      <c r="CC233" s="219"/>
      <c r="CD233" s="219"/>
      <c r="CE233" s="219"/>
      <c r="CF233" s="219"/>
      <c r="CG233" s="219"/>
      <c r="CH233" s="219"/>
      <c r="CI233" s="219"/>
      <c r="CJ233" s="219"/>
      <c r="CK233" s="219"/>
      <c r="CL233" s="219"/>
      <c r="CM233" s="219"/>
      <c r="CN233" s="219"/>
    </row>
    <row r="234" spans="3:92" ht="16.5" customHeight="1">
      <c r="C234" s="219"/>
      <c r="D234" s="219"/>
      <c r="E234" s="219"/>
      <c r="F234" s="219"/>
      <c r="G234" s="219"/>
      <c r="H234" s="219"/>
      <c r="I234" s="219"/>
      <c r="J234" s="219"/>
      <c r="K234" s="219"/>
      <c r="L234" s="219"/>
      <c r="M234" s="219"/>
      <c r="N234" s="219"/>
      <c r="O234" s="219"/>
      <c r="P234" s="219"/>
      <c r="Q234" s="219"/>
      <c r="R234" s="219"/>
      <c r="S234" s="219"/>
      <c r="T234" s="219"/>
      <c r="U234" s="219"/>
      <c r="V234" s="219"/>
      <c r="W234" s="219"/>
      <c r="X234" s="219"/>
      <c r="Y234" s="219"/>
      <c r="Z234" s="219"/>
      <c r="AA234" s="219"/>
      <c r="AB234" s="219"/>
      <c r="AC234" s="219"/>
      <c r="AD234" s="219"/>
      <c r="AE234" s="219"/>
      <c r="AF234" s="219"/>
      <c r="AG234" s="219"/>
      <c r="AH234" s="219"/>
      <c r="AI234" s="219"/>
      <c r="AJ234" s="219"/>
      <c r="AK234" s="219"/>
      <c r="AL234" s="219"/>
      <c r="AM234" s="219"/>
      <c r="AN234" s="219"/>
      <c r="AO234" s="219"/>
      <c r="AP234" s="219"/>
      <c r="AQ234" s="219"/>
      <c r="AR234" s="219"/>
      <c r="AS234" s="219"/>
      <c r="AT234" s="219"/>
      <c r="AU234" s="219"/>
      <c r="AV234" s="219"/>
      <c r="AW234" s="219"/>
      <c r="AX234" s="219"/>
      <c r="AY234" s="219"/>
      <c r="AZ234" s="219"/>
      <c r="BA234" s="219"/>
      <c r="BB234" s="219"/>
      <c r="BC234" s="219"/>
      <c r="BD234" s="219"/>
      <c r="BE234" s="219"/>
      <c r="BF234" s="219"/>
      <c r="BG234" s="219"/>
      <c r="BH234" s="219"/>
      <c r="BI234" s="219"/>
      <c r="BJ234" s="219"/>
      <c r="BK234" s="219"/>
      <c r="BL234" s="219"/>
      <c r="BM234" s="219"/>
      <c r="BN234" s="219"/>
      <c r="BO234" s="219"/>
      <c r="BP234" s="219"/>
      <c r="BQ234" s="219"/>
      <c r="BR234" s="219"/>
      <c r="BS234" s="219"/>
      <c r="BT234" s="219"/>
      <c r="BU234" s="219"/>
      <c r="BV234" s="219"/>
      <c r="BW234" s="219"/>
      <c r="BX234" s="219"/>
      <c r="BY234" s="219"/>
      <c r="BZ234" s="219"/>
      <c r="CA234" s="219"/>
      <c r="CB234" s="219"/>
      <c r="CC234" s="219"/>
      <c r="CD234" s="219"/>
      <c r="CE234" s="219"/>
      <c r="CF234" s="219"/>
      <c r="CG234" s="219"/>
      <c r="CH234" s="219"/>
      <c r="CI234" s="219"/>
      <c r="CJ234" s="219"/>
      <c r="CK234" s="219"/>
      <c r="CL234" s="219"/>
      <c r="CM234" s="219"/>
      <c r="CN234" s="219"/>
    </row>
    <row r="235" spans="3:92" ht="16.5" customHeight="1">
      <c r="C235" s="219"/>
      <c r="D235" s="219"/>
      <c r="E235" s="219"/>
      <c r="F235" s="219"/>
      <c r="G235" s="219"/>
      <c r="H235" s="219"/>
      <c r="I235" s="219"/>
      <c r="J235" s="219"/>
      <c r="K235" s="219"/>
      <c r="L235" s="219"/>
      <c r="M235" s="219"/>
      <c r="N235" s="219"/>
      <c r="O235" s="219"/>
      <c r="P235" s="219"/>
      <c r="Q235" s="219"/>
      <c r="R235" s="219"/>
      <c r="S235" s="219"/>
      <c r="T235" s="219"/>
      <c r="U235" s="219"/>
      <c r="V235" s="219"/>
      <c r="W235" s="219"/>
      <c r="X235" s="219"/>
      <c r="Y235" s="219"/>
      <c r="Z235" s="219"/>
      <c r="AA235" s="219"/>
      <c r="AB235" s="219"/>
      <c r="AC235" s="219"/>
      <c r="AD235" s="219"/>
      <c r="AE235" s="219"/>
      <c r="AF235" s="219"/>
      <c r="AG235" s="219"/>
      <c r="AH235" s="219"/>
      <c r="AI235" s="219"/>
      <c r="AJ235" s="219"/>
      <c r="AK235" s="219"/>
      <c r="AL235" s="219"/>
      <c r="AM235" s="219"/>
      <c r="AN235" s="219"/>
      <c r="AO235" s="219"/>
      <c r="AP235" s="219"/>
      <c r="AQ235" s="219"/>
      <c r="AR235" s="219"/>
      <c r="AS235" s="219"/>
      <c r="AT235" s="219"/>
      <c r="AU235" s="219"/>
      <c r="AV235" s="219"/>
      <c r="AW235" s="219"/>
      <c r="AX235" s="219"/>
      <c r="AY235" s="219"/>
      <c r="AZ235" s="219"/>
      <c r="BA235" s="219"/>
      <c r="BB235" s="219"/>
      <c r="BC235" s="219"/>
      <c r="BD235" s="219"/>
      <c r="BE235" s="219"/>
      <c r="BF235" s="219"/>
      <c r="BG235" s="219"/>
      <c r="BH235" s="219"/>
      <c r="BI235" s="219"/>
      <c r="BJ235" s="219"/>
      <c r="BK235" s="219"/>
      <c r="BL235" s="219"/>
      <c r="BM235" s="219"/>
      <c r="BN235" s="219"/>
      <c r="BO235" s="219"/>
      <c r="BP235" s="219"/>
      <c r="BQ235" s="219"/>
      <c r="BR235" s="219"/>
      <c r="BS235" s="219"/>
      <c r="BT235" s="219"/>
      <c r="BU235" s="219"/>
      <c r="BV235" s="219"/>
      <c r="BW235" s="219"/>
      <c r="BX235" s="219"/>
      <c r="BY235" s="219"/>
      <c r="BZ235" s="219"/>
      <c r="CA235" s="219"/>
      <c r="CB235" s="219"/>
      <c r="CC235" s="219"/>
      <c r="CD235" s="219"/>
      <c r="CE235" s="219"/>
      <c r="CF235" s="219"/>
      <c r="CG235" s="219"/>
      <c r="CH235" s="219"/>
      <c r="CI235" s="219"/>
      <c r="CJ235" s="219"/>
      <c r="CK235" s="219"/>
      <c r="CL235" s="219"/>
      <c r="CM235" s="219"/>
      <c r="CN235" s="219"/>
    </row>
    <row r="236" spans="3:92" ht="16.5" customHeight="1">
      <c r="C236" s="219" t="s">
        <v>750</v>
      </c>
      <c r="D236" s="219"/>
      <c r="E236" s="219"/>
      <c r="F236" s="219"/>
      <c r="G236" s="219"/>
      <c r="H236" s="219"/>
      <c r="I236" s="219"/>
      <c r="J236" s="219"/>
      <c r="K236" s="219"/>
      <c r="L236" s="219"/>
      <c r="M236" s="219"/>
      <c r="N236" s="219"/>
      <c r="O236" s="219"/>
      <c r="P236" s="219"/>
      <c r="Q236" s="219"/>
      <c r="R236" s="219"/>
      <c r="S236" s="219"/>
      <c r="T236" s="219"/>
      <c r="U236" s="219"/>
      <c r="V236" s="219"/>
      <c r="W236" s="219"/>
      <c r="X236" s="219"/>
      <c r="Y236" s="219"/>
      <c r="Z236" s="219"/>
      <c r="AA236" s="219"/>
      <c r="AB236" s="219"/>
      <c r="AC236" s="219"/>
      <c r="AD236" s="219"/>
      <c r="AE236" s="219"/>
      <c r="AF236" s="219"/>
      <c r="AG236" s="219"/>
      <c r="AH236" s="219"/>
      <c r="AI236" s="219"/>
      <c r="AJ236" s="219"/>
      <c r="AK236" s="219"/>
      <c r="AL236" s="219"/>
      <c r="AM236" s="219"/>
      <c r="AN236" s="219"/>
      <c r="AO236" s="219"/>
      <c r="AP236" s="219"/>
      <c r="AQ236" s="219"/>
      <c r="AR236" s="219"/>
      <c r="AS236" s="219"/>
      <c r="AT236" s="219"/>
      <c r="AU236" s="219"/>
      <c r="AV236" s="219"/>
      <c r="AW236" s="219"/>
      <c r="AX236" s="219"/>
      <c r="AY236" s="219"/>
      <c r="AZ236" s="219"/>
      <c r="BA236" s="219"/>
      <c r="BB236" s="219"/>
      <c r="BC236" s="219"/>
      <c r="BD236" s="219"/>
      <c r="BE236" s="219"/>
      <c r="BF236" s="219"/>
      <c r="BG236" s="219"/>
      <c r="BH236" s="219"/>
      <c r="BI236" s="219"/>
      <c r="BJ236" s="219"/>
      <c r="BK236" s="219"/>
      <c r="BL236" s="219"/>
      <c r="BM236" s="219"/>
      <c r="BN236" s="219"/>
      <c r="BO236" s="219"/>
      <c r="BP236" s="219"/>
      <c r="BQ236" s="219"/>
      <c r="BR236" s="219"/>
      <c r="BS236" s="219"/>
      <c r="BT236" s="219"/>
      <c r="BU236" s="219"/>
      <c r="BV236" s="219"/>
      <c r="BW236" s="219"/>
      <c r="BX236" s="219"/>
      <c r="BY236" s="219"/>
      <c r="BZ236" s="219"/>
      <c r="CA236" s="219"/>
      <c r="CB236" s="219"/>
      <c r="CC236" s="219"/>
      <c r="CD236" s="219"/>
      <c r="CE236" s="219"/>
      <c r="CF236" s="219"/>
      <c r="CG236" s="219"/>
      <c r="CH236" s="219"/>
      <c r="CI236" s="219"/>
      <c r="CJ236" s="219"/>
      <c r="CK236" s="219"/>
      <c r="CL236" s="219"/>
      <c r="CM236" s="219"/>
      <c r="CN236" s="219"/>
    </row>
    <row r="237" spans="3:92" ht="16.5" customHeight="1">
      <c r="C237" s="219"/>
      <c r="D237" s="219" t="s">
        <v>751</v>
      </c>
      <c r="E237" s="219"/>
      <c r="F237" s="219"/>
      <c r="G237" s="219"/>
      <c r="H237" s="219"/>
      <c r="I237" s="219"/>
      <c r="J237" s="219"/>
      <c r="K237" s="219"/>
      <c r="L237" s="219"/>
      <c r="M237" s="219"/>
      <c r="N237" s="219"/>
      <c r="O237" s="219"/>
      <c r="P237" s="219"/>
      <c r="Q237" s="219"/>
      <c r="R237" s="219"/>
      <c r="S237" s="219"/>
      <c r="T237" s="219"/>
      <c r="U237" s="219"/>
      <c r="V237" s="219"/>
      <c r="W237" s="219"/>
      <c r="X237" s="219"/>
      <c r="Y237" s="219"/>
      <c r="Z237" s="219"/>
      <c r="AA237" s="219"/>
      <c r="AB237" s="219"/>
      <c r="AC237" s="219"/>
      <c r="AD237" s="219"/>
      <c r="AE237" s="219"/>
      <c r="AF237" s="219"/>
      <c r="AG237" s="219"/>
      <c r="AH237" s="219"/>
      <c r="AI237" s="219"/>
      <c r="AJ237" s="219"/>
      <c r="AK237" s="219"/>
      <c r="AL237" s="219"/>
      <c r="AM237" s="219"/>
      <c r="AN237" s="219"/>
      <c r="AO237" s="219"/>
      <c r="AP237" s="219"/>
      <c r="AQ237" s="219"/>
      <c r="AR237" s="219"/>
      <c r="AS237" s="219"/>
      <c r="AT237" s="219"/>
      <c r="AU237" s="219"/>
      <c r="AV237" s="219"/>
      <c r="AW237" s="219"/>
      <c r="AX237" s="219"/>
      <c r="AY237" s="219"/>
      <c r="AZ237" s="219"/>
      <c r="BA237" s="219"/>
      <c r="BB237" s="219"/>
      <c r="BC237" s="219"/>
      <c r="BD237" s="219"/>
      <c r="BE237" s="219"/>
      <c r="BF237" s="219"/>
      <c r="BG237" s="219"/>
      <c r="BH237" s="219"/>
      <c r="BI237" s="219"/>
      <c r="BJ237" s="219"/>
      <c r="BK237" s="219"/>
      <c r="BL237" s="219"/>
      <c r="BM237" s="219"/>
      <c r="BN237" s="219"/>
      <c r="BO237" s="219"/>
      <c r="BP237" s="219"/>
      <c r="BQ237" s="219"/>
      <c r="BR237" s="219"/>
      <c r="BS237" s="219"/>
      <c r="BT237" s="219"/>
      <c r="BU237" s="219"/>
      <c r="BV237" s="219"/>
      <c r="BW237" s="219"/>
      <c r="BX237" s="219"/>
      <c r="BY237" s="219"/>
      <c r="BZ237" s="219"/>
      <c r="CA237" s="219"/>
      <c r="CB237" s="219"/>
      <c r="CC237" s="219"/>
      <c r="CD237" s="219"/>
      <c r="CE237" s="219"/>
      <c r="CF237" s="219"/>
      <c r="CG237" s="219"/>
      <c r="CH237" s="219"/>
      <c r="CI237" s="219"/>
      <c r="CJ237" s="219"/>
      <c r="CK237" s="219"/>
      <c r="CL237" s="219"/>
      <c r="CM237" s="219"/>
      <c r="CN237" s="219"/>
    </row>
    <row r="238" spans="3:92" ht="16.5" customHeight="1">
      <c r="C238" s="219"/>
      <c r="D238" s="219" t="s">
        <v>752</v>
      </c>
      <c r="E238" s="219"/>
      <c r="F238" s="219"/>
      <c r="G238" s="219"/>
      <c r="H238" s="219"/>
      <c r="I238" s="219"/>
      <c r="J238" s="219"/>
      <c r="K238" s="219"/>
      <c r="L238" s="219"/>
      <c r="M238" s="219"/>
      <c r="N238" s="219"/>
      <c r="O238" s="219"/>
      <c r="P238" s="219"/>
      <c r="Q238" s="219"/>
      <c r="R238" s="219"/>
      <c r="S238" s="219"/>
      <c r="T238" s="219"/>
      <c r="U238" s="219"/>
      <c r="V238" s="219"/>
      <c r="W238" s="219"/>
      <c r="X238" s="219"/>
      <c r="Y238" s="219"/>
      <c r="Z238" s="219"/>
      <c r="AA238" s="219"/>
      <c r="AB238" s="219"/>
      <c r="AC238" s="219"/>
      <c r="AD238" s="219"/>
      <c r="AE238" s="219"/>
      <c r="AF238" s="219"/>
      <c r="AG238" s="219"/>
      <c r="AH238" s="219"/>
      <c r="AI238" s="219"/>
      <c r="AJ238" s="219"/>
      <c r="AK238" s="219"/>
      <c r="AL238" s="219"/>
      <c r="AM238" s="219"/>
      <c r="AN238" s="219"/>
      <c r="AO238" s="219"/>
      <c r="AP238" s="219"/>
      <c r="AQ238" s="219"/>
      <c r="AR238" s="219"/>
      <c r="AS238" s="219"/>
      <c r="AT238" s="219"/>
      <c r="AU238" s="219"/>
      <c r="AV238" s="219"/>
      <c r="AW238" s="219"/>
      <c r="AX238" s="219"/>
      <c r="AY238" s="219"/>
      <c r="AZ238" s="219"/>
      <c r="BA238" s="219"/>
      <c r="BB238" s="219"/>
      <c r="BC238" s="219"/>
      <c r="BD238" s="219"/>
      <c r="BE238" s="219"/>
      <c r="BF238" s="219"/>
      <c r="BG238" s="219"/>
      <c r="BH238" s="219"/>
      <c r="BI238" s="219"/>
      <c r="BJ238" s="219"/>
      <c r="BK238" s="219"/>
      <c r="BL238" s="219"/>
      <c r="BM238" s="219"/>
      <c r="BN238" s="219"/>
      <c r="BO238" s="219"/>
      <c r="BP238" s="219"/>
      <c r="BQ238" s="219"/>
      <c r="BR238" s="219"/>
      <c r="BS238" s="219"/>
      <c r="BT238" s="219"/>
      <c r="BU238" s="219"/>
      <c r="BV238" s="219"/>
      <c r="BW238" s="219"/>
      <c r="BX238" s="219"/>
      <c r="BY238" s="219"/>
      <c r="BZ238" s="219"/>
      <c r="CA238" s="219"/>
      <c r="CB238" s="219"/>
      <c r="CC238" s="219"/>
      <c r="CD238" s="219"/>
      <c r="CE238" s="219"/>
      <c r="CF238" s="219"/>
      <c r="CG238" s="219"/>
      <c r="CH238" s="219"/>
      <c r="CI238" s="219"/>
      <c r="CJ238" s="219"/>
      <c r="CK238" s="219"/>
      <c r="CL238" s="219"/>
      <c r="CM238" s="219"/>
      <c r="CN238" s="219"/>
    </row>
    <row r="239" spans="3:92" ht="16.5" customHeight="1">
      <c r="C239" s="219"/>
      <c r="D239" s="219" t="s">
        <v>753</v>
      </c>
      <c r="E239" s="219"/>
      <c r="F239" s="219"/>
      <c r="G239" s="219"/>
      <c r="H239" s="219"/>
      <c r="I239" s="219"/>
      <c r="J239" s="219"/>
      <c r="K239" s="219"/>
      <c r="L239" s="219"/>
      <c r="M239" s="219"/>
      <c r="N239" s="219"/>
      <c r="O239" s="219"/>
      <c r="P239" s="219"/>
      <c r="Q239" s="219"/>
      <c r="R239" s="219"/>
      <c r="S239" s="219"/>
      <c r="T239" s="219"/>
      <c r="U239" s="219"/>
      <c r="V239" s="219"/>
      <c r="W239" s="219"/>
      <c r="X239" s="219"/>
      <c r="Y239" s="219"/>
      <c r="Z239" s="219"/>
      <c r="AA239" s="219"/>
      <c r="AB239" s="219"/>
      <c r="AC239" s="219"/>
      <c r="AD239" s="219"/>
      <c r="AE239" s="219"/>
      <c r="AF239" s="219"/>
      <c r="AG239" s="219"/>
      <c r="AH239" s="219"/>
      <c r="AI239" s="219"/>
      <c r="AJ239" s="219"/>
      <c r="AK239" s="219"/>
      <c r="AL239" s="219"/>
      <c r="AM239" s="219"/>
      <c r="AN239" s="219"/>
      <c r="AO239" s="219"/>
      <c r="AP239" s="219"/>
      <c r="AQ239" s="219"/>
      <c r="AR239" s="219"/>
      <c r="AS239" s="219"/>
      <c r="AT239" s="219"/>
      <c r="AU239" s="219"/>
      <c r="AV239" s="219"/>
      <c r="AW239" s="219"/>
      <c r="AX239" s="219"/>
      <c r="AY239" s="219"/>
      <c r="AZ239" s="219"/>
      <c r="BA239" s="219"/>
      <c r="BB239" s="219"/>
      <c r="BC239" s="219"/>
      <c r="BD239" s="219"/>
      <c r="BE239" s="219"/>
      <c r="BF239" s="219"/>
      <c r="BG239" s="219"/>
      <c r="BH239" s="219"/>
      <c r="BI239" s="219"/>
      <c r="BJ239" s="219"/>
      <c r="BK239" s="219"/>
      <c r="BL239" s="219"/>
      <c r="BM239" s="219"/>
      <c r="BN239" s="219"/>
      <c r="BO239" s="219"/>
      <c r="BP239" s="219"/>
      <c r="BQ239" s="219"/>
      <c r="BR239" s="219"/>
      <c r="BS239" s="219"/>
      <c r="BT239" s="219"/>
      <c r="BU239" s="219"/>
      <c r="BV239" s="219"/>
      <c r="BW239" s="219"/>
      <c r="BX239" s="219"/>
      <c r="BY239" s="219"/>
      <c r="BZ239" s="219"/>
      <c r="CA239" s="219"/>
      <c r="CB239" s="219"/>
      <c r="CC239" s="219"/>
      <c r="CD239" s="219"/>
      <c r="CE239" s="219"/>
      <c r="CF239" s="219"/>
      <c r="CG239" s="219"/>
      <c r="CH239" s="219"/>
      <c r="CI239" s="219"/>
      <c r="CJ239" s="219"/>
      <c r="CK239" s="219"/>
      <c r="CL239" s="219"/>
      <c r="CM239" s="219"/>
      <c r="CN239" s="219"/>
    </row>
    <row r="240" spans="3:92" ht="16.5" customHeight="1">
      <c r="C240" s="219"/>
      <c r="D240" s="219"/>
      <c r="E240" s="219"/>
      <c r="F240" s="219"/>
      <c r="G240" s="219"/>
      <c r="H240" s="219"/>
      <c r="I240" s="219"/>
      <c r="J240" s="219"/>
      <c r="K240" s="219"/>
      <c r="L240" s="219"/>
      <c r="M240" s="219"/>
      <c r="N240" s="219"/>
      <c r="O240" s="219"/>
      <c r="P240" s="219"/>
      <c r="Q240" s="219"/>
      <c r="R240" s="219"/>
      <c r="S240" s="219"/>
      <c r="T240" s="219"/>
      <c r="U240" s="219"/>
      <c r="V240" s="219"/>
      <c r="W240" s="219"/>
      <c r="X240" s="219"/>
      <c r="Y240" s="219"/>
      <c r="Z240" s="219"/>
      <c r="AA240" s="219"/>
      <c r="AB240" s="219"/>
      <c r="AC240" s="219"/>
      <c r="AD240" s="219"/>
      <c r="AE240" s="219"/>
      <c r="AF240" s="219"/>
      <c r="AG240" s="219"/>
      <c r="AH240" s="219"/>
      <c r="AI240" s="219"/>
      <c r="AJ240" s="219"/>
      <c r="AK240" s="219"/>
      <c r="AL240" s="219"/>
      <c r="AM240" s="219"/>
      <c r="AN240" s="219"/>
      <c r="AO240" s="219"/>
      <c r="AP240" s="219"/>
      <c r="AQ240" s="219"/>
      <c r="AR240" s="219"/>
      <c r="AS240" s="219"/>
      <c r="AT240" s="219"/>
      <c r="AU240" s="219"/>
      <c r="AV240" s="219"/>
      <c r="AW240" s="219"/>
      <c r="AX240" s="219"/>
      <c r="AY240" s="219"/>
      <c r="AZ240" s="219"/>
      <c r="BA240" s="219"/>
      <c r="BB240" s="219"/>
      <c r="BC240" s="219"/>
      <c r="BD240" s="219"/>
      <c r="BE240" s="219"/>
      <c r="BF240" s="219"/>
      <c r="BG240" s="219"/>
      <c r="BH240" s="219"/>
      <c r="BI240" s="219"/>
      <c r="BJ240" s="219"/>
      <c r="BK240" s="219"/>
      <c r="BL240" s="219"/>
      <c r="BM240" s="219"/>
      <c r="BN240" s="219"/>
      <c r="BO240" s="219"/>
      <c r="BP240" s="219"/>
      <c r="BQ240" s="219"/>
      <c r="BR240" s="219"/>
      <c r="BS240" s="219"/>
      <c r="BT240" s="219"/>
      <c r="BU240" s="219"/>
      <c r="BV240" s="219"/>
      <c r="BW240" s="219"/>
      <c r="BX240" s="219"/>
      <c r="BY240" s="219"/>
      <c r="BZ240" s="219"/>
      <c r="CA240" s="219"/>
      <c r="CB240" s="219"/>
      <c r="CC240" s="219"/>
      <c r="CD240" s="219"/>
      <c r="CE240" s="219"/>
      <c r="CF240" s="219"/>
      <c r="CG240" s="219"/>
      <c r="CH240" s="219"/>
      <c r="CI240" s="219"/>
      <c r="CJ240" s="219"/>
      <c r="CK240" s="219"/>
      <c r="CL240" s="219"/>
      <c r="CM240" s="219"/>
      <c r="CN240" s="219"/>
    </row>
    <row r="241" spans="3:92" ht="16.5" customHeight="1">
      <c r="C241" s="219"/>
      <c r="D241" s="219"/>
      <c r="E241" s="219"/>
      <c r="F241" s="219"/>
      <c r="G241" s="219"/>
      <c r="H241" s="219"/>
      <c r="I241" s="219"/>
      <c r="J241" s="219"/>
      <c r="K241" s="219"/>
      <c r="L241" s="219"/>
      <c r="M241" s="219"/>
      <c r="N241" s="219"/>
      <c r="O241" s="219"/>
      <c r="P241" s="219"/>
      <c r="Q241" s="219"/>
      <c r="R241" s="219"/>
      <c r="S241" s="219"/>
      <c r="T241" s="219"/>
      <c r="U241" s="219"/>
      <c r="V241" s="219"/>
      <c r="W241" s="219"/>
      <c r="X241" s="219"/>
      <c r="Y241" s="219"/>
      <c r="Z241" s="219"/>
      <c r="AA241" s="219"/>
      <c r="AB241" s="219"/>
      <c r="AC241" s="219"/>
      <c r="AD241" s="219"/>
      <c r="AE241" s="219"/>
      <c r="AF241" s="219"/>
      <c r="AG241" s="219"/>
      <c r="AH241" s="219"/>
      <c r="AI241" s="219"/>
      <c r="AJ241" s="219"/>
      <c r="AK241" s="219"/>
      <c r="AL241" s="219"/>
      <c r="AM241" s="219"/>
      <c r="AN241" s="219"/>
      <c r="AO241" s="219"/>
      <c r="AP241" s="219"/>
      <c r="AQ241" s="219"/>
      <c r="AR241" s="219"/>
      <c r="AS241" s="219"/>
      <c r="AT241" s="219"/>
      <c r="AU241" s="219"/>
      <c r="AV241" s="219"/>
      <c r="AW241" s="219"/>
      <c r="AX241" s="219"/>
      <c r="AY241" s="219"/>
      <c r="AZ241" s="219"/>
      <c r="BA241" s="219"/>
      <c r="BB241" s="219"/>
      <c r="BC241" s="219"/>
      <c r="BD241" s="219"/>
      <c r="BE241" s="219"/>
      <c r="BF241" s="219"/>
      <c r="BG241" s="219"/>
      <c r="BH241" s="219"/>
      <c r="BI241" s="219"/>
      <c r="BJ241" s="219"/>
      <c r="BK241" s="219"/>
      <c r="BL241" s="219"/>
      <c r="BM241" s="219"/>
      <c r="BN241" s="219"/>
      <c r="BO241" s="219"/>
      <c r="BP241" s="219"/>
      <c r="BQ241" s="219"/>
      <c r="BR241" s="219"/>
      <c r="BS241" s="219"/>
      <c r="BT241" s="219"/>
      <c r="BU241" s="219"/>
      <c r="BV241" s="219"/>
      <c r="BW241" s="219"/>
      <c r="BX241" s="219"/>
      <c r="BY241" s="219"/>
      <c r="BZ241" s="219"/>
      <c r="CA241" s="219"/>
      <c r="CB241" s="219"/>
      <c r="CC241" s="219"/>
      <c r="CD241" s="219"/>
      <c r="CE241" s="219"/>
      <c r="CF241" s="219"/>
      <c r="CG241" s="219"/>
      <c r="CH241" s="219"/>
      <c r="CI241" s="219"/>
      <c r="CJ241" s="219"/>
      <c r="CK241" s="219"/>
      <c r="CL241" s="219"/>
      <c r="CM241" s="219"/>
      <c r="CN241" s="219"/>
    </row>
    <row r="242" spans="3:92" ht="16.5" customHeight="1">
      <c r="C242" s="219"/>
      <c r="D242" s="219"/>
      <c r="E242" s="219"/>
      <c r="F242" s="219"/>
      <c r="G242" s="219"/>
      <c r="H242" s="219"/>
      <c r="I242" s="219"/>
      <c r="J242" s="219"/>
      <c r="K242" s="219"/>
      <c r="L242" s="219"/>
      <c r="M242" s="219"/>
      <c r="N242" s="219"/>
      <c r="O242" s="219"/>
      <c r="P242" s="219"/>
      <c r="Q242" s="219"/>
      <c r="R242" s="219"/>
      <c r="S242" s="219"/>
      <c r="T242" s="219"/>
      <c r="U242" s="219"/>
      <c r="V242" s="219"/>
      <c r="W242" s="219"/>
      <c r="X242" s="219"/>
      <c r="Y242" s="219"/>
      <c r="Z242" s="219"/>
      <c r="AA242" s="219"/>
      <c r="AB242" s="219"/>
      <c r="AC242" s="219"/>
      <c r="AD242" s="219"/>
      <c r="AE242" s="219"/>
      <c r="AF242" s="219"/>
      <c r="AG242" s="219"/>
      <c r="AH242" s="219"/>
      <c r="AI242" s="219"/>
      <c r="AJ242" s="219"/>
      <c r="AK242" s="219"/>
      <c r="AL242" s="219"/>
      <c r="AM242" s="219"/>
      <c r="AN242" s="219"/>
      <c r="AO242" s="219"/>
      <c r="AP242" s="219"/>
      <c r="AQ242" s="219"/>
      <c r="AR242" s="219"/>
      <c r="AS242" s="219"/>
      <c r="AT242" s="219"/>
      <c r="AU242" s="219"/>
      <c r="AV242" s="219"/>
      <c r="AW242" s="219"/>
      <c r="AX242" s="219"/>
      <c r="AY242" s="219"/>
      <c r="AZ242" s="219"/>
      <c r="BA242" s="219"/>
      <c r="BB242" s="219"/>
      <c r="BC242" s="219"/>
      <c r="BD242" s="219"/>
      <c r="BE242" s="219"/>
      <c r="BF242" s="219"/>
      <c r="BG242" s="219"/>
      <c r="BH242" s="219"/>
      <c r="BI242" s="219"/>
      <c r="BJ242" s="219"/>
      <c r="BK242" s="219"/>
      <c r="BL242" s="219"/>
      <c r="BM242" s="219"/>
      <c r="BN242" s="219"/>
      <c r="BO242" s="219"/>
      <c r="BP242" s="219"/>
      <c r="BQ242" s="219"/>
      <c r="BR242" s="219"/>
      <c r="BS242" s="219"/>
      <c r="BT242" s="219"/>
      <c r="BU242" s="219"/>
      <c r="BV242" s="219"/>
      <c r="BW242" s="219"/>
      <c r="BX242" s="219"/>
      <c r="BY242" s="219"/>
      <c r="BZ242" s="219"/>
      <c r="CA242" s="219"/>
      <c r="CB242" s="219"/>
      <c r="CC242" s="219"/>
      <c r="CD242" s="219"/>
      <c r="CE242" s="219"/>
      <c r="CF242" s="219"/>
      <c r="CG242" s="219"/>
      <c r="CH242" s="219"/>
      <c r="CI242" s="219"/>
      <c r="CJ242" s="219"/>
      <c r="CK242" s="219"/>
      <c r="CL242" s="219"/>
      <c r="CM242" s="219"/>
      <c r="CN242" s="219"/>
    </row>
    <row r="243" spans="3:92" ht="16.5" customHeight="1">
      <c r="C243" s="219"/>
      <c r="D243" s="219"/>
      <c r="E243" s="219"/>
      <c r="F243" s="219"/>
      <c r="G243" s="219"/>
      <c r="H243" s="219"/>
      <c r="I243" s="219"/>
      <c r="J243" s="219"/>
      <c r="K243" s="219"/>
      <c r="L243" s="219"/>
      <c r="M243" s="219"/>
      <c r="N243" s="219"/>
      <c r="O243" s="219"/>
      <c r="P243" s="219"/>
      <c r="Q243" s="219"/>
      <c r="R243" s="219"/>
      <c r="S243" s="219"/>
      <c r="T243" s="219"/>
      <c r="U243" s="219"/>
      <c r="V243" s="219"/>
      <c r="W243" s="219"/>
      <c r="X243" s="219"/>
      <c r="Y243" s="219"/>
      <c r="Z243" s="219"/>
      <c r="AA243" s="219"/>
      <c r="AB243" s="219"/>
      <c r="AC243" s="219"/>
      <c r="AD243" s="219"/>
      <c r="AE243" s="219"/>
      <c r="AF243" s="219"/>
      <c r="AG243" s="219"/>
      <c r="AH243" s="219"/>
      <c r="AI243" s="219"/>
      <c r="AJ243" s="219"/>
      <c r="AK243" s="219"/>
      <c r="AL243" s="219"/>
      <c r="AM243" s="219"/>
      <c r="AN243" s="219"/>
      <c r="AO243" s="219"/>
      <c r="AP243" s="219"/>
      <c r="AQ243" s="219"/>
      <c r="AR243" s="219"/>
      <c r="AS243" s="219"/>
      <c r="AT243" s="219"/>
      <c r="AU243" s="219"/>
      <c r="AV243" s="219"/>
      <c r="AW243" s="219"/>
      <c r="AX243" s="219"/>
      <c r="AY243" s="219"/>
      <c r="AZ243" s="219"/>
      <c r="BA243" s="219"/>
      <c r="BB243" s="219"/>
      <c r="BC243" s="219"/>
      <c r="BD243" s="219"/>
      <c r="BE243" s="219"/>
      <c r="BF243" s="219"/>
      <c r="BG243" s="219"/>
      <c r="BH243" s="219"/>
      <c r="BI243" s="219"/>
      <c r="BJ243" s="219"/>
      <c r="BK243" s="219"/>
      <c r="BL243" s="219"/>
      <c r="BM243" s="219"/>
      <c r="BN243" s="219"/>
      <c r="BO243" s="219"/>
      <c r="BP243" s="219"/>
      <c r="BQ243" s="219"/>
      <c r="BR243" s="219"/>
      <c r="BS243" s="219"/>
      <c r="BT243" s="219"/>
      <c r="BU243" s="219"/>
      <c r="BV243" s="219"/>
      <c r="BW243" s="219"/>
      <c r="BX243" s="219"/>
      <c r="BY243" s="219"/>
      <c r="BZ243" s="219"/>
      <c r="CA243" s="219"/>
      <c r="CB243" s="219"/>
      <c r="CC243" s="219"/>
      <c r="CD243" s="219"/>
      <c r="CE243" s="219"/>
      <c r="CF243" s="219"/>
      <c r="CG243" s="219"/>
      <c r="CH243" s="219"/>
      <c r="CI243" s="219"/>
      <c r="CJ243" s="219"/>
      <c r="CK243" s="219"/>
      <c r="CL243" s="219"/>
      <c r="CM243" s="219"/>
      <c r="CN243" s="219"/>
    </row>
    <row r="244" spans="3:92" ht="16.5" customHeight="1">
      <c r="C244" s="219"/>
      <c r="D244" s="219"/>
      <c r="E244" s="219"/>
      <c r="F244" s="219"/>
      <c r="G244" s="219"/>
      <c r="H244" s="219"/>
      <c r="I244" s="219"/>
      <c r="J244" s="219"/>
      <c r="K244" s="219"/>
      <c r="L244" s="219"/>
      <c r="M244" s="219"/>
      <c r="N244" s="219"/>
      <c r="O244" s="219"/>
      <c r="P244" s="219"/>
      <c r="Q244" s="219"/>
      <c r="R244" s="219"/>
      <c r="S244" s="219"/>
      <c r="T244" s="219"/>
      <c r="U244" s="219"/>
      <c r="V244" s="219"/>
      <c r="W244" s="219"/>
      <c r="X244" s="219"/>
      <c r="Y244" s="219"/>
      <c r="Z244" s="219"/>
      <c r="AA244" s="219"/>
      <c r="AB244" s="219"/>
      <c r="AC244" s="219"/>
      <c r="AD244" s="219"/>
      <c r="AE244" s="219"/>
      <c r="AF244" s="219"/>
      <c r="AG244" s="219"/>
      <c r="AH244" s="219"/>
      <c r="AI244" s="219"/>
      <c r="AJ244" s="219"/>
      <c r="AK244" s="219"/>
      <c r="AL244" s="219"/>
      <c r="AM244" s="219"/>
      <c r="AN244" s="219"/>
      <c r="AO244" s="219"/>
      <c r="AP244" s="219"/>
      <c r="AQ244" s="219"/>
      <c r="AR244" s="219"/>
      <c r="AS244" s="219"/>
      <c r="AT244" s="219"/>
      <c r="AU244" s="219"/>
      <c r="AV244" s="219"/>
      <c r="AW244" s="219"/>
      <c r="AX244" s="219"/>
      <c r="AY244" s="219"/>
      <c r="AZ244" s="219"/>
      <c r="BA244" s="219"/>
      <c r="BB244" s="219"/>
      <c r="BC244" s="219"/>
      <c r="BD244" s="219"/>
      <c r="BE244" s="219"/>
      <c r="BF244" s="219"/>
      <c r="BG244" s="219"/>
      <c r="BH244" s="219"/>
      <c r="BI244" s="219"/>
      <c r="BJ244" s="219"/>
      <c r="BK244" s="219"/>
      <c r="BL244" s="219"/>
      <c r="BM244" s="219"/>
      <c r="BN244" s="219"/>
      <c r="BO244" s="219"/>
      <c r="BP244" s="219"/>
      <c r="BQ244" s="219"/>
      <c r="BR244" s="219"/>
      <c r="BS244" s="219"/>
      <c r="BT244" s="219"/>
      <c r="BU244" s="219"/>
      <c r="BV244" s="219"/>
      <c r="BW244" s="219"/>
      <c r="BX244" s="219"/>
      <c r="BY244" s="219"/>
      <c r="BZ244" s="219"/>
      <c r="CA244" s="219"/>
      <c r="CB244" s="219"/>
      <c r="CC244" s="219"/>
      <c r="CD244" s="219"/>
      <c r="CE244" s="219"/>
      <c r="CF244" s="219"/>
      <c r="CG244" s="219"/>
      <c r="CH244" s="219"/>
      <c r="CI244" s="219"/>
      <c r="CJ244" s="219"/>
      <c r="CK244" s="219"/>
      <c r="CL244" s="219"/>
      <c r="CM244" s="219"/>
      <c r="CN244" s="219"/>
    </row>
    <row r="245" spans="3:92" ht="16.5" customHeight="1">
      <c r="C245" s="219"/>
      <c r="D245" s="219"/>
      <c r="E245" s="219"/>
      <c r="F245" s="219"/>
      <c r="G245" s="219"/>
      <c r="H245" s="219"/>
      <c r="I245" s="219"/>
      <c r="J245" s="219"/>
      <c r="K245" s="219"/>
      <c r="L245" s="219"/>
      <c r="M245" s="219"/>
      <c r="N245" s="219"/>
      <c r="O245" s="219"/>
      <c r="P245" s="219"/>
      <c r="Q245" s="219"/>
      <c r="R245" s="219"/>
      <c r="S245" s="219"/>
      <c r="T245" s="219"/>
      <c r="U245" s="219"/>
      <c r="V245" s="219"/>
      <c r="W245" s="219"/>
      <c r="X245" s="219"/>
      <c r="Y245" s="219"/>
      <c r="Z245" s="219"/>
      <c r="AA245" s="219"/>
      <c r="AB245" s="219"/>
      <c r="AC245" s="219"/>
      <c r="AD245" s="219"/>
      <c r="AE245" s="219"/>
      <c r="AF245" s="219"/>
      <c r="AG245" s="219"/>
      <c r="AH245" s="219"/>
      <c r="AI245" s="219"/>
      <c r="AJ245" s="219"/>
      <c r="AK245" s="219"/>
      <c r="AL245" s="219"/>
      <c r="AM245" s="219"/>
      <c r="AN245" s="219"/>
      <c r="AO245" s="219"/>
      <c r="AP245" s="219"/>
      <c r="AQ245" s="219"/>
      <c r="AR245" s="219"/>
      <c r="AS245" s="219"/>
      <c r="AT245" s="219"/>
      <c r="AU245" s="219"/>
      <c r="AV245" s="219"/>
      <c r="AW245" s="219"/>
      <c r="AX245" s="219"/>
      <c r="AY245" s="219"/>
      <c r="AZ245" s="219"/>
      <c r="BA245" s="219"/>
      <c r="BB245" s="219"/>
      <c r="BC245" s="219"/>
      <c r="BD245" s="219"/>
      <c r="BE245" s="219"/>
      <c r="BF245" s="219"/>
      <c r="BG245" s="219"/>
      <c r="BH245" s="219"/>
      <c r="BI245" s="219"/>
      <c r="BJ245" s="219"/>
      <c r="BK245" s="219"/>
      <c r="BL245" s="219"/>
      <c r="BM245" s="219"/>
      <c r="BN245" s="219"/>
      <c r="BO245" s="219"/>
      <c r="BP245" s="219"/>
      <c r="BQ245" s="219"/>
      <c r="BR245" s="219"/>
      <c r="BS245" s="219"/>
      <c r="BT245" s="219"/>
      <c r="BU245" s="219"/>
      <c r="BV245" s="219"/>
      <c r="BW245" s="219"/>
      <c r="BX245" s="219"/>
      <c r="BY245" s="219"/>
      <c r="BZ245" s="219"/>
      <c r="CA245" s="219"/>
      <c r="CB245" s="219"/>
      <c r="CC245" s="219"/>
      <c r="CD245" s="219"/>
      <c r="CE245" s="219"/>
      <c r="CF245" s="219"/>
      <c r="CG245" s="219"/>
      <c r="CH245" s="219"/>
      <c r="CI245" s="219"/>
      <c r="CJ245" s="219"/>
      <c r="CK245" s="219"/>
      <c r="CL245" s="219"/>
      <c r="CM245" s="219"/>
      <c r="CN245" s="219"/>
    </row>
    <row r="246" spans="3:92" ht="16.5" customHeight="1">
      <c r="C246" s="219"/>
      <c r="D246" s="219"/>
      <c r="E246" s="219"/>
      <c r="F246" s="219"/>
      <c r="G246" s="219"/>
      <c r="H246" s="219"/>
      <c r="I246" s="219"/>
      <c r="J246" s="219"/>
      <c r="K246" s="219"/>
      <c r="L246" s="219"/>
      <c r="M246" s="219"/>
      <c r="N246" s="219"/>
      <c r="O246" s="219"/>
      <c r="P246" s="219"/>
      <c r="Q246" s="219"/>
      <c r="R246" s="219"/>
      <c r="S246" s="219"/>
      <c r="T246" s="219"/>
      <c r="U246" s="219"/>
      <c r="V246" s="219"/>
      <c r="W246" s="219"/>
      <c r="X246" s="219"/>
      <c r="Y246" s="219"/>
      <c r="Z246" s="219"/>
      <c r="AA246" s="219"/>
      <c r="AB246" s="219"/>
      <c r="AC246" s="219"/>
      <c r="AD246" s="219"/>
      <c r="AE246" s="219"/>
      <c r="AF246" s="219"/>
      <c r="AG246" s="219"/>
      <c r="AH246" s="219"/>
      <c r="AI246" s="219"/>
      <c r="AJ246" s="219"/>
      <c r="AK246" s="219"/>
      <c r="AL246" s="219"/>
      <c r="AM246" s="219"/>
      <c r="AN246" s="219"/>
      <c r="AO246" s="219"/>
      <c r="AP246" s="219"/>
      <c r="AQ246" s="219"/>
      <c r="AR246" s="219"/>
      <c r="AS246" s="219"/>
      <c r="AT246" s="219"/>
      <c r="AU246" s="219"/>
      <c r="AV246" s="219"/>
      <c r="AW246" s="219"/>
      <c r="AX246" s="219"/>
      <c r="AY246" s="219"/>
      <c r="AZ246" s="219"/>
      <c r="BA246" s="219"/>
      <c r="BB246" s="219"/>
      <c r="BC246" s="219"/>
      <c r="BD246" s="219"/>
      <c r="BE246" s="219"/>
      <c r="BF246" s="219"/>
      <c r="BG246" s="219"/>
      <c r="BH246" s="219"/>
      <c r="BI246" s="219"/>
      <c r="BJ246" s="219"/>
      <c r="BK246" s="219"/>
      <c r="BL246" s="219"/>
      <c r="BM246" s="219"/>
      <c r="BN246" s="219"/>
      <c r="BO246" s="219"/>
      <c r="BP246" s="219"/>
      <c r="BQ246" s="219"/>
      <c r="BR246" s="219"/>
      <c r="BS246" s="219"/>
      <c r="BT246" s="219"/>
      <c r="BU246" s="219"/>
      <c r="BV246" s="219"/>
      <c r="BW246" s="219"/>
      <c r="BX246" s="219"/>
      <c r="BY246" s="219"/>
      <c r="BZ246" s="219"/>
      <c r="CA246" s="219"/>
      <c r="CB246" s="219"/>
      <c r="CC246" s="219"/>
      <c r="CD246" s="219"/>
      <c r="CE246" s="219"/>
      <c r="CF246" s="219"/>
      <c r="CG246" s="219"/>
      <c r="CH246" s="219"/>
      <c r="CI246" s="219"/>
      <c r="CJ246" s="219"/>
      <c r="CK246" s="219"/>
      <c r="CL246" s="219"/>
      <c r="CM246" s="219"/>
      <c r="CN246" s="219"/>
    </row>
    <row r="247" spans="3:92" ht="16.5" customHeight="1">
      <c r="C247" s="219"/>
      <c r="D247" s="219"/>
      <c r="E247" s="219"/>
      <c r="F247" s="219"/>
      <c r="G247" s="219"/>
      <c r="H247" s="219"/>
      <c r="I247" s="219"/>
      <c r="J247" s="219"/>
      <c r="K247" s="219"/>
      <c r="L247" s="219"/>
      <c r="M247" s="219"/>
      <c r="N247" s="219"/>
      <c r="O247" s="219"/>
      <c r="P247" s="219"/>
      <c r="Q247" s="219"/>
      <c r="R247" s="219"/>
      <c r="S247" s="219"/>
      <c r="T247" s="219"/>
      <c r="U247" s="219"/>
      <c r="V247" s="219"/>
      <c r="W247" s="219"/>
      <c r="X247" s="219"/>
      <c r="Y247" s="219"/>
      <c r="Z247" s="219"/>
      <c r="AA247" s="219"/>
      <c r="AB247" s="219"/>
      <c r="AC247" s="219"/>
      <c r="AD247" s="219"/>
      <c r="AE247" s="219"/>
      <c r="AF247" s="219"/>
      <c r="AG247" s="219"/>
      <c r="AH247" s="219"/>
      <c r="AI247" s="219"/>
      <c r="AJ247" s="219"/>
      <c r="AK247" s="219"/>
      <c r="AL247" s="219"/>
      <c r="AM247" s="219"/>
      <c r="AN247" s="219"/>
      <c r="AO247" s="219"/>
      <c r="AP247" s="219"/>
      <c r="AQ247" s="219"/>
      <c r="AR247" s="219"/>
      <c r="AS247" s="219"/>
      <c r="AT247" s="219"/>
      <c r="AU247" s="219"/>
      <c r="AV247" s="219"/>
      <c r="AW247" s="219"/>
      <c r="AX247" s="219"/>
      <c r="AY247" s="219"/>
      <c r="AZ247" s="219"/>
      <c r="BA247" s="219"/>
      <c r="BB247" s="219"/>
      <c r="BC247" s="219"/>
      <c r="BD247" s="219"/>
      <c r="BE247" s="219"/>
      <c r="BF247" s="219"/>
      <c r="BG247" s="219"/>
      <c r="BH247" s="219"/>
      <c r="BI247" s="219"/>
      <c r="BJ247" s="219"/>
      <c r="BK247" s="219"/>
      <c r="BL247" s="219"/>
      <c r="BM247" s="219"/>
      <c r="BN247" s="219"/>
      <c r="BO247" s="219"/>
      <c r="BP247" s="219"/>
      <c r="BQ247" s="219"/>
      <c r="BR247" s="219"/>
      <c r="BS247" s="219"/>
      <c r="BT247" s="219"/>
      <c r="BU247" s="219"/>
      <c r="BV247" s="219"/>
      <c r="BW247" s="219"/>
      <c r="BX247" s="219"/>
      <c r="BY247" s="219"/>
      <c r="BZ247" s="219"/>
      <c r="CA247" s="219"/>
      <c r="CB247" s="219"/>
      <c r="CC247" s="219"/>
      <c r="CD247" s="219"/>
      <c r="CE247" s="219"/>
      <c r="CF247" s="219"/>
      <c r="CG247" s="219"/>
      <c r="CH247" s="219"/>
      <c r="CI247" s="219"/>
      <c r="CJ247" s="219"/>
      <c r="CK247" s="219"/>
      <c r="CL247" s="219"/>
      <c r="CM247" s="219"/>
      <c r="CN247" s="219"/>
    </row>
    <row r="248" spans="3:92" ht="16.5" customHeight="1">
      <c r="C248" s="219"/>
      <c r="D248" s="219"/>
      <c r="E248" s="219"/>
      <c r="F248" s="219"/>
      <c r="G248" s="219"/>
      <c r="H248" s="219"/>
      <c r="I248" s="219"/>
      <c r="J248" s="219"/>
      <c r="K248" s="219"/>
      <c r="L248" s="219"/>
      <c r="M248" s="219"/>
      <c r="N248" s="219"/>
      <c r="O248" s="219"/>
      <c r="P248" s="219"/>
      <c r="Q248" s="219"/>
      <c r="R248" s="219"/>
      <c r="S248" s="219"/>
      <c r="T248" s="219"/>
      <c r="U248" s="219"/>
      <c r="V248" s="219"/>
      <c r="W248" s="219"/>
      <c r="X248" s="219"/>
      <c r="Y248" s="219"/>
      <c r="Z248" s="219"/>
      <c r="AA248" s="219"/>
      <c r="AB248" s="219"/>
      <c r="AC248" s="219"/>
      <c r="AD248" s="219"/>
      <c r="AE248" s="219"/>
      <c r="AF248" s="219"/>
      <c r="AG248" s="219"/>
      <c r="AH248" s="219"/>
      <c r="AI248" s="219"/>
      <c r="AJ248" s="219"/>
      <c r="AK248" s="219"/>
      <c r="AL248" s="219"/>
      <c r="AM248" s="219"/>
      <c r="AN248" s="219"/>
      <c r="AO248" s="219"/>
      <c r="AP248" s="219"/>
      <c r="AQ248" s="219"/>
      <c r="AR248" s="219"/>
      <c r="AS248" s="219"/>
      <c r="AT248" s="219"/>
      <c r="AU248" s="219"/>
      <c r="AV248" s="219"/>
      <c r="AW248" s="219"/>
      <c r="AX248" s="219"/>
      <c r="AY248" s="219"/>
      <c r="AZ248" s="219"/>
      <c r="BA248" s="219"/>
      <c r="BB248" s="219"/>
      <c r="BC248" s="219"/>
      <c r="BD248" s="219"/>
      <c r="BE248" s="219"/>
      <c r="BF248" s="219"/>
      <c r="BG248" s="219"/>
      <c r="BH248" s="219"/>
      <c r="BI248" s="219"/>
      <c r="BJ248" s="219"/>
      <c r="BK248" s="219"/>
      <c r="BL248" s="219"/>
      <c r="BM248" s="219"/>
      <c r="BN248" s="219"/>
      <c r="BO248" s="219"/>
      <c r="BP248" s="219"/>
      <c r="BQ248" s="219"/>
      <c r="BR248" s="219"/>
      <c r="BS248" s="219"/>
      <c r="BT248" s="219"/>
      <c r="BU248" s="219"/>
      <c r="BV248" s="219"/>
      <c r="BW248" s="219"/>
      <c r="BX248" s="219"/>
      <c r="BY248" s="219"/>
      <c r="BZ248" s="219"/>
      <c r="CA248" s="219"/>
      <c r="CB248" s="219"/>
      <c r="CC248" s="219"/>
      <c r="CD248" s="219"/>
      <c r="CE248" s="219"/>
      <c r="CF248" s="219"/>
      <c r="CG248" s="219"/>
      <c r="CH248" s="219"/>
      <c r="CI248" s="219"/>
      <c r="CJ248" s="219"/>
      <c r="CK248" s="219"/>
      <c r="CL248" s="219"/>
      <c r="CM248" s="219"/>
      <c r="CN248" s="219"/>
    </row>
    <row r="249" spans="3:92" ht="16.5" customHeight="1">
      <c r="C249" s="219"/>
      <c r="D249" s="219"/>
      <c r="E249" s="219"/>
      <c r="F249" s="219"/>
      <c r="G249" s="219"/>
      <c r="H249" s="219"/>
      <c r="I249" s="219"/>
      <c r="J249" s="219"/>
      <c r="K249" s="219"/>
      <c r="L249" s="219"/>
      <c r="M249" s="219"/>
      <c r="N249" s="219"/>
      <c r="O249" s="219"/>
      <c r="P249" s="219"/>
      <c r="Q249" s="219"/>
      <c r="R249" s="219"/>
      <c r="S249" s="219"/>
      <c r="T249" s="219"/>
      <c r="U249" s="219"/>
      <c r="V249" s="219"/>
      <c r="W249" s="219"/>
      <c r="X249" s="219"/>
      <c r="Y249" s="219"/>
      <c r="Z249" s="219"/>
      <c r="AA249" s="219"/>
      <c r="AB249" s="219"/>
      <c r="AC249" s="219"/>
      <c r="AD249" s="219"/>
      <c r="AE249" s="219"/>
      <c r="AF249" s="219"/>
      <c r="AG249" s="219"/>
      <c r="AH249" s="219"/>
      <c r="AI249" s="219"/>
      <c r="AJ249" s="219"/>
      <c r="AK249" s="219"/>
      <c r="AL249" s="219"/>
      <c r="AM249" s="219"/>
      <c r="AN249" s="219"/>
      <c r="AO249" s="219"/>
      <c r="AP249" s="219"/>
      <c r="AQ249" s="219"/>
      <c r="AR249" s="219"/>
      <c r="AS249" s="219"/>
      <c r="AT249" s="219"/>
      <c r="AU249" s="219"/>
      <c r="AV249" s="219"/>
      <c r="AW249" s="219"/>
      <c r="AX249" s="219"/>
      <c r="AY249" s="219"/>
      <c r="AZ249" s="219"/>
      <c r="BA249" s="219"/>
      <c r="BB249" s="219"/>
      <c r="BC249" s="219"/>
      <c r="BD249" s="219"/>
      <c r="BE249" s="219"/>
      <c r="BF249" s="219"/>
      <c r="BG249" s="219"/>
      <c r="BH249" s="219"/>
      <c r="BI249" s="219"/>
      <c r="BJ249" s="219"/>
      <c r="BK249" s="219"/>
      <c r="BL249" s="219"/>
      <c r="BM249" s="219"/>
      <c r="BN249" s="219"/>
      <c r="BO249" s="219"/>
      <c r="BP249" s="219"/>
      <c r="BQ249" s="219"/>
      <c r="BR249" s="219"/>
      <c r="BS249" s="219"/>
      <c r="BT249" s="219"/>
      <c r="BU249" s="219"/>
      <c r="BV249" s="219"/>
      <c r="BW249" s="219"/>
      <c r="BX249" s="219"/>
      <c r="BY249" s="219"/>
      <c r="BZ249" s="219"/>
      <c r="CA249" s="219"/>
      <c r="CB249" s="219"/>
      <c r="CC249" s="219"/>
      <c r="CD249" s="219"/>
      <c r="CE249" s="219"/>
      <c r="CF249" s="219"/>
      <c r="CG249" s="219"/>
      <c r="CH249" s="219"/>
      <c r="CI249" s="219"/>
      <c r="CJ249" s="219"/>
      <c r="CK249" s="219"/>
      <c r="CL249" s="219"/>
      <c r="CM249" s="219"/>
      <c r="CN249" s="219"/>
    </row>
    <row r="250" spans="3:92" ht="16.5" customHeight="1">
      <c r="C250" s="219"/>
      <c r="D250" s="219"/>
      <c r="E250" s="219"/>
      <c r="F250" s="219"/>
      <c r="G250" s="219"/>
      <c r="H250" s="219"/>
      <c r="I250" s="219"/>
      <c r="J250" s="219"/>
      <c r="K250" s="219"/>
      <c r="L250" s="219"/>
      <c r="M250" s="219"/>
      <c r="N250" s="219"/>
      <c r="O250" s="219"/>
      <c r="P250" s="219"/>
      <c r="Q250" s="219"/>
      <c r="R250" s="219"/>
      <c r="S250" s="219"/>
      <c r="T250" s="219"/>
      <c r="U250" s="219"/>
      <c r="V250" s="219"/>
      <c r="W250" s="219"/>
      <c r="X250" s="219"/>
      <c r="Y250" s="219"/>
      <c r="Z250" s="219"/>
      <c r="AA250" s="219"/>
      <c r="AB250" s="219"/>
      <c r="AC250" s="219"/>
      <c r="AD250" s="219"/>
      <c r="AE250" s="219"/>
      <c r="AF250" s="219"/>
      <c r="AG250" s="219"/>
      <c r="AH250" s="219"/>
      <c r="AI250" s="219"/>
      <c r="AJ250" s="219"/>
      <c r="AK250" s="219"/>
      <c r="AL250" s="219"/>
      <c r="AM250" s="219"/>
      <c r="AN250" s="219"/>
      <c r="AO250" s="219"/>
      <c r="AP250" s="219"/>
      <c r="AQ250" s="219"/>
      <c r="AR250" s="219"/>
      <c r="AS250" s="219"/>
      <c r="AT250" s="219"/>
      <c r="AU250" s="219"/>
      <c r="AV250" s="219"/>
      <c r="AW250" s="219"/>
      <c r="AX250" s="219"/>
      <c r="AY250" s="219"/>
      <c r="AZ250" s="219"/>
      <c r="BA250" s="219"/>
      <c r="BB250" s="219"/>
      <c r="BC250" s="219"/>
      <c r="BD250" s="219"/>
      <c r="BE250" s="219"/>
      <c r="BF250" s="219"/>
      <c r="BG250" s="219"/>
      <c r="BH250" s="219"/>
      <c r="BI250" s="219"/>
      <c r="BJ250" s="219"/>
      <c r="BK250" s="219"/>
      <c r="BL250" s="219"/>
      <c r="BM250" s="219"/>
      <c r="BN250" s="219"/>
      <c r="BO250" s="219"/>
      <c r="BP250" s="219"/>
      <c r="BQ250" s="219"/>
      <c r="BR250" s="219"/>
      <c r="BS250" s="219"/>
      <c r="BT250" s="219"/>
      <c r="BU250" s="219"/>
      <c r="BV250" s="219"/>
      <c r="BW250" s="219"/>
      <c r="BX250" s="219"/>
      <c r="BY250" s="219"/>
      <c r="BZ250" s="219"/>
      <c r="CA250" s="219"/>
      <c r="CB250" s="219"/>
      <c r="CC250" s="219"/>
      <c r="CD250" s="219"/>
      <c r="CE250" s="219"/>
      <c r="CF250" s="219"/>
      <c r="CG250" s="219"/>
      <c r="CH250" s="219"/>
      <c r="CI250" s="219"/>
      <c r="CJ250" s="219"/>
      <c r="CK250" s="219"/>
      <c r="CL250" s="219"/>
      <c r="CM250" s="219"/>
      <c r="CN250" s="219"/>
    </row>
    <row r="251" spans="3:92" ht="16.5" customHeight="1">
      <c r="C251" s="219"/>
      <c r="D251" s="219"/>
      <c r="E251" s="219"/>
      <c r="F251" s="219"/>
      <c r="G251" s="219"/>
      <c r="H251" s="219"/>
      <c r="I251" s="219"/>
      <c r="J251" s="219"/>
      <c r="K251" s="219"/>
      <c r="L251" s="219"/>
      <c r="M251" s="219"/>
      <c r="N251" s="219"/>
      <c r="O251" s="219"/>
      <c r="P251" s="219"/>
      <c r="Q251" s="219"/>
      <c r="R251" s="219"/>
      <c r="S251" s="219"/>
      <c r="T251" s="219"/>
      <c r="U251" s="219"/>
      <c r="V251" s="219"/>
      <c r="W251" s="219"/>
      <c r="X251" s="219"/>
      <c r="Y251" s="219"/>
      <c r="Z251" s="219"/>
      <c r="AA251" s="219"/>
      <c r="AB251" s="219"/>
      <c r="AC251" s="219"/>
      <c r="AD251" s="219"/>
      <c r="AE251" s="219"/>
      <c r="AF251" s="219"/>
      <c r="AG251" s="219"/>
      <c r="AH251" s="219"/>
      <c r="AI251" s="219"/>
      <c r="AJ251" s="219"/>
      <c r="AK251" s="219"/>
      <c r="AL251" s="219"/>
      <c r="AM251" s="219"/>
      <c r="AN251" s="219"/>
      <c r="AO251" s="219"/>
      <c r="AP251" s="219"/>
      <c r="AQ251" s="219"/>
      <c r="AR251" s="219"/>
      <c r="AS251" s="219"/>
      <c r="AT251" s="219"/>
      <c r="AU251" s="219"/>
      <c r="AV251" s="219"/>
      <c r="AW251" s="219"/>
      <c r="AX251" s="219"/>
      <c r="AY251" s="219"/>
      <c r="AZ251" s="219"/>
      <c r="BA251" s="219"/>
      <c r="BB251" s="219"/>
      <c r="BC251" s="219"/>
      <c r="BD251" s="219"/>
      <c r="BE251" s="219"/>
      <c r="BF251" s="219"/>
      <c r="BG251" s="219"/>
      <c r="BH251" s="219"/>
      <c r="BI251" s="219"/>
      <c r="BJ251" s="219"/>
      <c r="BK251" s="219"/>
      <c r="BL251" s="219"/>
      <c r="BM251" s="219"/>
      <c r="BN251" s="219"/>
      <c r="BO251" s="219"/>
      <c r="BP251" s="219"/>
      <c r="BQ251" s="219"/>
      <c r="BR251" s="219"/>
      <c r="BS251" s="219"/>
      <c r="BT251" s="219"/>
      <c r="BU251" s="219"/>
      <c r="BV251" s="219"/>
      <c r="BW251" s="219"/>
      <c r="BX251" s="219"/>
      <c r="BY251" s="219"/>
      <c r="BZ251" s="219"/>
      <c r="CA251" s="219"/>
      <c r="CB251" s="219"/>
      <c r="CC251" s="219"/>
      <c r="CD251" s="219"/>
      <c r="CE251" s="219"/>
      <c r="CF251" s="219"/>
      <c r="CG251" s="219"/>
      <c r="CH251" s="219"/>
      <c r="CI251" s="219"/>
      <c r="CJ251" s="219"/>
      <c r="CK251" s="219"/>
      <c r="CL251" s="219"/>
      <c r="CM251" s="219"/>
      <c r="CN251" s="219"/>
    </row>
    <row r="252" spans="3:92" ht="16.5" customHeight="1">
      <c r="C252" s="219"/>
      <c r="D252" s="219"/>
      <c r="E252" s="219"/>
      <c r="F252" s="219"/>
      <c r="G252" s="219"/>
      <c r="H252" s="219"/>
      <c r="I252" s="219"/>
      <c r="J252" s="219"/>
      <c r="K252" s="219"/>
      <c r="L252" s="219"/>
      <c r="M252" s="219"/>
      <c r="N252" s="219"/>
      <c r="O252" s="219"/>
      <c r="P252" s="219"/>
      <c r="Q252" s="219"/>
      <c r="R252" s="219"/>
      <c r="S252" s="219"/>
      <c r="T252" s="219"/>
      <c r="U252" s="219"/>
      <c r="V252" s="219"/>
      <c r="W252" s="219"/>
      <c r="X252" s="219"/>
      <c r="Y252" s="219"/>
      <c r="Z252" s="219"/>
      <c r="AA252" s="219"/>
      <c r="AB252" s="219"/>
      <c r="AC252" s="219"/>
      <c r="AD252" s="219"/>
      <c r="AE252" s="219"/>
      <c r="AF252" s="219"/>
      <c r="AG252" s="219"/>
      <c r="AH252" s="219"/>
      <c r="AI252" s="219"/>
      <c r="AJ252" s="219"/>
      <c r="AK252" s="219"/>
      <c r="AL252" s="219"/>
      <c r="AM252" s="219"/>
      <c r="AN252" s="219"/>
      <c r="AO252" s="219"/>
      <c r="AP252" s="219"/>
      <c r="AQ252" s="219"/>
      <c r="AR252" s="219"/>
      <c r="AS252" s="219"/>
      <c r="AT252" s="219"/>
      <c r="AU252" s="219"/>
      <c r="AV252" s="219"/>
      <c r="AW252" s="219"/>
      <c r="AX252" s="219"/>
      <c r="AY252" s="219"/>
      <c r="AZ252" s="219"/>
      <c r="BA252" s="219"/>
      <c r="BB252" s="219"/>
      <c r="BC252" s="219"/>
      <c r="BD252" s="219"/>
      <c r="BE252" s="219"/>
      <c r="BF252" s="219"/>
      <c r="BG252" s="219"/>
      <c r="BH252" s="219"/>
      <c r="BI252" s="219"/>
      <c r="BJ252" s="219"/>
      <c r="BK252" s="219"/>
      <c r="BL252" s="219"/>
      <c r="BM252" s="219"/>
      <c r="BN252" s="219"/>
      <c r="BO252" s="219"/>
      <c r="BP252" s="219"/>
      <c r="BQ252" s="219"/>
      <c r="BR252" s="219"/>
      <c r="BS252" s="219"/>
      <c r="BT252" s="219"/>
      <c r="BU252" s="219"/>
      <c r="BV252" s="219"/>
      <c r="BW252" s="219"/>
      <c r="BX252" s="219"/>
      <c r="BY252" s="219"/>
      <c r="BZ252" s="219"/>
      <c r="CA252" s="219"/>
      <c r="CB252" s="219"/>
      <c r="CC252" s="219"/>
      <c r="CD252" s="219"/>
      <c r="CE252" s="219"/>
      <c r="CF252" s="219"/>
      <c r="CG252" s="219"/>
      <c r="CH252" s="219"/>
      <c r="CI252" s="219"/>
      <c r="CJ252" s="219"/>
      <c r="CK252" s="219"/>
      <c r="CL252" s="219"/>
      <c r="CM252" s="219"/>
      <c r="CN252" s="219"/>
    </row>
    <row r="253" spans="3:92" ht="16.5" customHeight="1">
      <c r="C253" s="219"/>
      <c r="D253" s="219"/>
      <c r="E253" s="219"/>
      <c r="F253" s="219"/>
      <c r="G253" s="219"/>
      <c r="H253" s="219"/>
      <c r="I253" s="219"/>
      <c r="J253" s="219"/>
      <c r="K253" s="219"/>
      <c r="L253" s="219"/>
      <c r="M253" s="219"/>
      <c r="N253" s="219"/>
      <c r="O253" s="219"/>
      <c r="P253" s="219"/>
      <c r="Q253" s="219"/>
      <c r="R253" s="219"/>
      <c r="S253" s="219"/>
      <c r="T253" s="219"/>
      <c r="U253" s="219"/>
      <c r="V253" s="219"/>
      <c r="W253" s="219"/>
      <c r="X253" s="219"/>
      <c r="Y253" s="219"/>
      <c r="Z253" s="219"/>
      <c r="AA253" s="219"/>
      <c r="AB253" s="219"/>
      <c r="AC253" s="219"/>
      <c r="AD253" s="219"/>
      <c r="AE253" s="219"/>
      <c r="AF253" s="219"/>
      <c r="AG253" s="219"/>
      <c r="AH253" s="219"/>
      <c r="AI253" s="219"/>
      <c r="AJ253" s="219"/>
      <c r="AK253" s="219"/>
      <c r="AL253" s="219"/>
      <c r="AM253" s="219"/>
      <c r="AN253" s="219"/>
      <c r="AO253" s="219"/>
      <c r="AP253" s="219"/>
      <c r="AQ253" s="219"/>
      <c r="AR253" s="219"/>
      <c r="AS253" s="219"/>
      <c r="AT253" s="219"/>
      <c r="AU253" s="219"/>
      <c r="AV253" s="219"/>
      <c r="AW253" s="219"/>
      <c r="AX253" s="219"/>
      <c r="AY253" s="219"/>
      <c r="AZ253" s="219"/>
      <c r="BA253" s="219"/>
      <c r="BB253" s="219"/>
      <c r="BC253" s="219"/>
      <c r="BD253" s="219"/>
      <c r="BE253" s="219"/>
      <c r="BF253" s="219"/>
      <c r="BG253" s="219"/>
      <c r="BH253" s="219"/>
      <c r="BI253" s="219"/>
      <c r="BJ253" s="219"/>
      <c r="BK253" s="219"/>
      <c r="BL253" s="219"/>
      <c r="BM253" s="219"/>
      <c r="BN253" s="219"/>
      <c r="BO253" s="219"/>
      <c r="BP253" s="219"/>
      <c r="BQ253" s="219"/>
      <c r="BR253" s="219"/>
      <c r="BS253" s="219"/>
      <c r="BT253" s="219"/>
      <c r="BU253" s="219"/>
      <c r="BV253" s="219"/>
      <c r="BW253" s="219"/>
      <c r="BX253" s="219"/>
      <c r="BY253" s="219"/>
      <c r="BZ253" s="219"/>
      <c r="CA253" s="219"/>
      <c r="CB253" s="219"/>
      <c r="CC253" s="219"/>
      <c r="CD253" s="219"/>
      <c r="CE253" s="219"/>
      <c r="CF253" s="219"/>
      <c r="CG253" s="219"/>
      <c r="CH253" s="219"/>
      <c r="CI253" s="219"/>
      <c r="CJ253" s="219"/>
      <c r="CK253" s="219"/>
      <c r="CL253" s="219"/>
      <c r="CM253" s="219"/>
      <c r="CN253" s="219"/>
    </row>
    <row r="254" spans="3:92" ht="16.5" customHeight="1">
      <c r="C254" s="219"/>
      <c r="D254" s="219"/>
      <c r="E254" s="219"/>
      <c r="F254" s="219"/>
      <c r="G254" s="219"/>
      <c r="H254" s="219"/>
      <c r="I254" s="219"/>
      <c r="J254" s="219"/>
      <c r="K254" s="219"/>
      <c r="L254" s="219"/>
      <c r="M254" s="219"/>
      <c r="N254" s="219"/>
      <c r="O254" s="219"/>
      <c r="P254" s="219"/>
      <c r="Q254" s="219"/>
      <c r="R254" s="219"/>
      <c r="S254" s="219"/>
      <c r="T254" s="219"/>
      <c r="U254" s="219"/>
      <c r="V254" s="219"/>
      <c r="W254" s="219"/>
      <c r="X254" s="219"/>
      <c r="Y254" s="219"/>
      <c r="Z254" s="219"/>
      <c r="AA254" s="219"/>
      <c r="AB254" s="219"/>
      <c r="AC254" s="219"/>
      <c r="AD254" s="219"/>
      <c r="AE254" s="219"/>
      <c r="AF254" s="219"/>
      <c r="AG254" s="219"/>
      <c r="AH254" s="219"/>
      <c r="AI254" s="219"/>
      <c r="AJ254" s="219"/>
      <c r="AK254" s="219"/>
      <c r="AL254" s="219"/>
      <c r="AM254" s="219"/>
      <c r="AN254" s="219"/>
      <c r="AO254" s="219"/>
      <c r="AP254" s="219"/>
      <c r="AQ254" s="219"/>
      <c r="AR254" s="219"/>
      <c r="AS254" s="219"/>
      <c r="AT254" s="219"/>
      <c r="AU254" s="219"/>
      <c r="AV254" s="219"/>
      <c r="AW254" s="219"/>
      <c r="AX254" s="219"/>
      <c r="AY254" s="219"/>
      <c r="AZ254" s="219"/>
      <c r="BA254" s="219"/>
      <c r="BB254" s="219"/>
      <c r="BC254" s="219"/>
      <c r="BD254" s="219"/>
      <c r="BE254" s="219"/>
      <c r="BF254" s="219"/>
      <c r="BG254" s="219"/>
      <c r="BH254" s="219"/>
      <c r="BI254" s="219"/>
      <c r="BJ254" s="219"/>
      <c r="BK254" s="219"/>
      <c r="BL254" s="219"/>
      <c r="BM254" s="219"/>
      <c r="BN254" s="219"/>
      <c r="BO254" s="219"/>
      <c r="BP254" s="219"/>
      <c r="BQ254" s="219"/>
      <c r="BR254" s="219"/>
      <c r="BS254" s="219"/>
      <c r="BT254" s="219"/>
      <c r="BU254" s="219"/>
      <c r="BV254" s="219"/>
      <c r="BW254" s="219"/>
      <c r="BX254" s="219"/>
      <c r="BY254" s="219"/>
      <c r="BZ254" s="219"/>
      <c r="CA254" s="219"/>
      <c r="CB254" s="219"/>
      <c r="CC254" s="219"/>
      <c r="CD254" s="219"/>
      <c r="CE254" s="219"/>
      <c r="CF254" s="219"/>
      <c r="CG254" s="219"/>
      <c r="CH254" s="219"/>
      <c r="CI254" s="219"/>
      <c r="CJ254" s="219"/>
      <c r="CK254" s="219"/>
      <c r="CL254" s="219"/>
      <c r="CM254" s="219"/>
      <c r="CN254" s="219"/>
    </row>
    <row r="255" spans="3:92" ht="16.5" customHeight="1">
      <c r="C255" s="219"/>
      <c r="D255" s="219"/>
      <c r="E255" s="219"/>
      <c r="F255" s="219"/>
      <c r="G255" s="219"/>
      <c r="H255" s="219"/>
      <c r="I255" s="219"/>
      <c r="J255" s="219"/>
      <c r="K255" s="219"/>
      <c r="L255" s="219"/>
      <c r="M255" s="219"/>
      <c r="N255" s="219"/>
      <c r="O255" s="219"/>
      <c r="P255" s="219"/>
      <c r="Q255" s="219"/>
      <c r="R255" s="219"/>
      <c r="S255" s="219"/>
      <c r="T255" s="219"/>
      <c r="U255" s="219"/>
      <c r="V255" s="219"/>
      <c r="W255" s="219"/>
      <c r="X255" s="219"/>
      <c r="Y255" s="219"/>
      <c r="Z255" s="219"/>
      <c r="AA255" s="219"/>
      <c r="AB255" s="219"/>
      <c r="AC255" s="219"/>
      <c r="AD255" s="219"/>
      <c r="AE255" s="219"/>
      <c r="AF255" s="219"/>
      <c r="AG255" s="219"/>
      <c r="AH255" s="219"/>
      <c r="AI255" s="219"/>
      <c r="AJ255" s="219"/>
      <c r="AK255" s="219"/>
      <c r="AL255" s="219"/>
      <c r="AM255" s="219"/>
      <c r="AN255" s="219"/>
      <c r="AO255" s="219"/>
      <c r="AP255" s="219"/>
      <c r="AQ255" s="219"/>
      <c r="AR255" s="219"/>
      <c r="AS255" s="219"/>
      <c r="AT255" s="219"/>
      <c r="AU255" s="219"/>
      <c r="AV255" s="219"/>
      <c r="AW255" s="219"/>
      <c r="AX255" s="219"/>
      <c r="AY255" s="219"/>
      <c r="AZ255" s="219"/>
      <c r="BA255" s="219"/>
      <c r="BB255" s="219"/>
      <c r="BC255" s="219"/>
      <c r="BD255" s="219"/>
      <c r="BE255" s="219"/>
      <c r="BF255" s="219"/>
      <c r="BG255" s="219"/>
      <c r="BH255" s="219"/>
      <c r="BI255" s="219"/>
      <c r="BJ255" s="219"/>
      <c r="BK255" s="219"/>
      <c r="BL255" s="219"/>
      <c r="BM255" s="219"/>
      <c r="BN255" s="219"/>
      <c r="BO255" s="219"/>
      <c r="BP255" s="219"/>
      <c r="BQ255" s="219"/>
      <c r="BR255" s="219"/>
      <c r="BS255" s="219"/>
      <c r="BT255" s="219"/>
      <c r="BU255" s="219"/>
      <c r="BV255" s="219"/>
      <c r="BW255" s="219"/>
      <c r="BX255" s="219"/>
      <c r="BY255" s="219"/>
      <c r="BZ255" s="219"/>
      <c r="CA255" s="219"/>
      <c r="CB255" s="219"/>
      <c r="CC255" s="219"/>
      <c r="CD255" s="219"/>
      <c r="CE255" s="219"/>
      <c r="CF255" s="219"/>
      <c r="CG255" s="219"/>
      <c r="CH255" s="219"/>
      <c r="CI255" s="219"/>
      <c r="CJ255" s="219"/>
      <c r="CK255" s="219"/>
      <c r="CL255" s="219"/>
      <c r="CM255" s="219"/>
      <c r="CN255" s="219"/>
    </row>
    <row r="256" spans="3:92" ht="16.5" customHeight="1">
      <c r="C256" s="219"/>
      <c r="D256" s="219"/>
      <c r="E256" s="219"/>
      <c r="F256" s="219"/>
      <c r="G256" s="219"/>
      <c r="H256" s="219"/>
      <c r="I256" s="219"/>
      <c r="J256" s="219"/>
      <c r="K256" s="219"/>
      <c r="L256" s="219"/>
      <c r="M256" s="219"/>
      <c r="N256" s="219"/>
      <c r="O256" s="219"/>
      <c r="P256" s="219"/>
      <c r="Q256" s="219"/>
      <c r="R256" s="219"/>
      <c r="S256" s="219"/>
      <c r="T256" s="219"/>
      <c r="U256" s="219"/>
      <c r="V256" s="219"/>
      <c r="W256" s="219"/>
      <c r="X256" s="219"/>
      <c r="Y256" s="219"/>
      <c r="Z256" s="219"/>
      <c r="AA256" s="219"/>
      <c r="AB256" s="219"/>
      <c r="AC256" s="219"/>
      <c r="AD256" s="219"/>
      <c r="AE256" s="219"/>
      <c r="AF256" s="219"/>
      <c r="AG256" s="219"/>
      <c r="AH256" s="219"/>
      <c r="AI256" s="219"/>
      <c r="AJ256" s="219"/>
      <c r="AK256" s="219"/>
      <c r="AL256" s="219"/>
      <c r="AM256" s="219"/>
      <c r="AN256" s="219"/>
      <c r="AO256" s="219"/>
      <c r="AP256" s="219"/>
      <c r="AQ256" s="219"/>
      <c r="AR256" s="219"/>
      <c r="AS256" s="219"/>
      <c r="AT256" s="219"/>
      <c r="AU256" s="219"/>
      <c r="AV256" s="219"/>
      <c r="AW256" s="219"/>
      <c r="AX256" s="219"/>
      <c r="AY256" s="219"/>
      <c r="AZ256" s="219"/>
      <c r="BA256" s="219"/>
      <c r="BB256" s="219"/>
      <c r="BC256" s="219"/>
      <c r="BD256" s="219"/>
      <c r="BE256" s="219"/>
      <c r="BF256" s="219"/>
      <c r="BG256" s="219"/>
      <c r="BH256" s="219"/>
      <c r="BI256" s="219"/>
      <c r="BJ256" s="219"/>
      <c r="BK256" s="219"/>
      <c r="BL256" s="219"/>
      <c r="BM256" s="219"/>
      <c r="BN256" s="219"/>
      <c r="BO256" s="219"/>
      <c r="BP256" s="219"/>
      <c r="BQ256" s="219"/>
      <c r="BR256" s="219"/>
      <c r="BS256" s="219"/>
      <c r="BT256" s="219"/>
      <c r="BU256" s="219"/>
      <c r="BV256" s="219"/>
      <c r="BW256" s="219"/>
      <c r="BX256" s="219"/>
      <c r="BY256" s="219"/>
      <c r="BZ256" s="219"/>
      <c r="CA256" s="219"/>
      <c r="CB256" s="219"/>
      <c r="CC256" s="219"/>
      <c r="CD256" s="219"/>
      <c r="CE256" s="219"/>
      <c r="CF256" s="219"/>
      <c r="CG256" s="219"/>
      <c r="CH256" s="219"/>
      <c r="CI256" s="219"/>
      <c r="CJ256" s="219"/>
      <c r="CK256" s="219"/>
      <c r="CL256" s="219"/>
      <c r="CM256" s="219"/>
      <c r="CN256" s="219"/>
    </row>
  </sheetData>
  <mergeCells count="521">
    <mergeCell ref="O2:Q2"/>
    <mergeCell ref="R2:Y2"/>
    <mergeCell ref="Z2:AB2"/>
    <mergeCell ref="AC2:AI2"/>
    <mergeCell ref="AJ2:AL2"/>
    <mergeCell ref="AM2:AS2"/>
    <mergeCell ref="AI32:AL32"/>
    <mergeCell ref="O4:Q4"/>
    <mergeCell ref="R4:Y4"/>
    <mergeCell ref="Z4:AB4"/>
    <mergeCell ref="AC4:AI4"/>
    <mergeCell ref="AJ4:AL4"/>
    <mergeCell ref="AM4:AS4"/>
    <mergeCell ref="O3:Q3"/>
    <mergeCell ref="R3:Y3"/>
    <mergeCell ref="Z3:AB3"/>
    <mergeCell ref="AC3:AI3"/>
    <mergeCell ref="AJ3:AL3"/>
    <mergeCell ref="AM3:AS3"/>
    <mergeCell ref="E32:G32"/>
    <mergeCell ref="H32:J32"/>
    <mergeCell ref="K32:P32"/>
    <mergeCell ref="Q32:Z32"/>
    <mergeCell ref="AA32:AD32"/>
    <mergeCell ref="AE32:AH32"/>
    <mergeCell ref="E44:G44"/>
    <mergeCell ref="H44:J44"/>
    <mergeCell ref="AE41:AH41"/>
    <mergeCell ref="E40:G40"/>
    <mergeCell ref="H40:J40"/>
    <mergeCell ref="E33:G33"/>
    <mergeCell ref="H33:J33"/>
    <mergeCell ref="K33:P33"/>
    <mergeCell ref="Q33:Z33"/>
    <mergeCell ref="AA33:AD33"/>
    <mergeCell ref="AE33:AH33"/>
    <mergeCell ref="K40:P40"/>
    <mergeCell ref="Q40:Z40"/>
    <mergeCell ref="AA40:AD40"/>
    <mergeCell ref="AE40:AH40"/>
    <mergeCell ref="K44:P44"/>
    <mergeCell ref="Q44:Z44"/>
    <mergeCell ref="AA44:AD44"/>
    <mergeCell ref="AI33:AL33"/>
    <mergeCell ref="E34:G34"/>
    <mergeCell ref="H34:J34"/>
    <mergeCell ref="K34:P34"/>
    <mergeCell ref="Q34:Z34"/>
    <mergeCell ref="AA34:AD34"/>
    <mergeCell ref="AE34:AH34"/>
    <mergeCell ref="AI34:AL34"/>
    <mergeCell ref="E35:G35"/>
    <mergeCell ref="H35:J35"/>
    <mergeCell ref="K35:P35"/>
    <mergeCell ref="Q35:Z35"/>
    <mergeCell ref="AA35:AD35"/>
    <mergeCell ref="AE35:AH35"/>
    <mergeCell ref="AI35:AL35"/>
    <mergeCell ref="AI36:AL36"/>
    <mergeCell ref="E37:G37"/>
    <mergeCell ref="H37:J37"/>
    <mergeCell ref="K37:P37"/>
    <mergeCell ref="Q37:Z37"/>
    <mergeCell ref="AA37:AD37"/>
    <mergeCell ref="AE37:AH37"/>
    <mergeCell ref="AI37:AL37"/>
    <mergeCell ref="E36:G36"/>
    <mergeCell ref="H36:J36"/>
    <mergeCell ref="K36:P36"/>
    <mergeCell ref="Q36:Z36"/>
    <mergeCell ref="AA36:AD36"/>
    <mergeCell ref="AE36:AH36"/>
    <mergeCell ref="AI38:AL38"/>
    <mergeCell ref="E39:G39"/>
    <mergeCell ref="H39:J39"/>
    <mergeCell ref="K39:P39"/>
    <mergeCell ref="Q39:Z39"/>
    <mergeCell ref="AA39:AD39"/>
    <mergeCell ref="AE39:AH39"/>
    <mergeCell ref="AI39:AL39"/>
    <mergeCell ref="E38:G38"/>
    <mergeCell ref="H38:J38"/>
    <mergeCell ref="K38:P38"/>
    <mergeCell ref="Q38:Z38"/>
    <mergeCell ref="AA38:AD38"/>
    <mergeCell ref="AE38:AH38"/>
    <mergeCell ref="AI40:AL40"/>
    <mergeCell ref="E41:G41"/>
    <mergeCell ref="H41:J41"/>
    <mergeCell ref="K41:P41"/>
    <mergeCell ref="Q41:Z41"/>
    <mergeCell ref="AA41:AD41"/>
    <mergeCell ref="AI41:AL41"/>
    <mergeCell ref="AI42:AL42"/>
    <mergeCell ref="E43:G43"/>
    <mergeCell ref="H43:J43"/>
    <mergeCell ref="K43:P43"/>
    <mergeCell ref="Q43:Z43"/>
    <mergeCell ref="AA43:AD43"/>
    <mergeCell ref="AE43:AH43"/>
    <mergeCell ref="AI43:AL43"/>
    <mergeCell ref="E42:G42"/>
    <mergeCell ref="H42:J42"/>
    <mergeCell ref="K42:P42"/>
    <mergeCell ref="Q42:Z42"/>
    <mergeCell ref="AA42:AD42"/>
    <mergeCell ref="AE42:AH42"/>
    <mergeCell ref="AE44:AH44"/>
    <mergeCell ref="AI44:AL44"/>
    <mergeCell ref="E45:G45"/>
    <mergeCell ref="H45:J45"/>
    <mergeCell ref="K45:P45"/>
    <mergeCell ref="Q45:Z45"/>
    <mergeCell ref="AA45:AD45"/>
    <mergeCell ref="AE45:AH45"/>
    <mergeCell ref="AI45:AL45"/>
    <mergeCell ref="E46:G46"/>
    <mergeCell ref="H46:J46"/>
    <mergeCell ref="K46:P46"/>
    <mergeCell ref="Q46:Z46"/>
    <mergeCell ref="AA46:AD46"/>
    <mergeCell ref="AE46:AH46"/>
    <mergeCell ref="AI46:AL46"/>
    <mergeCell ref="AI49:AL49"/>
    <mergeCell ref="E50:G50"/>
    <mergeCell ref="H50:J50"/>
    <mergeCell ref="K50:P50"/>
    <mergeCell ref="Q50:Z50"/>
    <mergeCell ref="AA50:AD50"/>
    <mergeCell ref="AE50:AH50"/>
    <mergeCell ref="AI50:AL50"/>
    <mergeCell ref="E49:G49"/>
    <mergeCell ref="H49:J49"/>
    <mergeCell ref="K49:P49"/>
    <mergeCell ref="Q49:Z49"/>
    <mergeCell ref="AA49:AD49"/>
    <mergeCell ref="AE49:AH49"/>
    <mergeCell ref="AI51:AL51"/>
    <mergeCell ref="E52:G52"/>
    <mergeCell ref="H52:J52"/>
    <mergeCell ref="K52:P52"/>
    <mergeCell ref="Q52:Z52"/>
    <mergeCell ref="AA52:AD52"/>
    <mergeCell ref="AE52:AH52"/>
    <mergeCell ref="AI52:AL52"/>
    <mergeCell ref="E51:G51"/>
    <mergeCell ref="H51:J51"/>
    <mergeCell ref="K51:P51"/>
    <mergeCell ref="Q51:Z51"/>
    <mergeCell ref="AA51:AD51"/>
    <mergeCell ref="AE51:AH51"/>
    <mergeCell ref="AI53:AL53"/>
    <mergeCell ref="E54:G54"/>
    <mergeCell ref="H54:J54"/>
    <mergeCell ref="K54:P54"/>
    <mergeCell ref="Q54:Z54"/>
    <mergeCell ref="AA54:AD54"/>
    <mergeCell ref="AE54:AH54"/>
    <mergeCell ref="AI54:AL54"/>
    <mergeCell ref="E53:G53"/>
    <mergeCell ref="H53:J53"/>
    <mergeCell ref="K53:P53"/>
    <mergeCell ref="Q53:Z53"/>
    <mergeCell ref="AA53:AD53"/>
    <mergeCell ref="AE53:AH53"/>
    <mergeCell ref="AI55:AL55"/>
    <mergeCell ref="E56:G56"/>
    <mergeCell ref="H56:J56"/>
    <mergeCell ref="K56:P56"/>
    <mergeCell ref="Q56:Z56"/>
    <mergeCell ref="AA56:AD56"/>
    <mergeCell ref="AE56:AH56"/>
    <mergeCell ref="AI56:AL56"/>
    <mergeCell ref="E55:G55"/>
    <mergeCell ref="H55:J55"/>
    <mergeCell ref="K55:P55"/>
    <mergeCell ref="Q55:Z55"/>
    <mergeCell ref="AA55:AD55"/>
    <mergeCell ref="AE55:AH55"/>
    <mergeCell ref="AI57:AL57"/>
    <mergeCell ref="E58:G58"/>
    <mergeCell ref="H58:J58"/>
    <mergeCell ref="K58:P58"/>
    <mergeCell ref="Q58:Z58"/>
    <mergeCell ref="AA58:AD58"/>
    <mergeCell ref="AE58:AH58"/>
    <mergeCell ref="AI58:AL58"/>
    <mergeCell ref="E57:G57"/>
    <mergeCell ref="H57:J57"/>
    <mergeCell ref="K57:P57"/>
    <mergeCell ref="Q57:Z57"/>
    <mergeCell ref="AA57:AD57"/>
    <mergeCell ref="AE57:AH57"/>
    <mergeCell ref="AI59:AL59"/>
    <mergeCell ref="E75:G75"/>
    <mergeCell ref="H75:J75"/>
    <mergeCell ref="K75:P75"/>
    <mergeCell ref="Q75:Z75"/>
    <mergeCell ref="AA75:AD75"/>
    <mergeCell ref="AE75:AH75"/>
    <mergeCell ref="AI75:AL75"/>
    <mergeCell ref="E59:G59"/>
    <mergeCell ref="H59:J59"/>
    <mergeCell ref="K59:P59"/>
    <mergeCell ref="Q59:Z59"/>
    <mergeCell ref="AA59:AD59"/>
    <mergeCell ref="AE59:AH59"/>
    <mergeCell ref="AI76:AL76"/>
    <mergeCell ref="E77:G77"/>
    <mergeCell ref="H77:J77"/>
    <mergeCell ref="K77:P77"/>
    <mergeCell ref="Q77:Z77"/>
    <mergeCell ref="AA77:AD77"/>
    <mergeCell ref="AE77:AH77"/>
    <mergeCell ref="AI77:AL77"/>
    <mergeCell ref="E76:G76"/>
    <mergeCell ref="H76:J76"/>
    <mergeCell ref="K76:P76"/>
    <mergeCell ref="Q76:Z76"/>
    <mergeCell ref="AA76:AD76"/>
    <mergeCell ref="AE76:AH76"/>
    <mergeCell ref="AI78:AL78"/>
    <mergeCell ref="E79:G79"/>
    <mergeCell ref="H79:J79"/>
    <mergeCell ref="K79:P79"/>
    <mergeCell ref="Q79:Z79"/>
    <mergeCell ref="AA79:AD79"/>
    <mergeCell ref="AE79:AH79"/>
    <mergeCell ref="AI79:AL79"/>
    <mergeCell ref="E78:G78"/>
    <mergeCell ref="H78:J78"/>
    <mergeCell ref="K78:P78"/>
    <mergeCell ref="Q78:Z78"/>
    <mergeCell ref="AA78:AD78"/>
    <mergeCell ref="AE78:AH78"/>
    <mergeCell ref="AI80:AL80"/>
    <mergeCell ref="E89:G89"/>
    <mergeCell ref="H89:J89"/>
    <mergeCell ref="K89:P89"/>
    <mergeCell ref="Q89:Z89"/>
    <mergeCell ref="AA89:AD89"/>
    <mergeCell ref="AE89:AH89"/>
    <mergeCell ref="AI89:AL89"/>
    <mergeCell ref="E80:G80"/>
    <mergeCell ref="H80:J80"/>
    <mergeCell ref="K80:P80"/>
    <mergeCell ref="Q80:Z80"/>
    <mergeCell ref="AA80:AD80"/>
    <mergeCell ref="AE80:AH80"/>
    <mergeCell ref="AI90:AL90"/>
    <mergeCell ref="E91:G91"/>
    <mergeCell ref="H91:J91"/>
    <mergeCell ref="K91:P91"/>
    <mergeCell ref="Q91:Z91"/>
    <mergeCell ref="AA91:AD91"/>
    <mergeCell ref="AE91:AH91"/>
    <mergeCell ref="AI91:AL91"/>
    <mergeCell ref="E90:G90"/>
    <mergeCell ref="H90:J90"/>
    <mergeCell ref="K90:P90"/>
    <mergeCell ref="Q90:Z90"/>
    <mergeCell ref="AA90:AD90"/>
    <mergeCell ref="AE90:AH90"/>
    <mergeCell ref="AI92:AL92"/>
    <mergeCell ref="E93:G93"/>
    <mergeCell ref="H93:J93"/>
    <mergeCell ref="K93:P93"/>
    <mergeCell ref="Q93:Z93"/>
    <mergeCell ref="AA93:AD93"/>
    <mergeCell ref="AE93:AH93"/>
    <mergeCell ref="AI93:AL93"/>
    <mergeCell ref="E92:G92"/>
    <mergeCell ref="H92:J92"/>
    <mergeCell ref="K92:P92"/>
    <mergeCell ref="Q92:Z92"/>
    <mergeCell ref="AA92:AD92"/>
    <mergeCell ref="AE92:AH92"/>
    <mergeCell ref="AI94:AL94"/>
    <mergeCell ref="E108:G108"/>
    <mergeCell ref="H108:J108"/>
    <mergeCell ref="K108:P108"/>
    <mergeCell ref="Q108:Z108"/>
    <mergeCell ref="AA108:AD108"/>
    <mergeCell ref="AE108:AH108"/>
    <mergeCell ref="AI108:AL108"/>
    <mergeCell ref="E94:G94"/>
    <mergeCell ref="H94:J94"/>
    <mergeCell ref="K94:P94"/>
    <mergeCell ref="Q94:Z94"/>
    <mergeCell ref="AA94:AD94"/>
    <mergeCell ref="AE94:AH94"/>
    <mergeCell ref="AI109:AL109"/>
    <mergeCell ref="E110:G110"/>
    <mergeCell ref="H110:J110"/>
    <mergeCell ref="K110:P110"/>
    <mergeCell ref="Q110:Z110"/>
    <mergeCell ref="AA110:AD110"/>
    <mergeCell ref="AE110:AH110"/>
    <mergeCell ref="AI110:AL110"/>
    <mergeCell ref="E109:G109"/>
    <mergeCell ref="H109:J109"/>
    <mergeCell ref="K109:P109"/>
    <mergeCell ref="Q109:Z109"/>
    <mergeCell ref="AA109:AD109"/>
    <mergeCell ref="AE109:AH109"/>
    <mergeCell ref="AI111:AL111"/>
    <mergeCell ref="E112:G112"/>
    <mergeCell ref="H112:J112"/>
    <mergeCell ref="K112:P112"/>
    <mergeCell ref="Q112:Z112"/>
    <mergeCell ref="AA112:AD112"/>
    <mergeCell ref="AE112:AH112"/>
    <mergeCell ref="AI112:AL112"/>
    <mergeCell ref="E111:G111"/>
    <mergeCell ref="H111:J111"/>
    <mergeCell ref="K111:P111"/>
    <mergeCell ref="Q111:Z111"/>
    <mergeCell ref="AA111:AD111"/>
    <mergeCell ref="AE111:AH111"/>
    <mergeCell ref="AI113:AL113"/>
    <mergeCell ref="E114:G114"/>
    <mergeCell ref="H114:J114"/>
    <mergeCell ref="K114:P114"/>
    <mergeCell ref="Q114:Z114"/>
    <mergeCell ref="AA114:AD114"/>
    <mergeCell ref="AE114:AH114"/>
    <mergeCell ref="AI114:AL114"/>
    <mergeCell ref="E113:G113"/>
    <mergeCell ref="H113:J113"/>
    <mergeCell ref="K113:P113"/>
    <mergeCell ref="Q113:Z113"/>
    <mergeCell ref="AA113:AD113"/>
    <mergeCell ref="AE113:AH113"/>
    <mergeCell ref="AI115:AL115"/>
    <mergeCell ref="E116:G116"/>
    <mergeCell ref="H116:J116"/>
    <mergeCell ref="K116:P116"/>
    <mergeCell ref="Q116:Z116"/>
    <mergeCell ref="AA116:AD116"/>
    <mergeCell ref="AE116:AH116"/>
    <mergeCell ref="AI116:AL116"/>
    <mergeCell ref="E115:G115"/>
    <mergeCell ref="H115:J115"/>
    <mergeCell ref="K115:P115"/>
    <mergeCell ref="Q115:Z115"/>
    <mergeCell ref="AA115:AD115"/>
    <mergeCell ref="AE115:AH115"/>
    <mergeCell ref="AI117:AL117"/>
    <mergeCell ref="E120:G120"/>
    <mergeCell ref="H120:J120"/>
    <mergeCell ref="K120:P120"/>
    <mergeCell ref="Q120:Z120"/>
    <mergeCell ref="AA120:AD120"/>
    <mergeCell ref="AE120:AH120"/>
    <mergeCell ref="AI120:AL120"/>
    <mergeCell ref="E117:G117"/>
    <mergeCell ref="H117:J117"/>
    <mergeCell ref="K117:P117"/>
    <mergeCell ref="Q117:Z117"/>
    <mergeCell ref="AA117:AD117"/>
    <mergeCell ref="AE117:AH117"/>
    <mergeCell ref="AI121:AL121"/>
    <mergeCell ref="E122:G122"/>
    <mergeCell ref="H122:J122"/>
    <mergeCell ref="K122:P122"/>
    <mergeCell ref="Q122:Z122"/>
    <mergeCell ref="AA122:AD122"/>
    <mergeCell ref="AE122:AH122"/>
    <mergeCell ref="AI122:AL122"/>
    <mergeCell ref="E121:G121"/>
    <mergeCell ref="H121:J121"/>
    <mergeCell ref="K121:P121"/>
    <mergeCell ref="Q121:Z121"/>
    <mergeCell ref="AA121:AD121"/>
    <mergeCell ref="AE121:AH121"/>
    <mergeCell ref="AI123:AL123"/>
    <mergeCell ref="E124:G124"/>
    <mergeCell ref="H124:J124"/>
    <mergeCell ref="K124:P124"/>
    <mergeCell ref="Q124:Z124"/>
    <mergeCell ref="AA124:AD124"/>
    <mergeCell ref="AE124:AH124"/>
    <mergeCell ref="AI124:AL124"/>
    <mergeCell ref="E123:G123"/>
    <mergeCell ref="H123:J123"/>
    <mergeCell ref="K123:P123"/>
    <mergeCell ref="Q123:Z123"/>
    <mergeCell ref="AA123:AD123"/>
    <mergeCell ref="AE123:AH123"/>
    <mergeCell ref="AG146:AI146"/>
    <mergeCell ref="AJ146:AM146"/>
    <mergeCell ref="AN146:AU146"/>
    <mergeCell ref="AV146:AY146"/>
    <mergeCell ref="AZ146:BC146"/>
    <mergeCell ref="BD146:BG146"/>
    <mergeCell ref="D146:F146"/>
    <mergeCell ref="G146:J146"/>
    <mergeCell ref="K146:R146"/>
    <mergeCell ref="S146:V146"/>
    <mergeCell ref="W146:Z146"/>
    <mergeCell ref="AA146:AD146"/>
    <mergeCell ref="AG147:AI147"/>
    <mergeCell ref="AJ147:AM147"/>
    <mergeCell ref="AN147:AU147"/>
    <mergeCell ref="AV147:AY147"/>
    <mergeCell ref="AZ147:BC147"/>
    <mergeCell ref="BD147:BG147"/>
    <mergeCell ref="D147:F147"/>
    <mergeCell ref="G147:J147"/>
    <mergeCell ref="K147:R147"/>
    <mergeCell ref="S147:V147"/>
    <mergeCell ref="W147:Z147"/>
    <mergeCell ref="AA147:AD147"/>
    <mergeCell ref="AG148:AI148"/>
    <mergeCell ref="AJ148:AM148"/>
    <mergeCell ref="AN148:AU148"/>
    <mergeCell ref="AV148:AY148"/>
    <mergeCell ref="AZ148:BC148"/>
    <mergeCell ref="BD148:BG148"/>
    <mergeCell ref="D148:F148"/>
    <mergeCell ref="G148:J148"/>
    <mergeCell ref="K148:R148"/>
    <mergeCell ref="S148:V148"/>
    <mergeCell ref="W148:Z148"/>
    <mergeCell ref="AA148:AD148"/>
    <mergeCell ref="AG149:AI149"/>
    <mergeCell ref="AJ149:AM149"/>
    <mergeCell ref="AN149:AU149"/>
    <mergeCell ref="AV149:AY149"/>
    <mergeCell ref="AZ149:BC149"/>
    <mergeCell ref="BD149:BG149"/>
    <mergeCell ref="D149:F149"/>
    <mergeCell ref="G149:J149"/>
    <mergeCell ref="K149:R149"/>
    <mergeCell ref="S149:V149"/>
    <mergeCell ref="W149:Z149"/>
    <mergeCell ref="AA149:AD149"/>
    <mergeCell ref="AG150:AI150"/>
    <mergeCell ref="AJ150:AM150"/>
    <mergeCell ref="AN150:AU150"/>
    <mergeCell ref="AV150:AY150"/>
    <mergeCell ref="AZ150:BC150"/>
    <mergeCell ref="BD150:BG150"/>
    <mergeCell ref="D150:F150"/>
    <mergeCell ref="G150:J150"/>
    <mergeCell ref="K150:R150"/>
    <mergeCell ref="S150:V150"/>
    <mergeCell ref="W150:Z150"/>
    <mergeCell ref="AA150:AD150"/>
    <mergeCell ref="D153:F153"/>
    <mergeCell ref="G153:J153"/>
    <mergeCell ref="K153:R153"/>
    <mergeCell ref="S153:V153"/>
    <mergeCell ref="W153:Z153"/>
    <mergeCell ref="AA153:AD153"/>
    <mergeCell ref="D152:F152"/>
    <mergeCell ref="G152:J152"/>
    <mergeCell ref="K152:R152"/>
    <mergeCell ref="S152:V152"/>
    <mergeCell ref="W152:Z152"/>
    <mergeCell ref="AA152:AD152"/>
    <mergeCell ref="AV154:AY154"/>
    <mergeCell ref="AZ154:BC154"/>
    <mergeCell ref="BD154:BG154"/>
    <mergeCell ref="D154:F154"/>
    <mergeCell ref="G154:J154"/>
    <mergeCell ref="K154:R154"/>
    <mergeCell ref="S154:V154"/>
    <mergeCell ref="W154:Z154"/>
    <mergeCell ref="AA154:AD154"/>
    <mergeCell ref="D155:F155"/>
    <mergeCell ref="G155:J155"/>
    <mergeCell ref="K155:R155"/>
    <mergeCell ref="S155:V155"/>
    <mergeCell ref="W155:Z155"/>
    <mergeCell ref="AA155:AD155"/>
    <mergeCell ref="AG154:AI154"/>
    <mergeCell ref="AJ154:AM154"/>
    <mergeCell ref="AN154:AU154"/>
    <mergeCell ref="AG156:AI156"/>
    <mergeCell ref="AJ156:AM156"/>
    <mergeCell ref="AN156:AU156"/>
    <mergeCell ref="AV156:AY156"/>
    <mergeCell ref="AZ156:BC156"/>
    <mergeCell ref="BD156:BG156"/>
    <mergeCell ref="AG155:AI155"/>
    <mergeCell ref="AJ155:AM155"/>
    <mergeCell ref="AN155:AU155"/>
    <mergeCell ref="AV155:AY155"/>
    <mergeCell ref="AZ155:BC155"/>
    <mergeCell ref="BD155:BG155"/>
    <mergeCell ref="AG158:AI158"/>
    <mergeCell ref="AJ158:AM158"/>
    <mergeCell ref="AN158:AU158"/>
    <mergeCell ref="AV158:AY158"/>
    <mergeCell ref="AZ158:BC158"/>
    <mergeCell ref="BD158:BG158"/>
    <mergeCell ref="AG157:AI157"/>
    <mergeCell ref="AJ157:AM157"/>
    <mergeCell ref="AN157:AU157"/>
    <mergeCell ref="AV157:AY157"/>
    <mergeCell ref="AZ157:BC157"/>
    <mergeCell ref="BD157:BG157"/>
    <mergeCell ref="AI171:AM171"/>
    <mergeCell ref="E172:N175"/>
    <mergeCell ref="O172:X173"/>
    <mergeCell ref="AI172:AM172"/>
    <mergeCell ref="AI173:AM173"/>
    <mergeCell ref="O174:X175"/>
    <mergeCell ref="AI174:AM174"/>
    <mergeCell ref="AI175:AM175"/>
    <mergeCell ref="E167:N167"/>
    <mergeCell ref="O167:X167"/>
    <mergeCell ref="Y167:AH167"/>
    <mergeCell ref="AI167:AM167"/>
    <mergeCell ref="E168:N171"/>
    <mergeCell ref="O168:X169"/>
    <mergeCell ref="AI168:AM168"/>
    <mergeCell ref="AI169:AM169"/>
    <mergeCell ref="O170:X171"/>
    <mergeCell ref="AI170:AM170"/>
  </mergeCells>
  <phoneticPr fontId="2"/>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sheetPr codeName="Sheet20"/>
  <dimension ref="A1:CC96"/>
  <sheetViews>
    <sheetView showGridLines="0" topLeftCell="A28" zoomScale="90" zoomScaleNormal="90" workbookViewId="0">
      <selection activeCell="J68" sqref="J68:R68"/>
    </sheetView>
  </sheetViews>
  <sheetFormatPr defaultColWidth="2.375" defaultRowHeight="16.5" customHeight="1"/>
  <cols>
    <col min="1" max="1" width="1.375" style="16" customWidth="1"/>
    <col min="2" max="13" width="3.375" style="17" customWidth="1"/>
    <col min="14" max="46" width="3.375" style="18" customWidth="1"/>
    <col min="47" max="62" width="3.375" style="16" customWidth="1"/>
    <col min="63"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1:81"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1:81" s="3" customFormat="1" ht="15.75">
      <c r="O2" s="850" t="str">
        <f>表紙!E12</f>
        <v>システム名</v>
      </c>
      <c r="P2" s="851"/>
      <c r="Q2" s="852"/>
      <c r="R2" s="859" t="str">
        <f>表紙!L12</f>
        <v>Acelink</v>
      </c>
      <c r="S2" s="860"/>
      <c r="T2" s="860"/>
      <c r="U2" s="860"/>
      <c r="V2" s="860"/>
      <c r="W2" s="860"/>
      <c r="X2" s="860"/>
      <c r="Y2" s="861"/>
      <c r="Z2" s="868" t="str">
        <f>表紙!E15</f>
        <v>機能ID</v>
      </c>
      <c r="AA2" s="851"/>
      <c r="AB2" s="852"/>
      <c r="AC2" s="859" t="str">
        <f>表紙!L15</f>
        <v>VKZ340100</v>
      </c>
      <c r="AD2" s="860"/>
      <c r="AE2" s="860"/>
      <c r="AF2" s="860"/>
      <c r="AG2" s="860"/>
      <c r="AH2" s="860"/>
      <c r="AI2" s="861"/>
      <c r="AJ2" s="868" t="str">
        <f>表紙!E16</f>
        <v>機能名</v>
      </c>
      <c r="AK2" s="851"/>
      <c r="AL2" s="852"/>
      <c r="AM2" s="859" t="str">
        <f>表紙!L16</f>
        <v>元帳データ集計</v>
      </c>
      <c r="AN2" s="860"/>
      <c r="AO2" s="860"/>
      <c r="AP2" s="860"/>
      <c r="AQ2" s="860"/>
      <c r="AR2" s="860"/>
      <c r="AS2" s="874"/>
      <c r="AT2" s="5"/>
    </row>
    <row r="3" spans="1:81" s="3" customFormat="1" ht="15.75">
      <c r="O3" s="853" t="str">
        <f>表紙!E13</f>
        <v>サブシステムID</v>
      </c>
      <c r="P3" s="854"/>
      <c r="Q3" s="855"/>
      <c r="R3" s="862" t="str">
        <f>表紙!L13</f>
        <v>AL</v>
      </c>
      <c r="S3" s="863"/>
      <c r="T3" s="863"/>
      <c r="U3" s="863"/>
      <c r="V3" s="863"/>
      <c r="W3" s="863"/>
      <c r="X3" s="863"/>
      <c r="Y3" s="864"/>
      <c r="Z3" s="869" t="str">
        <f>表紙!E18</f>
        <v>作成年月日</v>
      </c>
      <c r="AA3" s="854"/>
      <c r="AB3" s="855"/>
      <c r="AC3" s="875">
        <f>表紙!L18</f>
        <v>42562</v>
      </c>
      <c r="AD3" s="876"/>
      <c r="AE3" s="876"/>
      <c r="AF3" s="876"/>
      <c r="AG3" s="876"/>
      <c r="AH3" s="876"/>
      <c r="AI3" s="877"/>
      <c r="AJ3" s="869" t="str">
        <f>表紙!E19</f>
        <v>作成者</v>
      </c>
      <c r="AK3" s="854"/>
      <c r="AL3" s="855"/>
      <c r="AM3" s="862" t="str">
        <f>表紙!L19</f>
        <v>宇野 淳</v>
      </c>
      <c r="AN3" s="863"/>
      <c r="AO3" s="863"/>
      <c r="AP3" s="863"/>
      <c r="AQ3" s="863"/>
      <c r="AR3" s="863"/>
      <c r="AS3" s="872"/>
      <c r="AT3" s="5"/>
    </row>
    <row r="4" spans="1:81" s="3" customFormat="1" thickBot="1">
      <c r="O4" s="856" t="str">
        <f>表紙!E14</f>
        <v>サブシステム名</v>
      </c>
      <c r="P4" s="857"/>
      <c r="Q4" s="858"/>
      <c r="R4" s="865" t="str">
        <f>表紙!L14</f>
        <v>VKZ</v>
      </c>
      <c r="S4" s="866"/>
      <c r="T4" s="866"/>
      <c r="U4" s="866"/>
      <c r="V4" s="866"/>
      <c r="W4" s="866"/>
      <c r="X4" s="866"/>
      <c r="Y4" s="867"/>
      <c r="Z4" s="870" t="str">
        <f>表紙!E20</f>
        <v>最終更新年月日</v>
      </c>
      <c r="AA4" s="857"/>
      <c r="AB4" s="858"/>
      <c r="AC4" s="878">
        <f>表紙!L20</f>
        <v>42655</v>
      </c>
      <c r="AD4" s="879"/>
      <c r="AE4" s="879"/>
      <c r="AF4" s="879"/>
      <c r="AG4" s="879"/>
      <c r="AH4" s="879"/>
      <c r="AI4" s="880"/>
      <c r="AJ4" s="870" t="str">
        <f>表紙!E21</f>
        <v>最終更新者</v>
      </c>
      <c r="AK4" s="857"/>
      <c r="AL4" s="858"/>
      <c r="AM4" s="865" t="str">
        <f>表紙!L21</f>
        <v>宇野 淳</v>
      </c>
      <c r="AN4" s="866"/>
      <c r="AO4" s="866"/>
      <c r="AP4" s="866"/>
      <c r="AQ4" s="866"/>
      <c r="AR4" s="866"/>
      <c r="AS4" s="871"/>
      <c r="AT4" s="5"/>
    </row>
    <row r="5" spans="1:81" s="3" customFormat="1" ht="6.4" customHeight="1">
      <c r="AO5" s="4"/>
      <c r="AP5" s="4"/>
      <c r="AQ5" s="4"/>
      <c r="AR5" s="4"/>
      <c r="AS5" s="5"/>
      <c r="AT5" s="5"/>
    </row>
    <row r="6" spans="1:81" s="3" customFormat="1" ht="15.75">
      <c r="AO6" s="4"/>
      <c r="AP6" s="4"/>
      <c r="AQ6" s="4"/>
      <c r="AR6" s="4"/>
      <c r="AS6" s="5"/>
      <c r="AT6" s="5"/>
    </row>
    <row r="7" spans="1:81" s="3" customFormat="1">
      <c r="B7" s="66" t="s">
        <v>22</v>
      </c>
      <c r="AO7" s="4"/>
      <c r="AP7" s="4"/>
      <c r="AQ7" s="4"/>
      <c r="AR7" s="4"/>
      <c r="AS7" s="5"/>
      <c r="AT7" s="5"/>
    </row>
    <row r="8" spans="1:81" s="3" customFormat="1" ht="15.75">
      <c r="A8" s="17"/>
      <c r="B8" s="17"/>
      <c r="C8" s="17"/>
      <c r="D8" s="17"/>
      <c r="E8" s="17"/>
      <c r="F8" s="17"/>
      <c r="G8" s="17"/>
      <c r="H8" s="17"/>
      <c r="I8" s="17"/>
      <c r="J8" s="17"/>
      <c r="K8" s="17"/>
      <c r="L8" s="17"/>
      <c r="AO8" s="4"/>
      <c r="AP8" s="4"/>
      <c r="AQ8" s="4"/>
      <c r="AR8" s="4"/>
      <c r="AS8" s="5"/>
      <c r="AT8" s="5"/>
    </row>
    <row r="9" spans="1:81" s="3" customFormat="1" ht="15.75">
      <c r="A9" s="17"/>
      <c r="B9" s="17"/>
      <c r="C9" s="17" t="s">
        <v>648</v>
      </c>
      <c r="D9" s="17"/>
      <c r="E9" s="17"/>
      <c r="F9" s="17"/>
      <c r="G9" s="17"/>
      <c r="H9" s="17"/>
      <c r="I9" s="17"/>
      <c r="J9" s="17"/>
      <c r="K9" s="17"/>
      <c r="L9" s="17"/>
      <c r="AO9" s="4"/>
      <c r="AP9" s="4"/>
      <c r="AQ9" s="4"/>
      <c r="AR9" s="4"/>
      <c r="AS9" s="5"/>
      <c r="AT9" s="5"/>
    </row>
    <row r="10" spans="1:81" s="3" customFormat="1" ht="15.75">
      <c r="A10" s="17"/>
      <c r="B10" s="17"/>
      <c r="C10" s="17"/>
      <c r="D10" s="17"/>
      <c r="E10" s="17"/>
      <c r="F10" s="17"/>
      <c r="G10" s="17"/>
      <c r="H10" s="17"/>
      <c r="I10" s="17"/>
      <c r="J10" s="17"/>
      <c r="K10" s="17"/>
      <c r="L10" s="17"/>
      <c r="AO10" s="4"/>
      <c r="AP10" s="4"/>
      <c r="AQ10" s="4"/>
      <c r="AR10" s="4"/>
      <c r="AS10" s="5"/>
      <c r="AT10" s="5"/>
    </row>
    <row r="11" spans="1:81" s="3" customFormat="1" ht="15.75">
      <c r="A11" s="17"/>
      <c r="B11" s="17"/>
      <c r="C11" s="17"/>
      <c r="D11" s="17"/>
      <c r="E11" s="17"/>
      <c r="F11" s="17"/>
      <c r="G11" s="17"/>
      <c r="H11" s="17"/>
      <c r="I11" s="17"/>
      <c r="J11" s="17"/>
      <c r="K11" s="17"/>
      <c r="L11" s="17"/>
      <c r="AO11" s="4"/>
      <c r="AP11" s="4"/>
      <c r="AQ11" s="4"/>
      <c r="AR11" s="4"/>
      <c r="AS11" s="5"/>
      <c r="AT11" s="5"/>
    </row>
    <row r="12" spans="1:81" s="17" customFormat="1" ht="16.5" customHeight="1">
      <c r="B12" s="65" t="s">
        <v>103</v>
      </c>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row>
    <row r="14" spans="1:81" ht="16.5" customHeight="1">
      <c r="C14" s="219" t="s">
        <v>649</v>
      </c>
      <c r="D14" s="219"/>
      <c r="E14" s="219"/>
      <c r="F14" s="219"/>
      <c r="G14" s="219"/>
      <c r="H14" s="219"/>
      <c r="I14" s="219"/>
      <c r="J14" s="219"/>
      <c r="K14" s="219"/>
      <c r="L14" s="219"/>
      <c r="M14" s="219"/>
      <c r="N14" s="219"/>
      <c r="O14" s="219"/>
      <c r="P14" s="219"/>
      <c r="Q14" s="219"/>
      <c r="R14" s="219"/>
      <c r="S14" s="219"/>
      <c r="T14" s="219"/>
      <c r="U14" s="219"/>
      <c r="V14" s="219"/>
      <c r="W14" s="219"/>
      <c r="X14" s="219"/>
      <c r="Y14" s="219"/>
      <c r="Z14" s="219"/>
      <c r="AA14" s="219"/>
      <c r="AB14" s="219"/>
      <c r="AC14" s="219"/>
      <c r="AD14" s="219"/>
      <c r="AE14" s="219"/>
      <c r="AF14" s="219"/>
      <c r="AG14" s="219"/>
      <c r="AH14" s="219"/>
      <c r="AI14" s="219"/>
      <c r="AJ14" s="219"/>
      <c r="AK14" s="219"/>
      <c r="AL14" s="219"/>
      <c r="AM14" s="219"/>
      <c r="AN14" s="219"/>
      <c r="AO14" s="219"/>
      <c r="AP14" s="219"/>
      <c r="AQ14" s="219"/>
      <c r="AR14" s="219"/>
      <c r="AS14" s="219"/>
      <c r="AT14" s="219"/>
      <c r="AU14" s="219"/>
      <c r="AV14" s="219"/>
      <c r="AW14" s="219"/>
      <c r="AX14" s="219"/>
      <c r="AY14" s="219"/>
      <c r="AZ14" s="219"/>
      <c r="BA14" s="219"/>
      <c r="BB14" s="219"/>
      <c r="BC14" s="219"/>
      <c r="BD14" s="219"/>
      <c r="BE14" s="219"/>
      <c r="BF14" s="219"/>
    </row>
    <row r="15" spans="1:81" ht="16.5" customHeight="1">
      <c r="C15" s="219"/>
      <c r="D15" s="219" t="s">
        <v>650</v>
      </c>
      <c r="E15" s="219"/>
      <c r="F15" s="219"/>
      <c r="G15" s="219"/>
      <c r="H15" s="219"/>
      <c r="I15" s="219"/>
      <c r="J15" s="219"/>
      <c r="K15" s="219"/>
      <c r="L15" s="219"/>
      <c r="M15" s="219"/>
      <c r="N15" s="219"/>
      <c r="O15" s="219"/>
      <c r="P15" s="219"/>
      <c r="Q15" s="219"/>
      <c r="R15" s="219"/>
      <c r="S15" s="219"/>
      <c r="T15" s="219"/>
      <c r="U15" s="219"/>
      <c r="V15" s="219"/>
      <c r="W15" s="219"/>
      <c r="X15" s="219"/>
      <c r="Y15" s="219"/>
      <c r="Z15" s="219"/>
      <c r="AA15" s="219"/>
      <c r="AB15" s="219"/>
      <c r="AC15" s="219"/>
      <c r="AD15" s="219"/>
      <c r="AE15" s="219"/>
      <c r="AF15" s="219"/>
      <c r="AG15" s="219"/>
      <c r="AH15" s="219"/>
      <c r="AI15" s="219"/>
      <c r="AJ15" s="219"/>
      <c r="AK15" s="219"/>
      <c r="AL15" s="219"/>
      <c r="AM15" s="219"/>
      <c r="AN15" s="219"/>
      <c r="AO15" s="219"/>
      <c r="AP15" s="219"/>
      <c r="AQ15" s="219"/>
      <c r="AR15" s="219"/>
      <c r="AS15" s="219"/>
      <c r="AT15" s="219"/>
      <c r="AU15" s="219"/>
      <c r="AV15" s="219"/>
      <c r="AW15" s="219"/>
      <c r="AX15" s="219"/>
      <c r="AY15" s="219"/>
      <c r="AZ15" s="219"/>
      <c r="BA15" s="219"/>
      <c r="BB15" s="219"/>
      <c r="BC15" s="219"/>
      <c r="BD15" s="219"/>
      <c r="BE15" s="219"/>
      <c r="BF15" s="219"/>
    </row>
    <row r="16" spans="1:81" ht="16.5" customHeight="1">
      <c r="C16" s="219"/>
      <c r="D16" s="219" t="s">
        <v>651</v>
      </c>
      <c r="E16" s="219"/>
      <c r="F16" s="219"/>
      <c r="G16" s="219"/>
      <c r="H16" s="219"/>
      <c r="I16" s="219"/>
      <c r="J16" s="219"/>
      <c r="K16" s="219"/>
      <c r="L16" s="219"/>
      <c r="M16" s="219"/>
      <c r="N16" s="219"/>
      <c r="O16" s="219"/>
      <c r="P16" s="219"/>
      <c r="Q16" s="219"/>
      <c r="R16" s="219"/>
      <c r="S16" s="219"/>
      <c r="T16" s="219"/>
      <c r="U16" s="219"/>
      <c r="V16" s="219"/>
      <c r="W16" s="219"/>
      <c r="X16" s="219"/>
      <c r="Y16" s="219"/>
      <c r="Z16" s="219"/>
      <c r="AA16" s="219"/>
      <c r="AB16" s="219"/>
      <c r="AC16" s="219"/>
      <c r="AD16" s="219"/>
      <c r="AE16" s="219"/>
      <c r="AF16" s="219"/>
      <c r="AG16" s="219"/>
      <c r="AH16" s="219"/>
      <c r="AI16" s="219"/>
      <c r="AJ16" s="219"/>
      <c r="AK16" s="219"/>
      <c r="AL16" s="219"/>
      <c r="AM16" s="219"/>
      <c r="AN16" s="219"/>
      <c r="AO16" s="219"/>
      <c r="AP16" s="219"/>
      <c r="AQ16" s="219"/>
      <c r="AR16" s="219"/>
      <c r="AS16" s="219"/>
      <c r="AT16" s="219"/>
      <c r="AU16" s="219"/>
      <c r="AV16" s="219"/>
      <c r="AW16" s="219"/>
      <c r="AX16" s="219"/>
      <c r="AY16" s="219"/>
      <c r="AZ16" s="219"/>
      <c r="BA16" s="219"/>
      <c r="BB16" s="219"/>
      <c r="BC16" s="219"/>
      <c r="BD16" s="219"/>
      <c r="BE16" s="219"/>
      <c r="BF16" s="219"/>
    </row>
    <row r="17" spans="3:58" ht="16.5" customHeight="1">
      <c r="C17" s="219"/>
      <c r="D17" s="222" t="s">
        <v>389</v>
      </c>
      <c r="E17" s="220"/>
      <c r="F17" s="220"/>
      <c r="G17" s="220"/>
      <c r="H17" s="220"/>
      <c r="I17" s="220"/>
      <c r="J17" s="220"/>
      <c r="K17" s="220"/>
      <c r="L17" s="219"/>
      <c r="M17" s="219"/>
      <c r="N17" s="219"/>
      <c r="O17" s="219"/>
      <c r="P17" s="219"/>
      <c r="Q17" s="219"/>
      <c r="R17" s="219"/>
      <c r="S17" s="219"/>
      <c r="T17" s="219"/>
      <c r="U17" s="219"/>
      <c r="V17" s="219"/>
      <c r="W17" s="219"/>
      <c r="X17" s="219"/>
      <c r="Y17" s="219"/>
      <c r="Z17" s="219"/>
      <c r="AA17" s="219"/>
      <c r="AB17" s="219"/>
      <c r="AC17" s="219"/>
      <c r="AD17" s="219"/>
      <c r="AE17" s="219"/>
      <c r="AF17" s="219"/>
      <c r="AG17" s="219"/>
      <c r="AH17" s="219"/>
      <c r="AI17" s="219"/>
      <c r="AJ17" s="219"/>
      <c r="AK17" s="219"/>
      <c r="AL17" s="219"/>
      <c r="AM17" s="219"/>
      <c r="AN17" s="219"/>
      <c r="AO17" s="219"/>
      <c r="AP17" s="219"/>
      <c r="AQ17" s="219"/>
      <c r="AR17" s="219"/>
      <c r="AS17" s="219"/>
      <c r="AT17" s="219"/>
      <c r="AU17" s="219"/>
      <c r="AV17" s="219"/>
      <c r="AW17" s="219"/>
      <c r="AX17" s="219"/>
      <c r="AY17" s="219"/>
      <c r="AZ17" s="219"/>
      <c r="BA17" s="219"/>
      <c r="BB17" s="219"/>
      <c r="BC17" s="219"/>
      <c r="BD17" s="219"/>
      <c r="BE17" s="219"/>
      <c r="BF17" s="219"/>
    </row>
    <row r="18" spans="3:58" ht="16.5" customHeight="1">
      <c r="C18" s="219"/>
      <c r="D18" s="219"/>
      <c r="E18" s="219"/>
      <c r="F18" s="219"/>
      <c r="G18" s="219"/>
      <c r="H18" s="219"/>
      <c r="I18" s="219"/>
      <c r="J18" s="219"/>
      <c r="K18" s="219"/>
      <c r="L18" s="219"/>
      <c r="M18" s="219"/>
      <c r="N18" s="219"/>
      <c r="O18" s="219"/>
      <c r="P18" s="219"/>
      <c r="Q18" s="219"/>
      <c r="R18" s="219"/>
      <c r="S18" s="219"/>
      <c r="T18" s="219"/>
      <c r="U18" s="219"/>
      <c r="V18" s="219"/>
      <c r="W18" s="219"/>
      <c r="X18" s="219"/>
      <c r="Y18" s="219"/>
      <c r="Z18" s="219"/>
      <c r="AA18" s="219"/>
      <c r="AB18" s="219"/>
      <c r="AC18" s="219"/>
      <c r="AD18" s="219"/>
      <c r="AE18" s="219"/>
      <c r="AF18" s="219"/>
      <c r="AG18" s="219"/>
      <c r="AH18" s="219"/>
      <c r="AI18" s="219"/>
      <c r="AJ18" s="219"/>
      <c r="AK18" s="219"/>
      <c r="AL18" s="219"/>
      <c r="AM18" s="219"/>
      <c r="AN18" s="219"/>
      <c r="AO18" s="219"/>
      <c r="AP18" s="219"/>
      <c r="AQ18" s="219"/>
      <c r="AR18" s="219"/>
      <c r="AS18" s="219"/>
      <c r="AT18" s="219"/>
      <c r="AU18" s="219"/>
      <c r="AV18" s="219"/>
      <c r="AW18" s="219"/>
      <c r="AX18" s="219"/>
      <c r="AY18" s="219"/>
      <c r="AZ18" s="219"/>
      <c r="BA18" s="219"/>
      <c r="BB18" s="219"/>
      <c r="BC18" s="219"/>
      <c r="BD18" s="219"/>
      <c r="BE18" s="219"/>
      <c r="BF18" s="219"/>
    </row>
    <row r="19" spans="3:58" ht="16.5" customHeight="1">
      <c r="C19" s="219" t="s">
        <v>652</v>
      </c>
      <c r="D19" s="219"/>
      <c r="E19" s="219"/>
      <c r="F19" s="219"/>
      <c r="G19" s="219"/>
      <c r="H19" s="219"/>
      <c r="I19" s="219"/>
      <c r="J19" s="219"/>
      <c r="K19" s="219"/>
      <c r="L19" s="219"/>
      <c r="M19" s="219"/>
      <c r="N19" s="219"/>
      <c r="O19" s="219"/>
      <c r="P19" s="219"/>
      <c r="Q19" s="219"/>
      <c r="R19" s="219"/>
      <c r="S19" s="219"/>
      <c r="T19" s="219"/>
      <c r="U19" s="219"/>
      <c r="V19" s="219"/>
      <c r="W19" s="219"/>
      <c r="X19" s="219"/>
      <c r="Y19" s="219"/>
      <c r="Z19" s="219"/>
      <c r="AA19" s="219"/>
      <c r="AB19" s="219"/>
      <c r="AC19" s="219"/>
      <c r="AD19" s="219"/>
      <c r="AE19" s="219"/>
      <c r="AF19" s="219"/>
      <c r="AG19" s="219"/>
      <c r="AH19" s="219"/>
      <c r="AI19" s="219"/>
      <c r="AJ19" s="219"/>
      <c r="AK19" s="219"/>
      <c r="AL19" s="219"/>
      <c r="AM19" s="219"/>
      <c r="AN19" s="219"/>
      <c r="AO19" s="219"/>
      <c r="AP19" s="219"/>
      <c r="AQ19" s="219"/>
      <c r="AR19" s="219"/>
      <c r="AS19" s="219"/>
      <c r="AT19" s="219"/>
      <c r="AU19" s="219"/>
      <c r="AV19" s="219"/>
      <c r="AW19" s="219"/>
      <c r="AX19" s="219"/>
      <c r="AY19" s="219"/>
      <c r="AZ19" s="219"/>
      <c r="BA19" s="219"/>
      <c r="BB19" s="219"/>
      <c r="BC19" s="219"/>
      <c r="BD19" s="219"/>
      <c r="BE19" s="219"/>
      <c r="BF19" s="219"/>
    </row>
    <row r="20" spans="3:58" ht="16.5" customHeight="1">
      <c r="C20" s="219"/>
      <c r="D20" s="219"/>
      <c r="E20" s="219"/>
      <c r="F20" s="219"/>
      <c r="G20" s="219"/>
      <c r="H20" s="219"/>
      <c r="I20" s="219"/>
      <c r="J20" s="219"/>
      <c r="K20" s="219"/>
      <c r="L20" s="219"/>
      <c r="M20" s="219"/>
      <c r="N20" s="219"/>
      <c r="O20" s="219"/>
      <c r="P20" s="219"/>
      <c r="Q20" s="219"/>
      <c r="R20" s="219"/>
      <c r="S20" s="219"/>
      <c r="T20" s="219"/>
      <c r="U20" s="219"/>
      <c r="V20" s="219"/>
      <c r="W20" s="219"/>
      <c r="X20" s="219"/>
      <c r="Y20" s="219"/>
      <c r="Z20" s="219"/>
      <c r="AA20" s="219"/>
      <c r="AB20" s="219"/>
      <c r="AC20" s="219"/>
      <c r="AD20" s="219"/>
      <c r="AE20" s="219"/>
      <c r="AF20" s="219"/>
      <c r="AG20" s="219"/>
      <c r="AH20" s="219"/>
      <c r="AI20" s="219"/>
      <c r="AJ20" s="219"/>
      <c r="AK20" s="219"/>
      <c r="AL20" s="219"/>
      <c r="AM20" s="219"/>
      <c r="AN20" s="219"/>
      <c r="AO20" s="219"/>
      <c r="AP20" s="219"/>
      <c r="AQ20" s="219"/>
      <c r="AR20" s="219"/>
      <c r="AS20" s="219"/>
      <c r="AT20" s="219"/>
      <c r="AU20" s="219"/>
      <c r="AV20" s="219"/>
      <c r="AW20" s="219"/>
      <c r="AX20" s="219"/>
      <c r="AY20" s="219"/>
      <c r="AZ20" s="219"/>
      <c r="BA20" s="219"/>
      <c r="BB20" s="219"/>
      <c r="BC20" s="219"/>
      <c r="BD20" s="219"/>
      <c r="BE20" s="219"/>
      <c r="BF20" s="219"/>
    </row>
    <row r="21" spans="3:58" ht="16.5" customHeight="1">
      <c r="C21" s="219"/>
      <c r="D21" s="219" t="s">
        <v>653</v>
      </c>
      <c r="E21" s="219"/>
      <c r="F21" s="219"/>
      <c r="G21" s="219"/>
      <c r="H21" s="219"/>
      <c r="I21" s="219"/>
      <c r="J21" s="219"/>
      <c r="K21" s="219"/>
      <c r="L21" s="219"/>
      <c r="M21" s="219"/>
      <c r="N21" s="219"/>
      <c r="O21" s="219"/>
      <c r="P21" s="219"/>
      <c r="Q21" s="219"/>
      <c r="R21" s="219"/>
      <c r="S21" s="219"/>
      <c r="T21" s="219"/>
      <c r="U21" s="219"/>
      <c r="V21" s="219"/>
      <c r="W21" s="219"/>
      <c r="X21" s="219"/>
      <c r="Y21" s="219"/>
      <c r="Z21" s="219"/>
      <c r="AA21" s="219"/>
      <c r="AB21" s="219"/>
      <c r="AC21" s="219"/>
      <c r="AD21" s="219"/>
      <c r="AE21" s="219"/>
      <c r="AF21" s="219"/>
      <c r="AG21" s="219"/>
      <c r="AH21" s="219"/>
      <c r="AI21" s="219"/>
      <c r="AJ21" s="219"/>
      <c r="AK21" s="219"/>
      <c r="AL21" s="219"/>
      <c r="AM21" s="219"/>
      <c r="AN21" s="219"/>
      <c r="AO21" s="219"/>
      <c r="AP21" s="219"/>
      <c r="AQ21" s="219"/>
      <c r="AR21" s="219"/>
      <c r="AS21" s="219"/>
      <c r="AT21" s="219"/>
      <c r="AU21" s="219"/>
      <c r="AV21" s="219"/>
      <c r="AW21" s="219"/>
      <c r="AX21" s="219"/>
      <c r="AY21" s="219"/>
      <c r="AZ21" s="219"/>
      <c r="BA21" s="219"/>
      <c r="BB21" s="219"/>
      <c r="BC21" s="219"/>
      <c r="BD21" s="219"/>
      <c r="BE21" s="219"/>
      <c r="BF21" s="219"/>
    </row>
    <row r="22" spans="3:58" ht="16.5" customHeight="1">
      <c r="C22" s="219"/>
      <c r="D22" s="219"/>
      <c r="E22" s="219" t="s">
        <v>654</v>
      </c>
      <c r="F22" s="219"/>
      <c r="G22" s="219"/>
      <c r="H22" s="219"/>
      <c r="I22" s="219"/>
      <c r="J22" s="219"/>
      <c r="K22" s="219"/>
      <c r="L22" s="219"/>
      <c r="M22" s="219"/>
      <c r="N22" s="219"/>
      <c r="O22" s="219"/>
      <c r="P22" s="219"/>
      <c r="Q22" s="219"/>
      <c r="R22" s="219"/>
      <c r="S22" s="219"/>
      <c r="T22" s="219"/>
      <c r="U22" s="219"/>
      <c r="V22" s="219"/>
      <c r="W22" s="219"/>
      <c r="X22" s="219"/>
      <c r="Y22" s="219"/>
      <c r="Z22" s="219"/>
      <c r="AA22" s="219"/>
      <c r="AB22" s="219"/>
      <c r="AC22" s="219"/>
      <c r="AD22" s="219"/>
      <c r="AE22" s="219"/>
      <c r="AF22" s="219"/>
      <c r="AG22" s="219"/>
      <c r="AH22" s="219"/>
      <c r="AI22" s="219"/>
      <c r="AJ22" s="219"/>
      <c r="AK22" s="219"/>
      <c r="AL22" s="219"/>
      <c r="AM22" s="219"/>
      <c r="AN22" s="219"/>
      <c r="AO22" s="219"/>
      <c r="AP22" s="219"/>
      <c r="AQ22" s="219"/>
      <c r="AR22" s="219"/>
      <c r="AS22" s="219"/>
      <c r="AT22" s="219"/>
      <c r="AU22" s="219"/>
      <c r="AV22" s="219"/>
      <c r="AW22" s="219"/>
      <c r="AX22" s="219"/>
      <c r="AY22" s="219"/>
      <c r="AZ22" s="219"/>
      <c r="BA22" s="219"/>
      <c r="BB22" s="219"/>
      <c r="BC22" s="219"/>
      <c r="BD22" s="219"/>
      <c r="BE22" s="219"/>
      <c r="BF22" s="219"/>
    </row>
    <row r="23" spans="3:58" ht="16.5" customHeight="1">
      <c r="C23" s="219"/>
      <c r="D23" s="219"/>
      <c r="E23" s="219"/>
      <c r="F23" s="219"/>
      <c r="G23" s="219"/>
      <c r="H23" s="219"/>
      <c r="I23" s="219"/>
      <c r="J23" s="219"/>
      <c r="K23" s="219"/>
      <c r="L23" s="219"/>
      <c r="M23" s="219"/>
      <c r="N23" s="219"/>
      <c r="O23" s="219"/>
      <c r="P23" s="219"/>
      <c r="Q23" s="219"/>
      <c r="R23" s="219"/>
      <c r="S23" s="219"/>
      <c r="T23" s="219"/>
      <c r="U23" s="219"/>
      <c r="V23" s="219"/>
      <c r="W23" s="219"/>
      <c r="X23" s="219"/>
      <c r="Y23" s="219"/>
      <c r="Z23" s="219"/>
      <c r="AA23" s="219"/>
      <c r="AB23" s="219"/>
      <c r="AC23" s="219"/>
      <c r="AD23" s="219"/>
      <c r="AE23" s="219"/>
      <c r="AF23" s="219"/>
      <c r="AG23" s="219"/>
      <c r="AH23" s="219"/>
      <c r="AI23" s="219"/>
      <c r="AJ23" s="219"/>
      <c r="AK23" s="219"/>
      <c r="AL23" s="219"/>
      <c r="AM23" s="219"/>
      <c r="AN23" s="219"/>
      <c r="AO23" s="219"/>
      <c r="AP23" s="219"/>
      <c r="AQ23" s="219"/>
      <c r="AR23" s="219"/>
      <c r="AS23" s="219"/>
      <c r="AT23" s="219"/>
      <c r="AU23" s="219"/>
      <c r="AV23" s="219"/>
      <c r="AW23" s="219"/>
      <c r="AX23" s="219"/>
      <c r="AY23" s="219"/>
      <c r="AZ23" s="219"/>
      <c r="BA23" s="219"/>
      <c r="BB23" s="219"/>
      <c r="BC23" s="219"/>
      <c r="BD23" s="219"/>
      <c r="BE23" s="219"/>
      <c r="BF23" s="219"/>
    </row>
    <row r="24" spans="3:58" ht="16.5" customHeight="1">
      <c r="C24" s="219"/>
      <c r="D24" s="219" t="s">
        <v>655</v>
      </c>
      <c r="E24" s="219"/>
      <c r="F24" s="219"/>
      <c r="G24" s="219"/>
      <c r="H24" s="219"/>
      <c r="I24" s="219"/>
      <c r="J24" s="219"/>
      <c r="K24" s="219"/>
      <c r="L24" s="219"/>
      <c r="M24" s="219"/>
      <c r="N24" s="219"/>
      <c r="O24" s="219"/>
      <c r="P24" s="219"/>
      <c r="Q24" s="219"/>
      <c r="R24" s="219"/>
      <c r="S24" s="219"/>
      <c r="T24" s="219"/>
      <c r="U24" s="219"/>
      <c r="V24" s="219"/>
      <c r="W24" s="219"/>
      <c r="X24" s="219"/>
      <c r="Y24" s="219"/>
      <c r="Z24" s="219"/>
      <c r="AA24" s="219"/>
      <c r="AB24" s="219"/>
      <c r="AC24" s="219"/>
      <c r="AD24" s="219"/>
      <c r="AE24" s="219"/>
      <c r="AF24" s="219"/>
      <c r="AG24" s="219"/>
      <c r="AH24" s="219"/>
      <c r="AI24" s="219"/>
      <c r="AJ24" s="219"/>
      <c r="AK24" s="219"/>
      <c r="AL24" s="219"/>
      <c r="AM24" s="219"/>
      <c r="AN24" s="219"/>
      <c r="AO24" s="219"/>
      <c r="AP24" s="219"/>
      <c r="AQ24" s="219"/>
      <c r="AR24" s="219"/>
      <c r="AS24" s="219"/>
      <c r="AT24" s="219"/>
      <c r="AU24" s="219"/>
      <c r="AV24" s="219"/>
      <c r="AW24" s="219"/>
      <c r="AX24" s="219"/>
      <c r="AY24" s="219"/>
      <c r="AZ24" s="219"/>
      <c r="BA24" s="219"/>
      <c r="BB24" s="219"/>
      <c r="BC24" s="219"/>
      <c r="BD24" s="219"/>
      <c r="BE24" s="219"/>
      <c r="BF24" s="219"/>
    </row>
    <row r="25" spans="3:58" ht="16.5" customHeight="1">
      <c r="C25" s="219"/>
      <c r="D25" s="219"/>
      <c r="E25" s="219" t="s">
        <v>656</v>
      </c>
      <c r="F25" s="219"/>
      <c r="G25" s="219"/>
      <c r="H25" s="219"/>
      <c r="I25" s="219"/>
      <c r="J25" s="219"/>
      <c r="K25" s="219"/>
      <c r="L25" s="219"/>
      <c r="M25" s="219"/>
      <c r="N25" s="219"/>
      <c r="O25" s="219"/>
      <c r="P25" s="219"/>
      <c r="Q25" s="219"/>
      <c r="R25" s="219"/>
      <c r="S25" s="219"/>
      <c r="T25" s="219"/>
      <c r="U25" s="219"/>
      <c r="V25" s="219"/>
      <c r="W25" s="219"/>
      <c r="X25" s="219"/>
      <c r="Y25" s="219"/>
      <c r="Z25" s="219"/>
      <c r="AA25" s="219"/>
      <c r="AB25" s="219"/>
      <c r="AC25" s="219"/>
      <c r="AD25" s="219"/>
      <c r="AE25" s="219"/>
      <c r="AF25" s="219"/>
      <c r="AG25" s="219"/>
      <c r="AH25" s="219"/>
      <c r="AI25" s="219"/>
      <c r="AJ25" s="219"/>
      <c r="AK25" s="219"/>
      <c r="AL25" s="219"/>
      <c r="AM25" s="219"/>
      <c r="AN25" s="219"/>
      <c r="AO25" s="219"/>
      <c r="AP25" s="219"/>
      <c r="AQ25" s="219"/>
      <c r="AR25" s="219"/>
      <c r="AS25" s="219"/>
      <c r="AT25" s="219"/>
      <c r="AU25" s="219"/>
      <c r="AV25" s="219"/>
      <c r="AW25" s="219"/>
      <c r="AX25" s="219"/>
      <c r="AY25" s="219"/>
      <c r="AZ25" s="219"/>
      <c r="BA25" s="219"/>
      <c r="BB25" s="219"/>
      <c r="BC25" s="219"/>
      <c r="BD25" s="219"/>
      <c r="BE25" s="219"/>
      <c r="BF25" s="219"/>
    </row>
    <row r="26" spans="3:58" ht="16.5" customHeight="1">
      <c r="C26" s="219"/>
      <c r="D26" s="219"/>
      <c r="E26" s="219" t="s">
        <v>657</v>
      </c>
      <c r="F26" s="219"/>
      <c r="G26" s="219"/>
      <c r="H26" s="219"/>
      <c r="I26" s="219"/>
      <c r="J26" s="219"/>
      <c r="K26" s="219"/>
      <c r="L26" s="219"/>
      <c r="M26" s="219"/>
      <c r="N26" s="219"/>
      <c r="O26" s="219"/>
      <c r="P26" s="219"/>
      <c r="Q26" s="219"/>
      <c r="R26" s="219"/>
      <c r="S26" s="219"/>
      <c r="T26" s="219"/>
      <c r="U26" s="219"/>
      <c r="V26" s="219"/>
      <c r="W26" s="219"/>
      <c r="X26" s="219"/>
      <c r="Y26" s="219"/>
      <c r="Z26" s="219"/>
      <c r="AA26" s="219"/>
      <c r="AB26" s="219"/>
      <c r="AC26" s="219"/>
      <c r="AD26" s="219"/>
      <c r="AE26" s="219"/>
      <c r="AF26" s="219"/>
      <c r="AG26" s="219"/>
      <c r="AH26" s="219"/>
      <c r="AI26" s="219"/>
      <c r="AJ26" s="219"/>
      <c r="AK26" s="219"/>
      <c r="AL26" s="219"/>
      <c r="AM26" s="219"/>
      <c r="AN26" s="219"/>
      <c r="AO26" s="219"/>
      <c r="AP26" s="219"/>
      <c r="AQ26" s="219"/>
      <c r="AR26" s="219"/>
      <c r="AS26" s="219"/>
      <c r="AT26" s="219"/>
      <c r="AU26" s="219"/>
      <c r="AV26" s="219"/>
      <c r="AW26" s="219"/>
      <c r="AX26" s="219"/>
      <c r="AY26" s="219"/>
      <c r="AZ26" s="219"/>
      <c r="BA26" s="219"/>
      <c r="BB26" s="219"/>
      <c r="BC26" s="219"/>
      <c r="BD26" s="219"/>
      <c r="BE26" s="219"/>
      <c r="BF26" s="219"/>
    </row>
    <row r="27" spans="3:58" ht="16.5" customHeight="1">
      <c r="C27" s="219"/>
      <c r="D27" s="219"/>
      <c r="E27" s="219"/>
      <c r="F27" s="219"/>
      <c r="G27" s="219"/>
      <c r="H27" s="219"/>
      <c r="I27" s="219"/>
      <c r="J27" s="219"/>
      <c r="K27" s="219"/>
      <c r="L27" s="219"/>
      <c r="M27" s="219"/>
      <c r="N27" s="219"/>
      <c r="O27" s="219"/>
      <c r="P27" s="219"/>
      <c r="Q27" s="219"/>
      <c r="R27" s="219"/>
      <c r="S27" s="219"/>
      <c r="T27" s="219"/>
      <c r="U27" s="219"/>
      <c r="V27" s="219"/>
      <c r="W27" s="219"/>
      <c r="X27" s="219"/>
      <c r="Y27" s="219"/>
      <c r="Z27" s="219"/>
      <c r="AA27" s="219"/>
      <c r="AB27" s="219"/>
      <c r="AC27" s="219"/>
      <c r="AD27" s="219"/>
      <c r="AE27" s="219"/>
      <c r="AF27" s="219"/>
      <c r="AG27" s="219"/>
      <c r="AH27" s="219"/>
      <c r="AI27" s="219"/>
      <c r="AJ27" s="219"/>
      <c r="AK27" s="219"/>
      <c r="AL27" s="219"/>
      <c r="AM27" s="219"/>
      <c r="AN27" s="219"/>
      <c r="AO27" s="219"/>
      <c r="AP27" s="219"/>
      <c r="AQ27" s="219"/>
      <c r="AR27" s="219"/>
      <c r="AS27" s="219"/>
      <c r="AT27" s="219"/>
      <c r="AU27" s="219"/>
      <c r="AV27" s="219"/>
      <c r="AW27" s="219"/>
      <c r="AX27" s="219"/>
      <c r="AY27" s="219"/>
      <c r="AZ27" s="219"/>
      <c r="BA27" s="219"/>
      <c r="BB27" s="219"/>
      <c r="BC27" s="219"/>
      <c r="BD27" s="219"/>
      <c r="BE27" s="219"/>
      <c r="BF27" s="219"/>
    </row>
    <row r="28" spans="3:58" ht="16.5" customHeight="1">
      <c r="C28" s="219"/>
      <c r="D28" s="219" t="s">
        <v>658</v>
      </c>
      <c r="E28" s="219"/>
      <c r="F28" s="219"/>
      <c r="G28" s="219"/>
      <c r="H28" s="219"/>
      <c r="I28" s="219"/>
      <c r="J28" s="219"/>
      <c r="K28" s="219"/>
      <c r="L28" s="219"/>
      <c r="M28" s="219"/>
      <c r="N28" s="219"/>
      <c r="O28" s="219"/>
      <c r="P28" s="219"/>
      <c r="Q28" s="219"/>
      <c r="R28" s="219"/>
      <c r="S28" s="219"/>
      <c r="T28" s="219"/>
      <c r="U28" s="219"/>
      <c r="V28" s="219"/>
      <c r="W28" s="219"/>
      <c r="X28" s="219"/>
      <c r="Y28" s="219"/>
      <c r="Z28" s="219"/>
      <c r="AA28" s="219"/>
      <c r="AB28" s="219"/>
      <c r="AC28" s="219"/>
      <c r="AD28" s="219"/>
      <c r="AE28" s="219"/>
      <c r="AF28" s="219"/>
      <c r="AG28" s="219"/>
      <c r="AH28" s="219"/>
      <c r="AI28" s="219"/>
      <c r="AJ28" s="219"/>
      <c r="AK28" s="219"/>
      <c r="AL28" s="219"/>
      <c r="AM28" s="219"/>
      <c r="AN28" s="219"/>
      <c r="AO28" s="219"/>
      <c r="AP28" s="219"/>
      <c r="AQ28" s="219"/>
      <c r="AR28" s="219"/>
      <c r="AS28" s="219"/>
      <c r="AT28" s="219"/>
      <c r="AU28" s="219"/>
      <c r="AV28" s="219"/>
      <c r="AW28" s="219"/>
      <c r="AX28" s="219"/>
      <c r="AY28" s="219"/>
      <c r="AZ28" s="219"/>
      <c r="BA28" s="219"/>
      <c r="BB28" s="219"/>
      <c r="BC28" s="219"/>
      <c r="BD28" s="219"/>
      <c r="BE28" s="219"/>
      <c r="BF28" s="219"/>
    </row>
    <row r="29" spans="3:58" ht="16.5" customHeight="1">
      <c r="C29" s="219"/>
      <c r="D29" s="219"/>
      <c r="E29" s="219" t="s">
        <v>659</v>
      </c>
      <c r="F29" s="219"/>
      <c r="G29" s="219"/>
      <c r="H29" s="219"/>
      <c r="I29" s="219"/>
      <c r="J29" s="219"/>
      <c r="K29" s="219"/>
      <c r="L29" s="219"/>
      <c r="M29" s="219"/>
      <c r="N29" s="219"/>
      <c r="O29" s="219"/>
      <c r="P29" s="219"/>
      <c r="Q29" s="219"/>
      <c r="R29" s="219"/>
      <c r="S29" s="219"/>
      <c r="T29" s="219"/>
      <c r="U29" s="219"/>
      <c r="V29" s="219"/>
      <c r="W29" s="219"/>
      <c r="X29" s="219"/>
      <c r="Y29" s="219"/>
      <c r="Z29" s="219"/>
      <c r="AA29" s="219"/>
      <c r="AB29" s="219"/>
      <c r="AC29" s="219"/>
      <c r="AD29" s="219"/>
      <c r="AE29" s="219"/>
      <c r="AF29" s="219"/>
      <c r="AG29" s="219"/>
      <c r="AH29" s="219"/>
      <c r="AI29" s="219"/>
      <c r="AJ29" s="219"/>
      <c r="AK29" s="219"/>
      <c r="AL29" s="219"/>
      <c r="AM29" s="219"/>
      <c r="AN29" s="219"/>
      <c r="AO29" s="219"/>
      <c r="AP29" s="219"/>
      <c r="AQ29" s="219"/>
      <c r="AR29" s="219"/>
      <c r="AS29" s="219"/>
      <c r="AT29" s="219"/>
      <c r="AU29" s="219"/>
      <c r="AV29" s="219"/>
      <c r="AW29" s="219"/>
      <c r="AX29" s="219"/>
      <c r="AY29" s="219"/>
      <c r="AZ29" s="219"/>
      <c r="BA29" s="219"/>
      <c r="BB29" s="219"/>
      <c r="BC29" s="219"/>
      <c r="BD29" s="219"/>
      <c r="BE29" s="219"/>
      <c r="BF29" s="219"/>
    </row>
    <row r="30" spans="3:58" ht="16.5" customHeight="1">
      <c r="C30" s="219"/>
      <c r="D30" s="219"/>
      <c r="E30" s="219"/>
      <c r="F30" s="219"/>
      <c r="G30" s="219"/>
      <c r="H30" s="219"/>
      <c r="I30" s="219"/>
      <c r="J30" s="219"/>
      <c r="K30" s="219"/>
      <c r="L30" s="219"/>
      <c r="M30" s="219"/>
      <c r="N30" s="219"/>
      <c r="O30" s="219"/>
      <c r="P30" s="219"/>
      <c r="Q30" s="219"/>
      <c r="R30" s="219"/>
      <c r="S30" s="219"/>
      <c r="T30" s="219"/>
      <c r="U30" s="219"/>
      <c r="V30" s="219"/>
      <c r="W30" s="219"/>
      <c r="X30" s="219"/>
      <c r="Y30" s="219"/>
      <c r="Z30" s="219"/>
      <c r="AA30" s="219"/>
      <c r="AB30" s="219"/>
      <c r="AC30" s="219"/>
      <c r="AD30" s="219"/>
      <c r="AE30" s="219"/>
      <c r="AF30" s="219"/>
      <c r="AG30" s="219"/>
      <c r="AH30" s="219"/>
      <c r="AI30" s="219"/>
      <c r="AJ30" s="219"/>
      <c r="AK30" s="219"/>
      <c r="AL30" s="219"/>
      <c r="AM30" s="219"/>
      <c r="AN30" s="219"/>
      <c r="AO30" s="219"/>
      <c r="AP30" s="219"/>
      <c r="AQ30" s="219"/>
      <c r="AR30" s="219"/>
      <c r="AS30" s="219"/>
      <c r="AT30" s="219"/>
      <c r="AU30" s="219"/>
      <c r="AV30" s="219"/>
      <c r="AW30" s="219"/>
      <c r="AX30" s="219"/>
      <c r="AY30" s="219"/>
      <c r="AZ30" s="219"/>
      <c r="BA30" s="219"/>
      <c r="BB30" s="219"/>
      <c r="BC30" s="219"/>
      <c r="BD30" s="219"/>
      <c r="BE30" s="219"/>
      <c r="BF30" s="219"/>
    </row>
    <row r="31" spans="3:58" ht="16.5" customHeight="1">
      <c r="C31" s="219"/>
      <c r="D31" s="219"/>
      <c r="E31" s="1041" t="s">
        <v>214</v>
      </c>
      <c r="F31" s="1041"/>
      <c r="G31" s="1041"/>
      <c r="H31" s="1041"/>
      <c r="I31" s="1041"/>
      <c r="J31" s="1051" t="s">
        <v>660</v>
      </c>
      <c r="K31" s="1051"/>
      <c r="L31" s="1051"/>
      <c r="M31" s="1051"/>
      <c r="N31" s="1051"/>
      <c r="O31" s="1051" t="s">
        <v>661</v>
      </c>
      <c r="P31" s="1051"/>
      <c r="Q31" s="1051"/>
      <c r="R31" s="1051"/>
      <c r="S31" s="1051"/>
      <c r="T31" s="1051" t="s">
        <v>662</v>
      </c>
      <c r="U31" s="1051"/>
      <c r="V31" s="1051"/>
      <c r="W31" s="1051"/>
      <c r="X31" s="1051"/>
      <c r="Y31" s="1051" t="s">
        <v>660</v>
      </c>
      <c r="Z31" s="1051"/>
      <c r="AA31" s="1051"/>
      <c r="AB31" s="1051"/>
      <c r="AC31" s="1051"/>
      <c r="AD31" s="1051" t="s">
        <v>663</v>
      </c>
      <c r="AE31" s="1051"/>
      <c r="AF31" s="1051"/>
      <c r="AG31" s="1051"/>
      <c r="AH31" s="1051"/>
      <c r="AI31" s="1051" t="s">
        <v>664</v>
      </c>
      <c r="AJ31" s="1051"/>
      <c r="AK31" s="1051"/>
      <c r="AL31" s="1051"/>
      <c r="AM31" s="1051"/>
      <c r="AN31" s="219"/>
      <c r="AO31" s="219"/>
      <c r="AP31" s="219"/>
      <c r="AQ31" s="219"/>
      <c r="AR31" s="219"/>
      <c r="AS31" s="219"/>
      <c r="AT31" s="219"/>
      <c r="AU31" s="219"/>
      <c r="AV31" s="219"/>
      <c r="AW31" s="219"/>
      <c r="AX31" s="219"/>
      <c r="AY31" s="219"/>
      <c r="AZ31" s="219"/>
      <c r="BA31" s="219"/>
      <c r="BB31" s="219"/>
      <c r="BC31" s="219"/>
      <c r="BD31" s="219"/>
      <c r="BE31" s="219"/>
      <c r="BF31" s="219"/>
    </row>
    <row r="32" spans="3:58" ht="16.5" customHeight="1">
      <c r="C32" s="219"/>
      <c r="D32" s="219"/>
      <c r="E32" s="1041"/>
      <c r="F32" s="1041"/>
      <c r="G32" s="1041"/>
      <c r="H32" s="1041"/>
      <c r="I32" s="1041"/>
      <c r="J32" s="1052" t="s">
        <v>665</v>
      </c>
      <c r="K32" s="1052"/>
      <c r="L32" s="1052"/>
      <c r="M32" s="1052"/>
      <c r="N32" s="1052"/>
      <c r="O32" s="1052" t="s">
        <v>666</v>
      </c>
      <c r="P32" s="1052"/>
      <c r="Q32" s="1052"/>
      <c r="R32" s="1052"/>
      <c r="S32" s="1052"/>
      <c r="T32" s="1052" t="s">
        <v>667</v>
      </c>
      <c r="U32" s="1052"/>
      <c r="V32" s="1052"/>
      <c r="W32" s="1052"/>
      <c r="X32" s="1052"/>
      <c r="Y32" s="1052" t="s">
        <v>665</v>
      </c>
      <c r="Z32" s="1052"/>
      <c r="AA32" s="1052"/>
      <c r="AB32" s="1052"/>
      <c r="AC32" s="1052"/>
      <c r="AD32" s="1052" t="s">
        <v>668</v>
      </c>
      <c r="AE32" s="1052"/>
      <c r="AF32" s="1052"/>
      <c r="AG32" s="1052"/>
      <c r="AH32" s="1052"/>
      <c r="AI32" s="1052" t="s">
        <v>669</v>
      </c>
      <c r="AJ32" s="1052"/>
      <c r="AK32" s="1052"/>
      <c r="AL32" s="1052"/>
      <c r="AM32" s="1052"/>
      <c r="AN32" s="219"/>
      <c r="AO32" s="219"/>
      <c r="AP32" s="219"/>
      <c r="AQ32" s="219"/>
      <c r="AR32" s="219"/>
      <c r="AS32" s="219"/>
      <c r="AT32" s="219"/>
      <c r="AU32" s="219"/>
      <c r="AV32" s="219"/>
      <c r="AW32" s="219"/>
      <c r="AX32" s="219"/>
      <c r="AY32" s="219"/>
      <c r="AZ32" s="219"/>
      <c r="BA32" s="219"/>
      <c r="BB32" s="219"/>
      <c r="BC32" s="219"/>
      <c r="BD32" s="219"/>
      <c r="BE32" s="219"/>
      <c r="BF32" s="219"/>
    </row>
    <row r="33" spans="3:58" ht="16.5" customHeight="1">
      <c r="C33" s="219"/>
      <c r="D33" s="219"/>
      <c r="E33" s="1041"/>
      <c r="F33" s="1041"/>
      <c r="G33" s="1041"/>
      <c r="H33" s="1041"/>
      <c r="I33" s="1041"/>
      <c r="J33" s="1053" t="s">
        <v>670</v>
      </c>
      <c r="K33" s="1053"/>
      <c r="L33" s="1053"/>
      <c r="M33" s="1053"/>
      <c r="N33" s="1053"/>
      <c r="O33" s="1053" t="s">
        <v>671</v>
      </c>
      <c r="P33" s="1053"/>
      <c r="Q33" s="1053"/>
      <c r="R33" s="1053"/>
      <c r="S33" s="1053"/>
      <c r="T33" s="1053"/>
      <c r="U33" s="1053"/>
      <c r="V33" s="1053"/>
      <c r="W33" s="1053"/>
      <c r="X33" s="1053"/>
      <c r="Y33" s="1053" t="s">
        <v>670</v>
      </c>
      <c r="Z33" s="1053"/>
      <c r="AA33" s="1053"/>
      <c r="AB33" s="1053"/>
      <c r="AC33" s="1053"/>
      <c r="AD33" s="1053"/>
      <c r="AE33" s="1053"/>
      <c r="AF33" s="1053"/>
      <c r="AG33" s="1053"/>
      <c r="AH33" s="1053"/>
      <c r="AI33" s="1053"/>
      <c r="AJ33" s="1053"/>
      <c r="AK33" s="1053"/>
      <c r="AL33" s="1053"/>
      <c r="AM33" s="1053"/>
      <c r="AN33" s="219"/>
      <c r="AO33" s="219"/>
      <c r="AP33" s="219"/>
      <c r="AQ33" s="219"/>
      <c r="AR33" s="219"/>
      <c r="AS33" s="219"/>
      <c r="AT33" s="219"/>
      <c r="AU33" s="219"/>
      <c r="AV33" s="219"/>
      <c r="AW33" s="219"/>
      <c r="AX33" s="219"/>
      <c r="AY33" s="219"/>
      <c r="AZ33" s="219"/>
      <c r="BA33" s="219"/>
      <c r="BB33" s="219"/>
      <c r="BC33" s="219"/>
      <c r="BD33" s="219"/>
      <c r="BE33" s="219"/>
      <c r="BF33" s="219"/>
    </row>
    <row r="34" spans="3:58" ht="16.5" customHeight="1">
      <c r="C34" s="219"/>
      <c r="D34" s="219"/>
      <c r="E34" s="1041" t="s">
        <v>293</v>
      </c>
      <c r="F34" s="1041"/>
      <c r="G34" s="1041"/>
      <c r="H34" s="1041"/>
      <c r="I34" s="1041"/>
      <c r="J34" s="1041"/>
      <c r="K34" s="1041"/>
      <c r="L34" s="1041"/>
      <c r="M34" s="1041"/>
      <c r="N34" s="1041"/>
      <c r="O34" s="1041"/>
      <c r="P34" s="1041"/>
      <c r="Q34" s="1041"/>
      <c r="R34" s="1041"/>
      <c r="S34" s="1041"/>
      <c r="T34" s="1041"/>
      <c r="U34" s="1041"/>
      <c r="V34" s="1041"/>
      <c r="W34" s="1041"/>
      <c r="X34" s="1041"/>
      <c r="Y34" s="1041"/>
      <c r="Z34" s="1041"/>
      <c r="AA34" s="1041"/>
      <c r="AB34" s="1041"/>
      <c r="AC34" s="1041"/>
      <c r="AD34" s="1041" t="s">
        <v>293</v>
      </c>
      <c r="AE34" s="1041"/>
      <c r="AF34" s="1041"/>
      <c r="AG34" s="1041"/>
      <c r="AH34" s="1041"/>
      <c r="AI34" s="1041"/>
      <c r="AJ34" s="1041"/>
      <c r="AK34" s="1041"/>
      <c r="AL34" s="1041"/>
      <c r="AM34" s="1041"/>
      <c r="AN34" s="219"/>
      <c r="AO34" s="219"/>
      <c r="AP34" s="219"/>
      <c r="AQ34" s="219"/>
      <c r="AR34" s="219"/>
      <c r="AS34" s="219"/>
      <c r="AT34" s="219"/>
      <c r="AU34" s="219"/>
      <c r="AV34" s="219"/>
      <c r="AW34" s="219"/>
      <c r="AX34" s="219"/>
      <c r="AY34" s="219"/>
      <c r="AZ34" s="219"/>
      <c r="BA34" s="219"/>
      <c r="BB34" s="219"/>
      <c r="BC34" s="219"/>
      <c r="BD34" s="219"/>
      <c r="BE34" s="219"/>
      <c r="BF34" s="219"/>
    </row>
    <row r="35" spans="3:58" ht="16.5" customHeight="1">
      <c r="C35" s="219"/>
      <c r="D35" s="219"/>
      <c r="E35" s="1041" t="s">
        <v>672</v>
      </c>
      <c r="F35" s="1041"/>
      <c r="G35" s="1041"/>
      <c r="H35" s="1041"/>
      <c r="I35" s="1041"/>
      <c r="J35" s="1041"/>
      <c r="K35" s="1041"/>
      <c r="L35" s="1041"/>
      <c r="M35" s="1041"/>
      <c r="N35" s="1041"/>
      <c r="O35" s="1041"/>
      <c r="P35" s="1041"/>
      <c r="Q35" s="1041"/>
      <c r="R35" s="1041"/>
      <c r="S35" s="1041"/>
      <c r="T35" s="1041"/>
      <c r="U35" s="1041"/>
      <c r="V35" s="1041"/>
      <c r="W35" s="1041"/>
      <c r="X35" s="1041"/>
      <c r="Y35" s="1041"/>
      <c r="Z35" s="1041"/>
      <c r="AA35" s="1041"/>
      <c r="AB35" s="1041"/>
      <c r="AC35" s="1041"/>
      <c r="AD35" s="1041" t="s">
        <v>672</v>
      </c>
      <c r="AE35" s="1041"/>
      <c r="AF35" s="1041"/>
      <c r="AG35" s="1041"/>
      <c r="AH35" s="1041"/>
      <c r="AI35" s="1041"/>
      <c r="AJ35" s="1041"/>
      <c r="AK35" s="1041"/>
      <c r="AL35" s="1041"/>
      <c r="AM35" s="1041"/>
      <c r="AN35" s="219"/>
      <c r="AO35" s="219"/>
      <c r="AP35" s="219"/>
      <c r="AQ35" s="219"/>
      <c r="AR35" s="219"/>
      <c r="AS35" s="219"/>
      <c r="AT35" s="219"/>
      <c r="AU35" s="219"/>
      <c r="AV35" s="219"/>
      <c r="AW35" s="219"/>
      <c r="AX35" s="219"/>
      <c r="AY35" s="219"/>
      <c r="AZ35" s="219"/>
      <c r="BA35" s="219"/>
      <c r="BB35" s="219"/>
      <c r="BC35" s="219"/>
      <c r="BD35" s="219"/>
      <c r="BE35" s="219"/>
      <c r="BF35" s="219"/>
    </row>
    <row r="36" spans="3:58" ht="16.5" customHeight="1">
      <c r="C36" s="219"/>
      <c r="D36" s="219"/>
      <c r="E36" s="1042" t="s">
        <v>376</v>
      </c>
      <c r="F36" s="1043"/>
      <c r="G36" s="1043"/>
      <c r="H36" s="1043"/>
      <c r="I36" s="1044"/>
      <c r="J36" s="1042" t="s">
        <v>673</v>
      </c>
      <c r="K36" s="1043"/>
      <c r="L36" s="1043"/>
      <c r="M36" s="1043"/>
      <c r="N36" s="1044"/>
      <c r="O36" s="1042" t="s">
        <v>674</v>
      </c>
      <c r="P36" s="1043"/>
      <c r="Q36" s="1043"/>
      <c r="R36" s="1043"/>
      <c r="S36" s="1044"/>
      <c r="T36" s="1042" t="s">
        <v>675</v>
      </c>
      <c r="U36" s="1043"/>
      <c r="V36" s="1043"/>
      <c r="W36" s="1043"/>
      <c r="X36" s="1044"/>
      <c r="Y36" s="1041" t="s">
        <v>676</v>
      </c>
      <c r="Z36" s="1041"/>
      <c r="AA36" s="1041"/>
      <c r="AB36" s="1041"/>
      <c r="AC36" s="1041"/>
      <c r="AD36" s="1041"/>
      <c r="AE36" s="1041"/>
      <c r="AF36" s="1041"/>
      <c r="AG36" s="1041"/>
      <c r="AH36" s="1041"/>
      <c r="AI36" s="1041" t="s">
        <v>293</v>
      </c>
      <c r="AJ36" s="1041"/>
      <c r="AK36" s="1041"/>
      <c r="AL36" s="1041"/>
      <c r="AM36" s="1041"/>
      <c r="AN36" s="219"/>
      <c r="AO36" s="219"/>
      <c r="AP36" s="219"/>
      <c r="AQ36" s="219"/>
      <c r="AR36" s="219"/>
      <c r="AS36" s="219"/>
      <c r="AT36" s="219"/>
      <c r="AU36" s="219"/>
      <c r="AV36" s="219"/>
      <c r="AW36" s="219"/>
      <c r="AX36" s="219"/>
      <c r="AY36" s="219"/>
      <c r="AZ36" s="219"/>
      <c r="BA36" s="219"/>
      <c r="BB36" s="219"/>
      <c r="BC36" s="219"/>
      <c r="BD36" s="219"/>
      <c r="BE36" s="219"/>
      <c r="BF36" s="219"/>
    </row>
    <row r="37" spans="3:58" ht="16.5" customHeight="1">
      <c r="C37" s="219"/>
      <c r="D37" s="219"/>
      <c r="E37" s="1045"/>
      <c r="F37" s="1046"/>
      <c r="G37" s="1046"/>
      <c r="H37" s="1046"/>
      <c r="I37" s="1047"/>
      <c r="J37" s="1045"/>
      <c r="K37" s="1046"/>
      <c r="L37" s="1046"/>
      <c r="M37" s="1046"/>
      <c r="N37" s="1047"/>
      <c r="O37" s="1045"/>
      <c r="P37" s="1046"/>
      <c r="Q37" s="1046"/>
      <c r="R37" s="1046"/>
      <c r="S37" s="1047"/>
      <c r="T37" s="1048"/>
      <c r="U37" s="1049"/>
      <c r="V37" s="1049"/>
      <c r="W37" s="1049"/>
      <c r="X37" s="1050"/>
      <c r="Y37" s="1041" t="s">
        <v>569</v>
      </c>
      <c r="Z37" s="1041"/>
      <c r="AA37" s="1041"/>
      <c r="AB37" s="1041"/>
      <c r="AC37" s="1041"/>
      <c r="AD37" s="1041"/>
      <c r="AE37" s="1041"/>
      <c r="AF37" s="1041"/>
      <c r="AG37" s="1041"/>
      <c r="AH37" s="1041"/>
      <c r="AI37" s="1041" t="s">
        <v>672</v>
      </c>
      <c r="AJ37" s="1041"/>
      <c r="AK37" s="1041"/>
      <c r="AL37" s="1041"/>
      <c r="AM37" s="1041"/>
      <c r="AN37" s="219"/>
      <c r="AO37" s="219"/>
      <c r="AP37" s="219"/>
      <c r="AQ37" s="219"/>
      <c r="AR37" s="219"/>
      <c r="AS37" s="219"/>
      <c r="AT37" s="219"/>
      <c r="AU37" s="219"/>
      <c r="AV37" s="219"/>
      <c r="AW37" s="219"/>
      <c r="AX37" s="219"/>
      <c r="AY37" s="219"/>
      <c r="AZ37" s="219"/>
      <c r="BA37" s="219"/>
      <c r="BB37" s="219"/>
      <c r="BC37" s="219"/>
      <c r="BD37" s="219"/>
      <c r="BE37" s="219"/>
      <c r="BF37" s="219"/>
    </row>
    <row r="38" spans="3:58" ht="16.5" customHeight="1">
      <c r="C38" s="219"/>
      <c r="D38" s="219"/>
      <c r="E38" s="1045"/>
      <c r="F38" s="1046"/>
      <c r="G38" s="1046"/>
      <c r="H38" s="1046"/>
      <c r="I38" s="1047"/>
      <c r="J38" s="1045"/>
      <c r="K38" s="1046"/>
      <c r="L38" s="1046"/>
      <c r="M38" s="1046"/>
      <c r="N38" s="1047"/>
      <c r="O38" s="1048"/>
      <c r="P38" s="1049"/>
      <c r="Q38" s="1049"/>
      <c r="R38" s="1049"/>
      <c r="S38" s="1050"/>
      <c r="T38" s="1041" t="s">
        <v>677</v>
      </c>
      <c r="U38" s="1041"/>
      <c r="V38" s="1041"/>
      <c r="W38" s="1041"/>
      <c r="X38" s="1041"/>
      <c r="Y38" s="1041"/>
      <c r="Z38" s="1041"/>
      <c r="AA38" s="1041"/>
      <c r="AB38" s="1041"/>
      <c r="AC38" s="1041"/>
      <c r="AD38" s="1041" t="s">
        <v>678</v>
      </c>
      <c r="AE38" s="1041"/>
      <c r="AF38" s="1041"/>
      <c r="AG38" s="1041"/>
      <c r="AH38" s="1041"/>
      <c r="AI38" s="1041" t="s">
        <v>679</v>
      </c>
      <c r="AJ38" s="1041"/>
      <c r="AK38" s="1041"/>
      <c r="AL38" s="1041"/>
      <c r="AM38" s="1041"/>
      <c r="AN38" s="219"/>
      <c r="AO38" s="219"/>
      <c r="AP38" s="219"/>
      <c r="AQ38" s="219"/>
      <c r="AR38" s="219"/>
      <c r="AS38" s="219"/>
      <c r="AT38" s="219"/>
      <c r="AU38" s="219"/>
      <c r="AV38" s="219"/>
      <c r="AW38" s="219"/>
      <c r="AX38" s="219"/>
      <c r="AY38" s="219"/>
      <c r="AZ38" s="219"/>
      <c r="BA38" s="219"/>
      <c r="BB38" s="219"/>
      <c r="BC38" s="219"/>
      <c r="BD38" s="219"/>
      <c r="BE38" s="219"/>
      <c r="BF38" s="219"/>
    </row>
    <row r="39" spans="3:58" ht="16.5" customHeight="1">
      <c r="C39" s="219"/>
      <c r="D39" s="219"/>
      <c r="E39" s="1045"/>
      <c r="F39" s="1046"/>
      <c r="G39" s="1046"/>
      <c r="H39" s="1046"/>
      <c r="I39" s="1047"/>
      <c r="J39" s="1048"/>
      <c r="K39" s="1049"/>
      <c r="L39" s="1049"/>
      <c r="M39" s="1049"/>
      <c r="N39" s="1050"/>
      <c r="O39" s="1041" t="s">
        <v>680</v>
      </c>
      <c r="P39" s="1041"/>
      <c r="Q39" s="1041"/>
      <c r="R39" s="1041"/>
      <c r="S39" s="1041"/>
      <c r="T39" s="1041"/>
      <c r="U39" s="1041"/>
      <c r="V39" s="1041"/>
      <c r="W39" s="1041"/>
      <c r="X39" s="1041"/>
      <c r="Y39" s="1041"/>
      <c r="Z39" s="1041"/>
      <c r="AA39" s="1041"/>
      <c r="AB39" s="1041"/>
      <c r="AC39" s="1041"/>
      <c r="AD39" s="1041" t="s">
        <v>681</v>
      </c>
      <c r="AE39" s="1041"/>
      <c r="AF39" s="1041"/>
      <c r="AG39" s="1041"/>
      <c r="AH39" s="1041"/>
      <c r="AI39" s="1041" t="s">
        <v>681</v>
      </c>
      <c r="AJ39" s="1041"/>
      <c r="AK39" s="1041"/>
      <c r="AL39" s="1041"/>
      <c r="AM39" s="1041"/>
      <c r="AN39" s="219"/>
      <c r="AO39" s="219"/>
      <c r="AP39" s="219"/>
      <c r="AQ39" s="219"/>
      <c r="AR39" s="219"/>
      <c r="AS39" s="219"/>
      <c r="AT39" s="219"/>
      <c r="AU39" s="219"/>
      <c r="AV39" s="219"/>
      <c r="AW39" s="219"/>
      <c r="AX39" s="219"/>
      <c r="AY39" s="219"/>
      <c r="AZ39" s="219"/>
      <c r="BA39" s="219"/>
      <c r="BB39" s="219"/>
      <c r="BC39" s="219"/>
      <c r="BD39" s="219"/>
      <c r="BE39" s="219"/>
      <c r="BF39" s="219"/>
    </row>
    <row r="40" spans="3:58" ht="16.5" customHeight="1">
      <c r="C40" s="219"/>
      <c r="D40" s="219"/>
      <c r="E40" s="1048"/>
      <c r="F40" s="1049"/>
      <c r="G40" s="1049"/>
      <c r="H40" s="1049"/>
      <c r="I40" s="1050"/>
      <c r="J40" s="1041" t="s">
        <v>682</v>
      </c>
      <c r="K40" s="1041"/>
      <c r="L40" s="1041"/>
      <c r="M40" s="1041"/>
      <c r="N40" s="1041"/>
      <c r="O40" s="1041"/>
      <c r="P40" s="1041"/>
      <c r="Q40" s="1041"/>
      <c r="R40" s="1041"/>
      <c r="S40" s="1041"/>
      <c r="T40" s="1041"/>
      <c r="U40" s="1041"/>
      <c r="V40" s="1041"/>
      <c r="W40" s="1041"/>
      <c r="X40" s="1041"/>
      <c r="Y40" s="1041"/>
      <c r="Z40" s="1041"/>
      <c r="AA40" s="1041"/>
      <c r="AB40" s="1041"/>
      <c r="AC40" s="1041"/>
      <c r="AD40" s="1041" t="s">
        <v>682</v>
      </c>
      <c r="AE40" s="1041"/>
      <c r="AF40" s="1041"/>
      <c r="AG40" s="1041"/>
      <c r="AH40" s="1041"/>
      <c r="AI40" s="1041" t="s">
        <v>682</v>
      </c>
      <c r="AJ40" s="1041"/>
      <c r="AK40" s="1041"/>
      <c r="AL40" s="1041"/>
      <c r="AM40" s="1041"/>
      <c r="AN40" s="219"/>
      <c r="AO40" s="219"/>
      <c r="AP40" s="219"/>
      <c r="AQ40" s="219"/>
      <c r="AR40" s="219"/>
      <c r="AS40" s="219"/>
      <c r="AT40" s="219"/>
      <c r="AU40" s="219"/>
      <c r="AV40" s="219"/>
      <c r="AW40" s="219"/>
      <c r="AX40" s="219"/>
      <c r="AY40" s="219"/>
      <c r="AZ40" s="219"/>
      <c r="BA40" s="219"/>
      <c r="BB40" s="219"/>
      <c r="BC40" s="219"/>
      <c r="BD40" s="219"/>
      <c r="BE40" s="219"/>
      <c r="BF40" s="219"/>
    </row>
    <row r="41" spans="3:58" ht="16.5" customHeight="1">
      <c r="C41" s="219"/>
      <c r="D41" s="219"/>
      <c r="E41" s="219"/>
      <c r="F41" s="219"/>
      <c r="G41" s="219"/>
      <c r="H41" s="219"/>
      <c r="I41" s="219"/>
      <c r="J41" s="219"/>
      <c r="K41" s="219"/>
      <c r="L41" s="219"/>
      <c r="M41" s="219"/>
      <c r="N41" s="219"/>
      <c r="O41" s="219"/>
      <c r="P41" s="219"/>
      <c r="Q41" s="219"/>
      <c r="R41" s="219"/>
      <c r="S41" s="219"/>
      <c r="T41" s="219"/>
      <c r="U41" s="219"/>
      <c r="V41" s="219"/>
      <c r="W41" s="219"/>
      <c r="X41" s="219"/>
      <c r="Y41" s="219"/>
      <c r="Z41" s="219"/>
      <c r="AA41" s="219"/>
      <c r="AB41" s="219"/>
      <c r="AC41" s="219"/>
      <c r="AD41" s="219"/>
      <c r="AE41" s="219"/>
      <c r="AF41" s="219"/>
      <c r="AG41" s="219"/>
      <c r="AH41" s="219"/>
      <c r="AI41" s="219"/>
      <c r="AJ41" s="219"/>
      <c r="AK41" s="219"/>
      <c r="AL41" s="219"/>
      <c r="AM41" s="219"/>
      <c r="AN41" s="219"/>
      <c r="AO41" s="219"/>
      <c r="AP41" s="219"/>
      <c r="AQ41" s="219"/>
      <c r="AR41" s="219"/>
      <c r="AS41" s="219"/>
      <c r="AT41" s="219"/>
      <c r="AU41" s="219"/>
      <c r="AV41" s="219"/>
      <c r="AW41" s="219"/>
      <c r="AX41" s="219"/>
      <c r="AY41" s="219"/>
      <c r="AZ41" s="219"/>
      <c r="BA41" s="219"/>
      <c r="BB41" s="219"/>
      <c r="BC41" s="219"/>
      <c r="BD41" s="219"/>
      <c r="BE41" s="219"/>
      <c r="BF41" s="219"/>
    </row>
    <row r="42" spans="3:58" ht="16.5" customHeight="1">
      <c r="C42" s="219"/>
      <c r="D42" s="219" t="s">
        <v>683</v>
      </c>
      <c r="E42" s="219"/>
      <c r="F42" s="219"/>
      <c r="G42" s="219"/>
      <c r="H42" s="219"/>
      <c r="I42" s="219"/>
      <c r="J42" s="219"/>
      <c r="K42" s="219"/>
      <c r="L42" s="219"/>
      <c r="M42" s="219"/>
      <c r="N42" s="219"/>
      <c r="O42" s="219"/>
      <c r="P42" s="219"/>
      <c r="Q42" s="219"/>
      <c r="R42" s="219"/>
      <c r="S42" s="219"/>
      <c r="T42" s="219"/>
      <c r="U42" s="219"/>
      <c r="V42" s="219"/>
      <c r="W42" s="219"/>
      <c r="X42" s="219"/>
      <c r="Y42" s="219"/>
      <c r="Z42" s="219"/>
      <c r="AA42" s="219"/>
      <c r="AB42" s="219"/>
      <c r="AC42" s="219"/>
      <c r="AD42" s="219"/>
      <c r="AE42" s="219"/>
      <c r="AF42" s="219"/>
      <c r="AG42" s="219"/>
      <c r="AH42" s="219"/>
      <c r="AI42" s="219"/>
      <c r="AJ42" s="219"/>
      <c r="AK42" s="219"/>
      <c r="AL42" s="219"/>
      <c r="AM42" s="219"/>
      <c r="AN42" s="219"/>
      <c r="AO42" s="219"/>
      <c r="AP42" s="219"/>
      <c r="AQ42" s="219"/>
      <c r="AR42" s="219"/>
      <c r="AS42" s="219"/>
      <c r="AT42" s="219"/>
      <c r="AU42" s="219"/>
      <c r="AV42" s="219"/>
      <c r="AW42" s="219"/>
      <c r="AX42" s="219"/>
      <c r="AY42" s="219"/>
      <c r="AZ42" s="219"/>
      <c r="BA42" s="219"/>
      <c r="BB42" s="219"/>
      <c r="BC42" s="219"/>
      <c r="BD42" s="219"/>
      <c r="BE42" s="219"/>
      <c r="BF42" s="219"/>
    </row>
    <row r="43" spans="3:58" ht="16.5" customHeight="1">
      <c r="C43" s="219"/>
      <c r="D43" s="219"/>
      <c r="E43" s="219" t="s">
        <v>684</v>
      </c>
      <c r="F43" s="219"/>
      <c r="G43" s="219"/>
      <c r="H43" s="219"/>
      <c r="I43" s="219"/>
      <c r="J43" s="219"/>
      <c r="K43" s="219"/>
      <c r="L43" s="219"/>
      <c r="M43" s="219"/>
      <c r="N43" s="219"/>
      <c r="O43" s="219"/>
      <c r="P43" s="219"/>
      <c r="Q43" s="219"/>
      <c r="R43" s="219"/>
      <c r="S43" s="219"/>
      <c r="T43" s="219"/>
      <c r="U43" s="219"/>
      <c r="V43" s="219"/>
      <c r="W43" s="219"/>
      <c r="X43" s="219"/>
      <c r="Y43" s="219"/>
      <c r="Z43" s="219"/>
      <c r="AA43" s="219"/>
      <c r="AB43" s="1040" t="s">
        <v>663</v>
      </c>
      <c r="AC43" s="1040"/>
      <c r="AD43" s="1040"/>
      <c r="AE43" s="1040" t="s">
        <v>664</v>
      </c>
      <c r="AF43" s="1040"/>
      <c r="AG43" s="1040"/>
      <c r="AH43" s="219"/>
      <c r="AI43" s="219"/>
      <c r="AJ43" s="219"/>
      <c r="AK43" s="219"/>
      <c r="AL43" s="219"/>
      <c r="AM43" s="219"/>
      <c r="AN43" s="219"/>
      <c r="AO43" s="219"/>
      <c r="AP43" s="219"/>
      <c r="AQ43" s="219"/>
      <c r="AR43" s="216"/>
      <c r="AS43" s="216"/>
      <c r="AT43" s="219"/>
      <c r="AU43" s="219"/>
      <c r="AV43" s="219"/>
      <c r="AW43" s="219"/>
      <c r="AX43" s="219"/>
      <c r="AY43" s="219"/>
      <c r="AZ43" s="219"/>
      <c r="BA43" s="219"/>
      <c r="BB43" s="219"/>
      <c r="BC43" s="219"/>
      <c r="BD43" s="219"/>
      <c r="BE43" s="219"/>
      <c r="BF43" s="219"/>
    </row>
    <row r="44" spans="3:58" ht="16.5" customHeight="1">
      <c r="C44" s="219"/>
      <c r="D44" s="219"/>
      <c r="E44" s="219"/>
      <c r="F44" s="235" t="s">
        <v>685</v>
      </c>
      <c r="G44" s="219"/>
      <c r="H44" s="219" t="s">
        <v>686</v>
      </c>
      <c r="I44" s="219"/>
      <c r="J44" s="219"/>
      <c r="K44" s="219" t="s">
        <v>253</v>
      </c>
      <c r="L44" s="219"/>
      <c r="M44" s="219" t="s">
        <v>257</v>
      </c>
      <c r="N44" s="219"/>
      <c r="O44" s="219"/>
      <c r="P44" s="219"/>
      <c r="Q44" s="219"/>
      <c r="R44" s="219"/>
      <c r="S44" s="219" t="s">
        <v>255</v>
      </c>
      <c r="T44" s="219"/>
      <c r="U44" s="219"/>
      <c r="V44" s="219"/>
      <c r="W44" s="219"/>
      <c r="X44" s="236"/>
      <c r="Y44" s="219"/>
      <c r="Z44" s="219"/>
      <c r="AA44" s="219"/>
      <c r="AB44" s="1039">
        <v>1050</v>
      </c>
      <c r="AC44" s="1039"/>
      <c r="AD44" s="1039"/>
      <c r="AE44" s="1039">
        <v>50</v>
      </c>
      <c r="AF44" s="1039"/>
      <c r="AG44" s="1039"/>
      <c r="AH44" s="219"/>
      <c r="AI44" s="219"/>
      <c r="AJ44" s="219"/>
      <c r="AK44" s="219"/>
      <c r="AL44" s="219"/>
      <c r="AM44" s="219"/>
      <c r="AN44" s="219"/>
      <c r="AO44" s="219"/>
      <c r="AP44" s="219"/>
      <c r="AQ44" s="219"/>
      <c r="AR44" s="216"/>
      <c r="AS44" s="216"/>
      <c r="AT44" s="219"/>
      <c r="AU44" s="219"/>
      <c r="AV44" s="219"/>
      <c r="AW44" s="219"/>
      <c r="AX44" s="219"/>
      <c r="AY44" s="219"/>
      <c r="AZ44" s="219"/>
      <c r="BA44" s="219"/>
      <c r="BB44" s="219"/>
      <c r="BC44" s="219"/>
      <c r="BD44" s="219"/>
      <c r="BE44" s="219"/>
      <c r="BF44" s="219"/>
    </row>
    <row r="45" spans="3:58" ht="16.5" customHeight="1">
      <c r="C45" s="219"/>
      <c r="D45" s="219"/>
      <c r="E45" s="219"/>
      <c r="F45" s="235"/>
      <c r="G45" s="219"/>
      <c r="H45" s="219" t="s">
        <v>257</v>
      </c>
      <c r="I45" s="219"/>
      <c r="J45" s="219"/>
      <c r="K45" s="219" t="s">
        <v>687</v>
      </c>
      <c r="L45" s="219"/>
      <c r="M45" s="219" t="s">
        <v>686</v>
      </c>
      <c r="N45" s="219"/>
      <c r="O45" s="219"/>
      <c r="P45" s="219"/>
      <c r="Q45" s="219"/>
      <c r="R45" s="219"/>
      <c r="S45" s="219" t="s">
        <v>255</v>
      </c>
      <c r="T45" s="219"/>
      <c r="U45" s="219"/>
      <c r="V45" s="219"/>
      <c r="W45" s="219"/>
      <c r="X45" s="236"/>
      <c r="Y45" s="219"/>
      <c r="Z45" s="219"/>
      <c r="AA45" s="219"/>
      <c r="AB45" s="1039">
        <v>315</v>
      </c>
      <c r="AC45" s="1039"/>
      <c r="AD45" s="1039"/>
      <c r="AE45" s="1039">
        <v>15</v>
      </c>
      <c r="AF45" s="1039"/>
      <c r="AG45" s="1039"/>
      <c r="AH45" s="219"/>
      <c r="AI45" s="219"/>
      <c r="AJ45" s="219"/>
      <c r="AK45" s="219"/>
      <c r="AL45" s="219"/>
      <c r="AM45" s="219"/>
      <c r="AN45" s="219"/>
      <c r="AO45" s="219"/>
      <c r="AP45" s="219"/>
      <c r="AQ45" s="219"/>
      <c r="AR45" s="216"/>
      <c r="AS45" s="216"/>
      <c r="AT45" s="219"/>
      <c r="AU45" s="219"/>
      <c r="AV45" s="219"/>
      <c r="AW45" s="219"/>
      <c r="AX45" s="219"/>
      <c r="AY45" s="219"/>
      <c r="AZ45" s="219"/>
      <c r="BA45" s="219"/>
      <c r="BB45" s="219"/>
      <c r="BC45" s="219"/>
      <c r="BD45" s="219"/>
      <c r="BE45" s="219"/>
      <c r="BF45" s="219"/>
    </row>
    <row r="46" spans="3:58" ht="16.5" customHeight="1">
      <c r="C46" s="219"/>
      <c r="D46" s="219"/>
      <c r="E46" s="219"/>
      <c r="F46" s="235" t="s">
        <v>688</v>
      </c>
      <c r="G46" s="219"/>
      <c r="H46" s="219" t="s">
        <v>686</v>
      </c>
      <c r="I46" s="219"/>
      <c r="J46" s="219"/>
      <c r="K46" s="219" t="s">
        <v>253</v>
      </c>
      <c r="L46" s="219"/>
      <c r="M46" s="219" t="s">
        <v>689</v>
      </c>
      <c r="N46" s="219"/>
      <c r="O46" s="219"/>
      <c r="P46" s="219"/>
      <c r="Q46" s="219"/>
      <c r="R46" s="219"/>
      <c r="S46" s="219"/>
      <c r="T46" s="219"/>
      <c r="U46" s="219"/>
      <c r="V46" s="219"/>
      <c r="W46" s="219"/>
      <c r="X46" s="236"/>
      <c r="Y46" s="219"/>
      <c r="Z46" s="219"/>
      <c r="AA46" s="219"/>
      <c r="AB46" s="1039">
        <v>2100</v>
      </c>
      <c r="AC46" s="1039"/>
      <c r="AD46" s="1039"/>
      <c r="AE46" s="1039"/>
      <c r="AF46" s="1039"/>
      <c r="AG46" s="1039"/>
      <c r="AH46" s="219"/>
      <c r="AI46" s="219"/>
      <c r="AJ46" s="219"/>
      <c r="AK46" s="219"/>
      <c r="AL46" s="219"/>
      <c r="AM46" s="219"/>
      <c r="AN46" s="219"/>
      <c r="AO46" s="219"/>
      <c r="AP46" s="219"/>
      <c r="AQ46" s="219"/>
      <c r="AR46" s="216"/>
      <c r="AS46" s="216"/>
      <c r="AT46" s="219"/>
      <c r="AU46" s="219"/>
      <c r="AV46" s="219"/>
      <c r="AW46" s="219"/>
      <c r="AX46" s="219"/>
      <c r="AY46" s="219"/>
      <c r="AZ46" s="219"/>
      <c r="BA46" s="219"/>
      <c r="BB46" s="219"/>
      <c r="BC46" s="219"/>
      <c r="BD46" s="219"/>
      <c r="BE46" s="219"/>
      <c r="BF46" s="219"/>
    </row>
    <row r="47" spans="3:58" ht="16.5" customHeight="1">
      <c r="C47" s="219"/>
      <c r="D47" s="219"/>
      <c r="E47" s="219"/>
      <c r="F47" s="235"/>
      <c r="G47" s="219"/>
      <c r="H47" s="219" t="s">
        <v>689</v>
      </c>
      <c r="I47" s="219"/>
      <c r="J47" s="219"/>
      <c r="K47" s="219" t="s">
        <v>690</v>
      </c>
      <c r="L47" s="219"/>
      <c r="M47" s="219" t="s">
        <v>257</v>
      </c>
      <c r="N47" s="219"/>
      <c r="O47" s="219"/>
      <c r="P47" s="219"/>
      <c r="Q47" s="219"/>
      <c r="R47" s="219"/>
      <c r="S47" s="219" t="s">
        <v>263</v>
      </c>
      <c r="T47" s="219"/>
      <c r="U47" s="219"/>
      <c r="V47" s="219"/>
      <c r="W47" s="219"/>
      <c r="X47" s="236"/>
      <c r="Y47" s="219"/>
      <c r="Z47" s="219"/>
      <c r="AA47" s="219"/>
      <c r="AB47" s="1039">
        <v>2000</v>
      </c>
      <c r="AC47" s="1039"/>
      <c r="AD47" s="1039"/>
      <c r="AE47" s="1039"/>
      <c r="AF47" s="1039"/>
      <c r="AG47" s="1039"/>
      <c r="AH47" s="219"/>
      <c r="AI47" s="219"/>
      <c r="AJ47" s="219"/>
      <c r="AK47" s="219"/>
      <c r="AL47" s="219"/>
      <c r="AM47" s="219"/>
      <c r="AN47" s="219"/>
      <c r="AO47" s="219"/>
      <c r="AP47" s="219"/>
      <c r="AQ47" s="219"/>
      <c r="AR47" s="216"/>
      <c r="AS47" s="216"/>
      <c r="AT47" s="219"/>
      <c r="AU47" s="219"/>
      <c r="AV47" s="219"/>
      <c r="AW47" s="219"/>
      <c r="AX47" s="219"/>
      <c r="AY47" s="219"/>
      <c r="AZ47" s="219"/>
      <c r="BA47" s="219"/>
      <c r="BB47" s="219"/>
      <c r="BC47" s="219"/>
      <c r="BD47" s="219"/>
      <c r="BE47" s="219"/>
      <c r="BF47" s="219"/>
    </row>
    <row r="48" spans="3:58" ht="16.5" customHeight="1">
      <c r="C48" s="219"/>
      <c r="D48" s="219"/>
      <c r="E48" s="219"/>
      <c r="F48" s="235"/>
      <c r="G48" s="219"/>
      <c r="H48" s="219" t="s">
        <v>689</v>
      </c>
      <c r="I48" s="219"/>
      <c r="J48" s="219"/>
      <c r="K48" s="219" t="s">
        <v>691</v>
      </c>
      <c r="L48" s="219"/>
      <c r="M48" s="219" t="s">
        <v>293</v>
      </c>
      <c r="N48" s="219"/>
      <c r="O48" s="219"/>
      <c r="P48" s="219"/>
      <c r="Q48" s="219"/>
      <c r="R48" s="219"/>
      <c r="S48" s="219" t="s">
        <v>263</v>
      </c>
      <c r="T48" s="219"/>
      <c r="U48" s="219"/>
      <c r="V48" s="219"/>
      <c r="W48" s="219"/>
      <c r="X48" s="236"/>
      <c r="Y48" s="219"/>
      <c r="Z48" s="219"/>
      <c r="AA48" s="219"/>
      <c r="AB48" s="1039">
        <v>100</v>
      </c>
      <c r="AC48" s="1039"/>
      <c r="AD48" s="1039"/>
      <c r="AE48" s="1039"/>
      <c r="AF48" s="1039"/>
      <c r="AG48" s="1039"/>
      <c r="AH48" s="219"/>
      <c r="AI48" s="219" t="s">
        <v>692</v>
      </c>
      <c r="AJ48" s="219" t="s">
        <v>677</v>
      </c>
      <c r="AK48" s="219"/>
      <c r="AL48" s="219"/>
      <c r="AM48" s="219"/>
      <c r="AN48" s="219"/>
      <c r="AO48" s="219"/>
      <c r="AP48" s="219"/>
      <c r="AQ48" s="219"/>
      <c r="AR48" s="216"/>
      <c r="AS48" s="216"/>
      <c r="AT48" s="219"/>
      <c r="AU48" s="219"/>
      <c r="AV48" s="219"/>
      <c r="AW48" s="219"/>
      <c r="AX48" s="219"/>
      <c r="AY48" s="219"/>
      <c r="AZ48" s="219"/>
      <c r="BA48" s="219"/>
      <c r="BB48" s="219"/>
      <c r="BC48" s="219"/>
      <c r="BD48" s="219"/>
      <c r="BE48" s="219"/>
      <c r="BF48" s="219"/>
    </row>
    <row r="49" spans="3:58" ht="16.5" customHeight="1">
      <c r="C49" s="219"/>
      <c r="D49" s="219"/>
      <c r="E49" s="219"/>
      <c r="F49" s="235" t="s">
        <v>693</v>
      </c>
      <c r="G49" s="219"/>
      <c r="H49" s="219" t="s">
        <v>686</v>
      </c>
      <c r="I49" s="219"/>
      <c r="J49" s="219"/>
      <c r="K49" s="219" t="s">
        <v>253</v>
      </c>
      <c r="L49" s="219"/>
      <c r="M49" s="219" t="s">
        <v>257</v>
      </c>
      <c r="N49" s="219"/>
      <c r="O49" s="219"/>
      <c r="P49" s="219"/>
      <c r="Q49" s="219"/>
      <c r="R49" s="219"/>
      <c r="S49" s="219" t="s">
        <v>255</v>
      </c>
      <c r="T49" s="219"/>
      <c r="U49" s="219"/>
      <c r="V49" s="219"/>
      <c r="W49" s="219"/>
      <c r="X49" s="236"/>
      <c r="Y49" s="219"/>
      <c r="Z49" s="219"/>
      <c r="AA49" s="219"/>
      <c r="AB49" s="1039">
        <v>3150</v>
      </c>
      <c r="AC49" s="1039"/>
      <c r="AD49" s="1039"/>
      <c r="AE49" s="1039">
        <v>150</v>
      </c>
      <c r="AF49" s="1039"/>
      <c r="AG49" s="1039"/>
      <c r="AH49" s="219"/>
      <c r="AI49" s="219"/>
      <c r="AJ49" s="219"/>
      <c r="AK49" s="219"/>
      <c r="AL49" s="219"/>
      <c r="AM49" s="219"/>
      <c r="AN49" s="219"/>
      <c r="AO49" s="219"/>
      <c r="AP49" s="219"/>
      <c r="AQ49" s="219"/>
      <c r="AR49" s="216"/>
      <c r="AS49" s="216"/>
      <c r="AT49" s="219"/>
      <c r="AU49" s="219"/>
      <c r="AV49" s="219"/>
      <c r="AW49" s="219"/>
      <c r="AX49" s="219"/>
      <c r="AY49" s="219"/>
      <c r="AZ49" s="219"/>
      <c r="BA49" s="219"/>
      <c r="BB49" s="219"/>
      <c r="BC49" s="219"/>
      <c r="BD49" s="219"/>
      <c r="BE49" s="219"/>
      <c r="BF49" s="219"/>
    </row>
    <row r="50" spans="3:58" ht="16.5" customHeight="1">
      <c r="C50" s="219"/>
      <c r="D50" s="219"/>
      <c r="E50" s="219"/>
      <c r="F50" s="235" t="s">
        <v>694</v>
      </c>
      <c r="G50" s="219"/>
      <c r="H50" s="219" t="s">
        <v>686</v>
      </c>
      <c r="I50" s="219"/>
      <c r="J50" s="219"/>
      <c r="K50" s="219" t="s">
        <v>253</v>
      </c>
      <c r="L50" s="219"/>
      <c r="M50" s="219" t="s">
        <v>257</v>
      </c>
      <c r="N50" s="219"/>
      <c r="O50" s="219"/>
      <c r="P50" s="219"/>
      <c r="Q50" s="219"/>
      <c r="R50" s="219"/>
      <c r="S50" s="219" t="s">
        <v>263</v>
      </c>
      <c r="T50" s="219"/>
      <c r="U50" s="219"/>
      <c r="V50" s="219"/>
      <c r="W50" s="219"/>
      <c r="X50" s="236"/>
      <c r="Y50" s="219"/>
      <c r="Z50" s="219"/>
      <c r="AA50" s="219"/>
      <c r="AB50" s="1039">
        <v>200</v>
      </c>
      <c r="AC50" s="1039"/>
      <c r="AD50" s="1039"/>
      <c r="AE50" s="1039">
        <v>10</v>
      </c>
      <c r="AF50" s="1039"/>
      <c r="AG50" s="1039"/>
      <c r="AH50" s="219"/>
      <c r="AI50" s="219" t="s">
        <v>695</v>
      </c>
      <c r="AJ50" s="219" t="s">
        <v>696</v>
      </c>
      <c r="AK50" s="219"/>
      <c r="AL50" s="219"/>
      <c r="AM50" s="219"/>
      <c r="AN50" s="219"/>
      <c r="AO50" s="219"/>
      <c r="AP50" s="219"/>
      <c r="AQ50" s="219"/>
      <c r="AR50" s="216"/>
      <c r="AS50" s="216"/>
      <c r="AT50" s="219"/>
      <c r="AU50" s="219"/>
      <c r="AV50" s="219"/>
      <c r="AW50" s="219"/>
      <c r="AX50" s="219"/>
      <c r="AY50" s="219"/>
      <c r="AZ50" s="219"/>
      <c r="BA50" s="219"/>
      <c r="BB50" s="219"/>
      <c r="BC50" s="219"/>
      <c r="BD50" s="219"/>
      <c r="BE50" s="219"/>
      <c r="BF50" s="219"/>
    </row>
    <row r="51" spans="3:58" ht="16.5" customHeight="1">
      <c r="C51" s="219"/>
      <c r="D51" s="219"/>
      <c r="E51" s="219"/>
      <c r="F51" s="235" t="s">
        <v>697</v>
      </c>
      <c r="G51" s="219"/>
      <c r="H51" s="219" t="s">
        <v>259</v>
      </c>
      <c r="I51" s="219"/>
      <c r="J51" s="219"/>
      <c r="K51" s="219" t="s">
        <v>698</v>
      </c>
      <c r="L51" s="219"/>
      <c r="M51" s="219" t="s">
        <v>699</v>
      </c>
      <c r="N51" s="219"/>
      <c r="O51" s="219"/>
      <c r="P51" s="219"/>
      <c r="Q51" s="219"/>
      <c r="R51" s="219"/>
      <c r="S51" s="219" t="s">
        <v>255</v>
      </c>
      <c r="T51" s="219"/>
      <c r="U51" s="219"/>
      <c r="V51" s="219"/>
      <c r="W51" s="219"/>
      <c r="X51" s="236"/>
      <c r="Y51" s="219"/>
      <c r="Z51" s="219"/>
      <c r="AA51" s="219"/>
      <c r="AB51" s="1039">
        <v>105</v>
      </c>
      <c r="AC51" s="1039"/>
      <c r="AD51" s="1039"/>
      <c r="AE51" s="1039">
        <v>5</v>
      </c>
      <c r="AF51" s="1039"/>
      <c r="AG51" s="1039"/>
      <c r="AH51" s="219"/>
      <c r="AI51" s="219"/>
      <c r="AJ51" s="219"/>
      <c r="AK51" s="219"/>
      <c r="AL51" s="219"/>
      <c r="AM51" s="219"/>
      <c r="AN51" s="219"/>
      <c r="AO51" s="219"/>
      <c r="AP51" s="219"/>
      <c r="AQ51" s="219"/>
      <c r="AR51" s="216"/>
      <c r="AS51" s="216"/>
      <c r="AT51" s="219"/>
      <c r="AU51" s="219"/>
      <c r="AV51" s="219"/>
      <c r="AW51" s="219"/>
      <c r="AX51" s="219"/>
      <c r="AY51" s="219"/>
      <c r="AZ51" s="219"/>
      <c r="BA51" s="219"/>
      <c r="BB51" s="219"/>
      <c r="BC51" s="219"/>
      <c r="BD51" s="219"/>
      <c r="BE51" s="219"/>
      <c r="BF51" s="219"/>
    </row>
    <row r="52" spans="3:58" ht="16.5" customHeight="1">
      <c r="C52" s="219"/>
      <c r="D52" s="219"/>
      <c r="E52" s="219"/>
      <c r="F52" s="219"/>
      <c r="G52" s="219"/>
      <c r="H52" s="219"/>
      <c r="I52" s="219"/>
      <c r="J52" s="219"/>
      <c r="K52" s="219"/>
      <c r="L52" s="219"/>
      <c r="M52" s="219"/>
      <c r="N52" s="219"/>
      <c r="O52" s="219"/>
      <c r="P52" s="219"/>
      <c r="Q52" s="219"/>
      <c r="R52" s="219"/>
      <c r="S52" s="219"/>
      <c r="T52" s="219"/>
      <c r="U52" s="219"/>
      <c r="V52" s="219"/>
      <c r="W52" s="219"/>
      <c r="X52" s="219"/>
      <c r="Y52" s="219"/>
      <c r="Z52" s="219"/>
      <c r="AA52" s="219"/>
      <c r="AB52" s="219"/>
      <c r="AC52" s="219"/>
      <c r="AD52" s="219"/>
      <c r="AE52" s="219"/>
      <c r="AF52" s="219"/>
      <c r="AG52" s="219"/>
      <c r="AH52" s="219"/>
      <c r="AI52" s="219"/>
      <c r="AJ52" s="219"/>
      <c r="AK52" s="219"/>
      <c r="AL52" s="219"/>
      <c r="AM52" s="219"/>
      <c r="AN52" s="219"/>
      <c r="AO52" s="219"/>
      <c r="AP52" s="219"/>
      <c r="AQ52" s="219"/>
      <c r="AR52" s="219"/>
      <c r="AS52" s="216"/>
      <c r="AT52" s="219"/>
      <c r="AU52" s="219"/>
      <c r="AV52" s="219"/>
      <c r="AW52" s="219"/>
      <c r="AX52" s="219"/>
      <c r="AY52" s="219"/>
      <c r="AZ52" s="219"/>
      <c r="BA52" s="219"/>
      <c r="BB52" s="219"/>
      <c r="BC52" s="219"/>
      <c r="BD52" s="219"/>
      <c r="BE52" s="219"/>
      <c r="BF52" s="219"/>
    </row>
    <row r="53" spans="3:58" ht="16.5" customHeight="1">
      <c r="C53" s="219"/>
      <c r="D53" s="219"/>
      <c r="E53" s="219"/>
      <c r="F53" s="219" t="s">
        <v>700</v>
      </c>
      <c r="G53" s="219"/>
      <c r="H53" s="219"/>
      <c r="I53" s="219"/>
      <c r="J53" s="219"/>
      <c r="K53" s="219"/>
      <c r="L53" s="219"/>
      <c r="M53" s="219"/>
      <c r="N53" s="219"/>
      <c r="O53" s="219"/>
      <c r="P53" s="219"/>
      <c r="Q53" s="219"/>
      <c r="R53" s="219"/>
      <c r="S53" s="219"/>
      <c r="T53" s="219"/>
      <c r="U53" s="219"/>
      <c r="V53" s="219"/>
      <c r="W53" s="219"/>
      <c r="X53" s="219"/>
      <c r="Y53" s="219"/>
      <c r="Z53" s="219"/>
      <c r="AA53" s="219"/>
      <c r="AB53" s="219"/>
      <c r="AC53" s="219"/>
      <c r="AD53" s="219"/>
      <c r="AE53" s="219"/>
      <c r="AF53" s="219"/>
      <c r="AG53" s="219"/>
      <c r="AH53" s="219"/>
      <c r="AI53" s="219"/>
      <c r="AJ53" s="219"/>
      <c r="AK53" s="219"/>
      <c r="AL53" s="219"/>
      <c r="AM53" s="219"/>
      <c r="AN53" s="219"/>
      <c r="AO53" s="219"/>
      <c r="AP53" s="219"/>
      <c r="AQ53" s="219"/>
      <c r="AR53" s="219"/>
      <c r="AS53" s="219"/>
      <c r="AT53" s="219"/>
      <c r="AU53" s="219"/>
      <c r="AV53" s="219"/>
      <c r="AW53" s="219"/>
      <c r="AX53" s="219"/>
      <c r="AY53" s="219"/>
      <c r="AZ53" s="219"/>
      <c r="BA53" s="219"/>
      <c r="BB53" s="219"/>
      <c r="BC53" s="219"/>
      <c r="BD53" s="219"/>
      <c r="BE53" s="219"/>
      <c r="BF53" s="219"/>
    </row>
    <row r="54" spans="3:58" ht="16.5" customHeight="1">
      <c r="C54" s="219"/>
      <c r="D54" s="219"/>
      <c r="E54" s="219"/>
      <c r="F54" s="219"/>
      <c r="G54" s="219" t="s">
        <v>701</v>
      </c>
      <c r="H54" s="219"/>
      <c r="I54" s="219"/>
      <c r="J54" s="219"/>
      <c r="K54" s="219"/>
      <c r="L54" s="219"/>
      <c r="M54" s="219"/>
      <c r="N54" s="219"/>
      <c r="O54" s="219"/>
      <c r="P54" s="219"/>
      <c r="Q54" s="219"/>
      <c r="R54" s="219"/>
      <c r="S54" s="219"/>
      <c r="T54" s="219"/>
      <c r="U54" s="219"/>
      <c r="V54" s="219"/>
      <c r="W54" s="219"/>
      <c r="X54" s="219"/>
      <c r="Y54" s="219"/>
      <c r="Z54" s="219"/>
      <c r="AA54" s="219"/>
      <c r="AB54" s="219"/>
      <c r="AC54" s="219"/>
      <c r="AD54" s="219"/>
      <c r="AE54" s="219"/>
      <c r="AF54" s="219"/>
      <c r="AG54" s="219"/>
      <c r="AH54" s="219"/>
      <c r="AI54" s="219"/>
      <c r="AJ54" s="219"/>
      <c r="AK54" s="219"/>
      <c r="AL54" s="219"/>
      <c r="AM54" s="219"/>
      <c r="AN54" s="219"/>
      <c r="AO54" s="219"/>
      <c r="AP54" s="219"/>
      <c r="AQ54" s="219"/>
      <c r="AR54" s="219"/>
      <c r="AS54" s="219"/>
      <c r="AT54" s="219"/>
      <c r="AU54" s="219"/>
      <c r="AV54" s="219"/>
      <c r="AW54" s="219"/>
      <c r="AX54" s="219"/>
      <c r="AY54" s="219"/>
      <c r="AZ54" s="219"/>
      <c r="BA54" s="219"/>
      <c r="BB54" s="219"/>
      <c r="BC54" s="219"/>
      <c r="BD54" s="219"/>
      <c r="BE54" s="219"/>
      <c r="BF54" s="219"/>
    </row>
    <row r="55" spans="3:58" ht="16.5" customHeight="1">
      <c r="C55" s="219"/>
      <c r="D55" s="219"/>
      <c r="E55" s="219"/>
      <c r="F55" s="219"/>
      <c r="G55" s="959" t="s">
        <v>367</v>
      </c>
      <c r="H55" s="960"/>
      <c r="I55" s="961"/>
      <c r="J55" s="959" t="s">
        <v>368</v>
      </c>
      <c r="K55" s="960"/>
      <c r="L55" s="961"/>
      <c r="M55" s="959" t="s">
        <v>369</v>
      </c>
      <c r="N55" s="960"/>
      <c r="O55" s="960"/>
      <c r="P55" s="960"/>
      <c r="Q55" s="960"/>
      <c r="R55" s="961"/>
      <c r="S55" s="959" t="s">
        <v>325</v>
      </c>
      <c r="T55" s="960"/>
      <c r="U55" s="960"/>
      <c r="V55" s="960"/>
      <c r="W55" s="960"/>
      <c r="X55" s="960"/>
      <c r="Y55" s="960"/>
      <c r="Z55" s="960"/>
      <c r="AA55" s="960"/>
      <c r="AB55" s="961"/>
      <c r="AC55" s="959" t="s">
        <v>226</v>
      </c>
      <c r="AD55" s="960"/>
      <c r="AE55" s="960"/>
      <c r="AF55" s="961"/>
      <c r="AG55" s="959" t="s">
        <v>227</v>
      </c>
      <c r="AH55" s="960"/>
      <c r="AI55" s="960"/>
      <c r="AJ55" s="961"/>
      <c r="AK55" s="959" t="s">
        <v>223</v>
      </c>
      <c r="AL55" s="960"/>
      <c r="AM55" s="960"/>
      <c r="AN55" s="961"/>
      <c r="AO55" s="219"/>
      <c r="AP55" s="219"/>
      <c r="AQ55" s="219"/>
      <c r="AR55" s="219"/>
      <c r="AS55" s="219"/>
      <c r="AT55" s="219"/>
      <c r="AU55" s="219"/>
      <c r="AV55" s="219"/>
      <c r="AW55" s="219"/>
      <c r="AX55" s="219"/>
      <c r="AY55" s="219"/>
      <c r="AZ55" s="219"/>
      <c r="BA55" s="219"/>
      <c r="BB55" s="219"/>
      <c r="BC55" s="219"/>
      <c r="BD55" s="219"/>
      <c r="BE55" s="219"/>
      <c r="BF55" s="219"/>
    </row>
    <row r="56" spans="3:58" ht="16.5" customHeight="1">
      <c r="C56" s="219"/>
      <c r="D56" s="219"/>
      <c r="E56" s="219"/>
      <c r="F56" s="219"/>
      <c r="G56" s="989"/>
      <c r="H56" s="990"/>
      <c r="I56" s="991"/>
      <c r="J56" s="989"/>
      <c r="K56" s="990"/>
      <c r="L56" s="991"/>
      <c r="M56" s="992"/>
      <c r="N56" s="993"/>
      <c r="O56" s="993"/>
      <c r="P56" s="993"/>
      <c r="Q56" s="993"/>
      <c r="R56" s="994"/>
      <c r="S56" s="959" t="s">
        <v>326</v>
      </c>
      <c r="T56" s="960"/>
      <c r="U56" s="960"/>
      <c r="V56" s="960"/>
      <c r="W56" s="960"/>
      <c r="X56" s="960"/>
      <c r="Y56" s="960"/>
      <c r="Z56" s="960"/>
      <c r="AA56" s="960"/>
      <c r="AB56" s="961"/>
      <c r="AC56" s="986"/>
      <c r="AD56" s="987"/>
      <c r="AE56" s="987"/>
      <c r="AF56" s="988"/>
      <c r="AG56" s="986"/>
      <c r="AH56" s="987"/>
      <c r="AI56" s="987"/>
      <c r="AJ56" s="988"/>
      <c r="AK56" s="986">
        <v>60</v>
      </c>
      <c r="AL56" s="987"/>
      <c r="AM56" s="987"/>
      <c r="AN56" s="988"/>
      <c r="AO56" s="219"/>
      <c r="AP56" s="219"/>
      <c r="AQ56" s="219"/>
      <c r="AR56" s="219"/>
      <c r="AS56" s="219"/>
      <c r="AT56" s="219"/>
      <c r="AU56" s="219"/>
      <c r="AV56" s="219"/>
      <c r="AW56" s="219"/>
      <c r="AX56" s="219"/>
      <c r="AY56" s="219"/>
      <c r="AZ56" s="219"/>
      <c r="BA56" s="219"/>
      <c r="BB56" s="219"/>
      <c r="BC56" s="219"/>
      <c r="BD56" s="219"/>
      <c r="BE56" s="219"/>
      <c r="BF56" s="219"/>
    </row>
    <row r="57" spans="3:58" ht="16.5" customHeight="1">
      <c r="C57" s="219"/>
      <c r="D57" s="219"/>
      <c r="E57" s="219"/>
      <c r="F57" s="219"/>
      <c r="G57" s="989"/>
      <c r="H57" s="990"/>
      <c r="I57" s="991"/>
      <c r="J57" s="989">
        <v>4.08</v>
      </c>
      <c r="K57" s="990"/>
      <c r="L57" s="991"/>
      <c r="M57" s="992" t="s">
        <v>689</v>
      </c>
      <c r="N57" s="993"/>
      <c r="O57" s="993"/>
      <c r="P57" s="993"/>
      <c r="Q57" s="993"/>
      <c r="R57" s="994"/>
      <c r="S57" s="992"/>
      <c r="T57" s="993"/>
      <c r="U57" s="993"/>
      <c r="V57" s="993"/>
      <c r="W57" s="993"/>
      <c r="X57" s="993"/>
      <c r="Y57" s="993"/>
      <c r="Z57" s="993"/>
      <c r="AA57" s="993"/>
      <c r="AB57" s="994"/>
      <c r="AC57" s="986"/>
      <c r="AD57" s="987"/>
      <c r="AE57" s="987"/>
      <c r="AF57" s="988"/>
      <c r="AG57" s="986">
        <v>100</v>
      </c>
      <c r="AH57" s="987"/>
      <c r="AI57" s="987"/>
      <c r="AJ57" s="988"/>
      <c r="AK57" s="986">
        <v>160</v>
      </c>
      <c r="AL57" s="987"/>
      <c r="AM57" s="987"/>
      <c r="AN57" s="988"/>
      <c r="AO57" s="219"/>
      <c r="AP57" s="219"/>
      <c r="AQ57" s="219"/>
      <c r="AR57" s="219"/>
      <c r="AS57" s="219"/>
      <c r="AT57" s="219"/>
      <c r="AU57" s="219"/>
      <c r="AV57" s="219"/>
      <c r="AW57" s="219"/>
      <c r="AX57" s="219"/>
      <c r="AY57" s="219"/>
      <c r="AZ57" s="219"/>
      <c r="BA57" s="219"/>
      <c r="BB57" s="219"/>
      <c r="BC57" s="219"/>
      <c r="BD57" s="219"/>
      <c r="BE57" s="219"/>
      <c r="BF57" s="219"/>
    </row>
    <row r="58" spans="3:58" ht="16.5" customHeight="1">
      <c r="C58" s="219"/>
      <c r="D58" s="219"/>
      <c r="E58" s="219"/>
      <c r="F58" s="219"/>
      <c r="G58" s="989"/>
      <c r="H58" s="990"/>
      <c r="I58" s="991"/>
      <c r="J58" s="1038" t="s">
        <v>702</v>
      </c>
      <c r="K58" s="990"/>
      <c r="L58" s="991"/>
      <c r="M58" s="992" t="s">
        <v>686</v>
      </c>
      <c r="N58" s="993"/>
      <c r="O58" s="993"/>
      <c r="P58" s="993"/>
      <c r="Q58" s="993"/>
      <c r="R58" s="994"/>
      <c r="S58" s="995"/>
      <c r="T58" s="996"/>
      <c r="U58" s="996"/>
      <c r="V58" s="996"/>
      <c r="W58" s="996"/>
      <c r="X58" s="996"/>
      <c r="Y58" s="996"/>
      <c r="Z58" s="996"/>
      <c r="AA58" s="996"/>
      <c r="AB58" s="997"/>
      <c r="AC58" s="986"/>
      <c r="AD58" s="987"/>
      <c r="AE58" s="987"/>
      <c r="AF58" s="988"/>
      <c r="AG58" s="986">
        <v>10</v>
      </c>
      <c r="AH58" s="987"/>
      <c r="AI58" s="987"/>
      <c r="AJ58" s="988"/>
      <c r="AK58" s="986">
        <v>170</v>
      </c>
      <c r="AL58" s="987"/>
      <c r="AM58" s="987"/>
      <c r="AN58" s="988"/>
      <c r="AO58" s="219"/>
      <c r="AP58" s="219"/>
      <c r="AQ58" s="219"/>
      <c r="AR58" s="219"/>
      <c r="AS58" s="219"/>
      <c r="AT58" s="219"/>
      <c r="AU58" s="219"/>
      <c r="AV58" s="219"/>
      <c r="AW58" s="219"/>
      <c r="AX58" s="219"/>
      <c r="AY58" s="219"/>
      <c r="AZ58" s="219"/>
      <c r="BA58" s="219"/>
      <c r="BB58" s="219"/>
      <c r="BC58" s="219"/>
      <c r="BD58" s="219"/>
      <c r="BE58" s="219"/>
      <c r="BF58" s="219"/>
    </row>
    <row r="59" spans="3:58" ht="16.5" customHeight="1">
      <c r="C59" s="219"/>
      <c r="D59" s="219"/>
      <c r="E59" s="219"/>
      <c r="F59" s="219"/>
      <c r="G59" s="989"/>
      <c r="H59" s="990"/>
      <c r="I59" s="991"/>
      <c r="J59" s="1038" t="s">
        <v>703</v>
      </c>
      <c r="K59" s="990"/>
      <c r="L59" s="991"/>
      <c r="M59" s="992"/>
      <c r="N59" s="993"/>
      <c r="O59" s="993"/>
      <c r="P59" s="993"/>
      <c r="Q59" s="993"/>
      <c r="R59" s="994"/>
      <c r="S59" s="992" t="s">
        <v>2000</v>
      </c>
      <c r="T59" s="993"/>
      <c r="U59" s="993"/>
      <c r="V59" s="993"/>
      <c r="W59" s="993"/>
      <c r="X59" s="993"/>
      <c r="Y59" s="993"/>
      <c r="Z59" s="993"/>
      <c r="AA59" s="993"/>
      <c r="AB59" s="994"/>
      <c r="AC59" s="986"/>
      <c r="AD59" s="987"/>
      <c r="AE59" s="987"/>
      <c r="AF59" s="988"/>
      <c r="AG59" s="986">
        <v>190</v>
      </c>
      <c r="AH59" s="987"/>
      <c r="AI59" s="987"/>
      <c r="AJ59" s="988"/>
      <c r="AK59" s="986">
        <v>360</v>
      </c>
      <c r="AL59" s="987"/>
      <c r="AM59" s="987"/>
      <c r="AN59" s="988"/>
      <c r="AO59" s="219"/>
      <c r="AP59" s="219" t="s">
        <v>692</v>
      </c>
      <c r="AQ59" s="219" t="s">
        <v>704</v>
      </c>
      <c r="AR59" s="219"/>
      <c r="AS59" s="219"/>
      <c r="AT59" s="219"/>
      <c r="AU59" s="219"/>
      <c r="AV59" s="219"/>
      <c r="AW59" s="219"/>
      <c r="AX59" s="219"/>
      <c r="AY59" s="219"/>
      <c r="AZ59" s="219"/>
      <c r="BA59" s="219"/>
      <c r="BB59" s="219"/>
      <c r="BC59" s="219"/>
      <c r="BD59" s="219"/>
      <c r="BE59" s="219"/>
      <c r="BF59" s="219"/>
    </row>
    <row r="60" spans="3:58" ht="16.5" customHeight="1">
      <c r="C60" s="219"/>
      <c r="D60" s="219"/>
      <c r="E60" s="219"/>
      <c r="F60" s="219"/>
      <c r="G60" s="989"/>
      <c r="H60" s="990"/>
      <c r="I60" s="991"/>
      <c r="J60" s="989"/>
      <c r="K60" s="990"/>
      <c r="L60" s="991"/>
      <c r="M60" s="992"/>
      <c r="N60" s="993"/>
      <c r="O60" s="993"/>
      <c r="P60" s="993"/>
      <c r="Q60" s="993"/>
      <c r="R60" s="994"/>
      <c r="S60" s="995" t="s">
        <v>374</v>
      </c>
      <c r="T60" s="996"/>
      <c r="U60" s="996"/>
      <c r="V60" s="996"/>
      <c r="W60" s="996"/>
      <c r="X60" s="996"/>
      <c r="Y60" s="996"/>
      <c r="Z60" s="996"/>
      <c r="AA60" s="996"/>
      <c r="AB60" s="997"/>
      <c r="AC60" s="986">
        <v>0</v>
      </c>
      <c r="AD60" s="987"/>
      <c r="AE60" s="987"/>
      <c r="AF60" s="988"/>
      <c r="AG60" s="986">
        <v>300</v>
      </c>
      <c r="AH60" s="987"/>
      <c r="AI60" s="987"/>
      <c r="AJ60" s="988"/>
      <c r="AK60" s="986"/>
      <c r="AL60" s="987"/>
      <c r="AM60" s="987"/>
      <c r="AN60" s="988"/>
      <c r="AO60" s="219"/>
      <c r="AP60" s="219"/>
      <c r="AQ60" s="219"/>
      <c r="AR60" s="219"/>
      <c r="AS60" s="219"/>
      <c r="AT60" s="219"/>
      <c r="AU60" s="219"/>
      <c r="AV60" s="219"/>
      <c r="AW60" s="219"/>
      <c r="AX60" s="219"/>
      <c r="AY60" s="219"/>
      <c r="AZ60" s="219"/>
      <c r="BA60" s="219"/>
      <c r="BB60" s="219"/>
      <c r="BC60" s="219"/>
      <c r="BD60" s="219"/>
      <c r="BE60" s="219"/>
      <c r="BF60" s="219"/>
    </row>
    <row r="61" spans="3:58" ht="16.5" customHeight="1">
      <c r="C61" s="219"/>
      <c r="D61" s="219"/>
      <c r="E61" s="219"/>
      <c r="F61" s="219"/>
      <c r="G61" s="219"/>
      <c r="H61" s="219"/>
      <c r="I61" s="219"/>
      <c r="J61" s="219"/>
      <c r="K61" s="219"/>
      <c r="L61" s="219"/>
      <c r="M61" s="219"/>
      <c r="N61" s="219"/>
      <c r="O61" s="219"/>
      <c r="P61" s="219"/>
      <c r="Q61" s="219"/>
      <c r="R61" s="219"/>
      <c r="S61" s="219"/>
      <c r="T61" s="219"/>
      <c r="U61" s="219"/>
      <c r="V61" s="219"/>
      <c r="W61" s="219"/>
      <c r="X61" s="219"/>
      <c r="Y61" s="219"/>
      <c r="Z61" s="219"/>
      <c r="AA61" s="219"/>
      <c r="AB61" s="219"/>
      <c r="AC61" s="219"/>
      <c r="AD61" s="219"/>
      <c r="AE61" s="219"/>
      <c r="AF61" s="219"/>
      <c r="AG61" s="219"/>
      <c r="AH61" s="219"/>
      <c r="AI61" s="219"/>
      <c r="AJ61" s="219"/>
      <c r="AK61" s="219"/>
      <c r="AL61" s="219"/>
      <c r="AM61" s="219"/>
      <c r="AN61" s="219"/>
      <c r="AO61" s="219"/>
      <c r="AP61" s="219"/>
      <c r="AQ61" s="219"/>
      <c r="AR61" s="219"/>
      <c r="AS61" s="219"/>
      <c r="AT61" s="219"/>
      <c r="AU61" s="219"/>
      <c r="AV61" s="219"/>
      <c r="AW61" s="219"/>
      <c r="AX61" s="219"/>
      <c r="AY61" s="219"/>
      <c r="AZ61" s="219"/>
      <c r="BA61" s="219"/>
      <c r="BB61" s="219"/>
      <c r="BC61" s="219"/>
      <c r="BD61" s="219"/>
      <c r="BE61" s="219"/>
      <c r="BF61" s="219"/>
    </row>
    <row r="62" spans="3:58" ht="16.5" customHeight="1">
      <c r="C62" s="219"/>
      <c r="D62" s="219"/>
      <c r="E62" s="219"/>
      <c r="F62" s="219"/>
      <c r="G62" s="219" t="s">
        <v>705</v>
      </c>
      <c r="H62" s="219"/>
      <c r="I62" s="219"/>
      <c r="J62" s="219"/>
      <c r="K62" s="219"/>
      <c r="L62" s="219"/>
      <c r="M62" s="219"/>
      <c r="N62" s="219"/>
      <c r="O62" s="219"/>
      <c r="P62" s="219"/>
      <c r="Q62" s="219"/>
      <c r="R62" s="219"/>
      <c r="S62" s="219"/>
      <c r="T62" s="219"/>
      <c r="U62" s="219"/>
      <c r="V62" s="219"/>
      <c r="W62" s="219"/>
      <c r="X62" s="219"/>
      <c r="Y62" s="219"/>
      <c r="Z62" s="219"/>
      <c r="AA62" s="219"/>
      <c r="AB62" s="219"/>
      <c r="AC62" s="219"/>
      <c r="AD62" s="219"/>
      <c r="AE62" s="219"/>
      <c r="AF62" s="219"/>
      <c r="AG62" s="219"/>
      <c r="AH62" s="219"/>
      <c r="AI62" s="219"/>
      <c r="AJ62" s="219"/>
      <c r="AK62" s="219"/>
      <c r="AL62" s="219"/>
      <c r="AM62" s="219"/>
      <c r="AN62" s="219"/>
      <c r="AO62" s="219"/>
      <c r="AP62" s="219"/>
      <c r="AQ62" s="219"/>
      <c r="AR62" s="219"/>
      <c r="AS62" s="219"/>
      <c r="AT62" s="219"/>
      <c r="AU62" s="219"/>
      <c r="AV62" s="219"/>
      <c r="AW62" s="219"/>
      <c r="AX62" s="219"/>
      <c r="AY62" s="219"/>
      <c r="AZ62" s="219"/>
      <c r="BA62" s="219"/>
      <c r="BB62" s="219"/>
      <c r="BC62" s="219"/>
      <c r="BD62" s="219"/>
      <c r="BE62" s="219"/>
      <c r="BF62" s="219"/>
    </row>
    <row r="63" spans="3:58" ht="16.5" customHeight="1">
      <c r="C63" s="219"/>
      <c r="D63" s="219"/>
      <c r="E63" s="219"/>
      <c r="F63" s="219"/>
      <c r="G63" s="959" t="s">
        <v>367</v>
      </c>
      <c r="H63" s="960"/>
      <c r="I63" s="961"/>
      <c r="J63" s="959" t="s">
        <v>368</v>
      </c>
      <c r="K63" s="960"/>
      <c r="L63" s="961"/>
      <c r="M63" s="959" t="s">
        <v>369</v>
      </c>
      <c r="N63" s="960"/>
      <c r="O63" s="960"/>
      <c r="P63" s="960"/>
      <c r="Q63" s="960"/>
      <c r="R63" s="961"/>
      <c r="S63" s="959" t="s">
        <v>325</v>
      </c>
      <c r="T63" s="960"/>
      <c r="U63" s="960"/>
      <c r="V63" s="960"/>
      <c r="W63" s="960"/>
      <c r="X63" s="960"/>
      <c r="Y63" s="960"/>
      <c r="Z63" s="960"/>
      <c r="AA63" s="960"/>
      <c r="AB63" s="961"/>
      <c r="AC63" s="959" t="s">
        <v>226</v>
      </c>
      <c r="AD63" s="960"/>
      <c r="AE63" s="960"/>
      <c r="AF63" s="961"/>
      <c r="AG63" s="959" t="s">
        <v>227</v>
      </c>
      <c r="AH63" s="960"/>
      <c r="AI63" s="960"/>
      <c r="AJ63" s="961"/>
      <c r="AK63" s="959" t="s">
        <v>223</v>
      </c>
      <c r="AL63" s="960"/>
      <c r="AM63" s="960"/>
      <c r="AN63" s="961"/>
      <c r="AO63" s="219"/>
      <c r="AP63" s="219"/>
      <c r="AQ63" s="219"/>
      <c r="AR63" s="219"/>
      <c r="AS63" s="219"/>
      <c r="AT63" s="219"/>
      <c r="AU63" s="219"/>
      <c r="AV63" s="219"/>
      <c r="AW63" s="219"/>
      <c r="AX63" s="219"/>
      <c r="AY63" s="219"/>
      <c r="AZ63" s="219"/>
      <c r="BA63" s="219"/>
      <c r="BB63" s="219"/>
      <c r="BC63" s="219"/>
      <c r="BD63" s="219"/>
      <c r="BE63" s="219"/>
      <c r="BF63" s="219"/>
    </row>
    <row r="64" spans="3:58" ht="16.5" customHeight="1">
      <c r="C64" s="219"/>
      <c r="D64" s="219"/>
      <c r="E64" s="219"/>
      <c r="F64" s="219"/>
      <c r="G64" s="989"/>
      <c r="H64" s="990"/>
      <c r="I64" s="991"/>
      <c r="J64" s="989"/>
      <c r="K64" s="990"/>
      <c r="L64" s="991"/>
      <c r="M64" s="992"/>
      <c r="N64" s="993"/>
      <c r="O64" s="993"/>
      <c r="P64" s="993"/>
      <c r="Q64" s="993"/>
      <c r="R64" s="994"/>
      <c r="S64" s="959" t="s">
        <v>326</v>
      </c>
      <c r="T64" s="960"/>
      <c r="U64" s="960"/>
      <c r="V64" s="960"/>
      <c r="W64" s="960"/>
      <c r="X64" s="960"/>
      <c r="Y64" s="960"/>
      <c r="Z64" s="960"/>
      <c r="AA64" s="960"/>
      <c r="AB64" s="961"/>
      <c r="AC64" s="986"/>
      <c r="AD64" s="987"/>
      <c r="AE64" s="987"/>
      <c r="AF64" s="988"/>
      <c r="AG64" s="986"/>
      <c r="AH64" s="987"/>
      <c r="AI64" s="987"/>
      <c r="AJ64" s="988"/>
      <c r="AK64" s="986">
        <v>60</v>
      </c>
      <c r="AL64" s="987"/>
      <c r="AM64" s="987"/>
      <c r="AN64" s="988"/>
      <c r="AO64" s="219"/>
      <c r="AP64" s="219"/>
      <c r="AQ64" s="219"/>
      <c r="AR64" s="219"/>
      <c r="AS64" s="219"/>
      <c r="AT64" s="219"/>
      <c r="AU64" s="219"/>
      <c r="AV64" s="219"/>
      <c r="AW64" s="219"/>
      <c r="AX64" s="219"/>
      <c r="AY64" s="219"/>
      <c r="AZ64" s="219"/>
      <c r="BA64" s="219"/>
      <c r="BB64" s="219"/>
      <c r="BC64" s="219"/>
      <c r="BD64" s="219"/>
      <c r="BE64" s="219"/>
      <c r="BF64" s="219"/>
    </row>
    <row r="65" spans="3:58" ht="16.5" customHeight="1">
      <c r="C65" s="219"/>
      <c r="D65" s="219"/>
      <c r="E65" s="219"/>
      <c r="F65" s="219"/>
      <c r="G65" s="989"/>
      <c r="H65" s="990"/>
      <c r="I65" s="991"/>
      <c r="J65" s="989">
        <v>4.08</v>
      </c>
      <c r="K65" s="990"/>
      <c r="L65" s="991"/>
      <c r="M65" s="992" t="s">
        <v>689</v>
      </c>
      <c r="N65" s="993"/>
      <c r="O65" s="993"/>
      <c r="P65" s="993"/>
      <c r="Q65" s="993"/>
      <c r="R65" s="994"/>
      <c r="S65" s="992"/>
      <c r="T65" s="993"/>
      <c r="U65" s="993"/>
      <c r="V65" s="993"/>
      <c r="W65" s="993"/>
      <c r="X65" s="993"/>
      <c r="Y65" s="993"/>
      <c r="Z65" s="993"/>
      <c r="AA65" s="993"/>
      <c r="AB65" s="994"/>
      <c r="AC65" s="986"/>
      <c r="AD65" s="987"/>
      <c r="AE65" s="987"/>
      <c r="AF65" s="988"/>
      <c r="AG65" s="986">
        <v>100</v>
      </c>
      <c r="AH65" s="987"/>
      <c r="AI65" s="987"/>
      <c r="AJ65" s="988"/>
      <c r="AK65" s="986">
        <v>160</v>
      </c>
      <c r="AL65" s="987"/>
      <c r="AM65" s="987"/>
      <c r="AN65" s="988"/>
      <c r="AO65" s="219"/>
      <c r="AP65" s="219"/>
      <c r="AQ65" s="219"/>
      <c r="AR65" s="219"/>
      <c r="AS65" s="219"/>
      <c r="AT65" s="219"/>
      <c r="AU65" s="219"/>
      <c r="AV65" s="219"/>
      <c r="AW65" s="219"/>
      <c r="AX65" s="219"/>
      <c r="AY65" s="219"/>
      <c r="AZ65" s="219"/>
      <c r="BA65" s="219"/>
      <c r="BB65" s="219"/>
      <c r="BC65" s="219"/>
      <c r="BD65" s="219"/>
      <c r="BE65" s="219"/>
      <c r="BF65" s="219"/>
    </row>
    <row r="66" spans="3:58" ht="16.5" customHeight="1">
      <c r="C66" s="219"/>
      <c r="D66" s="219"/>
      <c r="E66" s="219"/>
      <c r="F66" s="219"/>
      <c r="G66" s="989"/>
      <c r="H66" s="990"/>
      <c r="I66" s="991"/>
      <c r="J66" s="1038" t="s">
        <v>702</v>
      </c>
      <c r="K66" s="990"/>
      <c r="L66" s="991"/>
      <c r="M66" s="992" t="s">
        <v>686</v>
      </c>
      <c r="N66" s="993"/>
      <c r="O66" s="993"/>
      <c r="P66" s="993"/>
      <c r="Q66" s="993"/>
      <c r="R66" s="994"/>
      <c r="S66" s="995"/>
      <c r="T66" s="996"/>
      <c r="U66" s="996"/>
      <c r="V66" s="996"/>
      <c r="W66" s="996"/>
      <c r="X66" s="996"/>
      <c r="Y66" s="996"/>
      <c r="Z66" s="996"/>
      <c r="AA66" s="996"/>
      <c r="AB66" s="997"/>
      <c r="AC66" s="986"/>
      <c r="AD66" s="987"/>
      <c r="AE66" s="987"/>
      <c r="AF66" s="988"/>
      <c r="AG66" s="986">
        <v>10</v>
      </c>
      <c r="AH66" s="987"/>
      <c r="AI66" s="987"/>
      <c r="AJ66" s="988"/>
      <c r="AK66" s="986">
        <v>170</v>
      </c>
      <c r="AL66" s="987"/>
      <c r="AM66" s="987"/>
      <c r="AN66" s="988"/>
      <c r="AO66" s="219"/>
      <c r="AP66" s="219"/>
      <c r="AQ66" s="219"/>
      <c r="AR66" s="219"/>
      <c r="AS66" s="219"/>
      <c r="AT66" s="219"/>
      <c r="AU66" s="219"/>
      <c r="AV66" s="219"/>
      <c r="AW66" s="219"/>
      <c r="AX66" s="219"/>
      <c r="AY66" s="219"/>
      <c r="AZ66" s="219"/>
      <c r="BA66" s="219"/>
      <c r="BB66" s="219"/>
      <c r="BC66" s="219"/>
      <c r="BD66" s="219"/>
      <c r="BE66" s="219"/>
      <c r="BF66" s="219"/>
    </row>
    <row r="67" spans="3:58" ht="16.5" customHeight="1">
      <c r="C67" s="219"/>
      <c r="D67" s="219"/>
      <c r="E67" s="219"/>
      <c r="F67" s="219"/>
      <c r="G67" s="989"/>
      <c r="H67" s="990"/>
      <c r="I67" s="991"/>
      <c r="J67" s="1038" t="s">
        <v>706</v>
      </c>
      <c r="K67" s="990"/>
      <c r="L67" s="991"/>
      <c r="M67" s="992" t="s">
        <v>707</v>
      </c>
      <c r="N67" s="993"/>
      <c r="O67" s="993"/>
      <c r="P67" s="993"/>
      <c r="Q67" s="993"/>
      <c r="R67" s="994"/>
      <c r="S67" s="992" t="s">
        <v>2001</v>
      </c>
      <c r="T67" s="993"/>
      <c r="U67" s="993"/>
      <c r="V67" s="993"/>
      <c r="W67" s="993"/>
      <c r="X67" s="993"/>
      <c r="Y67" s="993"/>
      <c r="Z67" s="993"/>
      <c r="AA67" s="993"/>
      <c r="AB67" s="994"/>
      <c r="AC67" s="986"/>
      <c r="AD67" s="987"/>
      <c r="AE67" s="987"/>
      <c r="AF67" s="988"/>
      <c r="AG67" s="986">
        <v>185</v>
      </c>
      <c r="AH67" s="987"/>
      <c r="AI67" s="987"/>
      <c r="AJ67" s="988"/>
      <c r="AK67" s="986"/>
      <c r="AL67" s="987"/>
      <c r="AM67" s="987"/>
      <c r="AN67" s="988"/>
      <c r="AO67" s="219"/>
      <c r="AP67" s="219" t="s">
        <v>708</v>
      </c>
      <c r="AQ67" s="219" t="s">
        <v>709</v>
      </c>
      <c r="AR67" s="219"/>
      <c r="AS67" s="219"/>
      <c r="AT67" s="219"/>
      <c r="AU67" s="219"/>
      <c r="AV67" s="219"/>
      <c r="AW67" s="219"/>
      <c r="AX67" s="219"/>
      <c r="AY67" s="219"/>
      <c r="AZ67" s="219"/>
      <c r="BA67" s="219"/>
      <c r="BB67" s="219"/>
      <c r="BC67" s="219"/>
      <c r="BD67" s="219"/>
      <c r="BE67" s="219"/>
      <c r="BF67" s="219"/>
    </row>
    <row r="68" spans="3:58" ht="16.5" customHeight="1">
      <c r="C68" s="219"/>
      <c r="D68" s="219"/>
      <c r="E68" s="219"/>
      <c r="F68" s="219"/>
      <c r="G68" s="989"/>
      <c r="H68" s="990"/>
      <c r="I68" s="991"/>
      <c r="J68" s="1038"/>
      <c r="K68" s="990"/>
      <c r="L68" s="991"/>
      <c r="M68" s="992" t="s">
        <v>699</v>
      </c>
      <c r="N68" s="993"/>
      <c r="O68" s="993"/>
      <c r="P68" s="993"/>
      <c r="Q68" s="993"/>
      <c r="R68" s="994"/>
      <c r="S68" s="992" t="s">
        <v>710</v>
      </c>
      <c r="T68" s="993"/>
      <c r="U68" s="993"/>
      <c r="V68" s="993"/>
      <c r="W68" s="993"/>
      <c r="X68" s="993"/>
      <c r="Y68" s="993"/>
      <c r="Z68" s="993"/>
      <c r="AA68" s="993"/>
      <c r="AB68" s="994"/>
      <c r="AC68" s="986"/>
      <c r="AD68" s="987"/>
      <c r="AE68" s="987"/>
      <c r="AF68" s="988"/>
      <c r="AG68" s="986">
        <v>5</v>
      </c>
      <c r="AH68" s="987"/>
      <c r="AI68" s="987"/>
      <c r="AJ68" s="988"/>
      <c r="AK68" s="986">
        <v>360</v>
      </c>
      <c r="AL68" s="987"/>
      <c r="AM68" s="987"/>
      <c r="AN68" s="988"/>
      <c r="AO68" s="219"/>
      <c r="AP68" s="219"/>
      <c r="AQ68" s="219"/>
      <c r="AR68" s="219"/>
      <c r="AS68" s="219"/>
      <c r="AT68" s="219"/>
      <c r="AU68" s="219"/>
      <c r="AV68" s="219"/>
      <c r="AW68" s="219"/>
      <c r="AX68" s="219"/>
      <c r="AY68" s="219"/>
      <c r="AZ68" s="219"/>
      <c r="BA68" s="219"/>
      <c r="BB68" s="219"/>
      <c r="BC68" s="219"/>
      <c r="BD68" s="219"/>
      <c r="BE68" s="219"/>
      <c r="BF68" s="219"/>
    </row>
    <row r="69" spans="3:58" ht="16.5" customHeight="1">
      <c r="C69" s="219"/>
      <c r="D69" s="219"/>
      <c r="E69" s="219"/>
      <c r="F69" s="219"/>
      <c r="G69" s="989"/>
      <c r="H69" s="990"/>
      <c r="I69" s="991"/>
      <c r="J69" s="989"/>
      <c r="K69" s="990"/>
      <c r="L69" s="991"/>
      <c r="M69" s="992"/>
      <c r="N69" s="993"/>
      <c r="O69" s="993"/>
      <c r="P69" s="993"/>
      <c r="Q69" s="993"/>
      <c r="R69" s="994"/>
      <c r="S69" s="995" t="s">
        <v>374</v>
      </c>
      <c r="T69" s="996"/>
      <c r="U69" s="996"/>
      <c r="V69" s="996"/>
      <c r="W69" s="996"/>
      <c r="X69" s="996"/>
      <c r="Y69" s="996"/>
      <c r="Z69" s="996"/>
      <c r="AA69" s="996"/>
      <c r="AB69" s="997"/>
      <c r="AC69" s="986">
        <v>0</v>
      </c>
      <c r="AD69" s="987"/>
      <c r="AE69" s="987"/>
      <c r="AF69" s="988"/>
      <c r="AG69" s="986">
        <v>300</v>
      </c>
      <c r="AH69" s="987"/>
      <c r="AI69" s="987"/>
      <c r="AJ69" s="988"/>
      <c r="AK69" s="986"/>
      <c r="AL69" s="987"/>
      <c r="AM69" s="987"/>
      <c r="AN69" s="988"/>
      <c r="AO69" s="219"/>
      <c r="AP69" s="219"/>
      <c r="AQ69" s="219"/>
      <c r="AR69" s="219"/>
      <c r="AS69" s="219"/>
      <c r="AT69" s="219"/>
      <c r="AU69" s="219"/>
      <c r="AV69" s="219"/>
      <c r="AW69" s="219"/>
      <c r="AX69" s="219"/>
      <c r="AY69" s="219"/>
      <c r="AZ69" s="219"/>
      <c r="BA69" s="219"/>
      <c r="BB69" s="219"/>
      <c r="BC69" s="219"/>
      <c r="BD69" s="219"/>
      <c r="BE69" s="219"/>
      <c r="BF69" s="219"/>
    </row>
    <row r="70" spans="3:58" ht="16.5" customHeight="1">
      <c r="C70" s="219"/>
      <c r="D70" s="219"/>
      <c r="E70" s="219"/>
      <c r="F70" s="219"/>
      <c r="G70" s="219"/>
      <c r="H70" s="219"/>
      <c r="I70" s="219"/>
      <c r="J70" s="219"/>
      <c r="K70" s="219"/>
      <c r="L70" s="219"/>
      <c r="M70" s="219"/>
      <c r="N70" s="219"/>
      <c r="O70" s="219"/>
      <c r="P70" s="219"/>
      <c r="Q70" s="219"/>
      <c r="R70" s="219"/>
      <c r="S70" s="219"/>
      <c r="T70" s="219"/>
      <c r="U70" s="219"/>
      <c r="V70" s="219"/>
      <c r="W70" s="219"/>
      <c r="X70" s="219"/>
      <c r="Y70" s="219"/>
      <c r="Z70" s="219"/>
      <c r="AA70" s="219"/>
      <c r="AB70" s="219"/>
      <c r="AC70" s="219"/>
      <c r="AD70" s="219"/>
      <c r="AE70" s="219"/>
      <c r="AF70" s="219"/>
      <c r="AG70" s="219"/>
      <c r="AH70" s="219"/>
      <c r="AI70" s="219"/>
      <c r="AJ70" s="219"/>
      <c r="AK70" s="219"/>
      <c r="AL70" s="219"/>
      <c r="AM70" s="219"/>
      <c r="AN70" s="219"/>
      <c r="AO70" s="219"/>
      <c r="AP70" s="219"/>
      <c r="AQ70" s="219"/>
      <c r="AR70" s="219"/>
      <c r="AS70" s="219"/>
      <c r="AT70" s="219"/>
      <c r="AU70" s="219"/>
      <c r="AV70" s="219"/>
      <c r="AW70" s="219"/>
      <c r="AX70" s="219"/>
      <c r="AY70" s="219"/>
      <c r="AZ70" s="219"/>
      <c r="BA70" s="219"/>
      <c r="BB70" s="219"/>
      <c r="BC70" s="219"/>
      <c r="BD70" s="219"/>
      <c r="BE70" s="219"/>
      <c r="BF70" s="219"/>
    </row>
    <row r="71" spans="3:58" ht="16.5" customHeight="1">
      <c r="C71" s="219"/>
      <c r="D71" s="219"/>
      <c r="E71" s="219"/>
      <c r="F71" s="219"/>
      <c r="G71" s="219" t="s">
        <v>711</v>
      </c>
      <c r="H71" s="219"/>
      <c r="I71" s="219"/>
      <c r="J71" s="219"/>
      <c r="K71" s="219"/>
      <c r="L71" s="219"/>
      <c r="M71" s="219"/>
      <c r="N71" s="219"/>
      <c r="O71" s="219"/>
      <c r="P71" s="219"/>
      <c r="Q71" s="219"/>
      <c r="R71" s="219"/>
      <c r="S71" s="219"/>
      <c r="T71" s="219"/>
      <c r="U71" s="219"/>
      <c r="V71" s="219"/>
      <c r="W71" s="219"/>
      <c r="X71" s="219"/>
      <c r="Y71" s="219"/>
      <c r="Z71" s="219"/>
      <c r="AA71" s="219"/>
      <c r="AB71" s="219"/>
      <c r="AC71" s="219"/>
      <c r="AD71" s="219"/>
      <c r="AE71" s="219"/>
      <c r="AF71" s="219"/>
      <c r="AG71" s="219"/>
      <c r="AH71" s="219"/>
      <c r="AI71" s="219"/>
      <c r="AJ71" s="219"/>
      <c r="AK71" s="219"/>
      <c r="AL71" s="219"/>
      <c r="AM71" s="219"/>
      <c r="AN71" s="219"/>
      <c r="AO71" s="219"/>
      <c r="AP71" s="219"/>
      <c r="AQ71" s="219"/>
      <c r="AR71" s="219"/>
      <c r="AS71" s="219"/>
      <c r="AT71" s="219"/>
      <c r="AU71" s="219"/>
      <c r="AV71" s="219"/>
      <c r="AW71" s="219"/>
      <c r="AX71" s="219"/>
      <c r="AY71" s="219"/>
      <c r="AZ71" s="219"/>
      <c r="BA71" s="219"/>
      <c r="BB71" s="219"/>
      <c r="BC71" s="219"/>
      <c r="BD71" s="219"/>
      <c r="BE71" s="219"/>
      <c r="BF71" s="219"/>
    </row>
    <row r="72" spans="3:58" ht="16.5" customHeight="1">
      <c r="C72" s="219"/>
      <c r="D72" s="219"/>
      <c r="E72" s="219"/>
      <c r="F72" s="219"/>
      <c r="G72" s="219"/>
      <c r="H72" s="219"/>
      <c r="I72" s="219"/>
      <c r="J72" s="219"/>
      <c r="K72" s="219"/>
      <c r="L72" s="219"/>
      <c r="M72" s="219"/>
      <c r="N72" s="219"/>
      <c r="O72" s="219"/>
      <c r="P72" s="219"/>
      <c r="Q72" s="219"/>
      <c r="R72" s="219"/>
      <c r="S72" s="219"/>
      <c r="T72" s="219" t="s">
        <v>712</v>
      </c>
      <c r="U72" s="219"/>
      <c r="V72" s="219"/>
      <c r="W72" s="219"/>
      <c r="X72" s="219"/>
      <c r="Y72" s="219"/>
      <c r="Z72" s="219"/>
      <c r="AA72" s="219"/>
      <c r="AB72" s="219"/>
      <c r="AC72" s="219"/>
      <c r="AD72" s="219"/>
      <c r="AE72" s="219"/>
      <c r="AF72" s="219"/>
      <c r="AG72" s="219"/>
      <c r="AH72" s="219"/>
      <c r="AI72" s="219"/>
      <c r="AJ72" s="219"/>
      <c r="AK72" s="219"/>
      <c r="AL72" s="219"/>
      <c r="AM72" s="219"/>
      <c r="AN72" s="219"/>
      <c r="AO72" s="219"/>
      <c r="AP72" s="219"/>
      <c r="AQ72" s="219"/>
      <c r="AR72" s="219"/>
      <c r="AS72" s="219"/>
      <c r="AT72" s="219"/>
      <c r="AU72" s="219"/>
      <c r="AV72" s="219"/>
      <c r="AW72" s="219"/>
      <c r="AX72" s="219"/>
      <c r="AY72" s="219"/>
      <c r="AZ72" s="219"/>
      <c r="BA72" s="219"/>
      <c r="BB72" s="219"/>
      <c r="BC72" s="219"/>
      <c r="BD72" s="219"/>
      <c r="BE72" s="219"/>
      <c r="BF72" s="219"/>
    </row>
    <row r="73" spans="3:58" ht="16.5" customHeight="1">
      <c r="C73" s="219"/>
      <c r="D73" s="219"/>
      <c r="E73" s="219"/>
      <c r="F73" s="219"/>
      <c r="G73" s="219" t="s">
        <v>713</v>
      </c>
      <c r="H73" s="219"/>
      <c r="I73" s="219"/>
      <c r="J73" s="219"/>
      <c r="K73" s="219"/>
      <c r="L73" s="219"/>
      <c r="M73" s="219"/>
      <c r="N73" s="219"/>
      <c r="O73" s="219"/>
      <c r="P73" s="219"/>
      <c r="Q73" s="219"/>
      <c r="R73" s="219"/>
      <c r="S73" s="219"/>
      <c r="T73" s="219"/>
      <c r="U73" s="219"/>
      <c r="V73" s="219"/>
      <c r="W73" s="219"/>
      <c r="X73" s="219"/>
      <c r="Y73" s="219"/>
      <c r="Z73" s="219"/>
      <c r="AA73" s="219"/>
      <c r="AB73" s="219"/>
      <c r="AC73" s="219"/>
      <c r="AD73" s="219"/>
      <c r="AE73" s="219"/>
      <c r="AF73" s="219"/>
      <c r="AG73" s="219"/>
      <c r="AH73" s="219"/>
      <c r="AI73" s="219"/>
      <c r="AJ73" s="219"/>
      <c r="AK73" s="219"/>
      <c r="AL73" s="219"/>
      <c r="AM73" s="219"/>
      <c r="AN73" s="219"/>
      <c r="AO73" s="219"/>
      <c r="AP73" s="219"/>
      <c r="AQ73" s="219"/>
      <c r="AR73" s="219"/>
      <c r="AS73" s="219"/>
      <c r="AT73" s="219"/>
      <c r="AU73" s="219"/>
      <c r="AV73" s="219"/>
      <c r="AW73" s="219"/>
      <c r="AX73" s="219"/>
      <c r="AY73" s="219"/>
      <c r="AZ73" s="219"/>
      <c r="BA73" s="219"/>
      <c r="BB73" s="219"/>
      <c r="BC73" s="219"/>
      <c r="BD73" s="219"/>
      <c r="BE73" s="219"/>
      <c r="BF73" s="219"/>
    </row>
    <row r="74" spans="3:58" ht="16.5" customHeight="1">
      <c r="C74" s="219"/>
      <c r="D74" s="219"/>
      <c r="E74" s="219"/>
      <c r="F74" s="219"/>
      <c r="G74" s="219"/>
      <c r="H74" s="219"/>
      <c r="I74" s="219"/>
      <c r="J74" s="219"/>
      <c r="K74" s="219"/>
      <c r="L74" s="219"/>
      <c r="M74" s="219"/>
      <c r="N74" s="219"/>
      <c r="O74" s="219"/>
      <c r="P74" s="219"/>
      <c r="Q74" s="219"/>
      <c r="R74" s="219"/>
      <c r="S74" s="219"/>
      <c r="T74" s="219"/>
      <c r="U74" s="219"/>
      <c r="V74" s="219"/>
      <c r="W74" s="219"/>
      <c r="X74" s="219"/>
      <c r="Y74" s="219"/>
      <c r="Z74" s="219"/>
      <c r="AA74" s="219"/>
      <c r="AB74" s="219"/>
      <c r="AC74" s="219"/>
      <c r="AD74" s="219"/>
      <c r="AE74" s="219"/>
      <c r="AF74" s="219"/>
      <c r="AG74" s="219"/>
      <c r="AH74" s="219"/>
      <c r="AI74" s="219"/>
      <c r="AJ74" s="219"/>
      <c r="AK74" s="219"/>
      <c r="AL74" s="219"/>
      <c r="AM74" s="219"/>
      <c r="AN74" s="219"/>
      <c r="AO74" s="219"/>
      <c r="AP74" s="219"/>
      <c r="AQ74" s="219"/>
      <c r="AR74" s="219"/>
      <c r="AS74" s="219"/>
      <c r="AT74" s="219"/>
      <c r="AU74" s="219"/>
      <c r="AV74" s="219"/>
      <c r="AW74" s="219"/>
      <c r="AX74" s="219"/>
      <c r="AY74" s="219"/>
      <c r="AZ74" s="219"/>
      <c r="BA74" s="219"/>
      <c r="BB74" s="219"/>
      <c r="BC74" s="219"/>
      <c r="BD74" s="219"/>
      <c r="BE74" s="219"/>
      <c r="BF74" s="219"/>
    </row>
    <row r="75" spans="3:58" ht="16.5" customHeight="1">
      <c r="C75" s="219"/>
      <c r="D75" s="219"/>
      <c r="E75" s="219"/>
      <c r="F75" s="219" t="s">
        <v>714</v>
      </c>
      <c r="G75" s="219"/>
      <c r="H75" s="219"/>
      <c r="I75" s="219"/>
      <c r="J75" s="219"/>
      <c r="K75" s="219"/>
      <c r="L75" s="219"/>
      <c r="M75" s="219"/>
      <c r="N75" s="219"/>
      <c r="O75" s="219"/>
      <c r="P75" s="219"/>
      <c r="Q75" s="219"/>
      <c r="R75" s="219"/>
      <c r="S75" s="219"/>
      <c r="T75" s="219"/>
      <c r="U75" s="219"/>
      <c r="V75" s="219"/>
      <c r="W75" s="219"/>
      <c r="X75" s="219"/>
      <c r="Y75" s="219"/>
      <c r="Z75" s="219"/>
      <c r="AA75" s="219"/>
      <c r="AB75" s="219"/>
      <c r="AC75" s="219"/>
      <c r="AD75" s="219"/>
      <c r="AE75" s="219"/>
      <c r="AF75" s="219"/>
      <c r="AG75" s="219"/>
      <c r="AH75" s="219"/>
      <c r="AI75" s="219"/>
      <c r="AJ75" s="219"/>
      <c r="AK75" s="219"/>
      <c r="AL75" s="219"/>
      <c r="AM75" s="219"/>
      <c r="AN75" s="219"/>
      <c r="AO75" s="219"/>
      <c r="AP75" s="219"/>
      <c r="AQ75" s="219"/>
      <c r="AR75" s="219"/>
      <c r="AS75" s="219"/>
      <c r="AT75" s="219"/>
      <c r="AU75" s="219"/>
      <c r="AV75" s="219"/>
      <c r="AW75" s="219"/>
      <c r="AX75" s="219"/>
      <c r="AY75" s="219"/>
      <c r="AZ75" s="219"/>
      <c r="BA75" s="219"/>
      <c r="BB75" s="219"/>
      <c r="BC75" s="219"/>
      <c r="BD75" s="219"/>
      <c r="BE75" s="219"/>
      <c r="BF75" s="219"/>
    </row>
    <row r="76" spans="3:58" ht="16.5" customHeight="1">
      <c r="C76" s="219"/>
      <c r="D76" s="219"/>
      <c r="E76" s="219"/>
      <c r="F76" s="219"/>
      <c r="G76" s="219" t="s">
        <v>715</v>
      </c>
      <c r="H76" s="219"/>
      <c r="I76" s="219"/>
      <c r="J76" s="219"/>
      <c r="K76" s="219"/>
      <c r="L76" s="219"/>
      <c r="M76" s="219"/>
      <c r="N76" s="219"/>
      <c r="O76" s="219"/>
      <c r="P76" s="219"/>
      <c r="Q76" s="219"/>
      <c r="R76" s="219"/>
      <c r="S76" s="219"/>
      <c r="T76" s="219"/>
      <c r="U76" s="219"/>
      <c r="V76" s="219"/>
      <c r="W76" s="219"/>
      <c r="X76" s="219"/>
      <c r="Y76" s="219"/>
      <c r="Z76" s="219"/>
      <c r="AA76" s="219"/>
      <c r="AB76" s="219"/>
      <c r="AC76" s="219"/>
      <c r="AD76" s="219"/>
      <c r="AE76" s="219"/>
      <c r="AF76" s="219"/>
      <c r="AG76" s="219"/>
      <c r="AH76" s="219"/>
      <c r="AI76" s="219"/>
      <c r="AJ76" s="219"/>
      <c r="AK76" s="219"/>
      <c r="AL76" s="219"/>
      <c r="AM76" s="219"/>
      <c r="AN76" s="219"/>
      <c r="AO76" s="219"/>
      <c r="AP76" s="219"/>
      <c r="AQ76" s="219"/>
      <c r="AR76" s="219"/>
      <c r="AS76" s="219"/>
      <c r="AT76" s="219"/>
      <c r="AU76" s="219"/>
      <c r="AV76" s="219"/>
      <c r="AW76" s="219"/>
      <c r="AX76" s="219"/>
      <c r="AY76" s="219"/>
      <c r="AZ76" s="219"/>
      <c r="BA76" s="219"/>
      <c r="BB76" s="219"/>
      <c r="BC76" s="219"/>
      <c r="BD76" s="219"/>
      <c r="BE76" s="219"/>
      <c r="BF76" s="219"/>
    </row>
    <row r="77" spans="3:58" ht="16.5" customHeight="1">
      <c r="C77" s="219"/>
      <c r="D77" s="219"/>
      <c r="E77" s="219"/>
      <c r="F77" s="219"/>
      <c r="G77" s="959" t="s">
        <v>367</v>
      </c>
      <c r="H77" s="960"/>
      <c r="I77" s="961"/>
      <c r="J77" s="959" t="s">
        <v>368</v>
      </c>
      <c r="K77" s="960"/>
      <c r="L77" s="961"/>
      <c r="M77" s="959" t="s">
        <v>369</v>
      </c>
      <c r="N77" s="960"/>
      <c r="O77" s="960"/>
      <c r="P77" s="960"/>
      <c r="Q77" s="960"/>
      <c r="R77" s="961"/>
      <c r="S77" s="959" t="s">
        <v>325</v>
      </c>
      <c r="T77" s="960"/>
      <c r="U77" s="960"/>
      <c r="V77" s="960"/>
      <c r="W77" s="960"/>
      <c r="X77" s="960"/>
      <c r="Y77" s="960"/>
      <c r="Z77" s="960"/>
      <c r="AA77" s="960"/>
      <c r="AB77" s="961"/>
      <c r="AC77" s="959" t="s">
        <v>226</v>
      </c>
      <c r="AD77" s="960"/>
      <c r="AE77" s="960"/>
      <c r="AF77" s="961"/>
      <c r="AG77" s="959" t="s">
        <v>227</v>
      </c>
      <c r="AH77" s="960"/>
      <c r="AI77" s="960"/>
      <c r="AJ77" s="961"/>
      <c r="AK77" s="959" t="s">
        <v>223</v>
      </c>
      <c r="AL77" s="960"/>
      <c r="AM77" s="960"/>
      <c r="AN77" s="961"/>
      <c r="AO77" s="219"/>
      <c r="AP77" s="219"/>
      <c r="AQ77" s="219"/>
      <c r="AR77" s="219"/>
      <c r="AS77" s="219"/>
      <c r="AT77" s="219"/>
      <c r="AU77" s="219"/>
      <c r="AV77" s="219"/>
      <c r="AW77" s="219"/>
      <c r="AX77" s="219"/>
      <c r="AY77" s="219"/>
      <c r="AZ77" s="219"/>
      <c r="BA77" s="219"/>
      <c r="BB77" s="219"/>
      <c r="BC77" s="219"/>
      <c r="BD77" s="219"/>
      <c r="BE77" s="219"/>
      <c r="BF77" s="219"/>
    </row>
    <row r="78" spans="3:58" ht="16.5" customHeight="1">
      <c r="C78" s="219"/>
      <c r="D78" s="219"/>
      <c r="E78" s="219"/>
      <c r="F78" s="219"/>
      <c r="G78" s="989"/>
      <c r="H78" s="990"/>
      <c r="I78" s="991"/>
      <c r="J78" s="989"/>
      <c r="K78" s="990"/>
      <c r="L78" s="991"/>
      <c r="M78" s="992"/>
      <c r="N78" s="993"/>
      <c r="O78" s="993"/>
      <c r="P78" s="993"/>
      <c r="Q78" s="993"/>
      <c r="R78" s="994"/>
      <c r="S78" s="959" t="s">
        <v>326</v>
      </c>
      <c r="T78" s="960"/>
      <c r="U78" s="960"/>
      <c r="V78" s="960"/>
      <c r="W78" s="960"/>
      <c r="X78" s="960"/>
      <c r="Y78" s="960"/>
      <c r="Z78" s="960"/>
      <c r="AA78" s="960"/>
      <c r="AB78" s="961"/>
      <c r="AC78" s="986"/>
      <c r="AD78" s="987"/>
      <c r="AE78" s="987"/>
      <c r="AF78" s="988"/>
      <c r="AG78" s="986"/>
      <c r="AH78" s="987"/>
      <c r="AI78" s="987"/>
      <c r="AJ78" s="988"/>
      <c r="AK78" s="986">
        <v>60</v>
      </c>
      <c r="AL78" s="987"/>
      <c r="AM78" s="987"/>
      <c r="AN78" s="988"/>
      <c r="AO78" s="219"/>
      <c r="AP78" s="219"/>
      <c r="AQ78" s="219"/>
      <c r="AR78" s="219"/>
      <c r="AS78" s="219"/>
      <c r="AT78" s="219"/>
      <c r="AU78" s="219"/>
      <c r="AV78" s="219"/>
      <c r="AW78" s="219"/>
      <c r="AX78" s="219"/>
      <c r="AY78" s="219"/>
      <c r="AZ78" s="219"/>
      <c r="BA78" s="219"/>
      <c r="BB78" s="219"/>
      <c r="BC78" s="219"/>
      <c r="BD78" s="219"/>
      <c r="BE78" s="219"/>
      <c r="BF78" s="219"/>
    </row>
    <row r="79" spans="3:58" ht="16.5" customHeight="1">
      <c r="C79" s="219"/>
      <c r="D79" s="219"/>
      <c r="E79" s="219"/>
      <c r="F79" s="219"/>
      <c r="G79" s="989"/>
      <c r="H79" s="990"/>
      <c r="I79" s="991"/>
      <c r="J79" s="989">
        <v>4.08</v>
      </c>
      <c r="K79" s="990"/>
      <c r="L79" s="991"/>
      <c r="M79" s="992" t="s">
        <v>689</v>
      </c>
      <c r="N79" s="993"/>
      <c r="O79" s="993"/>
      <c r="P79" s="993"/>
      <c r="Q79" s="993"/>
      <c r="R79" s="994"/>
      <c r="S79" s="992"/>
      <c r="T79" s="993"/>
      <c r="U79" s="993"/>
      <c r="V79" s="993"/>
      <c r="W79" s="993"/>
      <c r="X79" s="993"/>
      <c r="Y79" s="993"/>
      <c r="Z79" s="993"/>
      <c r="AA79" s="993"/>
      <c r="AB79" s="994"/>
      <c r="AC79" s="986"/>
      <c r="AD79" s="987"/>
      <c r="AE79" s="987"/>
      <c r="AF79" s="988"/>
      <c r="AG79" s="986">
        <v>100</v>
      </c>
      <c r="AH79" s="987"/>
      <c r="AI79" s="987"/>
      <c r="AJ79" s="988"/>
      <c r="AK79" s="986">
        <v>160</v>
      </c>
      <c r="AL79" s="987"/>
      <c r="AM79" s="987"/>
      <c r="AN79" s="988"/>
      <c r="AO79" s="219"/>
      <c r="AP79" s="219"/>
      <c r="AQ79" s="219"/>
      <c r="AR79" s="219"/>
      <c r="AS79" s="219"/>
      <c r="AT79" s="219"/>
      <c r="AU79" s="219"/>
      <c r="AV79" s="219"/>
      <c r="AW79" s="219"/>
      <c r="AX79" s="219"/>
      <c r="AY79" s="219"/>
      <c r="AZ79" s="219"/>
      <c r="BA79" s="219"/>
      <c r="BB79" s="219"/>
      <c r="BC79" s="219"/>
      <c r="BD79" s="219"/>
      <c r="BE79" s="219"/>
      <c r="BF79" s="219"/>
    </row>
    <row r="80" spans="3:58" ht="16.5" customHeight="1">
      <c r="C80" s="219"/>
      <c r="D80" s="219"/>
      <c r="E80" s="219"/>
      <c r="F80" s="219"/>
      <c r="G80" s="989"/>
      <c r="H80" s="990"/>
      <c r="I80" s="991"/>
      <c r="J80" s="1038" t="s">
        <v>702</v>
      </c>
      <c r="K80" s="990"/>
      <c r="L80" s="991"/>
      <c r="M80" s="992" t="s">
        <v>686</v>
      </c>
      <c r="N80" s="993"/>
      <c r="O80" s="993"/>
      <c r="P80" s="993"/>
      <c r="Q80" s="993"/>
      <c r="R80" s="994"/>
      <c r="S80" s="995"/>
      <c r="T80" s="996"/>
      <c r="U80" s="996"/>
      <c r="V80" s="996"/>
      <c r="W80" s="996"/>
      <c r="X80" s="996"/>
      <c r="Y80" s="996"/>
      <c r="Z80" s="996"/>
      <c r="AA80" s="996"/>
      <c r="AB80" s="997"/>
      <c r="AC80" s="986"/>
      <c r="AD80" s="987"/>
      <c r="AE80" s="987"/>
      <c r="AF80" s="988"/>
      <c r="AG80" s="986">
        <v>10</v>
      </c>
      <c r="AH80" s="987"/>
      <c r="AI80" s="987"/>
      <c r="AJ80" s="988"/>
      <c r="AK80" s="986">
        <v>170</v>
      </c>
      <c r="AL80" s="987"/>
      <c r="AM80" s="987"/>
      <c r="AN80" s="988"/>
      <c r="AO80" s="219"/>
      <c r="AP80" s="219"/>
      <c r="AQ80" s="219"/>
      <c r="AR80" s="219"/>
      <c r="AS80" s="219"/>
      <c r="AT80" s="219"/>
      <c r="AU80" s="219"/>
      <c r="AV80" s="219"/>
      <c r="AW80" s="219"/>
      <c r="AX80" s="219"/>
      <c r="AY80" s="219"/>
      <c r="AZ80" s="219"/>
      <c r="BA80" s="219"/>
      <c r="BB80" s="219"/>
      <c r="BC80" s="219"/>
      <c r="BD80" s="219"/>
      <c r="BE80" s="219"/>
      <c r="BF80" s="219"/>
    </row>
    <row r="81" spans="3:58" ht="16.5" customHeight="1">
      <c r="C81" s="219"/>
      <c r="D81" s="219"/>
      <c r="E81" s="219"/>
      <c r="F81" s="219"/>
      <c r="G81" s="989"/>
      <c r="H81" s="990"/>
      <c r="I81" s="991"/>
      <c r="J81" s="1038" t="s">
        <v>706</v>
      </c>
      <c r="K81" s="990"/>
      <c r="L81" s="991"/>
      <c r="M81" s="992"/>
      <c r="N81" s="993"/>
      <c r="O81" s="993"/>
      <c r="P81" s="993"/>
      <c r="Q81" s="993"/>
      <c r="R81" s="994"/>
      <c r="S81" s="992" t="s">
        <v>716</v>
      </c>
      <c r="T81" s="993"/>
      <c r="U81" s="993"/>
      <c r="V81" s="993"/>
      <c r="W81" s="993"/>
      <c r="X81" s="993"/>
      <c r="Y81" s="993"/>
      <c r="Z81" s="993"/>
      <c r="AA81" s="993"/>
      <c r="AB81" s="994"/>
      <c r="AC81" s="986">
        <v>15</v>
      </c>
      <c r="AD81" s="987"/>
      <c r="AE81" s="987"/>
      <c r="AF81" s="988"/>
      <c r="AG81" s="986">
        <v>205</v>
      </c>
      <c r="AH81" s="987"/>
      <c r="AI81" s="987"/>
      <c r="AJ81" s="988"/>
      <c r="AK81" s="986">
        <v>360</v>
      </c>
      <c r="AL81" s="987"/>
      <c r="AM81" s="987"/>
      <c r="AN81" s="988"/>
      <c r="AO81" s="219"/>
      <c r="AP81" s="219" t="s">
        <v>692</v>
      </c>
      <c r="AQ81" s="219" t="s">
        <v>704</v>
      </c>
      <c r="AR81" s="219"/>
      <c r="AS81" s="219"/>
      <c r="AT81" s="219"/>
      <c r="AU81" s="219"/>
      <c r="AV81" s="219"/>
      <c r="AW81" s="219"/>
      <c r="AX81" s="219"/>
      <c r="AY81" s="219"/>
      <c r="AZ81" s="219"/>
      <c r="BA81" s="219"/>
      <c r="BB81" s="219"/>
      <c r="BC81" s="219"/>
      <c r="BD81" s="219"/>
      <c r="BE81" s="219"/>
      <c r="BF81" s="219"/>
    </row>
    <row r="82" spans="3:58" ht="16.5" customHeight="1">
      <c r="C82" s="219"/>
      <c r="D82" s="219"/>
      <c r="E82" s="219"/>
      <c r="F82" s="219"/>
      <c r="G82" s="989"/>
      <c r="H82" s="990"/>
      <c r="I82" s="991"/>
      <c r="J82" s="989"/>
      <c r="K82" s="990"/>
      <c r="L82" s="991"/>
      <c r="M82" s="992"/>
      <c r="N82" s="993"/>
      <c r="O82" s="993"/>
      <c r="P82" s="993"/>
      <c r="Q82" s="993"/>
      <c r="R82" s="994"/>
      <c r="S82" s="995" t="s">
        <v>374</v>
      </c>
      <c r="T82" s="996"/>
      <c r="U82" s="996"/>
      <c r="V82" s="996"/>
      <c r="W82" s="996"/>
      <c r="X82" s="996"/>
      <c r="Y82" s="996"/>
      <c r="Z82" s="996"/>
      <c r="AA82" s="996"/>
      <c r="AB82" s="997"/>
      <c r="AC82" s="986">
        <v>15</v>
      </c>
      <c r="AD82" s="987"/>
      <c r="AE82" s="987"/>
      <c r="AF82" s="988"/>
      <c r="AG82" s="986">
        <v>315</v>
      </c>
      <c r="AH82" s="987"/>
      <c r="AI82" s="987"/>
      <c r="AJ82" s="988"/>
      <c r="AK82" s="986"/>
      <c r="AL82" s="987"/>
      <c r="AM82" s="987"/>
      <c r="AN82" s="988"/>
      <c r="AO82" s="219"/>
      <c r="AP82" s="219"/>
      <c r="AQ82" s="219"/>
      <c r="AR82" s="219"/>
      <c r="AS82" s="219"/>
      <c r="AT82" s="219"/>
      <c r="AU82" s="219"/>
      <c r="AV82" s="219"/>
      <c r="AW82" s="219"/>
      <c r="AX82" s="219"/>
      <c r="AY82" s="219"/>
      <c r="AZ82" s="219"/>
      <c r="BA82" s="219"/>
      <c r="BB82" s="219"/>
      <c r="BC82" s="219"/>
      <c r="BD82" s="219"/>
      <c r="BE82" s="219"/>
      <c r="BF82" s="219"/>
    </row>
    <row r="83" spans="3:58" ht="16.5" customHeight="1">
      <c r="C83" s="219"/>
      <c r="D83" s="219"/>
      <c r="E83" s="219"/>
      <c r="F83" s="219"/>
      <c r="G83" s="219"/>
      <c r="H83" s="219"/>
      <c r="I83" s="219"/>
      <c r="J83" s="219"/>
      <c r="K83" s="219"/>
      <c r="L83" s="219"/>
      <c r="M83" s="219"/>
      <c r="N83" s="219"/>
      <c r="O83" s="219"/>
      <c r="P83" s="219"/>
      <c r="Q83" s="219"/>
      <c r="R83" s="219"/>
      <c r="S83" s="219"/>
      <c r="T83" s="219"/>
      <c r="U83" s="219"/>
      <c r="V83" s="219"/>
      <c r="W83" s="219"/>
      <c r="X83" s="219"/>
      <c r="Y83" s="219"/>
      <c r="Z83" s="219"/>
      <c r="AA83" s="219"/>
      <c r="AB83" s="219"/>
      <c r="AC83" s="219"/>
      <c r="AD83" s="219"/>
      <c r="AE83" s="219"/>
      <c r="AF83" s="219"/>
      <c r="AG83" s="219"/>
      <c r="AH83" s="219"/>
      <c r="AI83" s="219"/>
      <c r="AJ83" s="219"/>
      <c r="AK83" s="219"/>
      <c r="AL83" s="219"/>
      <c r="AM83" s="219"/>
      <c r="AN83" s="219"/>
      <c r="AO83" s="219"/>
      <c r="AP83" s="219"/>
      <c r="AQ83" s="219"/>
      <c r="AR83" s="219"/>
      <c r="AS83" s="219"/>
      <c r="AT83" s="219"/>
      <c r="AU83" s="219"/>
      <c r="AV83" s="219"/>
      <c r="AW83" s="219"/>
      <c r="AX83" s="219"/>
      <c r="AY83" s="219"/>
      <c r="AZ83" s="219"/>
      <c r="BA83" s="219"/>
      <c r="BB83" s="219"/>
      <c r="BC83" s="219"/>
      <c r="BD83" s="219"/>
      <c r="BE83" s="219"/>
      <c r="BF83" s="219"/>
    </row>
    <row r="84" spans="3:58" ht="16.5" customHeight="1">
      <c r="C84" s="219"/>
      <c r="D84" s="219"/>
      <c r="E84" s="219"/>
      <c r="F84" s="219"/>
      <c r="G84" s="219" t="s">
        <v>705</v>
      </c>
      <c r="H84" s="219"/>
      <c r="I84" s="219"/>
      <c r="J84" s="219"/>
      <c r="K84" s="219"/>
      <c r="L84" s="219"/>
      <c r="M84" s="219"/>
      <c r="N84" s="219"/>
      <c r="O84" s="219"/>
      <c r="P84" s="219"/>
      <c r="Q84" s="219"/>
      <c r="R84" s="219"/>
      <c r="S84" s="219"/>
      <c r="T84" s="219"/>
      <c r="U84" s="219"/>
      <c r="V84" s="219"/>
      <c r="W84" s="219"/>
      <c r="X84" s="219"/>
      <c r="Y84" s="219"/>
      <c r="Z84" s="219"/>
      <c r="AA84" s="219"/>
      <c r="AB84" s="219"/>
      <c r="AC84" s="219"/>
      <c r="AD84" s="219"/>
      <c r="AE84" s="219"/>
      <c r="AF84" s="219"/>
      <c r="AG84" s="219"/>
      <c r="AH84" s="219"/>
      <c r="AI84" s="219"/>
      <c r="AJ84" s="219"/>
      <c r="AK84" s="219"/>
      <c r="AL84" s="219"/>
      <c r="AM84" s="219"/>
      <c r="AN84" s="219"/>
      <c r="AO84" s="219"/>
      <c r="AP84" s="219"/>
      <c r="AQ84" s="219"/>
      <c r="AR84" s="219"/>
      <c r="AS84" s="219"/>
      <c r="AT84" s="219"/>
      <c r="AU84" s="219"/>
      <c r="AV84" s="219"/>
      <c r="AW84" s="219"/>
      <c r="AX84" s="219"/>
      <c r="AY84" s="219"/>
      <c r="AZ84" s="219"/>
      <c r="BA84" s="219"/>
      <c r="BB84" s="219"/>
      <c r="BC84" s="219"/>
      <c r="BD84" s="219"/>
      <c r="BE84" s="219"/>
      <c r="BF84" s="219"/>
    </row>
    <row r="85" spans="3:58" ht="16.5" customHeight="1">
      <c r="C85" s="219"/>
      <c r="D85" s="219"/>
      <c r="E85" s="219"/>
      <c r="F85" s="219"/>
      <c r="G85" s="959" t="s">
        <v>367</v>
      </c>
      <c r="H85" s="960"/>
      <c r="I85" s="961"/>
      <c r="J85" s="959" t="s">
        <v>368</v>
      </c>
      <c r="K85" s="960"/>
      <c r="L85" s="961"/>
      <c r="M85" s="959" t="s">
        <v>369</v>
      </c>
      <c r="N85" s="960"/>
      <c r="O85" s="960"/>
      <c r="P85" s="960"/>
      <c r="Q85" s="960"/>
      <c r="R85" s="961"/>
      <c r="S85" s="959" t="s">
        <v>325</v>
      </c>
      <c r="T85" s="960"/>
      <c r="U85" s="960"/>
      <c r="V85" s="960"/>
      <c r="W85" s="960"/>
      <c r="X85" s="960"/>
      <c r="Y85" s="960"/>
      <c r="Z85" s="960"/>
      <c r="AA85" s="960"/>
      <c r="AB85" s="961"/>
      <c r="AC85" s="959" t="s">
        <v>226</v>
      </c>
      <c r="AD85" s="960"/>
      <c r="AE85" s="960"/>
      <c r="AF85" s="961"/>
      <c r="AG85" s="959" t="s">
        <v>227</v>
      </c>
      <c r="AH85" s="960"/>
      <c r="AI85" s="960"/>
      <c r="AJ85" s="961"/>
      <c r="AK85" s="959" t="s">
        <v>223</v>
      </c>
      <c r="AL85" s="960"/>
      <c r="AM85" s="960"/>
      <c r="AN85" s="961"/>
      <c r="AO85" s="219"/>
      <c r="AP85" s="219"/>
      <c r="AQ85" s="219"/>
      <c r="AR85" s="219"/>
      <c r="AS85" s="219"/>
      <c r="AT85" s="219"/>
      <c r="AU85" s="219"/>
      <c r="AV85" s="219"/>
      <c r="AW85" s="219"/>
      <c r="AX85" s="219"/>
      <c r="AY85" s="219"/>
      <c r="AZ85" s="219"/>
      <c r="BA85" s="219"/>
      <c r="BB85" s="219"/>
      <c r="BC85" s="219"/>
      <c r="BD85" s="219"/>
      <c r="BE85" s="219"/>
      <c r="BF85" s="219"/>
    </row>
    <row r="86" spans="3:58" ht="16.5" customHeight="1">
      <c r="C86" s="219"/>
      <c r="D86" s="219"/>
      <c r="E86" s="219"/>
      <c r="F86" s="219"/>
      <c r="G86" s="989"/>
      <c r="H86" s="990"/>
      <c r="I86" s="991"/>
      <c r="J86" s="989"/>
      <c r="K86" s="990"/>
      <c r="L86" s="991"/>
      <c r="M86" s="992"/>
      <c r="N86" s="993"/>
      <c r="O86" s="993"/>
      <c r="P86" s="993"/>
      <c r="Q86" s="993"/>
      <c r="R86" s="994"/>
      <c r="S86" s="959" t="s">
        <v>326</v>
      </c>
      <c r="T86" s="960"/>
      <c r="U86" s="960"/>
      <c r="V86" s="960"/>
      <c r="W86" s="960"/>
      <c r="X86" s="960"/>
      <c r="Y86" s="960"/>
      <c r="Z86" s="960"/>
      <c r="AA86" s="960"/>
      <c r="AB86" s="961"/>
      <c r="AC86" s="986"/>
      <c r="AD86" s="987"/>
      <c r="AE86" s="987"/>
      <c r="AF86" s="988"/>
      <c r="AG86" s="986"/>
      <c r="AH86" s="987"/>
      <c r="AI86" s="987"/>
      <c r="AJ86" s="988"/>
      <c r="AK86" s="986">
        <v>60</v>
      </c>
      <c r="AL86" s="987"/>
      <c r="AM86" s="987"/>
      <c r="AN86" s="988"/>
      <c r="AO86" s="219"/>
      <c r="AP86" s="219"/>
      <c r="AQ86" s="219"/>
      <c r="AR86" s="219"/>
      <c r="AS86" s="219"/>
      <c r="AT86" s="219"/>
      <c r="AU86" s="219"/>
      <c r="AV86" s="219"/>
      <c r="AW86" s="219"/>
      <c r="AX86" s="219"/>
      <c r="AY86" s="219"/>
      <c r="AZ86" s="219"/>
      <c r="BA86" s="219"/>
      <c r="BB86" s="219"/>
      <c r="BC86" s="219"/>
      <c r="BD86" s="219"/>
      <c r="BE86" s="219"/>
      <c r="BF86" s="219"/>
    </row>
    <row r="87" spans="3:58" ht="16.5" customHeight="1">
      <c r="C87" s="219"/>
      <c r="D87" s="219"/>
      <c r="E87" s="219"/>
      <c r="F87" s="219"/>
      <c r="G87" s="989"/>
      <c r="H87" s="990"/>
      <c r="I87" s="991"/>
      <c r="J87" s="989">
        <v>4.08</v>
      </c>
      <c r="K87" s="990"/>
      <c r="L87" s="991"/>
      <c r="M87" s="992" t="s">
        <v>689</v>
      </c>
      <c r="N87" s="993"/>
      <c r="O87" s="993"/>
      <c r="P87" s="993"/>
      <c r="Q87" s="993"/>
      <c r="R87" s="994"/>
      <c r="S87" s="992"/>
      <c r="T87" s="993"/>
      <c r="U87" s="993"/>
      <c r="V87" s="993"/>
      <c r="W87" s="993"/>
      <c r="X87" s="993"/>
      <c r="Y87" s="993"/>
      <c r="Z87" s="993"/>
      <c r="AA87" s="993"/>
      <c r="AB87" s="994"/>
      <c r="AC87" s="986"/>
      <c r="AD87" s="987"/>
      <c r="AE87" s="987"/>
      <c r="AF87" s="988"/>
      <c r="AG87" s="986">
        <v>100</v>
      </c>
      <c r="AH87" s="987"/>
      <c r="AI87" s="987"/>
      <c r="AJ87" s="988"/>
      <c r="AK87" s="986">
        <v>160</v>
      </c>
      <c r="AL87" s="987"/>
      <c r="AM87" s="987"/>
      <c r="AN87" s="988"/>
      <c r="AO87" s="219"/>
      <c r="AP87" s="219"/>
      <c r="AQ87" s="219"/>
      <c r="AR87" s="219"/>
      <c r="AS87" s="219"/>
      <c r="AT87" s="219"/>
      <c r="AU87" s="219"/>
      <c r="AV87" s="219"/>
      <c r="AW87" s="219"/>
      <c r="AX87" s="219"/>
      <c r="AY87" s="219"/>
      <c r="AZ87" s="219"/>
      <c r="BA87" s="219"/>
      <c r="BB87" s="219"/>
      <c r="BC87" s="219"/>
      <c r="BD87" s="219"/>
      <c r="BE87" s="219"/>
      <c r="BF87" s="219"/>
    </row>
    <row r="88" spans="3:58" ht="16.5" customHeight="1">
      <c r="C88" s="219"/>
      <c r="D88" s="219"/>
      <c r="E88" s="219"/>
      <c r="F88" s="219"/>
      <c r="G88" s="989"/>
      <c r="H88" s="990"/>
      <c r="I88" s="991"/>
      <c r="J88" s="1038" t="s">
        <v>702</v>
      </c>
      <c r="K88" s="990"/>
      <c r="L88" s="991"/>
      <c r="M88" s="992" t="s">
        <v>686</v>
      </c>
      <c r="N88" s="993"/>
      <c r="O88" s="993"/>
      <c r="P88" s="993"/>
      <c r="Q88" s="993"/>
      <c r="R88" s="994"/>
      <c r="S88" s="995"/>
      <c r="T88" s="996"/>
      <c r="U88" s="996"/>
      <c r="V88" s="996"/>
      <c r="W88" s="996"/>
      <c r="X88" s="996"/>
      <c r="Y88" s="996"/>
      <c r="Z88" s="996"/>
      <c r="AA88" s="996"/>
      <c r="AB88" s="997"/>
      <c r="AC88" s="986"/>
      <c r="AD88" s="987"/>
      <c r="AE88" s="987"/>
      <c r="AF88" s="988"/>
      <c r="AG88" s="986">
        <v>10</v>
      </c>
      <c r="AH88" s="987"/>
      <c r="AI88" s="987"/>
      <c r="AJ88" s="988"/>
      <c r="AK88" s="986">
        <v>170</v>
      </c>
      <c r="AL88" s="987"/>
      <c r="AM88" s="987"/>
      <c r="AN88" s="988"/>
      <c r="AO88" s="219"/>
      <c r="AP88" s="219"/>
      <c r="AQ88" s="219"/>
      <c r="AR88" s="219"/>
      <c r="AS88" s="219"/>
      <c r="AT88" s="219"/>
      <c r="AU88" s="219"/>
      <c r="AV88" s="219"/>
      <c r="AW88" s="219"/>
      <c r="AX88" s="219"/>
      <c r="AY88" s="219"/>
      <c r="AZ88" s="219"/>
      <c r="BA88" s="219"/>
      <c r="BB88" s="219"/>
      <c r="BC88" s="219"/>
      <c r="BD88" s="219"/>
      <c r="BE88" s="219"/>
      <c r="BF88" s="219"/>
    </row>
    <row r="89" spans="3:58" ht="16.5" customHeight="1">
      <c r="C89" s="219"/>
      <c r="D89" s="219"/>
      <c r="E89" s="219"/>
      <c r="F89" s="219"/>
      <c r="G89" s="989"/>
      <c r="H89" s="990"/>
      <c r="I89" s="991"/>
      <c r="J89" s="1038" t="s">
        <v>706</v>
      </c>
      <c r="K89" s="990"/>
      <c r="L89" s="991"/>
      <c r="M89" s="992" t="s">
        <v>707</v>
      </c>
      <c r="N89" s="993"/>
      <c r="O89" s="993"/>
      <c r="P89" s="993"/>
      <c r="Q89" s="993"/>
      <c r="R89" s="994"/>
      <c r="S89" s="992" t="s">
        <v>717</v>
      </c>
      <c r="T89" s="993"/>
      <c r="U89" s="993"/>
      <c r="V89" s="993"/>
      <c r="W89" s="993"/>
      <c r="X89" s="993"/>
      <c r="Y89" s="993"/>
      <c r="Z89" s="993"/>
      <c r="AA89" s="993"/>
      <c r="AB89" s="994"/>
      <c r="AC89" s="986">
        <v>15</v>
      </c>
      <c r="AD89" s="987"/>
      <c r="AE89" s="987"/>
      <c r="AF89" s="988"/>
      <c r="AG89" s="986">
        <v>200</v>
      </c>
      <c r="AH89" s="987"/>
      <c r="AI89" s="987"/>
      <c r="AJ89" s="988"/>
      <c r="AK89" s="986"/>
      <c r="AL89" s="987"/>
      <c r="AM89" s="987"/>
      <c r="AN89" s="988"/>
      <c r="AO89" s="219"/>
      <c r="AP89" s="219" t="s">
        <v>718</v>
      </c>
      <c r="AQ89" s="219" t="s">
        <v>709</v>
      </c>
      <c r="AR89" s="219"/>
      <c r="AS89" s="219"/>
      <c r="AT89" s="219"/>
      <c r="AU89" s="219"/>
      <c r="AV89" s="219"/>
      <c r="AW89" s="219"/>
      <c r="AX89" s="219"/>
      <c r="AY89" s="219"/>
      <c r="AZ89" s="219"/>
      <c r="BA89" s="219"/>
      <c r="BB89" s="219"/>
      <c r="BC89" s="219"/>
      <c r="BD89" s="219"/>
      <c r="BE89" s="219"/>
      <c r="BF89" s="219"/>
    </row>
    <row r="90" spans="3:58" ht="16.5" customHeight="1">
      <c r="C90" s="219"/>
      <c r="D90" s="219"/>
      <c r="E90" s="219"/>
      <c r="F90" s="219"/>
      <c r="G90" s="989"/>
      <c r="H90" s="990"/>
      <c r="I90" s="991"/>
      <c r="J90" s="1038"/>
      <c r="K90" s="990"/>
      <c r="L90" s="991"/>
      <c r="M90" s="992" t="s">
        <v>699</v>
      </c>
      <c r="N90" s="993"/>
      <c r="O90" s="993"/>
      <c r="P90" s="993"/>
      <c r="Q90" s="993"/>
      <c r="R90" s="994"/>
      <c r="S90" s="992" t="s">
        <v>719</v>
      </c>
      <c r="T90" s="993"/>
      <c r="U90" s="993"/>
      <c r="V90" s="993"/>
      <c r="W90" s="993"/>
      <c r="X90" s="993"/>
      <c r="Y90" s="993"/>
      <c r="Z90" s="993"/>
      <c r="AA90" s="993"/>
      <c r="AB90" s="994"/>
      <c r="AC90" s="986"/>
      <c r="AD90" s="987"/>
      <c r="AE90" s="987"/>
      <c r="AF90" s="988"/>
      <c r="AG90" s="986">
        <v>5</v>
      </c>
      <c r="AH90" s="987"/>
      <c r="AI90" s="987"/>
      <c r="AJ90" s="988"/>
      <c r="AK90" s="986">
        <v>360</v>
      </c>
      <c r="AL90" s="987"/>
      <c r="AM90" s="987"/>
      <c r="AN90" s="988"/>
      <c r="AO90" s="219"/>
      <c r="AP90" s="219"/>
      <c r="AQ90" s="219"/>
      <c r="AR90" s="219"/>
      <c r="AS90" s="219"/>
      <c r="AT90" s="219"/>
      <c r="AU90" s="219"/>
      <c r="AV90" s="219"/>
      <c r="AW90" s="219"/>
      <c r="AX90" s="219"/>
      <c r="AY90" s="219"/>
      <c r="AZ90" s="219"/>
      <c r="BA90" s="219"/>
      <c r="BB90" s="219"/>
      <c r="BC90" s="219"/>
      <c r="BD90" s="219"/>
      <c r="BE90" s="219"/>
      <c r="BF90" s="219"/>
    </row>
    <row r="91" spans="3:58" ht="16.5" customHeight="1">
      <c r="C91" s="219"/>
      <c r="D91" s="219"/>
      <c r="E91" s="219"/>
      <c r="F91" s="219"/>
      <c r="G91" s="989"/>
      <c r="H91" s="990"/>
      <c r="I91" s="991"/>
      <c r="J91" s="989"/>
      <c r="K91" s="990"/>
      <c r="L91" s="991"/>
      <c r="M91" s="992"/>
      <c r="N91" s="993"/>
      <c r="O91" s="993"/>
      <c r="P91" s="993"/>
      <c r="Q91" s="993"/>
      <c r="R91" s="994"/>
      <c r="S91" s="995" t="s">
        <v>374</v>
      </c>
      <c r="T91" s="996"/>
      <c r="U91" s="996"/>
      <c r="V91" s="996"/>
      <c r="W91" s="996"/>
      <c r="X91" s="996"/>
      <c r="Y91" s="996"/>
      <c r="Z91" s="996"/>
      <c r="AA91" s="996"/>
      <c r="AB91" s="997"/>
      <c r="AC91" s="986">
        <v>15</v>
      </c>
      <c r="AD91" s="987"/>
      <c r="AE91" s="987"/>
      <c r="AF91" s="988"/>
      <c r="AG91" s="986">
        <v>315</v>
      </c>
      <c r="AH91" s="987"/>
      <c r="AI91" s="987"/>
      <c r="AJ91" s="988"/>
      <c r="AK91" s="986"/>
      <c r="AL91" s="987"/>
      <c r="AM91" s="987"/>
      <c r="AN91" s="988"/>
      <c r="AO91" s="219"/>
      <c r="AP91" s="219"/>
      <c r="AQ91" s="219"/>
      <c r="AR91" s="219"/>
      <c r="AS91" s="219"/>
      <c r="AT91" s="219"/>
      <c r="AU91" s="219"/>
      <c r="AV91" s="219"/>
      <c r="AW91" s="219"/>
      <c r="AX91" s="219"/>
      <c r="AY91" s="219"/>
      <c r="AZ91" s="219"/>
      <c r="BA91" s="219"/>
      <c r="BB91" s="219"/>
      <c r="BC91" s="219"/>
      <c r="BD91" s="219"/>
      <c r="BE91" s="219"/>
      <c r="BF91" s="219"/>
    </row>
    <row r="92" spans="3:58" ht="16.5" customHeight="1">
      <c r="C92" s="219"/>
      <c r="D92" s="219"/>
      <c r="E92" s="219"/>
      <c r="F92" s="219"/>
      <c r="G92" s="219"/>
      <c r="H92" s="219"/>
      <c r="I92" s="219"/>
      <c r="J92" s="219"/>
      <c r="K92" s="219"/>
      <c r="L92" s="219"/>
      <c r="M92" s="219"/>
      <c r="N92" s="219"/>
      <c r="O92" s="219"/>
      <c r="P92" s="219"/>
      <c r="Q92" s="219"/>
      <c r="R92" s="219"/>
      <c r="S92" s="219"/>
      <c r="T92" s="219"/>
      <c r="U92" s="219"/>
      <c r="V92" s="219"/>
      <c r="W92" s="219"/>
      <c r="X92" s="219"/>
      <c r="Y92" s="219"/>
      <c r="Z92" s="219"/>
      <c r="AA92" s="219"/>
      <c r="AB92" s="219"/>
      <c r="AC92" s="219"/>
      <c r="AD92" s="219"/>
      <c r="AE92" s="219"/>
      <c r="AF92" s="219"/>
      <c r="AG92" s="219"/>
      <c r="AH92" s="219"/>
      <c r="AI92" s="219"/>
      <c r="AJ92" s="219"/>
      <c r="AK92" s="219"/>
      <c r="AL92" s="219"/>
      <c r="AM92" s="219"/>
      <c r="AN92" s="219"/>
      <c r="AO92" s="219"/>
      <c r="AP92" s="219"/>
      <c r="AQ92" s="219"/>
      <c r="AR92" s="219"/>
      <c r="AS92" s="219"/>
      <c r="AT92" s="219"/>
      <c r="AU92" s="219"/>
      <c r="AV92" s="219"/>
      <c r="AW92" s="219"/>
      <c r="AX92" s="219"/>
      <c r="AY92" s="219"/>
      <c r="AZ92" s="219"/>
      <c r="BA92" s="219"/>
      <c r="BB92" s="219"/>
      <c r="BC92" s="219"/>
      <c r="BD92" s="219"/>
      <c r="BE92" s="219"/>
      <c r="BF92" s="219"/>
    </row>
    <row r="93" spans="3:58" ht="16.5" customHeight="1">
      <c r="C93" s="219"/>
      <c r="D93" s="219" t="s">
        <v>720</v>
      </c>
      <c r="E93" s="219"/>
      <c r="F93" s="219"/>
      <c r="G93" s="219"/>
      <c r="H93" s="219"/>
      <c r="I93" s="219"/>
      <c r="J93" s="219"/>
      <c r="K93" s="219"/>
      <c r="L93" s="219"/>
      <c r="M93" s="219"/>
      <c r="N93" s="219"/>
      <c r="O93" s="219"/>
      <c r="P93" s="219"/>
      <c r="Q93" s="219"/>
      <c r="R93" s="219"/>
      <c r="S93" s="219"/>
      <c r="T93" s="219"/>
      <c r="U93" s="219"/>
      <c r="V93" s="219"/>
      <c r="W93" s="219"/>
      <c r="X93" s="219"/>
      <c r="Y93" s="219"/>
      <c r="Z93" s="219"/>
      <c r="AA93" s="219"/>
      <c r="AB93" s="219"/>
      <c r="AC93" s="219"/>
      <c r="AD93" s="219"/>
      <c r="AE93" s="219"/>
      <c r="AF93" s="219"/>
      <c r="AG93" s="219"/>
      <c r="AH93" s="219"/>
      <c r="AI93" s="219"/>
      <c r="AJ93" s="219"/>
      <c r="AK93" s="219"/>
      <c r="AL93" s="219"/>
      <c r="AM93" s="219"/>
      <c r="AN93" s="219"/>
      <c r="AO93" s="219"/>
      <c r="AP93" s="219"/>
      <c r="AQ93" s="219"/>
      <c r="AR93" s="219"/>
      <c r="AS93" s="219"/>
      <c r="AT93" s="219"/>
      <c r="AU93" s="219"/>
      <c r="AV93" s="219"/>
      <c r="AW93" s="219"/>
      <c r="AX93" s="219"/>
      <c r="AY93" s="219"/>
      <c r="AZ93" s="219"/>
      <c r="BA93" s="219"/>
      <c r="BB93" s="219"/>
      <c r="BC93" s="219"/>
      <c r="BD93" s="219"/>
      <c r="BE93" s="219"/>
      <c r="BF93" s="219"/>
    </row>
    <row r="94" spans="3:58" ht="16.5" customHeight="1">
      <c r="C94" s="219"/>
      <c r="D94" s="219"/>
      <c r="E94" s="219" t="s">
        <v>721</v>
      </c>
      <c r="F94" s="219"/>
      <c r="G94" s="219"/>
      <c r="H94" s="219"/>
      <c r="I94" s="219"/>
      <c r="J94" s="219"/>
      <c r="K94" s="219"/>
      <c r="L94" s="219"/>
      <c r="M94" s="219"/>
      <c r="N94" s="219"/>
      <c r="O94" s="219"/>
      <c r="P94" s="219"/>
      <c r="Q94" s="219"/>
      <c r="R94" s="219"/>
      <c r="S94" s="219"/>
      <c r="T94" s="219"/>
      <c r="U94" s="219"/>
      <c r="V94" s="219"/>
      <c r="W94" s="219"/>
      <c r="X94" s="219"/>
      <c r="Y94" s="219"/>
      <c r="Z94" s="219"/>
      <c r="AA94" s="219"/>
      <c r="AB94" s="219"/>
      <c r="AC94" s="219"/>
      <c r="AD94" s="219"/>
      <c r="AE94" s="219"/>
      <c r="AF94" s="219"/>
      <c r="AG94" s="219"/>
      <c r="AH94" s="219"/>
      <c r="AI94" s="219"/>
      <c r="AJ94" s="219"/>
      <c r="AK94" s="219"/>
      <c r="AL94" s="219"/>
      <c r="AM94" s="219"/>
      <c r="AN94" s="219"/>
      <c r="AO94" s="219"/>
      <c r="AP94" s="219"/>
      <c r="AQ94" s="219"/>
      <c r="AR94" s="219"/>
      <c r="AS94" s="219"/>
      <c r="AT94" s="219"/>
      <c r="AU94" s="219"/>
      <c r="AV94" s="219"/>
      <c r="AW94" s="219"/>
      <c r="AX94" s="219"/>
      <c r="AY94" s="219"/>
      <c r="AZ94" s="219"/>
      <c r="BA94" s="219"/>
      <c r="BB94" s="219"/>
      <c r="BC94" s="219"/>
      <c r="BD94" s="219"/>
      <c r="BE94" s="219"/>
      <c r="BF94" s="219"/>
    </row>
    <row r="95" spans="3:58" ht="16.5" customHeight="1">
      <c r="C95" s="219"/>
      <c r="D95" s="219"/>
      <c r="E95" s="219" t="s">
        <v>722</v>
      </c>
      <c r="F95" s="219"/>
      <c r="G95" s="219"/>
      <c r="H95" s="219"/>
      <c r="I95" s="219"/>
      <c r="J95" s="219"/>
      <c r="K95" s="219"/>
      <c r="L95" s="219"/>
      <c r="M95" s="219"/>
      <c r="N95" s="219"/>
      <c r="O95" s="219"/>
      <c r="P95" s="219"/>
      <c r="Q95" s="219"/>
      <c r="R95" s="219"/>
      <c r="S95" s="219"/>
      <c r="T95" s="219"/>
      <c r="U95" s="219"/>
      <c r="V95" s="219"/>
      <c r="W95" s="219"/>
      <c r="X95" s="219"/>
      <c r="Y95" s="219"/>
      <c r="Z95" s="219"/>
      <c r="AA95" s="219"/>
      <c r="AB95" s="219"/>
      <c r="AC95" s="219"/>
      <c r="AD95" s="219"/>
      <c r="AE95" s="219"/>
      <c r="AF95" s="219"/>
      <c r="AG95" s="219"/>
      <c r="AH95" s="219"/>
      <c r="AI95" s="219"/>
      <c r="AJ95" s="219"/>
      <c r="AK95" s="219"/>
      <c r="AL95" s="219"/>
      <c r="AM95" s="219"/>
      <c r="AN95" s="219"/>
      <c r="AO95" s="219"/>
      <c r="AP95" s="219"/>
      <c r="AQ95" s="219"/>
      <c r="AR95" s="219"/>
      <c r="AS95" s="219"/>
      <c r="AT95" s="219"/>
      <c r="AU95" s="219"/>
      <c r="AV95" s="219"/>
      <c r="AW95" s="219"/>
      <c r="AX95" s="219"/>
      <c r="AY95" s="219"/>
      <c r="AZ95" s="219"/>
      <c r="BA95" s="219"/>
      <c r="BB95" s="219"/>
      <c r="BC95" s="219"/>
      <c r="BD95" s="219"/>
      <c r="BE95" s="219"/>
      <c r="BF95" s="219"/>
    </row>
    <row r="96" spans="3:58" ht="16.5" customHeight="1">
      <c r="C96" s="219"/>
      <c r="D96" s="219"/>
      <c r="E96" s="219"/>
      <c r="F96" s="219"/>
      <c r="G96" s="219"/>
      <c r="H96" s="219"/>
      <c r="I96" s="219"/>
      <c r="J96" s="219"/>
      <c r="K96" s="219"/>
      <c r="L96" s="219"/>
      <c r="M96" s="219"/>
      <c r="N96" s="219"/>
      <c r="O96" s="219"/>
      <c r="P96" s="219"/>
      <c r="Q96" s="219"/>
      <c r="R96" s="219"/>
      <c r="S96" s="219"/>
      <c r="T96" s="219"/>
      <c r="U96" s="219"/>
      <c r="V96" s="219"/>
      <c r="W96" s="219"/>
      <c r="X96" s="219"/>
      <c r="Y96" s="219"/>
      <c r="Z96" s="219"/>
      <c r="AA96" s="219"/>
      <c r="AB96" s="219"/>
      <c r="AC96" s="219"/>
      <c r="AD96" s="219"/>
      <c r="AE96" s="219"/>
      <c r="AF96" s="219"/>
      <c r="AG96" s="219"/>
      <c r="AH96" s="219"/>
      <c r="AI96" s="219"/>
      <c r="AJ96" s="219"/>
      <c r="AK96" s="219"/>
      <c r="AL96" s="219"/>
      <c r="AM96" s="219"/>
      <c r="AN96" s="219"/>
      <c r="AO96" s="219"/>
      <c r="AP96" s="219"/>
      <c r="AQ96" s="219"/>
      <c r="AR96" s="219"/>
      <c r="AS96" s="219"/>
      <c r="AT96" s="219"/>
      <c r="AU96" s="219"/>
      <c r="AV96" s="219"/>
      <c r="AW96" s="219"/>
      <c r="AX96" s="219"/>
      <c r="AY96" s="219"/>
      <c r="AZ96" s="219"/>
      <c r="BA96" s="219"/>
      <c r="BB96" s="219"/>
      <c r="BC96" s="219"/>
      <c r="BD96" s="219"/>
      <c r="BE96" s="219"/>
      <c r="BF96" s="219"/>
    </row>
  </sheetData>
  <mergeCells count="276">
    <mergeCell ref="O2:Q2"/>
    <mergeCell ref="R2:Y2"/>
    <mergeCell ref="Z2:AB2"/>
    <mergeCell ref="AC2:AI2"/>
    <mergeCell ref="AJ2:AL2"/>
    <mergeCell ref="AM2:AS2"/>
    <mergeCell ref="O4:Q4"/>
    <mergeCell ref="R4:Y4"/>
    <mergeCell ref="Z4:AB4"/>
    <mergeCell ref="AC4:AI4"/>
    <mergeCell ref="AJ4:AL4"/>
    <mergeCell ref="AM4:AS4"/>
    <mergeCell ref="O3:Q3"/>
    <mergeCell ref="R3:Y3"/>
    <mergeCell ref="Z3:AB3"/>
    <mergeCell ref="AC3:AI3"/>
    <mergeCell ref="AJ3:AL3"/>
    <mergeCell ref="AM3:AS3"/>
    <mergeCell ref="AI31:AM31"/>
    <mergeCell ref="J32:N32"/>
    <mergeCell ref="O32:S32"/>
    <mergeCell ref="T32:X32"/>
    <mergeCell ref="Y32:AC32"/>
    <mergeCell ref="AD32:AH32"/>
    <mergeCell ref="AI32:AM32"/>
    <mergeCell ref="E31:I33"/>
    <mergeCell ref="J31:N31"/>
    <mergeCell ref="O31:S31"/>
    <mergeCell ref="T31:X31"/>
    <mergeCell ref="Y31:AC31"/>
    <mergeCell ref="AD31:AH31"/>
    <mergeCell ref="J33:N33"/>
    <mergeCell ref="O33:S33"/>
    <mergeCell ref="T33:X33"/>
    <mergeCell ref="Y33:AC33"/>
    <mergeCell ref="AD33:AH33"/>
    <mergeCell ref="AI33:AM33"/>
    <mergeCell ref="E34:I34"/>
    <mergeCell ref="J34:N34"/>
    <mergeCell ref="O34:S34"/>
    <mergeCell ref="T34:X34"/>
    <mergeCell ref="Y34:AC34"/>
    <mergeCell ref="AD34:AH34"/>
    <mergeCell ref="AI34:AM34"/>
    <mergeCell ref="AI35:AM35"/>
    <mergeCell ref="E36:I40"/>
    <mergeCell ref="J36:N39"/>
    <mergeCell ref="O36:S38"/>
    <mergeCell ref="T36:X37"/>
    <mergeCell ref="Y36:AC36"/>
    <mergeCell ref="AD36:AH36"/>
    <mergeCell ref="AI36:AM36"/>
    <mergeCell ref="Y37:AC37"/>
    <mergeCell ref="AD37:AH37"/>
    <mergeCell ref="E35:I35"/>
    <mergeCell ref="J35:N35"/>
    <mergeCell ref="O35:S35"/>
    <mergeCell ref="T35:X35"/>
    <mergeCell ref="Y35:AC35"/>
    <mergeCell ref="AD35:AH35"/>
    <mergeCell ref="AI40:AM40"/>
    <mergeCell ref="AI37:AM37"/>
    <mergeCell ref="T38:X38"/>
    <mergeCell ref="Y38:AC38"/>
    <mergeCell ref="AD38:AH38"/>
    <mergeCell ref="AI38:AM38"/>
    <mergeCell ref="O39:S39"/>
    <mergeCell ref="T39:X39"/>
    <mergeCell ref="Y39:AC39"/>
    <mergeCell ref="AD39:AH39"/>
    <mergeCell ref="AI39:AM39"/>
    <mergeCell ref="AB43:AD43"/>
    <mergeCell ref="AE43:AG43"/>
    <mergeCell ref="AB44:AD44"/>
    <mergeCell ref="AE44:AG44"/>
    <mergeCell ref="AB45:AD45"/>
    <mergeCell ref="AE45:AG45"/>
    <mergeCell ref="J40:N40"/>
    <mergeCell ref="O40:S40"/>
    <mergeCell ref="T40:X40"/>
    <mergeCell ref="Y40:AC40"/>
    <mergeCell ref="AD40:AH40"/>
    <mergeCell ref="AB49:AD49"/>
    <mergeCell ref="AE49:AG49"/>
    <mergeCell ref="AB50:AD50"/>
    <mergeCell ref="AE50:AG50"/>
    <mergeCell ref="AB51:AD51"/>
    <mergeCell ref="AE51:AG51"/>
    <mergeCell ref="AB46:AD46"/>
    <mergeCell ref="AE46:AG46"/>
    <mergeCell ref="AB47:AD47"/>
    <mergeCell ref="AE47:AG47"/>
    <mergeCell ref="AB48:AD48"/>
    <mergeCell ref="AE48:AG48"/>
    <mergeCell ref="AK55:AN55"/>
    <mergeCell ref="G56:I56"/>
    <mergeCell ref="J56:L56"/>
    <mergeCell ref="M56:R56"/>
    <mergeCell ref="S56:AB56"/>
    <mergeCell ref="AC56:AF56"/>
    <mergeCell ref="AG56:AJ56"/>
    <mergeCell ref="AK56:AN56"/>
    <mergeCell ref="G55:I55"/>
    <mergeCell ref="J55:L55"/>
    <mergeCell ref="M55:R55"/>
    <mergeCell ref="S55:AB55"/>
    <mergeCell ref="AC55:AF55"/>
    <mergeCell ref="AG55:AJ55"/>
    <mergeCell ref="AK57:AN57"/>
    <mergeCell ref="G58:I58"/>
    <mergeCell ref="J58:L58"/>
    <mergeCell ref="M58:R58"/>
    <mergeCell ref="S58:AB58"/>
    <mergeCell ref="AC58:AF58"/>
    <mergeCell ref="AG58:AJ58"/>
    <mergeCell ref="AK58:AN58"/>
    <mergeCell ref="G57:I57"/>
    <mergeCell ref="J57:L57"/>
    <mergeCell ref="M57:R57"/>
    <mergeCell ref="S57:AB57"/>
    <mergeCell ref="AC57:AF57"/>
    <mergeCell ref="AG57:AJ57"/>
    <mergeCell ref="AK59:AN59"/>
    <mergeCell ref="G60:I60"/>
    <mergeCell ref="J60:L60"/>
    <mergeCell ref="M60:R60"/>
    <mergeCell ref="S60:AB60"/>
    <mergeCell ref="AC60:AF60"/>
    <mergeCell ref="AG60:AJ60"/>
    <mergeCell ref="AK60:AN60"/>
    <mergeCell ref="G59:I59"/>
    <mergeCell ref="J59:L59"/>
    <mergeCell ref="M59:R59"/>
    <mergeCell ref="S59:AB59"/>
    <mergeCell ref="AC59:AF59"/>
    <mergeCell ref="AG59:AJ59"/>
    <mergeCell ref="AK63:AN63"/>
    <mergeCell ref="G64:I64"/>
    <mergeCell ref="J64:L64"/>
    <mergeCell ref="M64:R64"/>
    <mergeCell ref="S64:AB64"/>
    <mergeCell ref="AC64:AF64"/>
    <mergeCell ref="AG64:AJ64"/>
    <mergeCell ref="AK64:AN64"/>
    <mergeCell ref="G63:I63"/>
    <mergeCell ref="J63:L63"/>
    <mergeCell ref="M63:R63"/>
    <mergeCell ref="S63:AB63"/>
    <mergeCell ref="AC63:AF63"/>
    <mergeCell ref="AG63:AJ63"/>
    <mergeCell ref="AK65:AN65"/>
    <mergeCell ref="G66:I66"/>
    <mergeCell ref="J66:L66"/>
    <mergeCell ref="M66:R66"/>
    <mergeCell ref="S66:AB66"/>
    <mergeCell ref="AC66:AF66"/>
    <mergeCell ref="AG66:AJ66"/>
    <mergeCell ref="AK66:AN66"/>
    <mergeCell ref="G65:I65"/>
    <mergeCell ref="J65:L65"/>
    <mergeCell ref="M65:R65"/>
    <mergeCell ref="S65:AB65"/>
    <mergeCell ref="AC65:AF65"/>
    <mergeCell ref="AG65:AJ65"/>
    <mergeCell ref="AK67:AN67"/>
    <mergeCell ref="G68:I68"/>
    <mergeCell ref="J68:L68"/>
    <mergeCell ref="M68:R68"/>
    <mergeCell ref="S68:AB68"/>
    <mergeCell ref="AC68:AF68"/>
    <mergeCell ref="AG68:AJ68"/>
    <mergeCell ref="AK68:AN68"/>
    <mergeCell ref="G67:I67"/>
    <mergeCell ref="J67:L67"/>
    <mergeCell ref="M67:R67"/>
    <mergeCell ref="S67:AB67"/>
    <mergeCell ref="AC67:AF67"/>
    <mergeCell ref="AG67:AJ67"/>
    <mergeCell ref="AK69:AN69"/>
    <mergeCell ref="G77:I77"/>
    <mergeCell ref="J77:L77"/>
    <mergeCell ref="M77:R77"/>
    <mergeCell ref="S77:AB77"/>
    <mergeCell ref="AC77:AF77"/>
    <mergeCell ref="AG77:AJ77"/>
    <mergeCell ref="AK77:AN77"/>
    <mergeCell ref="G69:I69"/>
    <mergeCell ref="J69:L69"/>
    <mergeCell ref="M69:R69"/>
    <mergeCell ref="S69:AB69"/>
    <mergeCell ref="AC69:AF69"/>
    <mergeCell ref="AG69:AJ69"/>
    <mergeCell ref="AK78:AN78"/>
    <mergeCell ref="G79:I79"/>
    <mergeCell ref="J79:L79"/>
    <mergeCell ref="M79:R79"/>
    <mergeCell ref="S79:AB79"/>
    <mergeCell ref="AC79:AF79"/>
    <mergeCell ref="AG79:AJ79"/>
    <mergeCell ref="AK79:AN79"/>
    <mergeCell ref="G78:I78"/>
    <mergeCell ref="J78:L78"/>
    <mergeCell ref="M78:R78"/>
    <mergeCell ref="S78:AB78"/>
    <mergeCell ref="AC78:AF78"/>
    <mergeCell ref="AG78:AJ78"/>
    <mergeCell ref="AK80:AN80"/>
    <mergeCell ref="G81:I81"/>
    <mergeCell ref="J81:L81"/>
    <mergeCell ref="M81:R81"/>
    <mergeCell ref="S81:AB81"/>
    <mergeCell ref="AC81:AF81"/>
    <mergeCell ref="AG81:AJ81"/>
    <mergeCell ref="AK81:AN81"/>
    <mergeCell ref="G80:I80"/>
    <mergeCell ref="J80:L80"/>
    <mergeCell ref="M80:R80"/>
    <mergeCell ref="S80:AB80"/>
    <mergeCell ref="AC80:AF80"/>
    <mergeCell ref="AG80:AJ80"/>
    <mergeCell ref="AK82:AN82"/>
    <mergeCell ref="G85:I85"/>
    <mergeCell ref="J85:L85"/>
    <mergeCell ref="M85:R85"/>
    <mergeCell ref="S85:AB85"/>
    <mergeCell ref="AC85:AF85"/>
    <mergeCell ref="AG85:AJ85"/>
    <mergeCell ref="AK85:AN85"/>
    <mergeCell ref="G82:I82"/>
    <mergeCell ref="J82:L82"/>
    <mergeCell ref="M82:R82"/>
    <mergeCell ref="S82:AB82"/>
    <mergeCell ref="AC82:AF82"/>
    <mergeCell ref="AG82:AJ82"/>
    <mergeCell ref="AK86:AN86"/>
    <mergeCell ref="G87:I87"/>
    <mergeCell ref="J87:L87"/>
    <mergeCell ref="M87:R87"/>
    <mergeCell ref="S87:AB87"/>
    <mergeCell ref="AC87:AF87"/>
    <mergeCell ref="AG87:AJ87"/>
    <mergeCell ref="AK87:AN87"/>
    <mergeCell ref="G86:I86"/>
    <mergeCell ref="J86:L86"/>
    <mergeCell ref="M86:R86"/>
    <mergeCell ref="S86:AB86"/>
    <mergeCell ref="AC86:AF86"/>
    <mergeCell ref="AG86:AJ86"/>
    <mergeCell ref="AK88:AN88"/>
    <mergeCell ref="G89:I89"/>
    <mergeCell ref="J89:L89"/>
    <mergeCell ref="M89:R89"/>
    <mergeCell ref="S89:AB89"/>
    <mergeCell ref="AC89:AF89"/>
    <mergeCell ref="AG89:AJ89"/>
    <mergeCell ref="AK89:AN89"/>
    <mergeCell ref="G88:I88"/>
    <mergeCell ref="J88:L88"/>
    <mergeCell ref="M88:R88"/>
    <mergeCell ref="S88:AB88"/>
    <mergeCell ref="AC88:AF88"/>
    <mergeCell ref="AG88:AJ88"/>
    <mergeCell ref="AK90:AN90"/>
    <mergeCell ref="G91:I91"/>
    <mergeCell ref="J91:L91"/>
    <mergeCell ref="M91:R91"/>
    <mergeCell ref="S91:AB91"/>
    <mergeCell ref="AC91:AF91"/>
    <mergeCell ref="AG91:AJ91"/>
    <mergeCell ref="AK91:AN91"/>
    <mergeCell ref="G90:I90"/>
    <mergeCell ref="J90:L90"/>
    <mergeCell ref="M90:R90"/>
    <mergeCell ref="S90:AB90"/>
    <mergeCell ref="AC90:AF90"/>
    <mergeCell ref="AG90:AJ90"/>
  </mergeCells>
  <phoneticPr fontId="2"/>
  <hyperlinks>
    <hyperlink ref="D17:K17" location="元帳出力処理区分!A1" display="&lt;元帳出力処理区分&gt;参照"/>
    <hyperlink ref="D17" location="【補足資料】元帳出力処理区分!A1" display="&lt;【補足資料】元帳出力処理区分&gt;参照"/>
  </hyperlink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sheetPr codeName="Sheet24">
    <pageSetUpPr fitToPage="1"/>
  </sheetPr>
  <dimension ref="A1:T92"/>
  <sheetViews>
    <sheetView showGridLines="0" zoomScale="90" zoomScaleNormal="90" workbookViewId="0">
      <selection activeCell="F8" sqref="F8:F9"/>
    </sheetView>
  </sheetViews>
  <sheetFormatPr defaultColWidth="4.625" defaultRowHeight="13.5"/>
  <cols>
    <col min="1" max="22" width="4.625" style="123" customWidth="1"/>
    <col min="23" max="23" width="10.625" style="123" customWidth="1"/>
    <col min="24" max="16384" width="4.625" style="123"/>
  </cols>
  <sheetData>
    <row r="1" spans="1:20" ht="17.25">
      <c r="A1" s="121" t="s">
        <v>241</v>
      </c>
      <c r="B1" s="122"/>
    </row>
    <row r="4" spans="1:20">
      <c r="B4" s="124" t="s">
        <v>242</v>
      </c>
      <c r="C4" s="125"/>
      <c r="D4" s="126"/>
      <c r="E4" s="125" t="s">
        <v>243</v>
      </c>
      <c r="F4" s="125"/>
      <c r="G4" s="125"/>
      <c r="H4" s="125"/>
      <c r="I4" s="126"/>
      <c r="J4" s="127" t="s">
        <v>1775</v>
      </c>
      <c r="K4" s="127"/>
      <c r="L4" s="127"/>
      <c r="M4" s="127"/>
      <c r="N4" s="128"/>
      <c r="O4" s="129"/>
      <c r="P4" s="130"/>
      <c r="Q4" s="130"/>
      <c r="R4" s="129"/>
      <c r="S4" s="130"/>
      <c r="T4" s="130"/>
    </row>
    <row r="5" spans="1:20" ht="14.25" thickBot="1">
      <c r="B5" s="131" t="s">
        <v>244</v>
      </c>
      <c r="C5" s="132"/>
      <c r="D5" s="133"/>
      <c r="E5" s="132" t="s">
        <v>1774</v>
      </c>
      <c r="F5" s="132"/>
      <c r="G5" s="132"/>
      <c r="H5" s="132"/>
      <c r="I5" s="133"/>
      <c r="J5" s="134" t="s">
        <v>1775</v>
      </c>
      <c r="K5" s="134"/>
      <c r="L5" s="134"/>
      <c r="M5" s="134"/>
      <c r="N5" s="135"/>
      <c r="O5" s="130"/>
      <c r="P5" s="130"/>
      <c r="Q5" s="130"/>
      <c r="R5" s="130"/>
      <c r="S5" s="130"/>
      <c r="T5" s="130"/>
    </row>
    <row r="6" spans="1:20" ht="14.25" thickTop="1">
      <c r="B6" s="136">
        <v>0</v>
      </c>
      <c r="C6" s="137" t="s">
        <v>245</v>
      </c>
      <c r="D6" s="138"/>
      <c r="E6" s="137"/>
      <c r="F6" s="137"/>
      <c r="G6" s="137"/>
      <c r="H6" s="137"/>
      <c r="I6" s="138"/>
      <c r="J6" s="139" t="s">
        <v>1780</v>
      </c>
      <c r="K6" s="139"/>
      <c r="L6" s="139"/>
      <c r="M6" s="139"/>
      <c r="N6" s="140"/>
      <c r="O6" s="130"/>
      <c r="P6" s="130"/>
      <c r="Q6" s="130"/>
      <c r="R6" s="130"/>
      <c r="S6" s="130"/>
      <c r="T6" s="130"/>
    </row>
    <row r="7" spans="1:20">
      <c r="B7" s="141">
        <v>1</v>
      </c>
      <c r="C7" s="142" t="s">
        <v>246</v>
      </c>
      <c r="D7" s="143"/>
      <c r="E7" s="142"/>
      <c r="F7" s="142"/>
      <c r="G7" s="142"/>
      <c r="H7" s="142"/>
      <c r="I7" s="143"/>
      <c r="J7" s="144" t="s">
        <v>1776</v>
      </c>
      <c r="K7" s="144"/>
      <c r="L7" s="144"/>
      <c r="M7" s="144"/>
      <c r="N7" s="145"/>
      <c r="O7" s="130"/>
      <c r="P7" s="130"/>
      <c r="Q7" s="130"/>
      <c r="R7" s="130"/>
      <c r="S7" s="130"/>
      <c r="T7" s="130"/>
    </row>
    <row r="8" spans="1:20">
      <c r="B8" s="146">
        <v>2</v>
      </c>
      <c r="C8" s="130" t="s">
        <v>247</v>
      </c>
      <c r="D8" s="147"/>
      <c r="E8" s="148">
        <v>1</v>
      </c>
      <c r="F8" s="149" t="s">
        <v>248</v>
      </c>
      <c r="G8" s="149"/>
      <c r="H8" s="149"/>
      <c r="I8" s="150"/>
      <c r="J8" s="144" t="s">
        <v>1778</v>
      </c>
      <c r="K8" s="144"/>
      <c r="L8" s="144"/>
      <c r="M8" s="144"/>
      <c r="N8" s="145"/>
      <c r="O8" s="130"/>
      <c r="P8" s="130"/>
      <c r="Q8" s="130"/>
      <c r="R8" s="130"/>
      <c r="S8" s="130"/>
      <c r="T8" s="130"/>
    </row>
    <row r="9" spans="1:20">
      <c r="B9" s="146"/>
      <c r="C9" s="130"/>
      <c r="D9" s="147"/>
      <c r="E9" s="141">
        <v>2</v>
      </c>
      <c r="F9" s="142" t="s">
        <v>249</v>
      </c>
      <c r="G9" s="142"/>
      <c r="H9" s="142"/>
      <c r="I9" s="143"/>
      <c r="J9" s="151" t="s">
        <v>1779</v>
      </c>
      <c r="K9" s="144"/>
      <c r="L9" s="144"/>
      <c r="M9" s="144"/>
      <c r="N9" s="145"/>
      <c r="O9" s="130"/>
      <c r="P9" s="130"/>
      <c r="Q9" s="130"/>
      <c r="R9" s="130"/>
      <c r="S9" s="130"/>
      <c r="T9" s="130"/>
    </row>
    <row r="10" spans="1:20">
      <c r="B10" s="152"/>
      <c r="C10" s="153"/>
      <c r="D10" s="154"/>
      <c r="E10" s="141">
        <v>3</v>
      </c>
      <c r="F10" s="142" t="s">
        <v>250</v>
      </c>
      <c r="G10" s="142"/>
      <c r="H10" s="142"/>
      <c r="I10" s="143"/>
      <c r="J10" s="144" t="s">
        <v>1777</v>
      </c>
      <c r="K10" s="144"/>
      <c r="L10" s="144"/>
      <c r="M10" s="144"/>
      <c r="N10" s="145"/>
      <c r="O10" s="130"/>
      <c r="P10" s="130"/>
      <c r="Q10" s="130"/>
      <c r="R10" s="130"/>
      <c r="S10" s="130"/>
      <c r="T10" s="130"/>
    </row>
    <row r="11" spans="1:20">
      <c r="L11" s="155"/>
    </row>
    <row r="13" spans="1:20">
      <c r="B13" s="123" t="s">
        <v>251</v>
      </c>
    </row>
    <row r="14" spans="1:20">
      <c r="C14" s="156">
        <v>36165</v>
      </c>
      <c r="E14" s="123" t="s">
        <v>252</v>
      </c>
      <c r="F14" s="157" t="s">
        <v>253</v>
      </c>
      <c r="G14" s="123" t="s">
        <v>254</v>
      </c>
      <c r="I14" s="123" t="s">
        <v>255</v>
      </c>
      <c r="J14" s="158"/>
      <c r="M14" s="159" t="s">
        <v>256</v>
      </c>
      <c r="N14" s="160">
        <v>315</v>
      </c>
    </row>
    <row r="15" spans="1:20">
      <c r="C15" s="156"/>
      <c r="E15" s="161" t="s">
        <v>257</v>
      </c>
      <c r="F15" s="157" t="s">
        <v>258</v>
      </c>
      <c r="G15" s="123" t="s">
        <v>259</v>
      </c>
      <c r="I15" s="123" t="s">
        <v>260</v>
      </c>
      <c r="J15" s="158"/>
      <c r="M15" s="159" t="s">
        <v>261</v>
      </c>
      <c r="N15" s="160">
        <v>105</v>
      </c>
    </row>
    <row r="16" spans="1:20">
      <c r="C16" s="156">
        <v>36166</v>
      </c>
      <c r="E16" s="123" t="s">
        <v>252</v>
      </c>
      <c r="F16" s="157" t="s">
        <v>262</v>
      </c>
      <c r="G16" s="123" t="s">
        <v>254</v>
      </c>
      <c r="I16" s="123" t="s">
        <v>263</v>
      </c>
      <c r="J16" s="158"/>
      <c r="M16" s="159" t="s">
        <v>264</v>
      </c>
      <c r="N16" s="160">
        <v>200</v>
      </c>
    </row>
    <row r="17" spans="1:19">
      <c r="I17" s="123" t="s">
        <v>265</v>
      </c>
      <c r="M17" s="159" t="s">
        <v>266</v>
      </c>
      <c r="N17" s="160">
        <v>10</v>
      </c>
    </row>
    <row r="18" spans="1:19">
      <c r="M18" s="159"/>
      <c r="N18" s="160"/>
    </row>
    <row r="19" spans="1:19">
      <c r="A19" s="476" t="s">
        <v>267</v>
      </c>
    </row>
    <row r="20" spans="1:19" s="157" customFormat="1">
      <c r="B20" s="141" t="s">
        <v>268</v>
      </c>
      <c r="C20" s="162" t="s">
        <v>269</v>
      </c>
      <c r="D20" s="162"/>
      <c r="E20" s="162"/>
      <c r="F20" s="162" t="s">
        <v>270</v>
      </c>
      <c r="G20" s="162"/>
      <c r="H20" s="162"/>
      <c r="I20" s="162"/>
      <c r="J20" s="162"/>
      <c r="K20" s="162"/>
      <c r="L20" s="162" t="s">
        <v>271</v>
      </c>
      <c r="M20" s="162"/>
      <c r="N20" s="162" t="s">
        <v>272</v>
      </c>
      <c r="O20" s="162"/>
      <c r="P20" s="162" t="s">
        <v>273</v>
      </c>
      <c r="Q20" s="162"/>
    </row>
    <row r="21" spans="1:19">
      <c r="B21" s="163"/>
      <c r="C21" s="164"/>
      <c r="D21" s="165"/>
      <c r="E21" s="166"/>
      <c r="F21" s="164"/>
      <c r="G21" s="167"/>
      <c r="H21" s="167"/>
      <c r="I21" s="167"/>
      <c r="J21" s="168" t="s">
        <v>274</v>
      </c>
      <c r="K21" s="169"/>
      <c r="L21" s="1057"/>
      <c r="M21" s="1058"/>
      <c r="N21" s="1057"/>
      <c r="O21" s="1058"/>
      <c r="P21" s="1063">
        <v>60</v>
      </c>
      <c r="Q21" s="1058"/>
    </row>
    <row r="22" spans="1:19">
      <c r="B22" s="163">
        <v>36165</v>
      </c>
      <c r="C22" s="164"/>
      <c r="D22" s="165" t="s">
        <v>275</v>
      </c>
      <c r="E22" s="166"/>
      <c r="F22" s="164"/>
      <c r="G22" s="142"/>
      <c r="H22" s="142"/>
      <c r="I22" s="142"/>
      <c r="J22" s="142"/>
      <c r="K22" s="143"/>
      <c r="L22" s="1057"/>
      <c r="M22" s="1058"/>
      <c r="N22" s="1057">
        <v>315</v>
      </c>
      <c r="O22" s="1058"/>
      <c r="P22" s="1057">
        <f>SUM(P21-L22+N22)</f>
        <v>375</v>
      </c>
      <c r="Q22" s="1058"/>
    </row>
    <row r="23" spans="1:19">
      <c r="B23" s="163"/>
      <c r="C23" s="164"/>
      <c r="D23" s="165" t="s">
        <v>276</v>
      </c>
      <c r="E23" s="166"/>
      <c r="F23" s="164"/>
      <c r="G23" s="142"/>
      <c r="H23" s="142"/>
      <c r="I23" s="142"/>
      <c r="J23" s="142"/>
      <c r="K23" s="143"/>
      <c r="L23" s="1057">
        <v>105</v>
      </c>
      <c r="M23" s="1058"/>
      <c r="N23" s="1057"/>
      <c r="O23" s="1058"/>
      <c r="P23" s="1057">
        <f>SUM(P22-L23+N23)</f>
        <v>270</v>
      </c>
      <c r="Q23" s="1058"/>
    </row>
    <row r="24" spans="1:19">
      <c r="B24" s="163">
        <v>36166</v>
      </c>
      <c r="C24" s="164"/>
      <c r="D24" s="165" t="s">
        <v>275</v>
      </c>
      <c r="E24" s="166"/>
      <c r="F24" s="164"/>
      <c r="G24" s="142"/>
      <c r="H24" s="142"/>
      <c r="I24" s="142"/>
      <c r="J24" s="142"/>
      <c r="K24" s="143"/>
      <c r="L24" s="1057"/>
      <c r="M24" s="1058"/>
      <c r="N24" s="1057">
        <v>200</v>
      </c>
      <c r="O24" s="1058"/>
      <c r="P24" s="1057">
        <f>SUM(P23-L24+N24)</f>
        <v>470</v>
      </c>
      <c r="Q24" s="1058"/>
    </row>
    <row r="25" spans="1:19">
      <c r="B25" s="163"/>
      <c r="C25" s="164"/>
      <c r="D25" s="165"/>
      <c r="E25" s="166"/>
      <c r="F25" s="164"/>
      <c r="G25" s="167"/>
      <c r="H25" s="167"/>
      <c r="I25" s="167"/>
      <c r="J25" s="170" t="s">
        <v>277</v>
      </c>
      <c r="K25" s="169"/>
      <c r="L25" s="1057">
        <f>SUM(L22:M24)</f>
        <v>105</v>
      </c>
      <c r="M25" s="1058"/>
      <c r="N25" s="1057">
        <f>SUM(N22:O24)</f>
        <v>515</v>
      </c>
      <c r="O25" s="1058"/>
      <c r="P25" s="1057"/>
      <c r="Q25" s="1058"/>
      <c r="R25" s="161" t="s">
        <v>278</v>
      </c>
      <c r="S25" s="123" t="s">
        <v>279</v>
      </c>
    </row>
    <row r="26" spans="1:19">
      <c r="B26" s="171"/>
      <c r="C26" s="172"/>
      <c r="D26" s="173"/>
      <c r="E26" s="174"/>
      <c r="F26" s="172"/>
      <c r="G26" s="149"/>
      <c r="H26" s="149"/>
      <c r="I26" s="149"/>
      <c r="J26" s="149"/>
      <c r="K26" s="150"/>
      <c r="L26" s="172"/>
      <c r="M26" s="150"/>
      <c r="N26" s="172"/>
      <c r="O26" s="150"/>
      <c r="P26" s="172"/>
      <c r="Q26" s="150"/>
    </row>
    <row r="28" spans="1:19">
      <c r="A28" s="161" t="s">
        <v>280</v>
      </c>
    </row>
    <row r="29" spans="1:19" s="157" customFormat="1">
      <c r="B29" s="141" t="s">
        <v>281</v>
      </c>
      <c r="C29" s="162" t="s">
        <v>269</v>
      </c>
      <c r="D29" s="162"/>
      <c r="E29" s="162"/>
      <c r="F29" s="162" t="s">
        <v>282</v>
      </c>
      <c r="G29" s="162"/>
      <c r="H29" s="162"/>
      <c r="I29" s="162"/>
      <c r="J29" s="162"/>
      <c r="K29" s="162"/>
      <c r="L29" s="162" t="s">
        <v>271</v>
      </c>
      <c r="M29" s="162"/>
      <c r="N29" s="162" t="s">
        <v>272</v>
      </c>
      <c r="O29" s="162"/>
      <c r="P29" s="162" t="s">
        <v>273</v>
      </c>
      <c r="Q29" s="162"/>
    </row>
    <row r="30" spans="1:19">
      <c r="B30" s="163"/>
      <c r="C30" s="164"/>
      <c r="D30" s="165"/>
      <c r="E30" s="166"/>
      <c r="F30" s="164"/>
      <c r="G30" s="167"/>
      <c r="H30" s="167"/>
      <c r="I30" s="167"/>
      <c r="J30" s="168" t="s">
        <v>283</v>
      </c>
      <c r="K30" s="169"/>
      <c r="L30" s="1057"/>
      <c r="M30" s="1058"/>
      <c r="N30" s="1057"/>
      <c r="O30" s="1058"/>
      <c r="P30" s="1063">
        <v>60</v>
      </c>
      <c r="Q30" s="1058"/>
    </row>
    <row r="31" spans="1:19">
      <c r="B31" s="163">
        <v>36165</v>
      </c>
      <c r="C31" s="164"/>
      <c r="D31" s="165" t="s">
        <v>284</v>
      </c>
      <c r="E31" s="166"/>
      <c r="F31" s="164"/>
      <c r="G31" s="142"/>
      <c r="H31" s="142"/>
      <c r="I31" s="142"/>
      <c r="J31" s="142"/>
      <c r="K31" s="143"/>
      <c r="L31" s="1057"/>
      <c r="M31" s="1058"/>
      <c r="N31" s="1065">
        <v>300</v>
      </c>
      <c r="O31" s="1066"/>
      <c r="P31" s="1057">
        <f>SUM(P30-L31+N31)</f>
        <v>360</v>
      </c>
      <c r="Q31" s="1058"/>
    </row>
    <row r="32" spans="1:19">
      <c r="B32" s="163"/>
      <c r="C32" s="164"/>
      <c r="D32" s="165" t="s">
        <v>285</v>
      </c>
      <c r="E32" s="166"/>
      <c r="F32" s="164"/>
      <c r="G32" s="142"/>
      <c r="H32" s="142"/>
      <c r="I32" s="142"/>
      <c r="J32" s="142"/>
      <c r="K32" s="143"/>
      <c r="L32" s="1065">
        <v>100</v>
      </c>
      <c r="M32" s="1066"/>
      <c r="N32" s="1067"/>
      <c r="O32" s="1068"/>
      <c r="P32" s="1057">
        <f>SUM(P31-L32+N32)</f>
        <v>260</v>
      </c>
      <c r="Q32" s="1058"/>
    </row>
    <row r="33" spans="1:19">
      <c r="B33" s="163">
        <v>36166</v>
      </c>
      <c r="C33" s="164"/>
      <c r="D33" s="165" t="s">
        <v>286</v>
      </c>
      <c r="E33" s="166"/>
      <c r="F33" s="164"/>
      <c r="G33" s="142"/>
      <c r="H33" s="142"/>
      <c r="I33" s="142"/>
      <c r="J33" s="142"/>
      <c r="K33" s="143"/>
      <c r="L33" s="1057"/>
      <c r="M33" s="1058"/>
      <c r="N33" s="1057">
        <v>200</v>
      </c>
      <c r="O33" s="1058"/>
      <c r="P33" s="1057">
        <f>SUM(P32-L33+N33)</f>
        <v>460</v>
      </c>
      <c r="Q33" s="1058"/>
    </row>
    <row r="34" spans="1:19">
      <c r="B34" s="163"/>
      <c r="C34" s="164"/>
      <c r="D34" s="165"/>
      <c r="E34" s="166"/>
      <c r="F34" s="164"/>
      <c r="G34" s="167"/>
      <c r="H34" s="167"/>
      <c r="I34" s="167"/>
      <c r="J34" s="170" t="s">
        <v>277</v>
      </c>
      <c r="K34" s="169"/>
      <c r="L34" s="1057">
        <f>SUM(L31:M33)</f>
        <v>100</v>
      </c>
      <c r="M34" s="1058"/>
      <c r="N34" s="1057">
        <f>SUM(N31:O33)</f>
        <v>500</v>
      </c>
      <c r="O34" s="1058"/>
      <c r="P34" s="1057"/>
      <c r="Q34" s="1058"/>
      <c r="R34" s="161" t="s">
        <v>278</v>
      </c>
      <c r="S34" s="123" t="s">
        <v>287</v>
      </c>
    </row>
    <row r="35" spans="1:19">
      <c r="B35" s="171"/>
      <c r="C35" s="172"/>
      <c r="D35" s="173"/>
      <c r="E35" s="174"/>
      <c r="F35" s="172"/>
      <c r="G35" s="149"/>
      <c r="H35" s="149"/>
      <c r="I35" s="149"/>
      <c r="J35" s="149"/>
      <c r="K35" s="150"/>
      <c r="L35" s="172"/>
      <c r="M35" s="150"/>
      <c r="N35" s="172"/>
      <c r="O35" s="150"/>
      <c r="P35" s="172"/>
      <c r="Q35" s="150"/>
    </row>
    <row r="37" spans="1:19" s="175" customFormat="1" ht="14.25">
      <c r="B37" s="176" t="s">
        <v>288</v>
      </c>
    </row>
    <row r="38" spans="1:19" s="175" customFormat="1" ht="14.25"/>
    <row r="39" spans="1:19">
      <c r="A39" s="476" t="s">
        <v>1778</v>
      </c>
    </row>
    <row r="40" spans="1:19">
      <c r="A40" s="161"/>
      <c r="B40" s="123" t="s">
        <v>289</v>
      </c>
    </row>
    <row r="41" spans="1:19" s="157" customFormat="1">
      <c r="B41" s="141" t="s">
        <v>290</v>
      </c>
      <c r="C41" s="162" t="s">
        <v>269</v>
      </c>
      <c r="D41" s="162"/>
      <c r="E41" s="162"/>
      <c r="F41" s="162" t="s">
        <v>291</v>
      </c>
      <c r="G41" s="162"/>
      <c r="H41" s="162"/>
      <c r="I41" s="162"/>
      <c r="J41" s="162"/>
      <c r="K41" s="162"/>
      <c r="L41" s="162" t="s">
        <v>271</v>
      </c>
      <c r="M41" s="162"/>
      <c r="N41" s="162" t="s">
        <v>272</v>
      </c>
      <c r="O41" s="162"/>
      <c r="P41" s="162" t="s">
        <v>273</v>
      </c>
      <c r="Q41" s="162"/>
    </row>
    <row r="42" spans="1:19">
      <c r="B42" s="163"/>
      <c r="C42" s="164"/>
      <c r="D42" s="165"/>
      <c r="E42" s="166"/>
      <c r="F42" s="164"/>
      <c r="G42" s="167"/>
      <c r="H42" s="167"/>
      <c r="I42" s="167"/>
      <c r="J42" s="168" t="s">
        <v>292</v>
      </c>
      <c r="K42" s="169"/>
      <c r="L42" s="1057"/>
      <c r="M42" s="1058"/>
      <c r="N42" s="1057"/>
      <c r="O42" s="1058"/>
      <c r="P42" s="1063">
        <v>60</v>
      </c>
      <c r="Q42" s="1058"/>
    </row>
    <row r="43" spans="1:19">
      <c r="B43" s="163">
        <v>36165</v>
      </c>
      <c r="C43" s="164"/>
      <c r="D43" s="165" t="s">
        <v>285</v>
      </c>
      <c r="E43" s="166"/>
      <c r="F43" s="164"/>
      <c r="G43" s="142"/>
      <c r="H43" s="142"/>
      <c r="I43" s="142"/>
      <c r="J43" s="142"/>
      <c r="K43" s="143"/>
      <c r="L43" s="1057"/>
      <c r="M43" s="1058"/>
      <c r="N43" s="1057">
        <v>315</v>
      </c>
      <c r="O43" s="1058"/>
      <c r="P43" s="1057">
        <f>SUM(P42-L43+N43)</f>
        <v>375</v>
      </c>
      <c r="Q43" s="1058"/>
    </row>
    <row r="44" spans="1:19">
      <c r="B44" s="163"/>
      <c r="C44" s="164"/>
      <c r="D44" s="165" t="s">
        <v>285</v>
      </c>
      <c r="E44" s="166"/>
      <c r="F44" s="164"/>
      <c r="G44" s="142"/>
      <c r="H44" s="142"/>
      <c r="I44" s="142"/>
      <c r="J44" s="142"/>
      <c r="K44" s="143"/>
      <c r="L44" s="1057">
        <v>105</v>
      </c>
      <c r="M44" s="1058"/>
      <c r="N44" s="1057"/>
      <c r="O44" s="1058"/>
      <c r="P44" s="1057">
        <f>SUM(P43-L44+N44)</f>
        <v>270</v>
      </c>
      <c r="Q44" s="1058"/>
    </row>
    <row r="45" spans="1:19">
      <c r="B45" s="163">
        <v>36166</v>
      </c>
      <c r="C45" s="164"/>
      <c r="D45" s="165" t="s">
        <v>285</v>
      </c>
      <c r="E45" s="166"/>
      <c r="F45" s="164"/>
      <c r="G45" s="142"/>
      <c r="H45" s="142"/>
      <c r="I45" s="142"/>
      <c r="J45" s="142"/>
      <c r="K45" s="143"/>
      <c r="L45" s="1057"/>
      <c r="M45" s="1058"/>
      <c r="N45" s="1057">
        <v>200</v>
      </c>
      <c r="O45" s="1058"/>
      <c r="P45" s="1057">
        <f>SUM(P44-L45+N45)</f>
        <v>470</v>
      </c>
      <c r="Q45" s="1058"/>
    </row>
    <row r="46" spans="1:19">
      <c r="B46" s="163">
        <v>36191</v>
      </c>
      <c r="C46" s="164"/>
      <c r="D46" s="165" t="s">
        <v>293</v>
      </c>
      <c r="E46" s="166"/>
      <c r="F46" s="142" t="s">
        <v>294</v>
      </c>
      <c r="G46" s="142"/>
      <c r="H46" s="142"/>
      <c r="I46" s="1054">
        <v>210</v>
      </c>
      <c r="J46" s="1054"/>
      <c r="K46" s="143"/>
      <c r="L46" s="1057">
        <v>10</v>
      </c>
      <c r="M46" s="1058"/>
      <c r="N46" s="1057"/>
      <c r="O46" s="1058"/>
      <c r="P46" s="1057">
        <f>SUM(P45-L46+N46)</f>
        <v>460</v>
      </c>
      <c r="Q46" s="1058"/>
      <c r="R46" s="161" t="s">
        <v>278</v>
      </c>
      <c r="S46" s="123" t="s">
        <v>295</v>
      </c>
    </row>
    <row r="47" spans="1:19">
      <c r="B47" s="163"/>
      <c r="C47" s="164"/>
      <c r="D47" s="165"/>
      <c r="E47" s="166"/>
      <c r="F47" s="164"/>
      <c r="G47" s="167"/>
      <c r="H47" s="167"/>
      <c r="I47" s="167"/>
      <c r="J47" s="170" t="s">
        <v>277</v>
      </c>
      <c r="K47" s="169"/>
      <c r="L47" s="1057">
        <f>SUM(L43:M46)</f>
        <v>115</v>
      </c>
      <c r="M47" s="1058"/>
      <c r="N47" s="1057">
        <f>SUM(N43:O46)</f>
        <v>515</v>
      </c>
      <c r="O47" s="1058"/>
      <c r="P47" s="1057"/>
      <c r="Q47" s="1058"/>
      <c r="R47" s="161" t="s">
        <v>278</v>
      </c>
      <c r="S47" s="123" t="s">
        <v>287</v>
      </c>
    </row>
    <row r="48" spans="1:19">
      <c r="B48" s="171"/>
      <c r="C48" s="172"/>
      <c r="D48" s="173"/>
      <c r="E48" s="174"/>
      <c r="F48" s="172"/>
      <c r="G48" s="149"/>
      <c r="H48" s="149"/>
      <c r="I48" s="149"/>
      <c r="J48" s="149"/>
      <c r="K48" s="150"/>
      <c r="L48" s="172"/>
      <c r="M48" s="150"/>
      <c r="N48" s="172"/>
      <c r="O48" s="150"/>
      <c r="P48" s="172"/>
      <c r="Q48" s="150"/>
    </row>
    <row r="50" spans="1:19">
      <c r="A50" s="161"/>
      <c r="B50" s="123" t="s">
        <v>296</v>
      </c>
    </row>
    <row r="51" spans="1:19" s="157" customFormat="1">
      <c r="B51" s="141" t="s">
        <v>297</v>
      </c>
      <c r="C51" s="162" t="s">
        <v>269</v>
      </c>
      <c r="D51" s="162"/>
      <c r="E51" s="162"/>
      <c r="F51" s="162" t="s">
        <v>298</v>
      </c>
      <c r="G51" s="162"/>
      <c r="H51" s="162"/>
      <c r="I51" s="162"/>
      <c r="J51" s="162"/>
      <c r="K51" s="162"/>
      <c r="L51" s="162" t="s">
        <v>271</v>
      </c>
      <c r="M51" s="162"/>
      <c r="N51" s="162" t="s">
        <v>272</v>
      </c>
      <c r="O51" s="162"/>
      <c r="P51" s="162" t="s">
        <v>273</v>
      </c>
      <c r="Q51" s="162"/>
    </row>
    <row r="52" spans="1:19">
      <c r="B52" s="163"/>
      <c r="C52" s="164"/>
      <c r="D52" s="165"/>
      <c r="E52" s="166"/>
      <c r="F52" s="164"/>
      <c r="G52" s="167"/>
      <c r="H52" s="167"/>
      <c r="I52" s="167"/>
      <c r="J52" s="168" t="s">
        <v>299</v>
      </c>
      <c r="K52" s="169"/>
      <c r="L52" s="1057"/>
      <c r="M52" s="1058"/>
      <c r="N52" s="1057"/>
      <c r="O52" s="1058"/>
      <c r="P52" s="1063">
        <v>60</v>
      </c>
      <c r="Q52" s="1058"/>
    </row>
    <row r="53" spans="1:19">
      <c r="B53" s="163">
        <v>36165</v>
      </c>
      <c r="C53" s="164"/>
      <c r="D53" s="165" t="s">
        <v>300</v>
      </c>
      <c r="E53" s="166"/>
      <c r="F53" s="164"/>
      <c r="G53" s="142"/>
      <c r="H53" s="142"/>
      <c r="I53" s="142"/>
      <c r="J53" s="142"/>
      <c r="K53" s="143"/>
      <c r="L53" s="1057"/>
      <c r="M53" s="1058"/>
      <c r="N53" s="1057">
        <v>315</v>
      </c>
      <c r="O53" s="1058"/>
      <c r="P53" s="1057">
        <f>SUM(P52-L53+N53)</f>
        <v>375</v>
      </c>
      <c r="Q53" s="1058"/>
    </row>
    <row r="54" spans="1:19">
      <c r="B54" s="163"/>
      <c r="C54" s="164"/>
      <c r="D54" s="165" t="s">
        <v>301</v>
      </c>
      <c r="E54" s="166"/>
      <c r="F54" s="164"/>
      <c r="G54" s="142"/>
      <c r="H54" s="142"/>
      <c r="I54" s="142"/>
      <c r="J54" s="142"/>
      <c r="K54" s="143"/>
      <c r="L54" s="1057">
        <v>105</v>
      </c>
      <c r="M54" s="1058"/>
      <c r="N54" s="1057"/>
      <c r="O54" s="1058"/>
      <c r="P54" s="1057">
        <f>SUM(P53-L54+N54)</f>
        <v>270</v>
      </c>
      <c r="Q54" s="1058"/>
    </row>
    <row r="55" spans="1:19">
      <c r="B55" s="163">
        <v>36166</v>
      </c>
      <c r="C55" s="164"/>
      <c r="D55" s="165" t="s">
        <v>302</v>
      </c>
      <c r="E55" s="166"/>
      <c r="F55" s="164"/>
      <c r="G55" s="142"/>
      <c r="H55" s="142"/>
      <c r="I55" s="142"/>
      <c r="J55" s="142"/>
      <c r="K55" s="143"/>
      <c r="L55" s="1057"/>
      <c r="M55" s="1058"/>
      <c r="N55" s="1057">
        <v>200</v>
      </c>
      <c r="O55" s="1058"/>
      <c r="P55" s="1057">
        <f>SUM(P54-L55+N55)</f>
        <v>470</v>
      </c>
      <c r="Q55" s="1058"/>
    </row>
    <row r="56" spans="1:19">
      <c r="B56" s="163">
        <v>36191</v>
      </c>
      <c r="C56" s="164"/>
      <c r="D56" s="165" t="s">
        <v>293</v>
      </c>
      <c r="E56" s="166"/>
      <c r="F56" s="142" t="s">
        <v>303</v>
      </c>
      <c r="G56" s="142"/>
      <c r="H56" s="142"/>
      <c r="I56" s="1054">
        <v>210</v>
      </c>
      <c r="J56" s="1054"/>
      <c r="K56" s="143"/>
      <c r="L56" s="1055">
        <v>-5</v>
      </c>
      <c r="M56" s="1056"/>
      <c r="N56" s="1055">
        <v>-15</v>
      </c>
      <c r="O56" s="1056"/>
      <c r="P56" s="1057">
        <f>SUM(P55-L56+N56)</f>
        <v>460</v>
      </c>
      <c r="Q56" s="1058"/>
      <c r="R56" s="161" t="s">
        <v>278</v>
      </c>
      <c r="S56" s="123" t="s">
        <v>304</v>
      </c>
    </row>
    <row r="57" spans="1:19">
      <c r="B57" s="163"/>
      <c r="C57" s="164"/>
      <c r="D57" s="165"/>
      <c r="E57" s="166"/>
      <c r="F57" s="164"/>
      <c r="G57" s="167"/>
      <c r="H57" s="167"/>
      <c r="I57" s="167"/>
      <c r="J57" s="170" t="s">
        <v>277</v>
      </c>
      <c r="K57" s="169"/>
      <c r="L57" s="1057">
        <f>SUM(L54:M56)</f>
        <v>100</v>
      </c>
      <c r="M57" s="1058"/>
      <c r="N57" s="1057">
        <f>SUM(N53:O56)</f>
        <v>500</v>
      </c>
      <c r="O57" s="1058"/>
      <c r="P57" s="1057"/>
      <c r="Q57" s="1058"/>
      <c r="R57" s="161" t="s">
        <v>278</v>
      </c>
      <c r="S57" s="123" t="s">
        <v>287</v>
      </c>
    </row>
    <row r="58" spans="1:19">
      <c r="B58" s="171"/>
      <c r="C58" s="172"/>
      <c r="D58" s="173"/>
      <c r="E58" s="174"/>
      <c r="F58" s="172"/>
      <c r="G58" s="149"/>
      <c r="H58" s="149"/>
      <c r="I58" s="149"/>
      <c r="J58" s="149"/>
      <c r="K58" s="150"/>
      <c r="L58" s="172"/>
      <c r="M58" s="150"/>
      <c r="N58" s="172"/>
      <c r="O58" s="150"/>
      <c r="P58" s="172"/>
      <c r="Q58" s="150"/>
    </row>
    <row r="60" spans="1:19">
      <c r="A60" s="476" t="s">
        <v>1779</v>
      </c>
    </row>
    <row r="61" spans="1:19">
      <c r="B61" s="123" t="s">
        <v>289</v>
      </c>
    </row>
    <row r="62" spans="1:19">
      <c r="B62" s="141" t="s">
        <v>305</v>
      </c>
      <c r="C62" s="162" t="s">
        <v>269</v>
      </c>
      <c r="D62" s="162"/>
      <c r="E62" s="162"/>
      <c r="F62" s="162" t="s">
        <v>306</v>
      </c>
      <c r="G62" s="162"/>
      <c r="H62" s="162"/>
      <c r="I62" s="162"/>
      <c r="J62" s="162"/>
      <c r="K62" s="162"/>
      <c r="L62" s="162" t="s">
        <v>271</v>
      </c>
      <c r="M62" s="162"/>
      <c r="N62" s="162" t="s">
        <v>272</v>
      </c>
      <c r="O62" s="162"/>
      <c r="P62" s="162" t="s">
        <v>273</v>
      </c>
      <c r="Q62" s="162"/>
    </row>
    <row r="63" spans="1:19" s="157" customFormat="1">
      <c r="B63" s="163"/>
      <c r="C63" s="164"/>
      <c r="D63" s="165"/>
      <c r="E63" s="166"/>
      <c r="F63" s="164"/>
      <c r="G63" s="167"/>
      <c r="H63" s="167"/>
      <c r="I63" s="167"/>
      <c r="J63" s="168" t="s">
        <v>292</v>
      </c>
      <c r="K63" s="169"/>
      <c r="L63" s="1057"/>
      <c r="M63" s="1058"/>
      <c r="N63" s="1057"/>
      <c r="O63" s="1058"/>
      <c r="P63" s="1063">
        <v>60</v>
      </c>
      <c r="Q63" s="1058"/>
    </row>
    <row r="64" spans="1:19">
      <c r="B64" s="163">
        <v>36165</v>
      </c>
      <c r="C64" s="164"/>
      <c r="D64" s="165" t="s">
        <v>285</v>
      </c>
      <c r="E64" s="166"/>
      <c r="F64" s="164"/>
      <c r="G64" s="142"/>
      <c r="H64" s="142"/>
      <c r="I64" s="142"/>
      <c r="J64" s="142"/>
      <c r="K64" s="143"/>
      <c r="L64" s="1061" t="s">
        <v>307</v>
      </c>
      <c r="M64" s="1064"/>
      <c r="N64" s="1057">
        <v>315</v>
      </c>
      <c r="O64" s="1058"/>
      <c r="P64" s="1057">
        <f>SUM(P63+N64)</f>
        <v>375</v>
      </c>
      <c r="Q64" s="1058"/>
    </row>
    <row r="65" spans="1:19">
      <c r="B65" s="163"/>
      <c r="C65" s="164"/>
      <c r="D65" s="165" t="s">
        <v>285</v>
      </c>
      <c r="E65" s="166"/>
      <c r="F65" s="164"/>
      <c r="G65" s="142"/>
      <c r="H65" s="142"/>
      <c r="I65" s="142"/>
      <c r="J65" s="142"/>
      <c r="K65" s="143"/>
      <c r="L65" s="1059">
        <v>105</v>
      </c>
      <c r="M65" s="1060"/>
      <c r="N65" s="1061" t="s">
        <v>308</v>
      </c>
      <c r="O65" s="1062"/>
      <c r="P65" s="1057">
        <f>SUM(P64-L65)</f>
        <v>270</v>
      </c>
      <c r="Q65" s="1058"/>
    </row>
    <row r="66" spans="1:19">
      <c r="B66" s="163">
        <v>36166</v>
      </c>
      <c r="C66" s="164"/>
      <c r="D66" s="165" t="s">
        <v>309</v>
      </c>
      <c r="E66" s="166"/>
      <c r="F66" s="164"/>
      <c r="G66" s="142"/>
      <c r="H66" s="142"/>
      <c r="I66" s="142"/>
      <c r="J66" s="142"/>
      <c r="K66" s="143"/>
      <c r="L66" s="1057"/>
      <c r="M66" s="1058"/>
      <c r="N66" s="1057">
        <v>200</v>
      </c>
      <c r="O66" s="1058"/>
      <c r="P66" s="1057">
        <f>SUM(P65+N66)</f>
        <v>470</v>
      </c>
      <c r="Q66" s="1058"/>
    </row>
    <row r="67" spans="1:19">
      <c r="B67" s="163">
        <v>36191</v>
      </c>
      <c r="C67" s="164"/>
      <c r="D67" s="165" t="s">
        <v>293</v>
      </c>
      <c r="E67" s="166"/>
      <c r="F67" s="142" t="s">
        <v>294</v>
      </c>
      <c r="G67" s="142"/>
      <c r="H67" s="142"/>
      <c r="I67" s="1054">
        <v>210</v>
      </c>
      <c r="J67" s="1054"/>
      <c r="K67" s="143"/>
      <c r="L67" s="1057">
        <v>10</v>
      </c>
      <c r="M67" s="1058"/>
      <c r="N67" s="1057"/>
      <c r="O67" s="1058"/>
      <c r="P67" s="1057">
        <f>SUM(P66-L67+N67)</f>
        <v>460</v>
      </c>
      <c r="Q67" s="1058"/>
      <c r="R67" s="161" t="s">
        <v>278</v>
      </c>
      <c r="S67" s="123" t="s">
        <v>295</v>
      </c>
    </row>
    <row r="68" spans="1:19">
      <c r="B68" s="163"/>
      <c r="C68" s="164"/>
      <c r="D68" s="165"/>
      <c r="E68" s="166"/>
      <c r="F68" s="164"/>
      <c r="G68" s="167"/>
      <c r="H68" s="167"/>
      <c r="I68" s="167"/>
      <c r="J68" s="170" t="s">
        <v>277</v>
      </c>
      <c r="K68" s="169"/>
      <c r="L68" s="1057">
        <f>SUM(L65:M67)</f>
        <v>115</v>
      </c>
      <c r="M68" s="1058"/>
      <c r="N68" s="1057">
        <f>SUM(N64,N66,N67)</f>
        <v>515</v>
      </c>
      <c r="O68" s="1058"/>
      <c r="P68" s="1057"/>
      <c r="Q68" s="1058"/>
      <c r="R68" s="161" t="s">
        <v>278</v>
      </c>
      <c r="S68" s="123" t="s">
        <v>287</v>
      </c>
    </row>
    <row r="69" spans="1:19">
      <c r="B69" s="171"/>
      <c r="C69" s="172"/>
      <c r="D69" s="173"/>
      <c r="E69" s="174"/>
      <c r="F69" s="172"/>
      <c r="G69" s="149"/>
      <c r="H69" s="149"/>
      <c r="I69" s="149"/>
      <c r="J69" s="149"/>
      <c r="K69" s="150"/>
      <c r="L69" s="172"/>
      <c r="M69" s="150"/>
      <c r="N69" s="172"/>
      <c r="O69" s="150"/>
      <c r="P69" s="172"/>
      <c r="Q69" s="150"/>
    </row>
    <row r="71" spans="1:19">
      <c r="B71" s="123" t="s">
        <v>310</v>
      </c>
    </row>
    <row r="72" spans="1:19">
      <c r="A72" s="161"/>
      <c r="B72" s="141" t="s">
        <v>311</v>
      </c>
      <c r="C72" s="162" t="s">
        <v>269</v>
      </c>
      <c r="D72" s="162"/>
      <c r="E72" s="162"/>
      <c r="F72" s="162" t="s">
        <v>270</v>
      </c>
      <c r="G72" s="162"/>
      <c r="H72" s="162"/>
      <c r="I72" s="162"/>
      <c r="J72" s="162"/>
      <c r="K72" s="162"/>
      <c r="L72" s="162" t="s">
        <v>271</v>
      </c>
      <c r="M72" s="162"/>
      <c r="N72" s="162" t="s">
        <v>272</v>
      </c>
      <c r="O72" s="162"/>
      <c r="P72" s="162" t="s">
        <v>273</v>
      </c>
      <c r="Q72" s="162"/>
    </row>
    <row r="73" spans="1:19" s="157" customFormat="1">
      <c r="B73" s="163"/>
      <c r="C73" s="164"/>
      <c r="D73" s="165"/>
      <c r="E73" s="166"/>
      <c r="F73" s="164"/>
      <c r="G73" s="167"/>
      <c r="H73" s="167"/>
      <c r="I73" s="167"/>
      <c r="J73" s="168" t="s">
        <v>292</v>
      </c>
      <c r="K73" s="169"/>
      <c r="L73" s="1057"/>
      <c r="M73" s="1058"/>
      <c r="N73" s="1057"/>
      <c r="O73" s="1058"/>
      <c r="P73" s="1063">
        <v>60</v>
      </c>
      <c r="Q73" s="1058"/>
    </row>
    <row r="74" spans="1:19">
      <c r="B74" s="163">
        <v>36165</v>
      </c>
      <c r="C74" s="164"/>
      <c r="D74" s="165" t="s">
        <v>276</v>
      </c>
      <c r="E74" s="166"/>
      <c r="F74" s="164"/>
      <c r="G74" s="142"/>
      <c r="H74" s="142"/>
      <c r="I74" s="142"/>
      <c r="J74" s="142"/>
      <c r="K74" s="143"/>
      <c r="L74" s="1061" t="s">
        <v>312</v>
      </c>
      <c r="M74" s="1064"/>
      <c r="N74" s="1057">
        <v>315</v>
      </c>
      <c r="O74" s="1058"/>
      <c r="P74" s="1057">
        <f>SUM(P73+N74)</f>
        <v>375</v>
      </c>
      <c r="Q74" s="1058"/>
    </row>
    <row r="75" spans="1:19">
      <c r="B75" s="163"/>
      <c r="C75" s="164"/>
      <c r="D75" s="165" t="s">
        <v>285</v>
      </c>
      <c r="E75" s="166"/>
      <c r="F75" s="164"/>
      <c r="G75" s="142"/>
      <c r="H75" s="142"/>
      <c r="I75" s="142"/>
      <c r="J75" s="142"/>
      <c r="K75" s="143"/>
      <c r="L75" s="1059">
        <v>105</v>
      </c>
      <c r="M75" s="1060"/>
      <c r="N75" s="1061" t="s">
        <v>308</v>
      </c>
      <c r="O75" s="1062"/>
      <c r="P75" s="1057">
        <f>SUM(P74-L75)</f>
        <v>270</v>
      </c>
      <c r="Q75" s="1058"/>
    </row>
    <row r="76" spans="1:19">
      <c r="B76" s="163">
        <v>36166</v>
      </c>
      <c r="C76" s="164"/>
      <c r="D76" s="165" t="s">
        <v>285</v>
      </c>
      <c r="E76" s="166"/>
      <c r="F76" s="164"/>
      <c r="G76" s="142"/>
      <c r="H76" s="142"/>
      <c r="I76" s="142"/>
      <c r="J76" s="142"/>
      <c r="K76" s="143"/>
      <c r="L76" s="1057"/>
      <c r="M76" s="1058"/>
      <c r="N76" s="1057">
        <v>200</v>
      </c>
      <c r="O76" s="1058"/>
      <c r="P76" s="1057">
        <f>SUM(P75+N76)</f>
        <v>470</v>
      </c>
      <c r="Q76" s="1058"/>
    </row>
    <row r="77" spans="1:19">
      <c r="B77" s="163">
        <v>36191</v>
      </c>
      <c r="C77" s="164"/>
      <c r="D77" s="165" t="s">
        <v>293</v>
      </c>
      <c r="E77" s="166"/>
      <c r="F77" s="142" t="s">
        <v>303</v>
      </c>
      <c r="G77" s="142"/>
      <c r="H77" s="142"/>
      <c r="I77" s="1054">
        <v>210</v>
      </c>
      <c r="J77" s="1054"/>
      <c r="K77" s="143"/>
      <c r="L77" s="1055">
        <v>-5</v>
      </c>
      <c r="M77" s="1056"/>
      <c r="N77" s="1055">
        <v>-15</v>
      </c>
      <c r="O77" s="1056"/>
      <c r="P77" s="1057">
        <f>SUM(P76-L77+N77)</f>
        <v>460</v>
      </c>
      <c r="Q77" s="1058"/>
      <c r="R77" s="161" t="s">
        <v>278</v>
      </c>
      <c r="S77" s="123" t="s">
        <v>304</v>
      </c>
    </row>
    <row r="78" spans="1:19">
      <c r="B78" s="163"/>
      <c r="C78" s="164"/>
      <c r="D78" s="165"/>
      <c r="E78" s="166"/>
      <c r="F78" s="164"/>
      <c r="G78" s="167"/>
      <c r="H78" s="167"/>
      <c r="I78" s="167"/>
      <c r="J78" s="170" t="s">
        <v>277</v>
      </c>
      <c r="K78" s="169"/>
      <c r="L78" s="1057">
        <f>SUM(L75:M77)</f>
        <v>100</v>
      </c>
      <c r="M78" s="1058"/>
      <c r="N78" s="1057">
        <f>SUM(N74+N76+N77)</f>
        <v>500</v>
      </c>
      <c r="O78" s="1058"/>
      <c r="P78" s="1057"/>
      <c r="Q78" s="1058"/>
      <c r="R78" s="161" t="s">
        <v>278</v>
      </c>
      <c r="S78" s="123" t="s">
        <v>287</v>
      </c>
    </row>
    <row r="79" spans="1:19">
      <c r="B79" s="171"/>
      <c r="C79" s="172"/>
      <c r="D79" s="173"/>
      <c r="E79" s="174"/>
      <c r="F79" s="172"/>
      <c r="G79" s="149"/>
      <c r="H79" s="149"/>
      <c r="I79" s="149"/>
      <c r="J79" s="149"/>
      <c r="K79" s="150"/>
      <c r="L79" s="172"/>
      <c r="M79" s="150"/>
      <c r="N79" s="172"/>
      <c r="O79" s="150"/>
      <c r="P79" s="172"/>
      <c r="Q79" s="150"/>
    </row>
    <row r="81" spans="1:3">
      <c r="B81" s="123" t="s">
        <v>313</v>
      </c>
    </row>
    <row r="82" spans="1:3">
      <c r="B82" s="123" t="s">
        <v>314</v>
      </c>
    </row>
    <row r="86" spans="1:3">
      <c r="A86" s="123" t="s">
        <v>315</v>
      </c>
    </row>
    <row r="87" spans="1:3">
      <c r="B87" s="123" t="s">
        <v>1781</v>
      </c>
    </row>
    <row r="88" spans="1:3">
      <c r="B88" s="123" t="s">
        <v>316</v>
      </c>
    </row>
    <row r="89" spans="1:3">
      <c r="B89" s="123" t="s">
        <v>317</v>
      </c>
    </row>
    <row r="90" spans="1:3">
      <c r="B90" s="123" t="s">
        <v>318</v>
      </c>
    </row>
    <row r="91" spans="1:3">
      <c r="C91" s="123" t="s">
        <v>319</v>
      </c>
    </row>
    <row r="92" spans="1:3">
      <c r="C92" s="123" t="s">
        <v>320</v>
      </c>
    </row>
  </sheetData>
  <mergeCells count="106">
    <mergeCell ref="L21:M21"/>
    <mergeCell ref="N21:O21"/>
    <mergeCell ref="P21:Q21"/>
    <mergeCell ref="L22:M22"/>
    <mergeCell ref="N22:O22"/>
    <mergeCell ref="P22:Q22"/>
    <mergeCell ref="L25:M25"/>
    <mergeCell ref="N25:O25"/>
    <mergeCell ref="P25:Q25"/>
    <mergeCell ref="L30:M30"/>
    <mergeCell ref="N30:O30"/>
    <mergeCell ref="P30:Q30"/>
    <mergeCell ref="L23:M23"/>
    <mergeCell ref="N23:O23"/>
    <mergeCell ref="P23:Q23"/>
    <mergeCell ref="L24:M24"/>
    <mergeCell ref="N24:O24"/>
    <mergeCell ref="P24:Q24"/>
    <mergeCell ref="L33:M33"/>
    <mergeCell ref="N33:O33"/>
    <mergeCell ref="P33:Q33"/>
    <mergeCell ref="L34:M34"/>
    <mergeCell ref="N34:O34"/>
    <mergeCell ref="P34:Q34"/>
    <mergeCell ref="L31:M31"/>
    <mergeCell ref="N31:O31"/>
    <mergeCell ref="P31:Q31"/>
    <mergeCell ref="L32:M32"/>
    <mergeCell ref="N32:O32"/>
    <mergeCell ref="P32:Q32"/>
    <mergeCell ref="L44:M44"/>
    <mergeCell ref="N44:O44"/>
    <mergeCell ref="P44:Q44"/>
    <mergeCell ref="L45:M45"/>
    <mergeCell ref="N45:O45"/>
    <mergeCell ref="P45:Q45"/>
    <mergeCell ref="L42:M42"/>
    <mergeCell ref="N42:O42"/>
    <mergeCell ref="P42:Q42"/>
    <mergeCell ref="L43:M43"/>
    <mergeCell ref="N43:O43"/>
    <mergeCell ref="P43:Q43"/>
    <mergeCell ref="L52:M52"/>
    <mergeCell ref="N52:O52"/>
    <mergeCell ref="P52:Q52"/>
    <mergeCell ref="L53:M53"/>
    <mergeCell ref="N53:O53"/>
    <mergeCell ref="P53:Q53"/>
    <mergeCell ref="I46:J46"/>
    <mergeCell ref="L46:M46"/>
    <mergeCell ref="N46:O46"/>
    <mergeCell ref="P46:Q46"/>
    <mergeCell ref="L47:M47"/>
    <mergeCell ref="N47:O47"/>
    <mergeCell ref="P47:Q47"/>
    <mergeCell ref="I56:J56"/>
    <mergeCell ref="L56:M56"/>
    <mergeCell ref="N56:O56"/>
    <mergeCell ref="P56:Q56"/>
    <mergeCell ref="L57:M57"/>
    <mergeCell ref="N57:O57"/>
    <mergeCell ref="P57:Q57"/>
    <mergeCell ref="L54:M54"/>
    <mergeCell ref="N54:O54"/>
    <mergeCell ref="P54:Q54"/>
    <mergeCell ref="L55:M55"/>
    <mergeCell ref="N55:O55"/>
    <mergeCell ref="P55:Q55"/>
    <mergeCell ref="L65:M65"/>
    <mergeCell ref="N65:O65"/>
    <mergeCell ref="P65:Q65"/>
    <mergeCell ref="L66:M66"/>
    <mergeCell ref="N66:O66"/>
    <mergeCell ref="P66:Q66"/>
    <mergeCell ref="L63:M63"/>
    <mergeCell ref="N63:O63"/>
    <mergeCell ref="P63:Q63"/>
    <mergeCell ref="L64:M64"/>
    <mergeCell ref="N64:O64"/>
    <mergeCell ref="P64:Q64"/>
    <mergeCell ref="L73:M73"/>
    <mergeCell ref="N73:O73"/>
    <mergeCell ref="P73:Q73"/>
    <mergeCell ref="L74:M74"/>
    <mergeCell ref="N74:O74"/>
    <mergeCell ref="P74:Q74"/>
    <mergeCell ref="I67:J67"/>
    <mergeCell ref="L67:M67"/>
    <mergeCell ref="N67:O67"/>
    <mergeCell ref="P67:Q67"/>
    <mergeCell ref="L68:M68"/>
    <mergeCell ref="N68:O68"/>
    <mergeCell ref="P68:Q68"/>
    <mergeCell ref="I77:J77"/>
    <mergeCell ref="L77:M77"/>
    <mergeCell ref="N77:O77"/>
    <mergeCell ref="P77:Q77"/>
    <mergeCell ref="L78:M78"/>
    <mergeCell ref="N78:O78"/>
    <mergeCell ref="P78:Q78"/>
    <mergeCell ref="L75:M75"/>
    <mergeCell ref="N75:O75"/>
    <mergeCell ref="P75:Q75"/>
    <mergeCell ref="L76:M76"/>
    <mergeCell ref="N76:O76"/>
    <mergeCell ref="P76:Q76"/>
  </mergeCells>
  <phoneticPr fontId="2"/>
  <printOptions horizontalCentered="1"/>
  <pageMargins left="0.78740157480314965" right="0.19685039370078741" top="0.59055118110236227" bottom="0.59055118110236227" header="0.31496062992125984" footer="0.31496062992125984"/>
  <pageSetup paperSize="9" scale="70" fitToHeight="0" orientation="portrait" verticalDpi="300" r:id="rId1"/>
  <headerFooter alignWithMargins="0">
    <oddHeader>&amp;R&amp;D　&amp;T</oddHeader>
    <oddFooter>&amp;R&amp;F　［&amp;A］</oddFooter>
  </headerFooter>
  <rowBreaks count="1" manualBreakCount="1">
    <brk id="59" max="16383" man="1"/>
  </rowBreaks>
  <drawing r:id="rId2"/>
</worksheet>
</file>

<file path=xl/worksheets/sheet36.xml><?xml version="1.0" encoding="utf-8"?>
<worksheet xmlns="http://schemas.openxmlformats.org/spreadsheetml/2006/main" xmlns:r="http://schemas.openxmlformats.org/officeDocument/2006/relationships">
  <sheetPr codeName="Sheet21"/>
  <dimension ref="B1:BP120"/>
  <sheetViews>
    <sheetView showGridLines="0" zoomScale="90" zoomScaleNormal="90" workbookViewId="0"/>
  </sheetViews>
  <sheetFormatPr defaultColWidth="2.375" defaultRowHeight="16.5" customHeight="1"/>
  <cols>
    <col min="1" max="1" width="1.375" style="16" customWidth="1"/>
    <col min="2" max="13" width="3.375" style="17" customWidth="1"/>
    <col min="14" max="46" width="3.375" style="18" customWidth="1"/>
    <col min="47" max="72" width="3.375" style="16" customWidth="1"/>
    <col min="73"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68"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68" s="3" customFormat="1" ht="15.75">
      <c r="O2" s="850" t="str">
        <f>表紙!E12</f>
        <v>システム名</v>
      </c>
      <c r="P2" s="851"/>
      <c r="Q2" s="852"/>
      <c r="R2" s="859" t="str">
        <f>表紙!L12</f>
        <v>Acelink</v>
      </c>
      <c r="S2" s="860"/>
      <c r="T2" s="860"/>
      <c r="U2" s="860"/>
      <c r="V2" s="860"/>
      <c r="W2" s="860"/>
      <c r="X2" s="860"/>
      <c r="Y2" s="861"/>
      <c r="Z2" s="868" t="str">
        <f>表紙!E15</f>
        <v>機能ID</v>
      </c>
      <c r="AA2" s="851"/>
      <c r="AB2" s="852"/>
      <c r="AC2" s="859" t="str">
        <f>表紙!L15</f>
        <v>VKZ340100</v>
      </c>
      <c r="AD2" s="860"/>
      <c r="AE2" s="860"/>
      <c r="AF2" s="860"/>
      <c r="AG2" s="860"/>
      <c r="AH2" s="860"/>
      <c r="AI2" s="861"/>
      <c r="AJ2" s="868" t="str">
        <f>表紙!E16</f>
        <v>機能名</v>
      </c>
      <c r="AK2" s="851"/>
      <c r="AL2" s="852"/>
      <c r="AM2" s="859" t="str">
        <f>表紙!L16</f>
        <v>元帳データ集計</v>
      </c>
      <c r="AN2" s="860"/>
      <c r="AO2" s="860"/>
      <c r="AP2" s="860"/>
      <c r="AQ2" s="860"/>
      <c r="AR2" s="860"/>
      <c r="AS2" s="874"/>
      <c r="AT2" s="5"/>
    </row>
    <row r="3" spans="2:68" s="3" customFormat="1" ht="15.75">
      <c r="O3" s="853" t="str">
        <f>表紙!E13</f>
        <v>サブシステムID</v>
      </c>
      <c r="P3" s="854"/>
      <c r="Q3" s="855"/>
      <c r="R3" s="862" t="str">
        <f>表紙!L13</f>
        <v>AL</v>
      </c>
      <c r="S3" s="863"/>
      <c r="T3" s="863"/>
      <c r="U3" s="863"/>
      <c r="V3" s="863"/>
      <c r="W3" s="863"/>
      <c r="X3" s="863"/>
      <c r="Y3" s="864"/>
      <c r="Z3" s="869" t="str">
        <f>表紙!E18</f>
        <v>作成年月日</v>
      </c>
      <c r="AA3" s="854"/>
      <c r="AB3" s="855"/>
      <c r="AC3" s="875">
        <f>表紙!L18</f>
        <v>42562</v>
      </c>
      <c r="AD3" s="876"/>
      <c r="AE3" s="876"/>
      <c r="AF3" s="876"/>
      <c r="AG3" s="876"/>
      <c r="AH3" s="876"/>
      <c r="AI3" s="877"/>
      <c r="AJ3" s="869" t="str">
        <f>表紙!E19</f>
        <v>作成者</v>
      </c>
      <c r="AK3" s="854"/>
      <c r="AL3" s="855"/>
      <c r="AM3" s="862" t="str">
        <f>表紙!L19</f>
        <v>宇野 淳</v>
      </c>
      <c r="AN3" s="863"/>
      <c r="AO3" s="863"/>
      <c r="AP3" s="863"/>
      <c r="AQ3" s="863"/>
      <c r="AR3" s="863"/>
      <c r="AS3" s="872"/>
      <c r="AT3" s="5"/>
    </row>
    <row r="4" spans="2:68" s="3" customFormat="1" thickBot="1">
      <c r="O4" s="856" t="str">
        <f>表紙!E14</f>
        <v>サブシステム名</v>
      </c>
      <c r="P4" s="857"/>
      <c r="Q4" s="858"/>
      <c r="R4" s="865" t="str">
        <f>表紙!L14</f>
        <v>VKZ</v>
      </c>
      <c r="S4" s="866"/>
      <c r="T4" s="866"/>
      <c r="U4" s="866"/>
      <c r="V4" s="866"/>
      <c r="W4" s="866"/>
      <c r="X4" s="866"/>
      <c r="Y4" s="867"/>
      <c r="Z4" s="870" t="str">
        <f>表紙!E20</f>
        <v>最終更新年月日</v>
      </c>
      <c r="AA4" s="857"/>
      <c r="AB4" s="858"/>
      <c r="AC4" s="878">
        <f>表紙!L20</f>
        <v>42655</v>
      </c>
      <c r="AD4" s="879"/>
      <c r="AE4" s="879"/>
      <c r="AF4" s="879"/>
      <c r="AG4" s="879"/>
      <c r="AH4" s="879"/>
      <c r="AI4" s="880"/>
      <c r="AJ4" s="870" t="str">
        <f>表紙!E21</f>
        <v>最終更新者</v>
      </c>
      <c r="AK4" s="857"/>
      <c r="AL4" s="858"/>
      <c r="AM4" s="865" t="str">
        <f>表紙!L21</f>
        <v>宇野 淳</v>
      </c>
      <c r="AN4" s="866"/>
      <c r="AO4" s="866"/>
      <c r="AP4" s="866"/>
      <c r="AQ4" s="866"/>
      <c r="AR4" s="866"/>
      <c r="AS4" s="871"/>
      <c r="AT4" s="5"/>
    </row>
    <row r="5" spans="2:68" s="3" customFormat="1" ht="6.4" customHeight="1">
      <c r="AO5" s="4"/>
      <c r="AP5" s="4"/>
      <c r="AQ5" s="4"/>
      <c r="AR5" s="4"/>
      <c r="AS5" s="5"/>
      <c r="AT5" s="5"/>
    </row>
    <row r="6" spans="2:68" s="3" customFormat="1" ht="15.75">
      <c r="AO6" s="4"/>
      <c r="AP6" s="4"/>
      <c r="AQ6" s="4"/>
      <c r="AR6" s="4"/>
      <c r="AS6" s="5"/>
      <c r="AT6" s="5"/>
    </row>
    <row r="7" spans="2:68" s="3" customFormat="1">
      <c r="B7" s="66" t="s">
        <v>22</v>
      </c>
      <c r="AO7" s="4"/>
      <c r="AP7" s="4"/>
      <c r="AQ7" s="4"/>
      <c r="AR7" s="4"/>
      <c r="AS7" s="5"/>
      <c r="AT7" s="5"/>
    </row>
    <row r="8" spans="2:68" s="3" customFormat="1" ht="15.75">
      <c r="AO8" s="4"/>
      <c r="AP8" s="4"/>
      <c r="AQ8" s="4"/>
      <c r="AR8" s="4"/>
      <c r="AS8" s="5"/>
      <c r="AT8" s="5"/>
    </row>
    <row r="9" spans="2:68" s="3" customFormat="1" ht="15.75">
      <c r="C9" s="3" t="s">
        <v>449</v>
      </c>
      <c r="AO9" s="4"/>
      <c r="AP9" s="4"/>
      <c r="AQ9" s="4"/>
      <c r="AR9" s="4"/>
      <c r="AS9" s="5"/>
      <c r="AT9" s="5"/>
    </row>
    <row r="10" spans="2:68" ht="16.5" customHeight="1">
      <c r="C10" s="17" t="s">
        <v>390</v>
      </c>
    </row>
    <row r="13" spans="2:68" ht="16.5" customHeight="1">
      <c r="B13" s="66" t="s">
        <v>448</v>
      </c>
    </row>
    <row r="15" spans="2:68" ht="16.5" customHeight="1">
      <c r="C15" s="224" t="s">
        <v>391</v>
      </c>
      <c r="D15" s="224"/>
      <c r="E15" s="224"/>
      <c r="F15" s="224"/>
      <c r="G15" s="224"/>
      <c r="H15" s="224"/>
      <c r="I15" s="224"/>
      <c r="J15" s="224"/>
      <c r="K15" s="224"/>
      <c r="L15" s="224"/>
      <c r="M15" s="224"/>
      <c r="N15" s="224"/>
      <c r="O15" s="224"/>
      <c r="P15" s="224"/>
      <c r="Q15" s="224"/>
      <c r="R15" s="224"/>
      <c r="S15" s="224"/>
      <c r="T15" s="224"/>
      <c r="U15" s="224"/>
      <c r="V15" s="224"/>
      <c r="W15" s="224"/>
      <c r="X15" s="224"/>
      <c r="Y15" s="224"/>
      <c r="Z15" s="224"/>
      <c r="AA15" s="224"/>
      <c r="AB15" s="224"/>
      <c r="AC15" s="224"/>
      <c r="AD15" s="224"/>
      <c r="AE15" s="224"/>
      <c r="AF15" s="224"/>
      <c r="AG15" s="224"/>
      <c r="AH15" s="224"/>
      <c r="AI15" s="224"/>
      <c r="AJ15" s="224"/>
      <c r="AK15" s="224"/>
      <c r="AL15" s="224"/>
      <c r="AM15" s="224"/>
      <c r="AN15" s="224"/>
      <c r="AO15" s="224"/>
      <c r="AP15" s="224"/>
      <c r="AQ15" s="224"/>
      <c r="AR15" s="224"/>
      <c r="AS15" s="224"/>
      <c r="AT15" s="224"/>
      <c r="AU15" s="224"/>
      <c r="AV15" s="224"/>
      <c r="AW15" s="224"/>
      <c r="AX15" s="224"/>
      <c r="AY15" s="224"/>
      <c r="AZ15" s="224"/>
      <c r="BA15" s="224"/>
      <c r="BB15" s="224"/>
      <c r="BC15" s="224"/>
      <c r="BD15" s="224"/>
      <c r="BE15" s="224"/>
      <c r="BF15" s="224"/>
      <c r="BG15" s="224"/>
      <c r="BH15" s="224"/>
      <c r="BI15" s="224"/>
      <c r="BJ15" s="224"/>
      <c r="BK15" s="224"/>
      <c r="BL15" s="224"/>
      <c r="BM15" s="224"/>
      <c r="BN15" s="224"/>
      <c r="BO15" s="202"/>
      <c r="BP15" s="202"/>
    </row>
    <row r="16" spans="2:68" ht="16.5" customHeight="1">
      <c r="C16" s="202"/>
      <c r="D16" s="202" t="s">
        <v>392</v>
      </c>
      <c r="E16" s="202"/>
      <c r="F16" s="202"/>
      <c r="G16" s="202"/>
      <c r="H16" s="202"/>
      <c r="I16" s="202"/>
      <c r="J16" s="202"/>
      <c r="K16" s="202"/>
      <c r="L16" s="202"/>
      <c r="M16" s="202"/>
      <c r="N16" s="202"/>
      <c r="O16" s="202"/>
      <c r="P16" s="202"/>
      <c r="Q16" s="202"/>
      <c r="R16" s="202"/>
      <c r="S16" s="202"/>
      <c r="T16" s="202"/>
      <c r="U16" s="202"/>
      <c r="V16" s="202"/>
      <c r="W16" s="202"/>
      <c r="X16" s="202"/>
      <c r="Y16" s="202"/>
      <c r="Z16" s="202"/>
      <c r="AA16" s="202"/>
      <c r="AB16" s="202"/>
      <c r="AC16" s="202"/>
      <c r="AD16" s="202"/>
      <c r="AE16" s="202"/>
      <c r="AF16" s="202"/>
      <c r="AG16" s="202" t="s">
        <v>393</v>
      </c>
      <c r="AH16" s="202"/>
      <c r="AI16" s="202"/>
      <c r="AJ16" s="202"/>
      <c r="AK16" s="202"/>
      <c r="AL16" s="202"/>
      <c r="AM16" s="202"/>
      <c r="AN16" s="202"/>
      <c r="AO16" s="202"/>
      <c r="AP16" s="202"/>
      <c r="AQ16" s="202"/>
      <c r="AR16" s="202"/>
      <c r="AS16" s="202"/>
      <c r="AT16" s="202"/>
      <c r="AU16" s="202"/>
      <c r="AV16" s="202"/>
      <c r="AW16" s="202"/>
      <c r="AX16" s="202"/>
      <c r="AY16" s="202"/>
      <c r="AZ16" s="202"/>
      <c r="BA16" s="202"/>
      <c r="BB16" s="202"/>
      <c r="BC16" s="202"/>
      <c r="BD16" s="202"/>
      <c r="BE16" s="202"/>
      <c r="BF16" s="202"/>
      <c r="BG16" s="202"/>
      <c r="BH16" s="202"/>
      <c r="BI16" s="202"/>
      <c r="BJ16" s="202"/>
      <c r="BK16" s="202"/>
      <c r="BL16" s="202"/>
      <c r="BM16" s="202"/>
      <c r="BN16" s="202"/>
      <c r="BO16" s="202"/>
      <c r="BP16" s="202"/>
    </row>
    <row r="17" spans="3:68" ht="16.5" customHeight="1">
      <c r="C17" s="202"/>
      <c r="D17" s="202"/>
      <c r="E17" s="202"/>
      <c r="F17" s="202"/>
      <c r="G17" s="202"/>
      <c r="H17" s="202"/>
      <c r="I17" s="202"/>
      <c r="J17" s="202"/>
      <c r="K17" s="202"/>
      <c r="L17" s="202"/>
      <c r="M17" s="202"/>
      <c r="N17" s="202"/>
      <c r="O17" s="202"/>
      <c r="P17" s="202"/>
      <c r="Q17" s="202"/>
      <c r="R17" s="202"/>
      <c r="S17" s="202"/>
      <c r="T17" s="202"/>
      <c r="U17" s="202"/>
      <c r="V17" s="202"/>
      <c r="W17" s="202"/>
      <c r="X17" s="202"/>
      <c r="Y17" s="202"/>
      <c r="Z17" s="202"/>
      <c r="AA17" s="202"/>
      <c r="AB17" s="202"/>
      <c r="AC17" s="202"/>
      <c r="AD17" s="202"/>
      <c r="AE17" s="202"/>
      <c r="AF17" s="202"/>
      <c r="AG17" s="202" t="s">
        <v>394</v>
      </c>
      <c r="AH17" s="202"/>
      <c r="AI17" s="202"/>
      <c r="AJ17" s="202"/>
      <c r="AK17" s="202"/>
      <c r="AL17" s="202"/>
      <c r="AM17" s="202"/>
      <c r="AN17" s="202"/>
      <c r="AO17" s="202"/>
      <c r="AP17" s="202"/>
      <c r="AQ17" s="202"/>
      <c r="AR17" s="202"/>
      <c r="AS17" s="202"/>
      <c r="AT17" s="202"/>
      <c r="AU17" s="202"/>
      <c r="AV17" s="202"/>
      <c r="AW17" s="202"/>
      <c r="AX17" s="202"/>
      <c r="AY17" s="202"/>
      <c r="AZ17" s="202"/>
      <c r="BA17" s="202"/>
      <c r="BB17" s="202"/>
      <c r="BC17" s="202"/>
      <c r="BD17" s="202"/>
      <c r="BE17" s="202"/>
      <c r="BF17" s="202"/>
      <c r="BG17" s="202"/>
      <c r="BH17" s="202"/>
      <c r="BI17" s="202"/>
      <c r="BJ17" s="202"/>
      <c r="BK17" s="202"/>
      <c r="BL17" s="202"/>
      <c r="BM17" s="202"/>
      <c r="BN17" s="202"/>
      <c r="BO17" s="202"/>
      <c r="BP17" s="202"/>
    </row>
    <row r="18" spans="3:68" ht="16.5" customHeight="1">
      <c r="C18" s="202"/>
      <c r="D18" s="1076" t="s">
        <v>368</v>
      </c>
      <c r="E18" s="1077"/>
      <c r="F18" s="1078"/>
      <c r="G18" s="1076" t="s">
        <v>369</v>
      </c>
      <c r="H18" s="1077"/>
      <c r="I18" s="1077"/>
      <c r="J18" s="1078"/>
      <c r="K18" s="1076" t="s">
        <v>325</v>
      </c>
      <c r="L18" s="1077"/>
      <c r="M18" s="1077"/>
      <c r="N18" s="1077"/>
      <c r="O18" s="1077"/>
      <c r="P18" s="1077"/>
      <c r="Q18" s="1077"/>
      <c r="R18" s="1078"/>
      <c r="S18" s="1076" t="s">
        <v>226</v>
      </c>
      <c r="T18" s="1077"/>
      <c r="U18" s="1077"/>
      <c r="V18" s="1078"/>
      <c r="W18" s="1076" t="s">
        <v>227</v>
      </c>
      <c r="X18" s="1077"/>
      <c r="Y18" s="1077"/>
      <c r="Z18" s="1078"/>
      <c r="AA18" s="1076" t="s">
        <v>223</v>
      </c>
      <c r="AB18" s="1077"/>
      <c r="AC18" s="1077"/>
      <c r="AD18" s="1078"/>
      <c r="AE18" s="202"/>
      <c r="AF18" s="202"/>
      <c r="AG18" s="1076" t="s">
        <v>368</v>
      </c>
      <c r="AH18" s="1077"/>
      <c r="AI18" s="1078"/>
      <c r="AJ18" s="1076" t="s">
        <v>369</v>
      </c>
      <c r="AK18" s="1077"/>
      <c r="AL18" s="1077"/>
      <c r="AM18" s="1078"/>
      <c r="AN18" s="1076" t="s">
        <v>325</v>
      </c>
      <c r="AO18" s="1077"/>
      <c r="AP18" s="1077"/>
      <c r="AQ18" s="1077"/>
      <c r="AR18" s="1077"/>
      <c r="AS18" s="1077"/>
      <c r="AT18" s="1077"/>
      <c r="AU18" s="1078"/>
      <c r="AV18" s="1076" t="s">
        <v>226</v>
      </c>
      <c r="AW18" s="1077"/>
      <c r="AX18" s="1077"/>
      <c r="AY18" s="1078"/>
      <c r="AZ18" s="1076" t="s">
        <v>227</v>
      </c>
      <c r="BA18" s="1077"/>
      <c r="BB18" s="1077"/>
      <c r="BC18" s="1078"/>
      <c r="BD18" s="1076" t="s">
        <v>223</v>
      </c>
      <c r="BE18" s="1077"/>
      <c r="BF18" s="1077"/>
      <c r="BG18" s="1078"/>
      <c r="BH18" s="202"/>
      <c r="BI18" s="202"/>
      <c r="BJ18" s="202"/>
      <c r="BK18" s="202"/>
      <c r="BL18" s="202"/>
      <c r="BM18" s="202"/>
      <c r="BN18" s="202"/>
      <c r="BO18" s="202"/>
      <c r="BP18" s="202"/>
    </row>
    <row r="19" spans="3:68" ht="16.5" customHeight="1">
      <c r="C19" s="202"/>
      <c r="D19" s="1085"/>
      <c r="E19" s="1071"/>
      <c r="F19" s="1072"/>
      <c r="G19" s="1073"/>
      <c r="H19" s="1074"/>
      <c r="I19" s="1074"/>
      <c r="J19" s="1075"/>
      <c r="K19" s="1076" t="s">
        <v>336</v>
      </c>
      <c r="L19" s="1077"/>
      <c r="M19" s="1077"/>
      <c r="N19" s="1077"/>
      <c r="O19" s="1077"/>
      <c r="P19" s="1077"/>
      <c r="Q19" s="1077"/>
      <c r="R19" s="1078"/>
      <c r="S19" s="1079"/>
      <c r="T19" s="1080"/>
      <c r="U19" s="1080"/>
      <c r="V19" s="1081"/>
      <c r="W19" s="1079"/>
      <c r="X19" s="1080"/>
      <c r="Y19" s="1080"/>
      <c r="Z19" s="1081"/>
      <c r="AA19" s="1079">
        <v>1000</v>
      </c>
      <c r="AB19" s="1080"/>
      <c r="AC19" s="1080"/>
      <c r="AD19" s="1081"/>
      <c r="AE19" s="202"/>
      <c r="AF19" s="202"/>
      <c r="AG19" s="1085"/>
      <c r="AH19" s="1071"/>
      <c r="AI19" s="1072"/>
      <c r="AJ19" s="1073"/>
      <c r="AK19" s="1074"/>
      <c r="AL19" s="1074"/>
      <c r="AM19" s="1075"/>
      <c r="AN19" s="1076" t="s">
        <v>336</v>
      </c>
      <c r="AO19" s="1077"/>
      <c r="AP19" s="1077"/>
      <c r="AQ19" s="1077"/>
      <c r="AR19" s="1077"/>
      <c r="AS19" s="1077"/>
      <c r="AT19" s="1077"/>
      <c r="AU19" s="1078"/>
      <c r="AV19" s="1079"/>
      <c r="AW19" s="1080"/>
      <c r="AX19" s="1080"/>
      <c r="AY19" s="1081"/>
      <c r="AZ19" s="1079"/>
      <c r="BA19" s="1080"/>
      <c r="BB19" s="1080"/>
      <c r="BC19" s="1081"/>
      <c r="BD19" s="1079">
        <v>1000</v>
      </c>
      <c r="BE19" s="1080"/>
      <c r="BF19" s="1080"/>
      <c r="BG19" s="1081"/>
      <c r="BH19" s="202"/>
      <c r="BI19" s="202"/>
      <c r="BJ19" s="202"/>
      <c r="BK19" s="202"/>
      <c r="BL19" s="202"/>
      <c r="BM19" s="202"/>
      <c r="BN19" s="202"/>
      <c r="BO19" s="202"/>
      <c r="BP19" s="202"/>
    </row>
    <row r="20" spans="3:68" ht="16.5" customHeight="1">
      <c r="C20" s="202"/>
      <c r="D20" s="225"/>
      <c r="E20" s="225"/>
      <c r="F20" s="225"/>
      <c r="G20" s="226"/>
      <c r="H20" s="226"/>
      <c r="I20" s="226"/>
      <c r="J20" s="226"/>
      <c r="K20" s="227"/>
      <c r="L20" s="227"/>
      <c r="M20" s="227"/>
      <c r="N20" s="227"/>
      <c r="O20" s="227"/>
      <c r="P20" s="227"/>
      <c r="Q20" s="227"/>
      <c r="R20" s="227"/>
      <c r="S20" s="228"/>
      <c r="T20" s="228"/>
      <c r="U20" s="228"/>
      <c r="V20" s="228"/>
      <c r="W20" s="228"/>
      <c r="X20" s="228"/>
      <c r="Y20" s="228"/>
      <c r="Z20" s="228"/>
      <c r="AA20" s="228"/>
      <c r="AB20" s="228"/>
      <c r="AC20" s="228"/>
      <c r="AD20" s="228"/>
      <c r="AE20" s="202"/>
      <c r="AF20" s="202"/>
      <c r="AG20" s="225"/>
      <c r="AH20" s="225"/>
      <c r="AI20" s="225"/>
      <c r="AJ20" s="226"/>
      <c r="AK20" s="226"/>
      <c r="AL20" s="226"/>
      <c r="AM20" s="226"/>
      <c r="AN20" s="227"/>
      <c r="AO20" s="227"/>
      <c r="AP20" s="227"/>
      <c r="AQ20" s="227"/>
      <c r="AR20" s="227"/>
      <c r="AS20" s="227"/>
      <c r="AT20" s="227"/>
      <c r="AU20" s="227"/>
      <c r="AV20" s="228"/>
      <c r="AW20" s="228"/>
      <c r="AX20" s="228"/>
      <c r="AY20" s="228"/>
      <c r="AZ20" s="228"/>
      <c r="BA20" s="228"/>
      <c r="BB20" s="228"/>
      <c r="BC20" s="228"/>
      <c r="BD20" s="228"/>
      <c r="BE20" s="228"/>
      <c r="BF20" s="228"/>
      <c r="BG20" s="228"/>
      <c r="BH20" s="202"/>
      <c r="BI20" s="202"/>
      <c r="BJ20" s="202"/>
      <c r="BK20" s="202"/>
      <c r="BL20" s="202"/>
      <c r="BM20" s="202"/>
      <c r="BN20" s="202"/>
      <c r="BO20" s="202"/>
      <c r="BP20" s="202"/>
    </row>
    <row r="21" spans="3:68" ht="16.5" customHeight="1">
      <c r="C21" s="202"/>
      <c r="D21" s="1069" t="s">
        <v>395</v>
      </c>
      <c r="E21" s="1069"/>
      <c r="F21" s="1069"/>
      <c r="G21" s="1069"/>
      <c r="H21" s="1069"/>
      <c r="I21" s="1069"/>
      <c r="J21" s="1069"/>
      <c r="K21" s="1069"/>
      <c r="L21" s="1069"/>
      <c r="M21" s="1069"/>
      <c r="N21" s="1069"/>
      <c r="O21" s="1069"/>
      <c r="P21" s="1069"/>
      <c r="Q21" s="1069"/>
      <c r="R21" s="1069"/>
      <c r="S21" s="1069"/>
      <c r="T21" s="1069"/>
      <c r="U21" s="1069"/>
      <c r="V21" s="1069"/>
      <c r="W21" s="1069"/>
      <c r="X21" s="1069"/>
      <c r="Y21" s="1069"/>
      <c r="Z21" s="1069"/>
      <c r="AA21" s="1069"/>
      <c r="AB21" s="1069"/>
      <c r="AC21" s="1069"/>
      <c r="AD21" s="1069"/>
      <c r="AE21" s="229"/>
      <c r="AF21" s="229"/>
      <c r="AG21" s="1069" t="s">
        <v>396</v>
      </c>
      <c r="AH21" s="1069"/>
      <c r="AI21" s="1069"/>
      <c r="AJ21" s="1069"/>
      <c r="AK21" s="1069"/>
      <c r="AL21" s="1069"/>
      <c r="AM21" s="1069"/>
      <c r="AN21" s="1069"/>
      <c r="AO21" s="1069"/>
      <c r="AP21" s="1069"/>
      <c r="AQ21" s="1069"/>
      <c r="AR21" s="1069"/>
      <c r="AS21" s="1069"/>
      <c r="AT21" s="1069"/>
      <c r="AU21" s="1069"/>
      <c r="AV21" s="1069"/>
      <c r="AW21" s="1069"/>
      <c r="AX21" s="1069"/>
      <c r="AY21" s="1069"/>
      <c r="AZ21" s="1069"/>
      <c r="BA21" s="1069"/>
      <c r="BB21" s="1069"/>
      <c r="BC21" s="1069"/>
      <c r="BD21" s="1069"/>
      <c r="BE21" s="1069"/>
      <c r="BF21" s="1069"/>
      <c r="BG21" s="1069"/>
      <c r="BH21" s="203"/>
      <c r="BI21" s="203"/>
      <c r="BJ21" s="203"/>
      <c r="BK21" s="203"/>
      <c r="BL21" s="202"/>
      <c r="BM21" s="202"/>
      <c r="BN21" s="202"/>
      <c r="BO21" s="202"/>
      <c r="BP21" s="202"/>
    </row>
    <row r="22" spans="3:68" ht="16.5" customHeight="1">
      <c r="C22" s="202"/>
      <c r="D22" s="1085">
        <v>1.26</v>
      </c>
      <c r="E22" s="1071"/>
      <c r="F22" s="1072"/>
      <c r="G22" s="1073" t="s">
        <v>381</v>
      </c>
      <c r="H22" s="1074"/>
      <c r="I22" s="1074"/>
      <c r="J22" s="1075"/>
      <c r="K22" s="1073"/>
      <c r="L22" s="1074"/>
      <c r="M22" s="1074"/>
      <c r="N22" s="1074"/>
      <c r="O22" s="1074"/>
      <c r="P22" s="1074"/>
      <c r="Q22" s="1074"/>
      <c r="R22" s="1075"/>
      <c r="S22" s="1079">
        <v>1000</v>
      </c>
      <c r="T22" s="1080"/>
      <c r="U22" s="1080"/>
      <c r="V22" s="1081"/>
      <c r="W22" s="1079"/>
      <c r="X22" s="1080"/>
      <c r="Y22" s="1080"/>
      <c r="Z22" s="1081"/>
      <c r="AA22" s="1079">
        <v>7000</v>
      </c>
      <c r="AB22" s="1080"/>
      <c r="AC22" s="1080"/>
      <c r="AD22" s="1081"/>
      <c r="AE22" s="203"/>
      <c r="AF22" s="203"/>
      <c r="AG22" s="1085">
        <v>1.26</v>
      </c>
      <c r="AH22" s="1071"/>
      <c r="AI22" s="1072"/>
      <c r="AJ22" s="1073" t="s">
        <v>375</v>
      </c>
      <c r="AK22" s="1074"/>
      <c r="AL22" s="1074"/>
      <c r="AM22" s="1075"/>
      <c r="AN22" s="1073"/>
      <c r="AO22" s="1074"/>
      <c r="AP22" s="1074"/>
      <c r="AQ22" s="1074"/>
      <c r="AR22" s="1074"/>
      <c r="AS22" s="1074"/>
      <c r="AT22" s="1074"/>
      <c r="AU22" s="1075"/>
      <c r="AV22" s="1079">
        <v>1000</v>
      </c>
      <c r="AW22" s="1080"/>
      <c r="AX22" s="1080"/>
      <c r="AY22" s="1081"/>
      <c r="AZ22" s="1079"/>
      <c r="BA22" s="1080"/>
      <c r="BB22" s="1080"/>
      <c r="BC22" s="1081"/>
      <c r="BD22" s="1079">
        <v>7000</v>
      </c>
      <c r="BE22" s="1080"/>
      <c r="BF22" s="1080"/>
      <c r="BG22" s="1081"/>
      <c r="BH22" s="202"/>
      <c r="BI22" s="202"/>
      <c r="BJ22" s="202"/>
      <c r="BK22" s="202"/>
      <c r="BL22" s="202"/>
      <c r="BM22" s="202"/>
      <c r="BN22" s="202"/>
      <c r="BO22" s="202"/>
      <c r="BP22" s="202"/>
    </row>
    <row r="23" spans="3:68" ht="16.5" customHeight="1">
      <c r="C23" s="202"/>
      <c r="D23" s="1070"/>
      <c r="E23" s="1071"/>
      <c r="F23" s="1072"/>
      <c r="G23" s="1073"/>
      <c r="H23" s="1074"/>
      <c r="I23" s="1074"/>
      <c r="J23" s="1075"/>
      <c r="K23" s="1076" t="s">
        <v>374</v>
      </c>
      <c r="L23" s="1077"/>
      <c r="M23" s="1077"/>
      <c r="N23" s="1077"/>
      <c r="O23" s="1077"/>
      <c r="P23" s="1077"/>
      <c r="Q23" s="1077"/>
      <c r="R23" s="1078"/>
      <c r="S23" s="1079">
        <v>6000</v>
      </c>
      <c r="T23" s="1080"/>
      <c r="U23" s="1080"/>
      <c r="V23" s="1081"/>
      <c r="W23" s="1079">
        <v>0</v>
      </c>
      <c r="X23" s="1080"/>
      <c r="Y23" s="1080"/>
      <c r="Z23" s="1081"/>
      <c r="AA23" s="1079"/>
      <c r="AB23" s="1080"/>
      <c r="AC23" s="1080"/>
      <c r="AD23" s="1081"/>
      <c r="AE23" s="203"/>
      <c r="AF23" s="203"/>
      <c r="AG23" s="1070"/>
      <c r="AH23" s="1071"/>
      <c r="AI23" s="1072"/>
      <c r="AJ23" s="1073"/>
      <c r="AK23" s="1074"/>
      <c r="AL23" s="1074"/>
      <c r="AM23" s="1075"/>
      <c r="AN23" s="1076" t="s">
        <v>374</v>
      </c>
      <c r="AO23" s="1077"/>
      <c r="AP23" s="1077"/>
      <c r="AQ23" s="1077"/>
      <c r="AR23" s="1077"/>
      <c r="AS23" s="1077"/>
      <c r="AT23" s="1077"/>
      <c r="AU23" s="1078"/>
      <c r="AV23" s="1079">
        <v>6000</v>
      </c>
      <c r="AW23" s="1080"/>
      <c r="AX23" s="1080"/>
      <c r="AY23" s="1081"/>
      <c r="AZ23" s="1079">
        <v>0</v>
      </c>
      <c r="BA23" s="1080"/>
      <c r="BB23" s="1080"/>
      <c r="BC23" s="1081"/>
      <c r="BD23" s="1079"/>
      <c r="BE23" s="1080"/>
      <c r="BF23" s="1080"/>
      <c r="BG23" s="1081"/>
      <c r="BH23" s="202"/>
      <c r="BI23" s="202"/>
      <c r="BJ23" s="202"/>
      <c r="BK23" s="202"/>
      <c r="BL23" s="202"/>
      <c r="BM23" s="202"/>
      <c r="BN23" s="202"/>
      <c r="BO23" s="202"/>
      <c r="BP23" s="202"/>
    </row>
    <row r="24" spans="3:68" ht="16.5" customHeight="1">
      <c r="C24" s="202"/>
      <c r="D24" s="215"/>
      <c r="E24" s="207"/>
      <c r="F24" s="208"/>
      <c r="G24" s="209"/>
      <c r="H24" s="210"/>
      <c r="I24" s="210"/>
      <c r="J24" s="211"/>
      <c r="K24" s="204"/>
      <c r="L24" s="205"/>
      <c r="M24" s="205"/>
      <c r="N24" s="205"/>
      <c r="O24" s="205"/>
      <c r="P24" s="205"/>
      <c r="Q24" s="205"/>
      <c r="R24" s="206"/>
      <c r="S24" s="212"/>
      <c r="T24" s="213"/>
      <c r="U24" s="213"/>
      <c r="V24" s="214"/>
      <c r="W24" s="212"/>
      <c r="X24" s="213"/>
      <c r="Y24" s="213"/>
      <c r="Z24" s="214"/>
      <c r="AA24" s="212"/>
      <c r="AB24" s="213"/>
      <c r="AC24" s="213"/>
      <c r="AD24" s="214"/>
      <c r="AE24" s="203"/>
      <c r="AF24" s="203"/>
      <c r="AG24" s="215"/>
      <c r="AH24" s="207"/>
      <c r="AI24" s="208"/>
      <c r="AJ24" s="209"/>
      <c r="AK24" s="210"/>
      <c r="AL24" s="210"/>
      <c r="AM24" s="211"/>
      <c r="AN24" s="204"/>
      <c r="AO24" s="205"/>
      <c r="AP24" s="205"/>
      <c r="AQ24" s="205"/>
      <c r="AR24" s="205"/>
      <c r="AS24" s="205"/>
      <c r="AT24" s="205"/>
      <c r="AU24" s="206"/>
      <c r="AV24" s="212"/>
      <c r="AW24" s="213"/>
      <c r="AX24" s="213"/>
      <c r="AY24" s="214"/>
      <c r="AZ24" s="212"/>
      <c r="BA24" s="213"/>
      <c r="BB24" s="213"/>
      <c r="BC24" s="214"/>
      <c r="BD24" s="212"/>
      <c r="BE24" s="213"/>
      <c r="BF24" s="213"/>
      <c r="BG24" s="214"/>
      <c r="BH24" s="202"/>
      <c r="BI24" s="202"/>
      <c r="BJ24" s="202"/>
      <c r="BK24" s="202"/>
      <c r="BL24" s="202"/>
      <c r="BM24" s="202"/>
      <c r="BN24" s="202"/>
      <c r="BO24" s="202"/>
      <c r="BP24" s="202"/>
    </row>
    <row r="25" spans="3:68" ht="16.5" customHeight="1">
      <c r="C25" s="202"/>
      <c r="D25" s="1070" t="s">
        <v>397</v>
      </c>
      <c r="E25" s="1071"/>
      <c r="F25" s="1072"/>
      <c r="G25" s="1073" t="s">
        <v>398</v>
      </c>
      <c r="H25" s="1074"/>
      <c r="I25" s="1074"/>
      <c r="J25" s="1075"/>
      <c r="K25" s="1076"/>
      <c r="L25" s="1077"/>
      <c r="M25" s="1077"/>
      <c r="N25" s="1077"/>
      <c r="O25" s="1077"/>
      <c r="P25" s="1077"/>
      <c r="Q25" s="1077"/>
      <c r="R25" s="1078"/>
      <c r="S25" s="1079">
        <v>1000</v>
      </c>
      <c r="T25" s="1080"/>
      <c r="U25" s="1080"/>
      <c r="V25" s="1081"/>
      <c r="W25" s="1079"/>
      <c r="X25" s="1080"/>
      <c r="Y25" s="1080"/>
      <c r="Z25" s="1081"/>
      <c r="AA25" s="1079">
        <v>8000</v>
      </c>
      <c r="AB25" s="1080"/>
      <c r="AC25" s="1080"/>
      <c r="AD25" s="1081"/>
      <c r="AE25" s="203"/>
      <c r="AF25" s="203"/>
      <c r="AG25" s="1070" t="s">
        <v>399</v>
      </c>
      <c r="AH25" s="1071"/>
      <c r="AI25" s="1072"/>
      <c r="AJ25" s="1073" t="s">
        <v>371</v>
      </c>
      <c r="AK25" s="1074"/>
      <c r="AL25" s="1074"/>
      <c r="AM25" s="1075"/>
      <c r="AN25" s="1076"/>
      <c r="AO25" s="1077"/>
      <c r="AP25" s="1077"/>
      <c r="AQ25" s="1077"/>
      <c r="AR25" s="1077"/>
      <c r="AS25" s="1077"/>
      <c r="AT25" s="1077"/>
      <c r="AU25" s="1078"/>
      <c r="AV25" s="1079">
        <v>1000</v>
      </c>
      <c r="AW25" s="1080"/>
      <c r="AX25" s="1080"/>
      <c r="AY25" s="1081"/>
      <c r="AZ25" s="1079"/>
      <c r="BA25" s="1080"/>
      <c r="BB25" s="1080"/>
      <c r="BC25" s="1081"/>
      <c r="BD25" s="1079">
        <v>8000</v>
      </c>
      <c r="BE25" s="1080"/>
      <c r="BF25" s="1080"/>
      <c r="BG25" s="1081"/>
      <c r="BH25" s="203"/>
      <c r="BI25" s="203"/>
      <c r="BJ25" s="203"/>
      <c r="BK25" s="203"/>
      <c r="BL25" s="202"/>
      <c r="BM25" s="202"/>
      <c r="BN25" s="202"/>
      <c r="BO25" s="202"/>
      <c r="BP25" s="202"/>
    </row>
    <row r="26" spans="3:68" ht="16.5" customHeight="1">
      <c r="C26" s="202"/>
      <c r="D26" s="1070" t="s">
        <v>400</v>
      </c>
      <c r="E26" s="1071"/>
      <c r="F26" s="1072"/>
      <c r="G26" s="1073" t="s">
        <v>401</v>
      </c>
      <c r="H26" s="1074"/>
      <c r="I26" s="1074"/>
      <c r="J26" s="1075"/>
      <c r="K26" s="1076"/>
      <c r="L26" s="1077"/>
      <c r="M26" s="1077"/>
      <c r="N26" s="1077"/>
      <c r="O26" s="1077"/>
      <c r="P26" s="1077"/>
      <c r="Q26" s="1077"/>
      <c r="R26" s="1078"/>
      <c r="S26" s="1079">
        <v>1000</v>
      </c>
      <c r="T26" s="1080"/>
      <c r="U26" s="1080"/>
      <c r="V26" s="1081"/>
      <c r="W26" s="1079"/>
      <c r="X26" s="1080"/>
      <c r="Y26" s="1080"/>
      <c r="Z26" s="1081"/>
      <c r="AA26" s="1079">
        <v>9000</v>
      </c>
      <c r="AB26" s="1080"/>
      <c r="AC26" s="1080"/>
      <c r="AD26" s="1081"/>
      <c r="AE26" s="203"/>
      <c r="AF26" s="203"/>
      <c r="AG26" s="1070"/>
      <c r="AH26" s="1071"/>
      <c r="AI26" s="1072"/>
      <c r="AJ26" s="1073"/>
      <c r="AK26" s="1074"/>
      <c r="AL26" s="1074"/>
      <c r="AM26" s="1075"/>
      <c r="AN26" s="1082" t="s">
        <v>372</v>
      </c>
      <c r="AO26" s="1083"/>
      <c r="AP26" s="1083"/>
      <c r="AQ26" s="1083"/>
      <c r="AR26" s="1083"/>
      <c r="AS26" s="1083"/>
      <c r="AT26" s="1083"/>
      <c r="AU26" s="1084"/>
      <c r="AV26" s="1079">
        <v>1000</v>
      </c>
      <c r="AW26" s="1080"/>
      <c r="AX26" s="1080"/>
      <c r="AY26" s="1081"/>
      <c r="AZ26" s="1079"/>
      <c r="BA26" s="1080"/>
      <c r="BB26" s="1080"/>
      <c r="BC26" s="1081"/>
      <c r="BD26" s="1079">
        <v>8000</v>
      </c>
      <c r="BE26" s="1080"/>
      <c r="BF26" s="1080"/>
      <c r="BG26" s="1081"/>
      <c r="BH26" s="203"/>
      <c r="BI26" s="230" t="s">
        <v>402</v>
      </c>
      <c r="BJ26" s="203"/>
      <c r="BK26" s="203"/>
      <c r="BL26" s="202"/>
      <c r="BM26" s="202"/>
      <c r="BN26" s="202"/>
      <c r="BO26" s="202"/>
      <c r="BP26" s="202"/>
    </row>
    <row r="27" spans="3:68" ht="16.5" customHeight="1">
      <c r="C27" s="202"/>
      <c r="D27" s="1069"/>
      <c r="E27" s="1069"/>
      <c r="F27" s="1069"/>
      <c r="G27" s="1069"/>
      <c r="H27" s="1069"/>
      <c r="I27" s="1069"/>
      <c r="J27" s="1069"/>
      <c r="K27" s="1069"/>
      <c r="L27" s="1069"/>
      <c r="M27" s="1069"/>
      <c r="N27" s="1069"/>
      <c r="O27" s="1069"/>
      <c r="P27" s="1069"/>
      <c r="Q27" s="1069"/>
      <c r="R27" s="1069"/>
      <c r="S27" s="1069"/>
      <c r="T27" s="1069"/>
      <c r="U27" s="1069"/>
      <c r="V27" s="1069"/>
      <c r="W27" s="1069"/>
      <c r="X27" s="1069"/>
      <c r="Y27" s="1069"/>
      <c r="Z27" s="1069"/>
      <c r="AA27" s="1069"/>
      <c r="AB27" s="1069"/>
      <c r="AC27" s="1069"/>
      <c r="AD27" s="1069"/>
      <c r="AE27" s="203"/>
      <c r="AF27" s="203"/>
      <c r="AG27" s="203"/>
      <c r="AH27" s="203"/>
      <c r="AI27" s="203"/>
      <c r="AJ27" s="203"/>
      <c r="AK27" s="203"/>
      <c r="AL27" s="203"/>
      <c r="AM27" s="203"/>
      <c r="AN27" s="203"/>
      <c r="AO27" s="203"/>
      <c r="AP27" s="203"/>
      <c r="AQ27" s="203"/>
      <c r="AR27" s="203"/>
      <c r="AS27" s="203"/>
      <c r="AT27" s="203"/>
      <c r="AU27" s="203"/>
      <c r="AV27" s="203"/>
      <c r="AW27" s="203"/>
      <c r="AX27" s="203"/>
      <c r="AY27" s="203"/>
      <c r="AZ27" s="203"/>
      <c r="BA27" s="203"/>
      <c r="BB27" s="203"/>
      <c r="BC27" s="203"/>
      <c r="BD27" s="203"/>
      <c r="BE27" s="203"/>
      <c r="BF27" s="203"/>
      <c r="BG27" s="203"/>
      <c r="BH27" s="203"/>
      <c r="BI27" s="230"/>
      <c r="BJ27" s="203"/>
      <c r="BK27" s="203"/>
      <c r="BL27" s="202"/>
      <c r="BM27" s="202"/>
      <c r="BN27" s="202"/>
      <c r="BO27" s="202"/>
      <c r="BP27" s="202"/>
    </row>
    <row r="28" spans="3:68" ht="16.5" customHeight="1">
      <c r="C28" s="202"/>
      <c r="D28" s="1069" t="s">
        <v>403</v>
      </c>
      <c r="E28" s="1069"/>
      <c r="F28" s="1069"/>
      <c r="G28" s="1069"/>
      <c r="H28" s="1069"/>
      <c r="I28" s="1069"/>
      <c r="J28" s="1069"/>
      <c r="K28" s="1069"/>
      <c r="L28" s="1069"/>
      <c r="M28" s="1069"/>
      <c r="N28" s="1069"/>
      <c r="O28" s="1069"/>
      <c r="P28" s="1069"/>
      <c r="Q28" s="1069"/>
      <c r="R28" s="1069"/>
      <c r="S28" s="1069"/>
      <c r="T28" s="1069"/>
      <c r="U28" s="1069"/>
      <c r="V28" s="1069"/>
      <c r="W28" s="1069"/>
      <c r="X28" s="1069"/>
      <c r="Y28" s="1069"/>
      <c r="Z28" s="1069"/>
      <c r="AA28" s="1069"/>
      <c r="AB28" s="1069"/>
      <c r="AC28" s="1069"/>
      <c r="AD28" s="1069"/>
      <c r="AE28" s="203"/>
      <c r="AF28" s="203"/>
      <c r="AG28" s="202" t="s">
        <v>404</v>
      </c>
      <c r="AH28" s="203"/>
      <c r="AI28" s="203"/>
      <c r="AJ28" s="203"/>
      <c r="AK28" s="203"/>
      <c r="AL28" s="203"/>
      <c r="AM28" s="203"/>
      <c r="AN28" s="203"/>
      <c r="AO28" s="203"/>
      <c r="AP28" s="203"/>
      <c r="AQ28" s="203"/>
      <c r="AR28" s="203"/>
      <c r="AS28" s="203"/>
      <c r="AT28" s="203"/>
      <c r="AU28" s="203"/>
      <c r="AV28" s="203"/>
      <c r="AW28" s="203"/>
      <c r="AX28" s="203"/>
      <c r="AY28" s="203"/>
      <c r="AZ28" s="203"/>
      <c r="BA28" s="203"/>
      <c r="BB28" s="203"/>
      <c r="BC28" s="203"/>
      <c r="BD28" s="203"/>
      <c r="BE28" s="203"/>
      <c r="BF28" s="203"/>
      <c r="BG28" s="203"/>
      <c r="BH28" s="203"/>
      <c r="BI28" s="230"/>
      <c r="BJ28" s="203"/>
      <c r="BK28" s="203"/>
      <c r="BL28" s="202"/>
      <c r="BM28" s="202"/>
      <c r="BN28" s="202"/>
      <c r="BO28" s="202"/>
      <c r="BP28" s="202"/>
    </row>
    <row r="29" spans="3:68" ht="16.5" customHeight="1">
      <c r="C29" s="202"/>
      <c r="D29" s="231"/>
      <c r="E29" s="231"/>
      <c r="F29" s="231"/>
      <c r="G29" s="231"/>
      <c r="H29" s="231"/>
      <c r="I29" s="231"/>
      <c r="J29" s="231"/>
      <c r="K29" s="231"/>
      <c r="L29" s="231"/>
      <c r="M29" s="231"/>
      <c r="N29" s="231"/>
      <c r="O29" s="231"/>
      <c r="P29" s="231"/>
      <c r="Q29" s="231"/>
      <c r="R29" s="231"/>
      <c r="S29" s="231"/>
      <c r="T29" s="231"/>
      <c r="U29" s="231"/>
      <c r="V29" s="231"/>
      <c r="W29" s="231"/>
      <c r="X29" s="231"/>
      <c r="Y29" s="231"/>
      <c r="Z29" s="231"/>
      <c r="AA29" s="231"/>
      <c r="AB29" s="231"/>
      <c r="AC29" s="231"/>
      <c r="AD29" s="231"/>
      <c r="AE29" s="203"/>
      <c r="AF29" s="203"/>
      <c r="AG29" s="1076" t="s">
        <v>368</v>
      </c>
      <c r="AH29" s="1077"/>
      <c r="AI29" s="1078"/>
      <c r="AJ29" s="1076" t="s">
        <v>369</v>
      </c>
      <c r="AK29" s="1077"/>
      <c r="AL29" s="1077"/>
      <c r="AM29" s="1078"/>
      <c r="AN29" s="1076" t="s">
        <v>325</v>
      </c>
      <c r="AO29" s="1077"/>
      <c r="AP29" s="1077"/>
      <c r="AQ29" s="1077"/>
      <c r="AR29" s="1077"/>
      <c r="AS29" s="1077"/>
      <c r="AT29" s="1077"/>
      <c r="AU29" s="1078"/>
      <c r="AV29" s="1076" t="s">
        <v>226</v>
      </c>
      <c r="AW29" s="1077"/>
      <c r="AX29" s="1077"/>
      <c r="AY29" s="1078"/>
      <c r="AZ29" s="1076" t="s">
        <v>227</v>
      </c>
      <c r="BA29" s="1077"/>
      <c r="BB29" s="1077"/>
      <c r="BC29" s="1078"/>
      <c r="BD29" s="1076" t="s">
        <v>223</v>
      </c>
      <c r="BE29" s="1077"/>
      <c r="BF29" s="1077"/>
      <c r="BG29" s="1078"/>
      <c r="BH29" s="203"/>
      <c r="BI29" s="230"/>
      <c r="BJ29" s="203"/>
      <c r="BK29" s="203"/>
      <c r="BL29" s="202"/>
      <c r="BM29" s="202"/>
      <c r="BN29" s="202"/>
      <c r="BO29" s="202"/>
      <c r="BP29" s="202"/>
    </row>
    <row r="30" spans="3:68" ht="16.5" customHeight="1">
      <c r="C30" s="202"/>
      <c r="D30" s="203"/>
      <c r="E30" s="203"/>
      <c r="F30" s="203"/>
      <c r="G30" s="203"/>
      <c r="H30" s="203"/>
      <c r="I30" s="203"/>
      <c r="J30" s="203"/>
      <c r="K30" s="203"/>
      <c r="L30" s="203"/>
      <c r="M30" s="203"/>
      <c r="N30" s="203"/>
      <c r="O30" s="203"/>
      <c r="P30" s="203"/>
      <c r="Q30" s="203"/>
      <c r="R30" s="203"/>
      <c r="S30" s="203"/>
      <c r="T30" s="203"/>
      <c r="U30" s="203"/>
      <c r="V30" s="203"/>
      <c r="W30" s="203"/>
      <c r="X30" s="203"/>
      <c r="Y30" s="203"/>
      <c r="Z30" s="203"/>
      <c r="AA30" s="203"/>
      <c r="AB30" s="203"/>
      <c r="AC30" s="203"/>
      <c r="AD30" s="203"/>
      <c r="AE30" s="203"/>
      <c r="AF30" s="203"/>
      <c r="AG30" s="1070"/>
      <c r="AH30" s="1071"/>
      <c r="AI30" s="1072"/>
      <c r="AJ30" s="1073"/>
      <c r="AK30" s="1074"/>
      <c r="AL30" s="1074"/>
      <c r="AM30" s="1075"/>
      <c r="AN30" s="1082" t="s">
        <v>373</v>
      </c>
      <c r="AO30" s="1083"/>
      <c r="AP30" s="1083"/>
      <c r="AQ30" s="1083"/>
      <c r="AR30" s="1083"/>
      <c r="AS30" s="1083"/>
      <c r="AT30" s="1083"/>
      <c r="AU30" s="1084"/>
      <c r="AV30" s="1079">
        <v>1000</v>
      </c>
      <c r="AW30" s="1080"/>
      <c r="AX30" s="1080"/>
      <c r="AY30" s="1081"/>
      <c r="AZ30" s="1079"/>
      <c r="BA30" s="1080"/>
      <c r="BB30" s="1080"/>
      <c r="BC30" s="1081"/>
      <c r="BD30" s="1079">
        <v>8000</v>
      </c>
      <c r="BE30" s="1080"/>
      <c r="BF30" s="1080"/>
      <c r="BG30" s="1081"/>
      <c r="BH30" s="203"/>
      <c r="BI30" s="230"/>
      <c r="BJ30" s="203"/>
      <c r="BK30" s="203"/>
      <c r="BL30" s="202"/>
      <c r="BM30" s="202"/>
      <c r="BN30" s="202"/>
      <c r="BO30" s="202"/>
      <c r="BP30" s="202"/>
    </row>
    <row r="31" spans="3:68" ht="16.5" customHeight="1">
      <c r="C31" s="202"/>
      <c r="D31" s="202"/>
      <c r="E31" s="202"/>
      <c r="F31" s="202"/>
      <c r="G31" s="202"/>
      <c r="H31" s="202"/>
      <c r="I31" s="202"/>
      <c r="J31" s="202"/>
      <c r="K31" s="202"/>
      <c r="L31" s="202"/>
      <c r="M31" s="202"/>
      <c r="N31" s="202"/>
      <c r="O31" s="202"/>
      <c r="P31" s="202"/>
      <c r="Q31" s="202"/>
      <c r="R31" s="202"/>
      <c r="S31" s="202"/>
      <c r="T31" s="202"/>
      <c r="U31" s="202"/>
      <c r="V31" s="202"/>
      <c r="W31" s="202"/>
      <c r="X31" s="202"/>
      <c r="Y31" s="202"/>
      <c r="Z31" s="202"/>
      <c r="AA31" s="202"/>
      <c r="AB31" s="202"/>
      <c r="AC31" s="202"/>
      <c r="AD31" s="202"/>
      <c r="AE31" s="203"/>
      <c r="AF31" s="203"/>
      <c r="AG31" s="1070" t="s">
        <v>405</v>
      </c>
      <c r="AH31" s="1071"/>
      <c r="AI31" s="1072"/>
      <c r="AJ31" s="1073" t="s">
        <v>401</v>
      </c>
      <c r="AK31" s="1074"/>
      <c r="AL31" s="1074"/>
      <c r="AM31" s="1075"/>
      <c r="AN31" s="1076"/>
      <c r="AO31" s="1077"/>
      <c r="AP31" s="1077"/>
      <c r="AQ31" s="1077"/>
      <c r="AR31" s="1077"/>
      <c r="AS31" s="1077"/>
      <c r="AT31" s="1077"/>
      <c r="AU31" s="1078"/>
      <c r="AV31" s="1079">
        <v>1000</v>
      </c>
      <c r="AW31" s="1080"/>
      <c r="AX31" s="1080"/>
      <c r="AY31" s="1081"/>
      <c r="AZ31" s="1079"/>
      <c r="BA31" s="1080"/>
      <c r="BB31" s="1080"/>
      <c r="BC31" s="1081"/>
      <c r="BD31" s="1079">
        <v>9000</v>
      </c>
      <c r="BE31" s="1080"/>
      <c r="BF31" s="1080"/>
      <c r="BG31" s="1081"/>
      <c r="BH31" s="203"/>
      <c r="BI31" s="230"/>
      <c r="BJ31" s="203"/>
      <c r="BK31" s="203"/>
      <c r="BL31" s="202"/>
      <c r="BM31" s="202"/>
      <c r="BN31" s="202"/>
      <c r="BO31" s="202"/>
      <c r="BP31" s="202"/>
    </row>
    <row r="32" spans="3:68" ht="16.5" customHeight="1">
      <c r="C32" s="202"/>
      <c r="D32" s="202"/>
      <c r="E32" s="202"/>
      <c r="F32" s="202"/>
      <c r="G32" s="202"/>
      <c r="H32" s="202"/>
      <c r="I32" s="202"/>
      <c r="J32" s="202"/>
      <c r="K32" s="202"/>
      <c r="L32" s="202"/>
      <c r="M32" s="202"/>
      <c r="N32" s="202"/>
      <c r="O32" s="202"/>
      <c r="P32" s="202"/>
      <c r="Q32" s="202"/>
      <c r="R32" s="202"/>
      <c r="S32" s="202"/>
      <c r="T32" s="202"/>
      <c r="U32" s="202"/>
      <c r="V32" s="202"/>
      <c r="W32" s="202"/>
      <c r="X32" s="202"/>
      <c r="Y32" s="202"/>
      <c r="Z32" s="202"/>
      <c r="AA32" s="202"/>
      <c r="AB32" s="202"/>
      <c r="AC32" s="202"/>
      <c r="AD32" s="202"/>
      <c r="AE32" s="202"/>
      <c r="AF32" s="202"/>
      <c r="AG32" s="1069"/>
      <c r="AH32" s="1069"/>
      <c r="AI32" s="1069"/>
      <c r="AJ32" s="1069"/>
      <c r="AK32" s="1069"/>
      <c r="AL32" s="1069"/>
      <c r="AM32" s="1069"/>
      <c r="AN32" s="1069"/>
      <c r="AO32" s="1069"/>
      <c r="AP32" s="1069"/>
      <c r="AQ32" s="1069"/>
      <c r="AR32" s="1069"/>
      <c r="AS32" s="1069"/>
      <c r="AT32" s="1069"/>
      <c r="AU32" s="1069"/>
      <c r="AV32" s="1069"/>
      <c r="AW32" s="1069"/>
      <c r="AX32" s="1069"/>
      <c r="AY32" s="1069"/>
      <c r="AZ32" s="1069"/>
      <c r="BA32" s="1069"/>
      <c r="BB32" s="1069"/>
      <c r="BC32" s="1069"/>
      <c r="BD32" s="1069"/>
      <c r="BE32" s="1069"/>
      <c r="BF32" s="1069"/>
      <c r="BG32" s="1069"/>
      <c r="BH32" s="202"/>
      <c r="BI32" s="232"/>
      <c r="BJ32" s="202"/>
      <c r="BK32" s="202"/>
      <c r="BL32" s="202"/>
      <c r="BM32" s="202"/>
      <c r="BN32" s="202"/>
      <c r="BO32" s="202"/>
      <c r="BP32" s="202"/>
    </row>
    <row r="33" spans="3:68" ht="16.5" customHeight="1">
      <c r="C33" s="202"/>
      <c r="D33" s="202"/>
      <c r="E33" s="202"/>
      <c r="F33" s="202"/>
      <c r="G33" s="202"/>
      <c r="H33" s="202"/>
      <c r="I33" s="202"/>
      <c r="J33" s="202"/>
      <c r="K33" s="202"/>
      <c r="L33" s="202"/>
      <c r="M33" s="202"/>
      <c r="N33" s="202"/>
      <c r="O33" s="202"/>
      <c r="P33" s="202"/>
      <c r="Q33" s="202"/>
      <c r="R33" s="202"/>
      <c r="S33" s="202"/>
      <c r="T33" s="202"/>
      <c r="U33" s="202"/>
      <c r="V33" s="202"/>
      <c r="W33" s="202"/>
      <c r="X33" s="202"/>
      <c r="Y33" s="202"/>
      <c r="Z33" s="202"/>
      <c r="AA33" s="202"/>
      <c r="AB33" s="202"/>
      <c r="AC33" s="202"/>
      <c r="AD33" s="202"/>
      <c r="AE33" s="202"/>
      <c r="AF33" s="202"/>
      <c r="AG33" s="1069" t="s">
        <v>406</v>
      </c>
      <c r="AH33" s="1069"/>
      <c r="AI33" s="1069"/>
      <c r="AJ33" s="1069"/>
      <c r="AK33" s="1069"/>
      <c r="AL33" s="1069"/>
      <c r="AM33" s="1069"/>
      <c r="AN33" s="1069"/>
      <c r="AO33" s="1069"/>
      <c r="AP33" s="1069"/>
      <c r="AQ33" s="1069"/>
      <c r="AR33" s="1069"/>
      <c r="AS33" s="1069"/>
      <c r="AT33" s="1069"/>
      <c r="AU33" s="1069"/>
      <c r="AV33" s="1069"/>
      <c r="AW33" s="1069"/>
      <c r="AX33" s="1069"/>
      <c r="AY33" s="1069"/>
      <c r="AZ33" s="1069"/>
      <c r="BA33" s="1069"/>
      <c r="BB33" s="1069"/>
      <c r="BC33" s="1069"/>
      <c r="BD33" s="1069"/>
      <c r="BE33" s="1069"/>
      <c r="BF33" s="1069"/>
      <c r="BG33" s="1069"/>
      <c r="BH33" s="202"/>
      <c r="BI33" s="232"/>
      <c r="BJ33" s="202"/>
      <c r="BK33" s="202"/>
      <c r="BL33" s="202"/>
      <c r="BM33" s="202"/>
      <c r="BN33" s="202"/>
      <c r="BO33" s="202"/>
      <c r="BP33" s="202"/>
    </row>
    <row r="34" spans="3:68" ht="16.5" customHeight="1">
      <c r="C34" s="202"/>
      <c r="D34" s="202"/>
      <c r="E34" s="202"/>
      <c r="F34" s="202"/>
      <c r="G34" s="202"/>
      <c r="H34" s="202"/>
      <c r="I34" s="202"/>
      <c r="J34" s="202"/>
      <c r="K34" s="202"/>
      <c r="L34" s="202"/>
      <c r="M34" s="202"/>
      <c r="N34" s="202"/>
      <c r="O34" s="202"/>
      <c r="P34" s="202"/>
      <c r="Q34" s="202"/>
      <c r="R34" s="202"/>
      <c r="S34" s="202"/>
      <c r="T34" s="202"/>
      <c r="U34" s="202"/>
      <c r="V34" s="202"/>
      <c r="W34" s="202"/>
      <c r="X34" s="202"/>
      <c r="Y34" s="202"/>
      <c r="Z34" s="202"/>
      <c r="AA34" s="202"/>
      <c r="AB34" s="202"/>
      <c r="AC34" s="202"/>
      <c r="AD34" s="202"/>
      <c r="AE34" s="202"/>
      <c r="AF34" s="202"/>
      <c r="AG34" s="231"/>
      <c r="AH34" s="231"/>
      <c r="AI34" s="231"/>
      <c r="AJ34" s="231"/>
      <c r="AK34" s="231"/>
      <c r="AL34" s="231"/>
      <c r="AM34" s="231"/>
      <c r="AN34" s="231"/>
      <c r="AO34" s="231"/>
      <c r="AP34" s="231"/>
      <c r="AQ34" s="231"/>
      <c r="AR34" s="231"/>
      <c r="AS34" s="231"/>
      <c r="AT34" s="231"/>
      <c r="AU34" s="231"/>
      <c r="AV34" s="231"/>
      <c r="AW34" s="231"/>
      <c r="AX34" s="231"/>
      <c r="AY34" s="231"/>
      <c r="AZ34" s="231"/>
      <c r="BA34" s="231"/>
      <c r="BB34" s="231"/>
      <c r="BC34" s="231"/>
      <c r="BD34" s="231"/>
      <c r="BE34" s="231"/>
      <c r="BF34" s="231"/>
      <c r="BG34" s="231"/>
      <c r="BH34" s="202"/>
      <c r="BI34" s="232"/>
      <c r="BJ34" s="202"/>
      <c r="BK34" s="202"/>
      <c r="BL34" s="202"/>
      <c r="BM34" s="202"/>
      <c r="BN34" s="202"/>
      <c r="BO34" s="202"/>
      <c r="BP34" s="202"/>
    </row>
    <row r="35" spans="3:68" ht="16.5" customHeight="1">
      <c r="C35" s="224" t="s">
        <v>407</v>
      </c>
      <c r="D35" s="224"/>
      <c r="E35" s="224"/>
      <c r="F35" s="224"/>
      <c r="G35" s="224"/>
      <c r="H35" s="224"/>
      <c r="I35" s="224"/>
      <c r="J35" s="224"/>
      <c r="K35" s="224"/>
      <c r="L35" s="224"/>
      <c r="M35" s="224"/>
      <c r="N35" s="224"/>
      <c r="O35" s="224"/>
      <c r="P35" s="224"/>
      <c r="Q35" s="224"/>
      <c r="R35" s="224"/>
      <c r="S35" s="224"/>
      <c r="T35" s="224"/>
      <c r="U35" s="224"/>
      <c r="V35" s="224"/>
      <c r="W35" s="224"/>
      <c r="X35" s="224"/>
      <c r="Y35" s="224"/>
      <c r="Z35" s="224"/>
      <c r="AA35" s="224"/>
      <c r="AB35" s="224"/>
      <c r="AC35" s="224"/>
      <c r="AD35" s="224"/>
      <c r="AE35" s="224"/>
      <c r="AF35" s="224"/>
      <c r="AG35" s="224"/>
      <c r="AH35" s="224"/>
      <c r="AI35" s="224"/>
      <c r="AJ35" s="224"/>
      <c r="AK35" s="224"/>
      <c r="AL35" s="224"/>
      <c r="AM35" s="224"/>
      <c r="AN35" s="224"/>
      <c r="AO35" s="224"/>
      <c r="AP35" s="224"/>
      <c r="AQ35" s="224"/>
      <c r="AR35" s="224"/>
      <c r="AS35" s="224"/>
      <c r="AT35" s="224"/>
      <c r="AU35" s="224"/>
      <c r="AV35" s="224"/>
      <c r="AW35" s="224"/>
      <c r="AX35" s="224"/>
      <c r="AY35" s="224"/>
      <c r="AZ35" s="224"/>
      <c r="BA35" s="224"/>
      <c r="BB35" s="224"/>
      <c r="BC35" s="224"/>
      <c r="BD35" s="224"/>
      <c r="BE35" s="224"/>
      <c r="BF35" s="224"/>
      <c r="BG35" s="224"/>
      <c r="BH35" s="224"/>
      <c r="BI35" s="233"/>
      <c r="BJ35" s="224"/>
      <c r="BK35" s="224"/>
      <c r="BL35" s="224"/>
      <c r="BM35" s="224"/>
      <c r="BN35" s="224"/>
      <c r="BO35" s="202"/>
      <c r="BP35" s="202"/>
    </row>
    <row r="36" spans="3:68" ht="16.5" customHeight="1">
      <c r="C36" s="202"/>
      <c r="D36" s="202" t="s">
        <v>392</v>
      </c>
      <c r="E36" s="202"/>
      <c r="F36" s="202"/>
      <c r="G36" s="202"/>
      <c r="H36" s="202"/>
      <c r="I36" s="202"/>
      <c r="J36" s="202"/>
      <c r="K36" s="202"/>
      <c r="L36" s="202"/>
      <c r="M36" s="202"/>
      <c r="N36" s="202"/>
      <c r="O36" s="202"/>
      <c r="P36" s="202"/>
      <c r="Q36" s="202"/>
      <c r="R36" s="202"/>
      <c r="S36" s="202"/>
      <c r="T36" s="202"/>
      <c r="U36" s="202"/>
      <c r="V36" s="202"/>
      <c r="W36" s="202"/>
      <c r="X36" s="202"/>
      <c r="Y36" s="202"/>
      <c r="Z36" s="202"/>
      <c r="AA36" s="202"/>
      <c r="AB36" s="202"/>
      <c r="AC36" s="202"/>
      <c r="AD36" s="202"/>
      <c r="AE36" s="202"/>
      <c r="AF36" s="202"/>
      <c r="AG36" s="202" t="s">
        <v>393</v>
      </c>
      <c r="AH36" s="202"/>
      <c r="AI36" s="202"/>
      <c r="AJ36" s="202"/>
      <c r="AK36" s="202"/>
      <c r="AL36" s="202"/>
      <c r="AM36" s="202"/>
      <c r="AN36" s="202"/>
      <c r="AO36" s="202"/>
      <c r="AP36" s="202"/>
      <c r="AQ36" s="202"/>
      <c r="AR36" s="202"/>
      <c r="AS36" s="202"/>
      <c r="AT36" s="202"/>
      <c r="AU36" s="202"/>
      <c r="AV36" s="202"/>
      <c r="AW36" s="202"/>
      <c r="AX36" s="202"/>
      <c r="AY36" s="202"/>
      <c r="AZ36" s="202"/>
      <c r="BA36" s="202"/>
      <c r="BB36" s="202"/>
      <c r="BC36" s="202"/>
      <c r="BD36" s="202"/>
      <c r="BE36" s="202"/>
      <c r="BF36" s="202"/>
      <c r="BG36" s="202"/>
      <c r="BH36" s="202"/>
      <c r="BI36" s="232"/>
      <c r="BJ36" s="202"/>
      <c r="BK36" s="202"/>
      <c r="BL36" s="202"/>
      <c r="BM36" s="202"/>
      <c r="BN36" s="202"/>
      <c r="BO36" s="202"/>
      <c r="BP36" s="202"/>
    </row>
    <row r="37" spans="3:68" ht="16.5" customHeight="1">
      <c r="C37" s="202"/>
      <c r="D37" s="202"/>
      <c r="E37" s="202"/>
      <c r="F37" s="202"/>
      <c r="G37" s="202"/>
      <c r="H37" s="202"/>
      <c r="I37" s="202"/>
      <c r="J37" s="202"/>
      <c r="K37" s="202"/>
      <c r="L37" s="202"/>
      <c r="M37" s="202"/>
      <c r="N37" s="202"/>
      <c r="O37" s="202"/>
      <c r="P37" s="202"/>
      <c r="Q37" s="202"/>
      <c r="R37" s="202"/>
      <c r="S37" s="202"/>
      <c r="T37" s="202"/>
      <c r="U37" s="202"/>
      <c r="V37" s="202"/>
      <c r="W37" s="202"/>
      <c r="X37" s="202"/>
      <c r="Y37" s="202"/>
      <c r="Z37" s="202"/>
      <c r="AA37" s="202"/>
      <c r="AB37" s="202"/>
      <c r="AC37" s="202"/>
      <c r="AD37" s="202"/>
      <c r="AE37" s="202"/>
      <c r="AF37" s="202"/>
      <c r="AG37" s="202" t="s">
        <v>394</v>
      </c>
      <c r="AH37" s="202"/>
      <c r="AI37" s="202"/>
      <c r="AJ37" s="202"/>
      <c r="AK37" s="202"/>
      <c r="AL37" s="202"/>
      <c r="AM37" s="202"/>
      <c r="AN37" s="202"/>
      <c r="AO37" s="202"/>
      <c r="AP37" s="202"/>
      <c r="AQ37" s="202"/>
      <c r="AR37" s="202"/>
      <c r="AS37" s="202"/>
      <c r="AT37" s="202"/>
      <c r="AU37" s="202"/>
      <c r="AV37" s="202"/>
      <c r="AW37" s="202"/>
      <c r="AX37" s="202"/>
      <c r="AY37" s="202"/>
      <c r="AZ37" s="202"/>
      <c r="BA37" s="202"/>
      <c r="BB37" s="202"/>
      <c r="BC37" s="202"/>
      <c r="BD37" s="202"/>
      <c r="BE37" s="202"/>
      <c r="BF37" s="202"/>
      <c r="BG37" s="202"/>
      <c r="BH37" s="202"/>
      <c r="BI37" s="232"/>
      <c r="BJ37" s="202"/>
      <c r="BK37" s="202"/>
      <c r="BL37" s="202"/>
      <c r="BM37" s="202"/>
      <c r="BN37" s="202"/>
      <c r="BO37" s="202"/>
      <c r="BP37" s="202"/>
    </row>
    <row r="38" spans="3:68" ht="16.5" customHeight="1">
      <c r="C38" s="202"/>
      <c r="D38" s="1076" t="s">
        <v>368</v>
      </c>
      <c r="E38" s="1077"/>
      <c r="F38" s="1078"/>
      <c r="G38" s="1076" t="s">
        <v>369</v>
      </c>
      <c r="H38" s="1077"/>
      <c r="I38" s="1077"/>
      <c r="J38" s="1078"/>
      <c r="K38" s="1076" t="s">
        <v>325</v>
      </c>
      <c r="L38" s="1077"/>
      <c r="M38" s="1077"/>
      <c r="N38" s="1077"/>
      <c r="O38" s="1077"/>
      <c r="P38" s="1077"/>
      <c r="Q38" s="1077"/>
      <c r="R38" s="1078"/>
      <c r="S38" s="1076" t="s">
        <v>226</v>
      </c>
      <c r="T38" s="1077"/>
      <c r="U38" s="1077"/>
      <c r="V38" s="1078"/>
      <c r="W38" s="1076" t="s">
        <v>227</v>
      </c>
      <c r="X38" s="1077"/>
      <c r="Y38" s="1077"/>
      <c r="Z38" s="1078"/>
      <c r="AA38" s="1076" t="s">
        <v>223</v>
      </c>
      <c r="AB38" s="1077"/>
      <c r="AC38" s="1077"/>
      <c r="AD38" s="1078"/>
      <c r="AE38" s="202"/>
      <c r="AF38" s="202"/>
      <c r="AG38" s="1076" t="s">
        <v>368</v>
      </c>
      <c r="AH38" s="1077"/>
      <c r="AI38" s="1078"/>
      <c r="AJ38" s="1076" t="s">
        <v>369</v>
      </c>
      <c r="AK38" s="1077"/>
      <c r="AL38" s="1077"/>
      <c r="AM38" s="1078"/>
      <c r="AN38" s="1076" t="s">
        <v>325</v>
      </c>
      <c r="AO38" s="1077"/>
      <c r="AP38" s="1077"/>
      <c r="AQ38" s="1077"/>
      <c r="AR38" s="1077"/>
      <c r="AS38" s="1077"/>
      <c r="AT38" s="1077"/>
      <c r="AU38" s="1078"/>
      <c r="AV38" s="1076" t="s">
        <v>226</v>
      </c>
      <c r="AW38" s="1077"/>
      <c r="AX38" s="1077"/>
      <c r="AY38" s="1078"/>
      <c r="AZ38" s="1076" t="s">
        <v>227</v>
      </c>
      <c r="BA38" s="1077"/>
      <c r="BB38" s="1077"/>
      <c r="BC38" s="1078"/>
      <c r="BD38" s="1076" t="s">
        <v>223</v>
      </c>
      <c r="BE38" s="1077"/>
      <c r="BF38" s="1077"/>
      <c r="BG38" s="1078"/>
      <c r="BH38" s="202"/>
      <c r="BI38" s="232"/>
      <c r="BJ38" s="202"/>
      <c r="BK38" s="202"/>
      <c r="BL38" s="202"/>
      <c r="BM38" s="202"/>
      <c r="BN38" s="202"/>
      <c r="BO38" s="202"/>
      <c r="BP38" s="202"/>
    </row>
    <row r="39" spans="3:68" ht="16.5" customHeight="1">
      <c r="C39" s="202"/>
      <c r="D39" s="1085"/>
      <c r="E39" s="1071"/>
      <c r="F39" s="1072"/>
      <c r="G39" s="1073"/>
      <c r="H39" s="1074"/>
      <c r="I39" s="1074"/>
      <c r="J39" s="1075"/>
      <c r="K39" s="1076" t="s">
        <v>336</v>
      </c>
      <c r="L39" s="1077"/>
      <c r="M39" s="1077"/>
      <c r="N39" s="1077"/>
      <c r="O39" s="1077"/>
      <c r="P39" s="1077"/>
      <c r="Q39" s="1077"/>
      <c r="R39" s="1078"/>
      <c r="S39" s="1079"/>
      <c r="T39" s="1080"/>
      <c r="U39" s="1080"/>
      <c r="V39" s="1081"/>
      <c r="W39" s="1079"/>
      <c r="X39" s="1080"/>
      <c r="Y39" s="1080"/>
      <c r="Z39" s="1081"/>
      <c r="AA39" s="1079">
        <v>1000</v>
      </c>
      <c r="AB39" s="1080"/>
      <c r="AC39" s="1080"/>
      <c r="AD39" s="1081"/>
      <c r="AE39" s="202"/>
      <c r="AF39" s="202"/>
      <c r="AG39" s="1085"/>
      <c r="AH39" s="1071"/>
      <c r="AI39" s="1072"/>
      <c r="AJ39" s="1073"/>
      <c r="AK39" s="1074"/>
      <c r="AL39" s="1074"/>
      <c r="AM39" s="1075"/>
      <c r="AN39" s="1076" t="s">
        <v>336</v>
      </c>
      <c r="AO39" s="1077"/>
      <c r="AP39" s="1077"/>
      <c r="AQ39" s="1077"/>
      <c r="AR39" s="1077"/>
      <c r="AS39" s="1077"/>
      <c r="AT39" s="1077"/>
      <c r="AU39" s="1078"/>
      <c r="AV39" s="1079"/>
      <c r="AW39" s="1080"/>
      <c r="AX39" s="1080"/>
      <c r="AY39" s="1081"/>
      <c r="AZ39" s="1079"/>
      <c r="BA39" s="1080"/>
      <c r="BB39" s="1080"/>
      <c r="BC39" s="1081"/>
      <c r="BD39" s="1079">
        <v>1000</v>
      </c>
      <c r="BE39" s="1080"/>
      <c r="BF39" s="1080"/>
      <c r="BG39" s="1081"/>
      <c r="BH39" s="202"/>
      <c r="BI39" s="232"/>
      <c r="BJ39" s="202"/>
      <c r="BK39" s="202"/>
      <c r="BL39" s="202"/>
      <c r="BM39" s="202"/>
      <c r="BN39" s="202"/>
      <c r="BO39" s="202"/>
      <c r="BP39" s="202"/>
    </row>
    <row r="40" spans="3:68" ht="16.5" customHeight="1">
      <c r="C40" s="202"/>
      <c r="D40" s="225"/>
      <c r="E40" s="225"/>
      <c r="F40" s="225"/>
      <c r="G40" s="226"/>
      <c r="H40" s="226"/>
      <c r="I40" s="226"/>
      <c r="J40" s="226"/>
      <c r="K40" s="227"/>
      <c r="L40" s="227"/>
      <c r="M40" s="227"/>
      <c r="N40" s="227"/>
      <c r="O40" s="227"/>
      <c r="P40" s="227"/>
      <c r="Q40" s="227"/>
      <c r="R40" s="227"/>
      <c r="S40" s="228"/>
      <c r="T40" s="228"/>
      <c r="U40" s="228"/>
      <c r="V40" s="228"/>
      <c r="W40" s="228"/>
      <c r="X40" s="228"/>
      <c r="Y40" s="228"/>
      <c r="Z40" s="228"/>
      <c r="AA40" s="228"/>
      <c r="AB40" s="228"/>
      <c r="AC40" s="228"/>
      <c r="AD40" s="228"/>
      <c r="AE40" s="202"/>
      <c r="AF40" s="202"/>
      <c r="AG40" s="225"/>
      <c r="AH40" s="225"/>
      <c r="AI40" s="225"/>
      <c r="AJ40" s="226"/>
      <c r="AK40" s="226"/>
      <c r="AL40" s="226"/>
      <c r="AM40" s="226"/>
      <c r="AN40" s="227"/>
      <c r="AO40" s="227"/>
      <c r="AP40" s="227"/>
      <c r="AQ40" s="227"/>
      <c r="AR40" s="227"/>
      <c r="AS40" s="227"/>
      <c r="AT40" s="227"/>
      <c r="AU40" s="227"/>
      <c r="AV40" s="228"/>
      <c r="AW40" s="228"/>
      <c r="AX40" s="228"/>
      <c r="AY40" s="228"/>
      <c r="AZ40" s="228"/>
      <c r="BA40" s="228"/>
      <c r="BB40" s="228"/>
      <c r="BC40" s="228"/>
      <c r="BD40" s="228"/>
      <c r="BE40" s="228"/>
      <c r="BF40" s="228"/>
      <c r="BG40" s="228"/>
      <c r="BH40" s="202"/>
      <c r="BI40" s="232"/>
      <c r="BJ40" s="202"/>
      <c r="BK40" s="202"/>
      <c r="BL40" s="202"/>
      <c r="BM40" s="202"/>
      <c r="BN40" s="202"/>
      <c r="BO40" s="202"/>
      <c r="BP40" s="202"/>
    </row>
    <row r="41" spans="3:68" ht="16.5" customHeight="1">
      <c r="C41" s="202"/>
      <c r="D41" s="1069" t="s">
        <v>408</v>
      </c>
      <c r="E41" s="1069"/>
      <c r="F41" s="1069"/>
      <c r="G41" s="1069"/>
      <c r="H41" s="1069"/>
      <c r="I41" s="1069"/>
      <c r="J41" s="1069"/>
      <c r="K41" s="1069"/>
      <c r="L41" s="1069"/>
      <c r="M41" s="1069"/>
      <c r="N41" s="1069"/>
      <c r="O41" s="1069"/>
      <c r="P41" s="1069"/>
      <c r="Q41" s="1069"/>
      <c r="R41" s="1069"/>
      <c r="S41" s="1069"/>
      <c r="T41" s="1069"/>
      <c r="U41" s="1069"/>
      <c r="V41" s="1069"/>
      <c r="W41" s="1069"/>
      <c r="X41" s="1069"/>
      <c r="Y41" s="1069"/>
      <c r="Z41" s="1069"/>
      <c r="AA41" s="1069"/>
      <c r="AB41" s="1069"/>
      <c r="AC41" s="1069"/>
      <c r="AD41" s="1069"/>
      <c r="AE41" s="229"/>
      <c r="AF41" s="229"/>
      <c r="AG41" s="1069" t="s">
        <v>409</v>
      </c>
      <c r="AH41" s="1069"/>
      <c r="AI41" s="1069"/>
      <c r="AJ41" s="1069"/>
      <c r="AK41" s="1069"/>
      <c r="AL41" s="1069"/>
      <c r="AM41" s="1069"/>
      <c r="AN41" s="1069"/>
      <c r="AO41" s="1069"/>
      <c r="AP41" s="1069"/>
      <c r="AQ41" s="1069"/>
      <c r="AR41" s="1069"/>
      <c r="AS41" s="1069"/>
      <c r="AT41" s="1069"/>
      <c r="AU41" s="1069"/>
      <c r="AV41" s="1069"/>
      <c r="AW41" s="1069"/>
      <c r="AX41" s="1069"/>
      <c r="AY41" s="1069"/>
      <c r="AZ41" s="1069"/>
      <c r="BA41" s="1069"/>
      <c r="BB41" s="1069"/>
      <c r="BC41" s="1069"/>
      <c r="BD41" s="1069"/>
      <c r="BE41" s="1069"/>
      <c r="BF41" s="1069"/>
      <c r="BG41" s="1069"/>
      <c r="BH41" s="203"/>
      <c r="BI41" s="230"/>
      <c r="BJ41" s="203"/>
      <c r="BK41" s="203"/>
      <c r="BL41" s="202"/>
      <c r="BM41" s="202"/>
      <c r="BN41" s="202"/>
      <c r="BO41" s="202"/>
      <c r="BP41" s="202"/>
    </row>
    <row r="42" spans="3:68" ht="16.5" customHeight="1">
      <c r="C42" s="202"/>
      <c r="D42" s="1085">
        <v>1.26</v>
      </c>
      <c r="E42" s="1071"/>
      <c r="F42" s="1072"/>
      <c r="G42" s="1073" t="s">
        <v>410</v>
      </c>
      <c r="H42" s="1074"/>
      <c r="I42" s="1074"/>
      <c r="J42" s="1075"/>
      <c r="K42" s="1073"/>
      <c r="L42" s="1074"/>
      <c r="M42" s="1074"/>
      <c r="N42" s="1074"/>
      <c r="O42" s="1074"/>
      <c r="P42" s="1074"/>
      <c r="Q42" s="1074"/>
      <c r="R42" s="1075"/>
      <c r="S42" s="1079">
        <v>1000</v>
      </c>
      <c r="T42" s="1080"/>
      <c r="U42" s="1080"/>
      <c r="V42" s="1081"/>
      <c r="W42" s="1079"/>
      <c r="X42" s="1080"/>
      <c r="Y42" s="1080"/>
      <c r="Z42" s="1081"/>
      <c r="AA42" s="1079">
        <v>7000</v>
      </c>
      <c r="AB42" s="1080"/>
      <c r="AC42" s="1080"/>
      <c r="AD42" s="1081"/>
      <c r="AE42" s="203"/>
      <c r="AF42" s="203"/>
      <c r="AG42" s="1085">
        <v>1.26</v>
      </c>
      <c r="AH42" s="1071"/>
      <c r="AI42" s="1072"/>
      <c r="AJ42" s="1073" t="s">
        <v>411</v>
      </c>
      <c r="AK42" s="1074"/>
      <c r="AL42" s="1074"/>
      <c r="AM42" s="1075"/>
      <c r="AN42" s="1073"/>
      <c r="AO42" s="1074"/>
      <c r="AP42" s="1074"/>
      <c r="AQ42" s="1074"/>
      <c r="AR42" s="1074"/>
      <c r="AS42" s="1074"/>
      <c r="AT42" s="1074"/>
      <c r="AU42" s="1075"/>
      <c r="AV42" s="1079">
        <v>1000</v>
      </c>
      <c r="AW42" s="1080"/>
      <c r="AX42" s="1080"/>
      <c r="AY42" s="1081"/>
      <c r="AZ42" s="1079"/>
      <c r="BA42" s="1080"/>
      <c r="BB42" s="1080"/>
      <c r="BC42" s="1081"/>
      <c r="BD42" s="1079">
        <v>7000</v>
      </c>
      <c r="BE42" s="1080"/>
      <c r="BF42" s="1080"/>
      <c r="BG42" s="1081"/>
      <c r="BH42" s="202"/>
      <c r="BI42" s="232"/>
      <c r="BJ42" s="202"/>
      <c r="BK42" s="202"/>
      <c r="BL42" s="202"/>
      <c r="BM42" s="202"/>
      <c r="BN42" s="202"/>
      <c r="BO42" s="202"/>
      <c r="BP42" s="202"/>
    </row>
    <row r="43" spans="3:68" ht="16.5" customHeight="1">
      <c r="C43" s="202"/>
      <c r="D43" s="1085">
        <v>1.27</v>
      </c>
      <c r="E43" s="1071"/>
      <c r="F43" s="1072"/>
      <c r="G43" s="1073" t="s">
        <v>412</v>
      </c>
      <c r="H43" s="1074"/>
      <c r="I43" s="1074"/>
      <c r="J43" s="1075"/>
      <c r="K43" s="1073"/>
      <c r="L43" s="1074"/>
      <c r="M43" s="1074"/>
      <c r="N43" s="1074"/>
      <c r="O43" s="1074"/>
      <c r="P43" s="1074"/>
      <c r="Q43" s="1074"/>
      <c r="R43" s="1075"/>
      <c r="S43" s="1079">
        <v>1000</v>
      </c>
      <c r="T43" s="1080"/>
      <c r="U43" s="1080"/>
      <c r="V43" s="1081"/>
      <c r="W43" s="1079"/>
      <c r="X43" s="1080"/>
      <c r="Y43" s="1080"/>
      <c r="Z43" s="1081"/>
      <c r="AA43" s="1079">
        <v>8000</v>
      </c>
      <c r="AB43" s="1080"/>
      <c r="AC43" s="1080"/>
      <c r="AD43" s="1081"/>
      <c r="AE43" s="203"/>
      <c r="AF43" s="203"/>
      <c r="AG43" s="1085">
        <v>1.27</v>
      </c>
      <c r="AH43" s="1071"/>
      <c r="AI43" s="1072"/>
      <c r="AJ43" s="1073" t="s">
        <v>413</v>
      </c>
      <c r="AK43" s="1074"/>
      <c r="AL43" s="1074"/>
      <c r="AM43" s="1075"/>
      <c r="AN43" s="1073"/>
      <c r="AO43" s="1074"/>
      <c r="AP43" s="1074"/>
      <c r="AQ43" s="1074"/>
      <c r="AR43" s="1074"/>
      <c r="AS43" s="1074"/>
      <c r="AT43" s="1074"/>
      <c r="AU43" s="1075"/>
      <c r="AV43" s="1079">
        <v>1000</v>
      </c>
      <c r="AW43" s="1080"/>
      <c r="AX43" s="1080"/>
      <c r="AY43" s="1081"/>
      <c r="AZ43" s="1079"/>
      <c r="BA43" s="1080"/>
      <c r="BB43" s="1080"/>
      <c r="BC43" s="1081"/>
      <c r="BD43" s="1079">
        <v>8000</v>
      </c>
      <c r="BE43" s="1080"/>
      <c r="BF43" s="1080"/>
      <c r="BG43" s="1081"/>
      <c r="BH43" s="202"/>
      <c r="BI43" s="232"/>
      <c r="BJ43" s="202"/>
      <c r="BK43" s="202"/>
      <c r="BL43" s="202"/>
      <c r="BM43" s="202"/>
      <c r="BN43" s="202"/>
      <c r="BO43" s="202"/>
      <c r="BP43" s="202"/>
    </row>
    <row r="44" spans="3:68" ht="16.5" customHeight="1">
      <c r="C44" s="202"/>
      <c r="D44" s="1070"/>
      <c r="E44" s="1071"/>
      <c r="F44" s="1072"/>
      <c r="G44" s="1073"/>
      <c r="H44" s="1074"/>
      <c r="I44" s="1074"/>
      <c r="J44" s="1075"/>
      <c r="K44" s="1076" t="s">
        <v>374</v>
      </c>
      <c r="L44" s="1077"/>
      <c r="M44" s="1077"/>
      <c r="N44" s="1077"/>
      <c r="O44" s="1077"/>
      <c r="P44" s="1077"/>
      <c r="Q44" s="1077"/>
      <c r="R44" s="1078"/>
      <c r="S44" s="1079">
        <v>7000</v>
      </c>
      <c r="T44" s="1080"/>
      <c r="U44" s="1080"/>
      <c r="V44" s="1081"/>
      <c r="W44" s="1079">
        <v>0</v>
      </c>
      <c r="X44" s="1080"/>
      <c r="Y44" s="1080"/>
      <c r="Z44" s="1081"/>
      <c r="AA44" s="1079"/>
      <c r="AB44" s="1080"/>
      <c r="AC44" s="1080"/>
      <c r="AD44" s="1081"/>
      <c r="AE44" s="203"/>
      <c r="AF44" s="203"/>
      <c r="AG44" s="1070"/>
      <c r="AH44" s="1071"/>
      <c r="AI44" s="1072"/>
      <c r="AJ44" s="1073"/>
      <c r="AK44" s="1074"/>
      <c r="AL44" s="1074"/>
      <c r="AM44" s="1075"/>
      <c r="AN44" s="1076" t="s">
        <v>374</v>
      </c>
      <c r="AO44" s="1077"/>
      <c r="AP44" s="1077"/>
      <c r="AQ44" s="1077"/>
      <c r="AR44" s="1077"/>
      <c r="AS44" s="1077"/>
      <c r="AT44" s="1077"/>
      <c r="AU44" s="1078"/>
      <c r="AV44" s="1079">
        <v>7000</v>
      </c>
      <c r="AW44" s="1080"/>
      <c r="AX44" s="1080"/>
      <c r="AY44" s="1081"/>
      <c r="AZ44" s="1079">
        <v>0</v>
      </c>
      <c r="BA44" s="1080"/>
      <c r="BB44" s="1080"/>
      <c r="BC44" s="1081"/>
      <c r="BD44" s="1079"/>
      <c r="BE44" s="1080"/>
      <c r="BF44" s="1080"/>
      <c r="BG44" s="1081"/>
      <c r="BH44" s="202"/>
      <c r="BI44" s="232"/>
      <c r="BJ44" s="202"/>
      <c r="BK44" s="202"/>
      <c r="BL44" s="202"/>
      <c r="BM44" s="202"/>
      <c r="BN44" s="202"/>
      <c r="BO44" s="202"/>
      <c r="BP44" s="202"/>
    </row>
    <row r="45" spans="3:68" ht="16.5" customHeight="1">
      <c r="C45" s="202"/>
      <c r="D45" s="215"/>
      <c r="E45" s="207"/>
      <c r="F45" s="208"/>
      <c r="G45" s="209"/>
      <c r="H45" s="210"/>
      <c r="I45" s="210"/>
      <c r="J45" s="211"/>
      <c r="K45" s="204"/>
      <c r="L45" s="205"/>
      <c r="M45" s="205"/>
      <c r="N45" s="205"/>
      <c r="O45" s="205"/>
      <c r="P45" s="205"/>
      <c r="Q45" s="205"/>
      <c r="R45" s="206"/>
      <c r="S45" s="212"/>
      <c r="T45" s="213"/>
      <c r="U45" s="213"/>
      <c r="V45" s="214"/>
      <c r="W45" s="212"/>
      <c r="X45" s="213"/>
      <c r="Y45" s="213"/>
      <c r="Z45" s="214"/>
      <c r="AA45" s="212"/>
      <c r="AB45" s="213"/>
      <c r="AC45" s="213"/>
      <c r="AD45" s="214"/>
      <c r="AE45" s="203"/>
      <c r="AF45" s="203"/>
      <c r="AG45" s="1070"/>
      <c r="AH45" s="1071"/>
      <c r="AI45" s="1072"/>
      <c r="AJ45" s="1073"/>
      <c r="AK45" s="1074"/>
      <c r="AL45" s="1074"/>
      <c r="AM45" s="1075"/>
      <c r="AN45" s="1076"/>
      <c r="AO45" s="1077"/>
      <c r="AP45" s="1077"/>
      <c r="AQ45" s="1077"/>
      <c r="AR45" s="1077"/>
      <c r="AS45" s="1077"/>
      <c r="AT45" s="1077"/>
      <c r="AU45" s="1078"/>
      <c r="AV45" s="1079"/>
      <c r="AW45" s="1080"/>
      <c r="AX45" s="1080"/>
      <c r="AY45" s="1081"/>
      <c r="AZ45" s="1079"/>
      <c r="BA45" s="1080"/>
      <c r="BB45" s="1080"/>
      <c r="BC45" s="1081"/>
      <c r="BD45" s="1079"/>
      <c r="BE45" s="1080"/>
      <c r="BF45" s="1080"/>
      <c r="BG45" s="1081"/>
      <c r="BH45" s="203"/>
      <c r="BI45" s="230"/>
      <c r="BJ45" s="203"/>
      <c r="BK45" s="203"/>
      <c r="BL45" s="202"/>
      <c r="BM45" s="202"/>
      <c r="BN45" s="202"/>
      <c r="BO45" s="202"/>
      <c r="BP45" s="202"/>
    </row>
    <row r="46" spans="3:68" ht="16.5" customHeight="1">
      <c r="C46" s="202"/>
      <c r="D46" s="1070" t="s">
        <v>414</v>
      </c>
      <c r="E46" s="1071"/>
      <c r="F46" s="1072"/>
      <c r="G46" s="1073" t="s">
        <v>398</v>
      </c>
      <c r="H46" s="1074"/>
      <c r="I46" s="1074"/>
      <c r="J46" s="1075"/>
      <c r="K46" s="1076"/>
      <c r="L46" s="1077"/>
      <c r="M46" s="1077"/>
      <c r="N46" s="1077"/>
      <c r="O46" s="1077"/>
      <c r="P46" s="1077"/>
      <c r="Q46" s="1077"/>
      <c r="R46" s="1078"/>
      <c r="S46" s="1079">
        <v>1000</v>
      </c>
      <c r="T46" s="1080"/>
      <c r="U46" s="1080"/>
      <c r="V46" s="1081"/>
      <c r="W46" s="1079"/>
      <c r="X46" s="1080"/>
      <c r="Y46" s="1080"/>
      <c r="Z46" s="1081"/>
      <c r="AA46" s="1079">
        <v>9000</v>
      </c>
      <c r="AB46" s="1080"/>
      <c r="AC46" s="1080"/>
      <c r="AD46" s="1081"/>
      <c r="AE46" s="203"/>
      <c r="AF46" s="203"/>
      <c r="AG46" s="1070"/>
      <c r="AH46" s="1071"/>
      <c r="AI46" s="1072"/>
      <c r="AJ46" s="1073"/>
      <c r="AK46" s="1074"/>
      <c r="AL46" s="1074"/>
      <c r="AM46" s="1075"/>
      <c r="AN46" s="1076"/>
      <c r="AO46" s="1077"/>
      <c r="AP46" s="1077"/>
      <c r="AQ46" s="1077"/>
      <c r="AR46" s="1077"/>
      <c r="AS46" s="1077"/>
      <c r="AT46" s="1077"/>
      <c r="AU46" s="1078"/>
      <c r="AV46" s="1079"/>
      <c r="AW46" s="1080"/>
      <c r="AX46" s="1080"/>
      <c r="AY46" s="1081"/>
      <c r="AZ46" s="1079"/>
      <c r="BA46" s="1080"/>
      <c r="BB46" s="1080"/>
      <c r="BC46" s="1081"/>
      <c r="BD46" s="1079"/>
      <c r="BE46" s="1080"/>
      <c r="BF46" s="1080"/>
      <c r="BG46" s="1081"/>
      <c r="BH46" s="203"/>
      <c r="BI46" s="230" t="s">
        <v>402</v>
      </c>
      <c r="BJ46" s="203"/>
      <c r="BK46" s="203"/>
      <c r="BL46" s="202"/>
      <c r="BM46" s="202"/>
      <c r="BN46" s="202"/>
      <c r="BO46" s="202"/>
      <c r="BP46" s="202"/>
    </row>
    <row r="47" spans="3:68" ht="16.5" customHeight="1">
      <c r="C47" s="202"/>
      <c r="D47" s="1070" t="s">
        <v>415</v>
      </c>
      <c r="E47" s="1071"/>
      <c r="F47" s="1072"/>
      <c r="G47" s="1073" t="s">
        <v>377</v>
      </c>
      <c r="H47" s="1074"/>
      <c r="I47" s="1074"/>
      <c r="J47" s="1075"/>
      <c r="K47" s="1076"/>
      <c r="L47" s="1077"/>
      <c r="M47" s="1077"/>
      <c r="N47" s="1077"/>
      <c r="O47" s="1077"/>
      <c r="P47" s="1077"/>
      <c r="Q47" s="1077"/>
      <c r="R47" s="1078"/>
      <c r="S47" s="1079">
        <v>1000</v>
      </c>
      <c r="T47" s="1080"/>
      <c r="U47" s="1080"/>
      <c r="V47" s="1081"/>
      <c r="W47" s="1079"/>
      <c r="X47" s="1080"/>
      <c r="Y47" s="1080"/>
      <c r="Z47" s="1081"/>
      <c r="AA47" s="1079">
        <v>10000</v>
      </c>
      <c r="AB47" s="1080"/>
      <c r="AC47" s="1080"/>
      <c r="AD47" s="1081"/>
      <c r="AE47" s="203"/>
      <c r="AF47" s="203"/>
      <c r="AG47" s="203"/>
      <c r="AH47" s="203"/>
      <c r="AI47" s="203"/>
      <c r="AJ47" s="203"/>
      <c r="AK47" s="203"/>
      <c r="AL47" s="203"/>
      <c r="AM47" s="203"/>
      <c r="AN47" s="203"/>
      <c r="AO47" s="203"/>
      <c r="AP47" s="203"/>
      <c r="AQ47" s="203"/>
      <c r="AR47" s="203"/>
      <c r="AS47" s="203"/>
      <c r="AT47" s="203"/>
      <c r="AU47" s="203"/>
      <c r="AV47" s="203"/>
      <c r="AW47" s="203"/>
      <c r="AX47" s="203"/>
      <c r="AY47" s="203"/>
      <c r="AZ47" s="203"/>
      <c r="BA47" s="203"/>
      <c r="BB47" s="203"/>
      <c r="BC47" s="203"/>
      <c r="BD47" s="203"/>
      <c r="BE47" s="203"/>
      <c r="BF47" s="203"/>
      <c r="BG47" s="203"/>
      <c r="BH47" s="203"/>
      <c r="BI47" s="230"/>
      <c r="BJ47" s="203"/>
      <c r="BK47" s="203"/>
      <c r="BL47" s="202"/>
      <c r="BM47" s="202"/>
      <c r="BN47" s="202"/>
      <c r="BO47" s="202"/>
      <c r="BP47" s="202"/>
    </row>
    <row r="48" spans="3:68" ht="16.5" customHeight="1">
      <c r="C48" s="202"/>
      <c r="D48" s="1069"/>
      <c r="E48" s="1069"/>
      <c r="F48" s="1069"/>
      <c r="G48" s="1069"/>
      <c r="H48" s="1069"/>
      <c r="I48" s="1069"/>
      <c r="J48" s="1069"/>
      <c r="K48" s="1069"/>
      <c r="L48" s="1069"/>
      <c r="M48" s="1069"/>
      <c r="N48" s="1069"/>
      <c r="O48" s="1069"/>
      <c r="P48" s="1069"/>
      <c r="Q48" s="1069"/>
      <c r="R48" s="1069"/>
      <c r="S48" s="1069"/>
      <c r="T48" s="1069"/>
      <c r="U48" s="1069"/>
      <c r="V48" s="1069"/>
      <c r="W48" s="1069"/>
      <c r="X48" s="1069"/>
      <c r="Y48" s="1069"/>
      <c r="Z48" s="1069"/>
      <c r="AA48" s="1069"/>
      <c r="AB48" s="1069"/>
      <c r="AC48" s="1069"/>
      <c r="AD48" s="1069"/>
      <c r="AE48" s="203"/>
      <c r="AF48" s="203"/>
      <c r="AG48" s="202" t="s">
        <v>404</v>
      </c>
      <c r="AH48" s="203"/>
      <c r="AI48" s="203"/>
      <c r="AJ48" s="203"/>
      <c r="AK48" s="203"/>
      <c r="AL48" s="203"/>
      <c r="AM48" s="203"/>
      <c r="AN48" s="203"/>
      <c r="AO48" s="203"/>
      <c r="AP48" s="203"/>
      <c r="AQ48" s="203"/>
      <c r="AR48" s="203"/>
      <c r="AS48" s="203"/>
      <c r="AT48" s="203"/>
      <c r="AU48" s="203"/>
      <c r="AV48" s="203"/>
      <c r="AW48" s="203"/>
      <c r="AX48" s="203"/>
      <c r="AY48" s="203"/>
      <c r="AZ48" s="203"/>
      <c r="BA48" s="203"/>
      <c r="BB48" s="203"/>
      <c r="BC48" s="203"/>
      <c r="BD48" s="203"/>
      <c r="BE48" s="203"/>
      <c r="BF48" s="203"/>
      <c r="BG48" s="203"/>
      <c r="BH48" s="203"/>
      <c r="BI48" s="230"/>
      <c r="BJ48" s="203"/>
      <c r="BK48" s="203"/>
      <c r="BL48" s="202"/>
      <c r="BM48" s="202"/>
      <c r="BN48" s="202"/>
      <c r="BO48" s="202"/>
      <c r="BP48" s="202"/>
    </row>
    <row r="49" spans="3:68" ht="16.5" customHeight="1">
      <c r="C49" s="202"/>
      <c r="D49" s="231"/>
      <c r="E49" s="231"/>
      <c r="F49" s="231"/>
      <c r="G49" s="231"/>
      <c r="H49" s="231"/>
      <c r="I49" s="231"/>
      <c r="J49" s="231"/>
      <c r="K49" s="231"/>
      <c r="L49" s="231"/>
      <c r="M49" s="231"/>
      <c r="N49" s="231"/>
      <c r="O49" s="231"/>
      <c r="P49" s="231"/>
      <c r="Q49" s="231"/>
      <c r="R49" s="231"/>
      <c r="S49" s="231"/>
      <c r="T49" s="231"/>
      <c r="U49" s="231"/>
      <c r="V49" s="231"/>
      <c r="W49" s="231"/>
      <c r="X49" s="231"/>
      <c r="Y49" s="231"/>
      <c r="Z49" s="231"/>
      <c r="AA49" s="231"/>
      <c r="AB49" s="231"/>
      <c r="AC49" s="231"/>
      <c r="AD49" s="231"/>
      <c r="AE49" s="203"/>
      <c r="AF49" s="203"/>
      <c r="AG49" s="202"/>
      <c r="AH49" s="203"/>
      <c r="AI49" s="203"/>
      <c r="AJ49" s="203"/>
      <c r="AK49" s="203"/>
      <c r="AL49" s="203"/>
      <c r="AM49" s="203"/>
      <c r="AN49" s="203"/>
      <c r="AO49" s="203"/>
      <c r="AP49" s="203"/>
      <c r="AQ49" s="203"/>
      <c r="AR49" s="203"/>
      <c r="AS49" s="203"/>
      <c r="AT49" s="203"/>
      <c r="AU49" s="203"/>
      <c r="AV49" s="203"/>
      <c r="AW49" s="203"/>
      <c r="AX49" s="203"/>
      <c r="AY49" s="203"/>
      <c r="AZ49" s="203"/>
      <c r="BA49" s="203"/>
      <c r="BB49" s="203"/>
      <c r="BC49" s="203"/>
      <c r="BD49" s="203"/>
      <c r="BE49" s="203"/>
      <c r="BF49" s="203"/>
      <c r="BG49" s="203"/>
      <c r="BH49" s="203"/>
      <c r="BI49" s="230"/>
      <c r="BJ49" s="203"/>
      <c r="BK49" s="203"/>
      <c r="BL49" s="202"/>
      <c r="BM49" s="202"/>
      <c r="BN49" s="202"/>
      <c r="BO49" s="202"/>
      <c r="BP49" s="202"/>
    </row>
    <row r="50" spans="3:68" ht="16.5" customHeight="1">
      <c r="C50" s="202"/>
      <c r="D50" s="1069" t="s">
        <v>416</v>
      </c>
      <c r="E50" s="1069"/>
      <c r="F50" s="1069"/>
      <c r="G50" s="1069"/>
      <c r="H50" s="1069"/>
      <c r="I50" s="1069"/>
      <c r="J50" s="1069"/>
      <c r="K50" s="1069"/>
      <c r="L50" s="1069"/>
      <c r="M50" s="1069"/>
      <c r="N50" s="1069"/>
      <c r="O50" s="1069"/>
      <c r="P50" s="1069"/>
      <c r="Q50" s="1069"/>
      <c r="R50" s="1069"/>
      <c r="S50" s="1069"/>
      <c r="T50" s="1069"/>
      <c r="U50" s="1069"/>
      <c r="V50" s="1069"/>
      <c r="W50" s="1069"/>
      <c r="X50" s="1069"/>
      <c r="Y50" s="1069"/>
      <c r="Z50" s="1069"/>
      <c r="AA50" s="1069"/>
      <c r="AB50" s="1069"/>
      <c r="AC50" s="1069"/>
      <c r="AD50" s="1069"/>
      <c r="AE50" s="203"/>
      <c r="AF50" s="203"/>
      <c r="AG50" s="1070"/>
      <c r="AH50" s="1071"/>
      <c r="AI50" s="1072"/>
      <c r="AJ50" s="1073"/>
      <c r="AK50" s="1074"/>
      <c r="AL50" s="1074"/>
      <c r="AM50" s="1075"/>
      <c r="AN50" s="1082" t="s">
        <v>326</v>
      </c>
      <c r="AO50" s="1083"/>
      <c r="AP50" s="1083"/>
      <c r="AQ50" s="1083"/>
      <c r="AR50" s="1083"/>
      <c r="AS50" s="1083"/>
      <c r="AT50" s="1083"/>
      <c r="AU50" s="1084"/>
      <c r="AV50" s="1079"/>
      <c r="AW50" s="1080"/>
      <c r="AX50" s="1080"/>
      <c r="AY50" s="1081"/>
      <c r="AZ50" s="1079"/>
      <c r="BA50" s="1080"/>
      <c r="BB50" s="1080"/>
      <c r="BC50" s="1081"/>
      <c r="BD50" s="1079">
        <v>8000</v>
      </c>
      <c r="BE50" s="1080"/>
      <c r="BF50" s="1080"/>
      <c r="BG50" s="1081"/>
      <c r="BH50" s="203"/>
      <c r="BI50" s="230"/>
      <c r="BJ50" s="203"/>
      <c r="BK50" s="203"/>
      <c r="BL50" s="202"/>
      <c r="BM50" s="202"/>
      <c r="BN50" s="202"/>
      <c r="BO50" s="202"/>
      <c r="BP50" s="202"/>
    </row>
    <row r="51" spans="3:68" ht="16.5" customHeight="1">
      <c r="C51" s="202"/>
      <c r="D51" s="203"/>
      <c r="E51" s="203"/>
      <c r="F51" s="203"/>
      <c r="G51" s="203"/>
      <c r="H51" s="203"/>
      <c r="I51" s="203"/>
      <c r="J51" s="203"/>
      <c r="K51" s="203"/>
      <c r="L51" s="203"/>
      <c r="M51" s="203"/>
      <c r="N51" s="203"/>
      <c r="O51" s="203"/>
      <c r="P51" s="203"/>
      <c r="Q51" s="203"/>
      <c r="R51" s="203"/>
      <c r="S51" s="203"/>
      <c r="T51" s="203"/>
      <c r="U51" s="203"/>
      <c r="V51" s="203"/>
      <c r="W51" s="203"/>
      <c r="X51" s="203"/>
      <c r="Y51" s="203"/>
      <c r="Z51" s="203"/>
      <c r="AA51" s="203"/>
      <c r="AB51" s="203"/>
      <c r="AC51" s="203"/>
      <c r="AD51" s="203"/>
      <c r="AE51" s="203"/>
      <c r="AF51" s="203"/>
      <c r="AG51" s="1070" t="s">
        <v>417</v>
      </c>
      <c r="AH51" s="1071"/>
      <c r="AI51" s="1072"/>
      <c r="AJ51" s="1073" t="s">
        <v>375</v>
      </c>
      <c r="AK51" s="1074"/>
      <c r="AL51" s="1074"/>
      <c r="AM51" s="1075"/>
      <c r="AN51" s="1076"/>
      <c r="AO51" s="1077"/>
      <c r="AP51" s="1077"/>
      <c r="AQ51" s="1077"/>
      <c r="AR51" s="1077"/>
      <c r="AS51" s="1077"/>
      <c r="AT51" s="1077"/>
      <c r="AU51" s="1078"/>
      <c r="AV51" s="1079">
        <v>1000</v>
      </c>
      <c r="AW51" s="1080"/>
      <c r="AX51" s="1080"/>
      <c r="AY51" s="1081"/>
      <c r="AZ51" s="1079"/>
      <c r="BA51" s="1080"/>
      <c r="BB51" s="1080"/>
      <c r="BC51" s="1081"/>
      <c r="BD51" s="1079">
        <v>9000</v>
      </c>
      <c r="BE51" s="1080"/>
      <c r="BF51" s="1080"/>
      <c r="BG51" s="1081"/>
      <c r="BH51" s="203"/>
      <c r="BI51" s="230"/>
      <c r="BJ51" s="203"/>
      <c r="BK51" s="203"/>
      <c r="BL51" s="202"/>
      <c r="BM51" s="202"/>
      <c r="BN51" s="202"/>
      <c r="BO51" s="202"/>
      <c r="BP51" s="202"/>
    </row>
    <row r="52" spans="3:68" ht="16.5" customHeight="1">
      <c r="C52" s="202"/>
      <c r="D52" s="202"/>
      <c r="E52" s="202"/>
      <c r="F52" s="202"/>
      <c r="G52" s="202"/>
      <c r="H52" s="202"/>
      <c r="I52" s="202"/>
      <c r="J52" s="202"/>
      <c r="K52" s="202"/>
      <c r="L52" s="202"/>
      <c r="M52" s="202"/>
      <c r="N52" s="202"/>
      <c r="O52" s="202"/>
      <c r="P52" s="202"/>
      <c r="Q52" s="202"/>
      <c r="R52" s="202"/>
      <c r="S52" s="202"/>
      <c r="T52" s="202"/>
      <c r="U52" s="202"/>
      <c r="V52" s="202"/>
      <c r="W52" s="202"/>
      <c r="X52" s="202"/>
      <c r="Y52" s="202"/>
      <c r="Z52" s="202"/>
      <c r="AA52" s="202"/>
      <c r="AB52" s="202"/>
      <c r="AC52" s="202"/>
      <c r="AD52" s="202"/>
      <c r="AE52" s="203"/>
      <c r="AF52" s="203"/>
      <c r="AG52" s="1070" t="s">
        <v>418</v>
      </c>
      <c r="AH52" s="1071"/>
      <c r="AI52" s="1072"/>
      <c r="AJ52" s="1073" t="s">
        <v>377</v>
      </c>
      <c r="AK52" s="1074"/>
      <c r="AL52" s="1074"/>
      <c r="AM52" s="1075"/>
      <c r="AN52" s="1076"/>
      <c r="AO52" s="1077"/>
      <c r="AP52" s="1077"/>
      <c r="AQ52" s="1077"/>
      <c r="AR52" s="1077"/>
      <c r="AS52" s="1077"/>
      <c r="AT52" s="1077"/>
      <c r="AU52" s="1078"/>
      <c r="AV52" s="1079">
        <v>1000</v>
      </c>
      <c r="AW52" s="1080"/>
      <c r="AX52" s="1080"/>
      <c r="AY52" s="1081"/>
      <c r="AZ52" s="1079"/>
      <c r="BA52" s="1080"/>
      <c r="BB52" s="1080"/>
      <c r="BC52" s="1081"/>
      <c r="BD52" s="1079">
        <v>10000</v>
      </c>
      <c r="BE52" s="1080"/>
      <c r="BF52" s="1080"/>
      <c r="BG52" s="1081"/>
      <c r="BH52" s="203"/>
      <c r="BI52" s="230"/>
      <c r="BJ52" s="203"/>
      <c r="BK52" s="203"/>
      <c r="BL52" s="202"/>
      <c r="BM52" s="202"/>
      <c r="BN52" s="202"/>
      <c r="BO52" s="202"/>
      <c r="BP52" s="202"/>
    </row>
    <row r="53" spans="3:68" ht="16.5" customHeight="1">
      <c r="C53" s="202"/>
      <c r="D53" s="202"/>
      <c r="E53" s="202"/>
      <c r="F53" s="202"/>
      <c r="G53" s="202"/>
      <c r="H53" s="202"/>
      <c r="I53" s="202"/>
      <c r="J53" s="202"/>
      <c r="K53" s="202"/>
      <c r="L53" s="202"/>
      <c r="M53" s="202"/>
      <c r="N53" s="202"/>
      <c r="O53" s="202"/>
      <c r="P53" s="202"/>
      <c r="Q53" s="202"/>
      <c r="R53" s="202"/>
      <c r="S53" s="202"/>
      <c r="T53" s="202"/>
      <c r="U53" s="202"/>
      <c r="V53" s="202"/>
      <c r="W53" s="202"/>
      <c r="X53" s="202"/>
      <c r="Y53" s="202"/>
      <c r="Z53" s="202"/>
      <c r="AA53" s="202"/>
      <c r="AB53" s="202"/>
      <c r="AC53" s="202"/>
      <c r="AD53" s="202"/>
      <c r="AE53" s="202"/>
      <c r="AF53" s="202"/>
      <c r="AG53" s="1069"/>
      <c r="AH53" s="1069"/>
      <c r="AI53" s="1069"/>
      <c r="AJ53" s="1069"/>
      <c r="AK53" s="1069"/>
      <c r="AL53" s="1069"/>
      <c r="AM53" s="1069"/>
      <c r="AN53" s="1069"/>
      <c r="AO53" s="1069"/>
      <c r="AP53" s="1069"/>
      <c r="AQ53" s="1069"/>
      <c r="AR53" s="1069"/>
      <c r="AS53" s="1069"/>
      <c r="AT53" s="1069"/>
      <c r="AU53" s="1069"/>
      <c r="AV53" s="1069"/>
      <c r="AW53" s="1069"/>
      <c r="AX53" s="1069"/>
      <c r="AY53" s="1069"/>
      <c r="AZ53" s="1069"/>
      <c r="BA53" s="1069"/>
      <c r="BB53" s="1069"/>
      <c r="BC53" s="1069"/>
      <c r="BD53" s="1069"/>
      <c r="BE53" s="1069"/>
      <c r="BF53" s="1069"/>
      <c r="BG53" s="1069"/>
      <c r="BH53" s="202"/>
      <c r="BI53" s="232"/>
      <c r="BJ53" s="202"/>
      <c r="BK53" s="202"/>
      <c r="BL53" s="202"/>
      <c r="BM53" s="202"/>
      <c r="BN53" s="202"/>
      <c r="BO53" s="202"/>
      <c r="BP53" s="202"/>
    </row>
    <row r="54" spans="3:68" ht="16.5" customHeight="1">
      <c r="C54" s="202"/>
      <c r="D54" s="202"/>
      <c r="E54" s="202"/>
      <c r="F54" s="202"/>
      <c r="G54" s="202"/>
      <c r="H54" s="202"/>
      <c r="I54" s="202"/>
      <c r="J54" s="202"/>
      <c r="K54" s="202"/>
      <c r="L54" s="202"/>
      <c r="M54" s="202"/>
      <c r="N54" s="202"/>
      <c r="O54" s="202"/>
      <c r="P54" s="202"/>
      <c r="Q54" s="202"/>
      <c r="R54" s="202"/>
      <c r="S54" s="202"/>
      <c r="T54" s="202"/>
      <c r="U54" s="202"/>
      <c r="V54" s="202"/>
      <c r="W54" s="202"/>
      <c r="X54" s="202"/>
      <c r="Y54" s="202"/>
      <c r="Z54" s="202"/>
      <c r="AA54" s="202"/>
      <c r="AB54" s="202"/>
      <c r="AC54" s="202"/>
      <c r="AD54" s="202"/>
      <c r="AE54" s="202"/>
      <c r="AF54" s="202"/>
      <c r="AG54" s="1069" t="s">
        <v>419</v>
      </c>
      <c r="AH54" s="1069"/>
      <c r="AI54" s="1069"/>
      <c r="AJ54" s="1069"/>
      <c r="AK54" s="1069"/>
      <c r="AL54" s="1069"/>
      <c r="AM54" s="1069"/>
      <c r="AN54" s="1069"/>
      <c r="AO54" s="1069"/>
      <c r="AP54" s="1069"/>
      <c r="AQ54" s="1069"/>
      <c r="AR54" s="1069"/>
      <c r="AS54" s="1069"/>
      <c r="AT54" s="1069"/>
      <c r="AU54" s="1069"/>
      <c r="AV54" s="1069"/>
      <c r="AW54" s="1069"/>
      <c r="AX54" s="1069"/>
      <c r="AY54" s="1069"/>
      <c r="AZ54" s="1069"/>
      <c r="BA54" s="1069"/>
      <c r="BB54" s="1069"/>
      <c r="BC54" s="1069"/>
      <c r="BD54" s="1069"/>
      <c r="BE54" s="1069"/>
      <c r="BF54" s="1069"/>
      <c r="BG54" s="1069"/>
      <c r="BH54" s="202"/>
      <c r="BI54" s="232"/>
      <c r="BJ54" s="202"/>
      <c r="BK54" s="202"/>
      <c r="BL54" s="202"/>
      <c r="BM54" s="202"/>
      <c r="BN54" s="202"/>
      <c r="BO54" s="202"/>
      <c r="BP54" s="202"/>
    </row>
    <row r="55" spans="3:68" ht="16.5" customHeight="1">
      <c r="C55" s="202"/>
      <c r="D55" s="202"/>
      <c r="E55" s="202"/>
      <c r="F55" s="202"/>
      <c r="G55" s="202"/>
      <c r="H55" s="202"/>
      <c r="I55" s="202"/>
      <c r="J55" s="202"/>
      <c r="K55" s="202"/>
      <c r="L55" s="202"/>
      <c r="M55" s="202"/>
      <c r="N55" s="202"/>
      <c r="O55" s="202"/>
      <c r="P55" s="202"/>
      <c r="Q55" s="202"/>
      <c r="R55" s="202"/>
      <c r="S55" s="202"/>
      <c r="T55" s="202"/>
      <c r="U55" s="202"/>
      <c r="V55" s="202"/>
      <c r="W55" s="202"/>
      <c r="X55" s="202"/>
      <c r="Y55" s="202"/>
      <c r="Z55" s="202"/>
      <c r="AA55" s="202"/>
      <c r="AB55" s="202"/>
      <c r="AC55" s="202"/>
      <c r="AD55" s="202"/>
      <c r="AE55" s="202"/>
      <c r="AF55" s="202"/>
      <c r="AG55" s="231"/>
      <c r="AH55" s="231"/>
      <c r="AI55" s="231"/>
      <c r="AJ55" s="231"/>
      <c r="AK55" s="231"/>
      <c r="AL55" s="231"/>
      <c r="AM55" s="231"/>
      <c r="AN55" s="231"/>
      <c r="AO55" s="231"/>
      <c r="AP55" s="231"/>
      <c r="AQ55" s="231"/>
      <c r="AR55" s="231"/>
      <c r="AS55" s="231"/>
      <c r="AT55" s="231"/>
      <c r="AU55" s="231"/>
      <c r="AV55" s="231"/>
      <c r="AW55" s="231"/>
      <c r="AX55" s="231"/>
      <c r="AY55" s="231"/>
      <c r="AZ55" s="231"/>
      <c r="BA55" s="231"/>
      <c r="BB55" s="231"/>
      <c r="BC55" s="231"/>
      <c r="BD55" s="231"/>
      <c r="BE55" s="231"/>
      <c r="BF55" s="231"/>
      <c r="BG55" s="231"/>
      <c r="BH55" s="202"/>
      <c r="BI55" s="232"/>
      <c r="BJ55" s="202"/>
      <c r="BK55" s="202"/>
      <c r="BL55" s="202"/>
      <c r="BM55" s="202"/>
      <c r="BN55" s="202"/>
      <c r="BO55" s="202"/>
      <c r="BP55" s="202"/>
    </row>
    <row r="56" spans="3:68" ht="16.5" customHeight="1">
      <c r="C56" s="224" t="s">
        <v>420</v>
      </c>
      <c r="D56" s="224"/>
      <c r="E56" s="224"/>
      <c r="F56" s="224"/>
      <c r="G56" s="224"/>
      <c r="H56" s="224"/>
      <c r="I56" s="224"/>
      <c r="J56" s="224"/>
      <c r="K56" s="224"/>
      <c r="L56" s="224"/>
      <c r="M56" s="224"/>
      <c r="N56" s="224"/>
      <c r="O56" s="224"/>
      <c r="P56" s="224"/>
      <c r="Q56" s="224"/>
      <c r="R56" s="224"/>
      <c r="S56" s="224"/>
      <c r="T56" s="224"/>
      <c r="U56" s="224"/>
      <c r="V56" s="224"/>
      <c r="W56" s="224"/>
      <c r="X56" s="224"/>
      <c r="Y56" s="224"/>
      <c r="Z56" s="224"/>
      <c r="AA56" s="224"/>
      <c r="AB56" s="224"/>
      <c r="AC56" s="224"/>
      <c r="AD56" s="224"/>
      <c r="AE56" s="224"/>
      <c r="AF56" s="224"/>
      <c r="AG56" s="224"/>
      <c r="AH56" s="224"/>
      <c r="AI56" s="224"/>
      <c r="AJ56" s="224"/>
      <c r="AK56" s="224"/>
      <c r="AL56" s="224"/>
      <c r="AM56" s="224"/>
      <c r="AN56" s="224"/>
      <c r="AO56" s="224"/>
      <c r="AP56" s="224"/>
      <c r="AQ56" s="224"/>
      <c r="AR56" s="224"/>
      <c r="AS56" s="224"/>
      <c r="AT56" s="224"/>
      <c r="AU56" s="224"/>
      <c r="AV56" s="224"/>
      <c r="AW56" s="224"/>
      <c r="AX56" s="224"/>
      <c r="AY56" s="224"/>
      <c r="AZ56" s="224"/>
      <c r="BA56" s="224"/>
      <c r="BB56" s="224"/>
      <c r="BC56" s="224"/>
      <c r="BD56" s="224"/>
      <c r="BE56" s="224"/>
      <c r="BF56" s="224"/>
      <c r="BG56" s="224"/>
      <c r="BH56" s="224"/>
      <c r="BI56" s="233"/>
      <c r="BJ56" s="224"/>
      <c r="BK56" s="224"/>
      <c r="BL56" s="224"/>
      <c r="BM56" s="224"/>
      <c r="BN56" s="224"/>
      <c r="BO56" s="202"/>
      <c r="BP56" s="202"/>
    </row>
    <row r="57" spans="3:68" ht="16.5" customHeight="1">
      <c r="C57" s="202"/>
      <c r="D57" s="202" t="s">
        <v>392</v>
      </c>
      <c r="E57" s="202"/>
      <c r="F57" s="202"/>
      <c r="G57" s="202"/>
      <c r="H57" s="202"/>
      <c r="I57" s="202"/>
      <c r="J57" s="202"/>
      <c r="K57" s="202"/>
      <c r="L57" s="202"/>
      <c r="M57" s="202"/>
      <c r="N57" s="202"/>
      <c r="O57" s="202"/>
      <c r="P57" s="202"/>
      <c r="Q57" s="202"/>
      <c r="R57" s="202"/>
      <c r="S57" s="202"/>
      <c r="T57" s="202"/>
      <c r="U57" s="202"/>
      <c r="V57" s="202"/>
      <c r="W57" s="202"/>
      <c r="X57" s="202"/>
      <c r="Y57" s="202"/>
      <c r="Z57" s="202"/>
      <c r="AA57" s="202"/>
      <c r="AB57" s="202"/>
      <c r="AC57" s="202"/>
      <c r="AD57" s="202"/>
      <c r="AE57" s="202"/>
      <c r="AF57" s="202"/>
      <c r="AG57" s="202" t="s">
        <v>393</v>
      </c>
      <c r="AH57" s="202"/>
      <c r="AI57" s="202"/>
      <c r="AJ57" s="202"/>
      <c r="AK57" s="202"/>
      <c r="AL57" s="202"/>
      <c r="AM57" s="202"/>
      <c r="AN57" s="202"/>
      <c r="AO57" s="202"/>
      <c r="AP57" s="202"/>
      <c r="AQ57" s="202"/>
      <c r="AR57" s="202"/>
      <c r="AS57" s="202"/>
      <c r="AT57" s="202"/>
      <c r="AU57" s="202"/>
      <c r="AV57" s="202"/>
      <c r="AW57" s="202"/>
      <c r="AX57" s="202"/>
      <c r="AY57" s="202"/>
      <c r="AZ57" s="202"/>
      <c r="BA57" s="202"/>
      <c r="BB57" s="202"/>
      <c r="BC57" s="202"/>
      <c r="BD57" s="202"/>
      <c r="BE57" s="202"/>
      <c r="BF57" s="202"/>
      <c r="BG57" s="202"/>
      <c r="BH57" s="202"/>
      <c r="BI57" s="232"/>
      <c r="BJ57" s="202"/>
      <c r="BK57" s="202"/>
      <c r="BL57" s="202"/>
      <c r="BM57" s="202"/>
      <c r="BN57" s="202"/>
      <c r="BO57" s="202"/>
      <c r="BP57" s="202"/>
    </row>
    <row r="58" spans="3:68" ht="16.5" customHeight="1">
      <c r="C58" s="202"/>
      <c r="D58" s="202"/>
      <c r="E58" s="202"/>
      <c r="F58" s="202"/>
      <c r="G58" s="202"/>
      <c r="H58" s="202"/>
      <c r="I58" s="202"/>
      <c r="J58" s="202"/>
      <c r="K58" s="202"/>
      <c r="L58" s="202"/>
      <c r="M58" s="202"/>
      <c r="N58" s="202"/>
      <c r="O58" s="202"/>
      <c r="P58" s="202"/>
      <c r="Q58" s="202"/>
      <c r="R58" s="202"/>
      <c r="S58" s="202"/>
      <c r="T58" s="202"/>
      <c r="U58" s="202"/>
      <c r="V58" s="202"/>
      <c r="W58" s="202"/>
      <c r="X58" s="202"/>
      <c r="Y58" s="202"/>
      <c r="Z58" s="202"/>
      <c r="AA58" s="202"/>
      <c r="AB58" s="202"/>
      <c r="AC58" s="202"/>
      <c r="AD58" s="202"/>
      <c r="AE58" s="202"/>
      <c r="AF58" s="202"/>
      <c r="AG58" s="202" t="s">
        <v>394</v>
      </c>
      <c r="AH58" s="202"/>
      <c r="AI58" s="202"/>
      <c r="AJ58" s="202"/>
      <c r="AK58" s="202"/>
      <c r="AL58" s="202"/>
      <c r="AM58" s="202"/>
      <c r="AN58" s="202"/>
      <c r="AO58" s="202"/>
      <c r="AP58" s="202"/>
      <c r="AQ58" s="202"/>
      <c r="AR58" s="202"/>
      <c r="AS58" s="202"/>
      <c r="AT58" s="202"/>
      <c r="AU58" s="202"/>
      <c r="AV58" s="202"/>
      <c r="AW58" s="202"/>
      <c r="AX58" s="202"/>
      <c r="AY58" s="202"/>
      <c r="AZ58" s="202"/>
      <c r="BA58" s="202"/>
      <c r="BB58" s="202"/>
      <c r="BC58" s="202"/>
      <c r="BD58" s="202"/>
      <c r="BE58" s="202"/>
      <c r="BF58" s="202"/>
      <c r="BG58" s="202"/>
      <c r="BH58" s="202"/>
      <c r="BI58" s="232"/>
      <c r="BJ58" s="202"/>
      <c r="BK58" s="202"/>
      <c r="BL58" s="202"/>
      <c r="BM58" s="202"/>
      <c r="BN58" s="202"/>
      <c r="BO58" s="202"/>
      <c r="BP58" s="202"/>
    </row>
    <row r="59" spans="3:68" ht="16.5" customHeight="1">
      <c r="C59" s="202"/>
      <c r="D59" s="1076" t="s">
        <v>368</v>
      </c>
      <c r="E59" s="1077"/>
      <c r="F59" s="1078"/>
      <c r="G59" s="1076" t="s">
        <v>369</v>
      </c>
      <c r="H59" s="1077"/>
      <c r="I59" s="1077"/>
      <c r="J59" s="1078"/>
      <c r="K59" s="1076" t="s">
        <v>325</v>
      </c>
      <c r="L59" s="1077"/>
      <c r="M59" s="1077"/>
      <c r="N59" s="1077"/>
      <c r="O59" s="1077"/>
      <c r="P59" s="1077"/>
      <c r="Q59" s="1077"/>
      <c r="R59" s="1078"/>
      <c r="S59" s="1076" t="s">
        <v>226</v>
      </c>
      <c r="T59" s="1077"/>
      <c r="U59" s="1077"/>
      <c r="V59" s="1078"/>
      <c r="W59" s="1076" t="s">
        <v>227</v>
      </c>
      <c r="X59" s="1077"/>
      <c r="Y59" s="1077"/>
      <c r="Z59" s="1078"/>
      <c r="AA59" s="1076" t="s">
        <v>223</v>
      </c>
      <c r="AB59" s="1077"/>
      <c r="AC59" s="1077"/>
      <c r="AD59" s="1078"/>
      <c r="AE59" s="202"/>
      <c r="AF59" s="202"/>
      <c r="AG59" s="1076" t="s">
        <v>368</v>
      </c>
      <c r="AH59" s="1077"/>
      <c r="AI59" s="1078"/>
      <c r="AJ59" s="1076" t="s">
        <v>369</v>
      </c>
      <c r="AK59" s="1077"/>
      <c r="AL59" s="1077"/>
      <c r="AM59" s="1078"/>
      <c r="AN59" s="1076" t="s">
        <v>325</v>
      </c>
      <c r="AO59" s="1077"/>
      <c r="AP59" s="1077"/>
      <c r="AQ59" s="1077"/>
      <c r="AR59" s="1077"/>
      <c r="AS59" s="1077"/>
      <c r="AT59" s="1077"/>
      <c r="AU59" s="1078"/>
      <c r="AV59" s="1076" t="s">
        <v>226</v>
      </c>
      <c r="AW59" s="1077"/>
      <c r="AX59" s="1077"/>
      <c r="AY59" s="1078"/>
      <c r="AZ59" s="1076" t="s">
        <v>227</v>
      </c>
      <c r="BA59" s="1077"/>
      <c r="BB59" s="1077"/>
      <c r="BC59" s="1078"/>
      <c r="BD59" s="1076" t="s">
        <v>223</v>
      </c>
      <c r="BE59" s="1077"/>
      <c r="BF59" s="1077"/>
      <c r="BG59" s="1078"/>
      <c r="BH59" s="202"/>
      <c r="BI59" s="232"/>
      <c r="BJ59" s="202"/>
      <c r="BK59" s="202"/>
      <c r="BL59" s="202"/>
      <c r="BM59" s="202"/>
      <c r="BN59" s="202"/>
      <c r="BO59" s="202"/>
      <c r="BP59" s="202"/>
    </row>
    <row r="60" spans="3:68" ht="16.5" customHeight="1">
      <c r="C60" s="202"/>
      <c r="D60" s="1085"/>
      <c r="E60" s="1071"/>
      <c r="F60" s="1072"/>
      <c r="G60" s="1073"/>
      <c r="H60" s="1074"/>
      <c r="I60" s="1074"/>
      <c r="J60" s="1075"/>
      <c r="K60" s="1076" t="s">
        <v>336</v>
      </c>
      <c r="L60" s="1077"/>
      <c r="M60" s="1077"/>
      <c r="N60" s="1077"/>
      <c r="O60" s="1077"/>
      <c r="P60" s="1077"/>
      <c r="Q60" s="1077"/>
      <c r="R60" s="1078"/>
      <c r="S60" s="1079"/>
      <c r="T60" s="1080"/>
      <c r="U60" s="1080"/>
      <c r="V60" s="1081"/>
      <c r="W60" s="1079"/>
      <c r="X60" s="1080"/>
      <c r="Y60" s="1080"/>
      <c r="Z60" s="1081"/>
      <c r="AA60" s="1079">
        <v>1000</v>
      </c>
      <c r="AB60" s="1080"/>
      <c r="AC60" s="1080"/>
      <c r="AD60" s="1081"/>
      <c r="AE60" s="202"/>
      <c r="AF60" s="202"/>
      <c r="AG60" s="1085"/>
      <c r="AH60" s="1071"/>
      <c r="AI60" s="1072"/>
      <c r="AJ60" s="1073"/>
      <c r="AK60" s="1074"/>
      <c r="AL60" s="1074"/>
      <c r="AM60" s="1075"/>
      <c r="AN60" s="1076" t="s">
        <v>336</v>
      </c>
      <c r="AO60" s="1077"/>
      <c r="AP60" s="1077"/>
      <c r="AQ60" s="1077"/>
      <c r="AR60" s="1077"/>
      <c r="AS60" s="1077"/>
      <c r="AT60" s="1077"/>
      <c r="AU60" s="1078"/>
      <c r="AV60" s="1079"/>
      <c r="AW60" s="1080"/>
      <c r="AX60" s="1080"/>
      <c r="AY60" s="1081"/>
      <c r="AZ60" s="1079"/>
      <c r="BA60" s="1080"/>
      <c r="BB60" s="1080"/>
      <c r="BC60" s="1081"/>
      <c r="BD60" s="1079">
        <v>1000</v>
      </c>
      <c r="BE60" s="1080"/>
      <c r="BF60" s="1080"/>
      <c r="BG60" s="1081"/>
      <c r="BH60" s="202"/>
      <c r="BI60" s="232"/>
      <c r="BJ60" s="202"/>
      <c r="BK60" s="202"/>
      <c r="BL60" s="202"/>
      <c r="BM60" s="202"/>
      <c r="BN60" s="202"/>
      <c r="BO60" s="202"/>
      <c r="BP60" s="202"/>
    </row>
    <row r="61" spans="3:68" ht="16.5" customHeight="1">
      <c r="C61" s="202"/>
      <c r="D61" s="225"/>
      <c r="E61" s="225"/>
      <c r="F61" s="225"/>
      <c r="G61" s="226"/>
      <c r="H61" s="226"/>
      <c r="I61" s="226"/>
      <c r="J61" s="226"/>
      <c r="K61" s="227"/>
      <c r="L61" s="227"/>
      <c r="M61" s="227"/>
      <c r="N61" s="227"/>
      <c r="O61" s="227"/>
      <c r="P61" s="227"/>
      <c r="Q61" s="227"/>
      <c r="R61" s="227"/>
      <c r="S61" s="228"/>
      <c r="T61" s="228"/>
      <c r="U61" s="228"/>
      <c r="V61" s="228"/>
      <c r="W61" s="228"/>
      <c r="X61" s="228"/>
      <c r="Y61" s="228"/>
      <c r="Z61" s="228"/>
      <c r="AA61" s="228"/>
      <c r="AB61" s="228"/>
      <c r="AC61" s="228"/>
      <c r="AD61" s="228"/>
      <c r="AE61" s="202"/>
      <c r="AF61" s="202"/>
      <c r="AG61" s="225"/>
      <c r="AH61" s="225"/>
      <c r="AI61" s="225"/>
      <c r="AJ61" s="226"/>
      <c r="AK61" s="226"/>
      <c r="AL61" s="226"/>
      <c r="AM61" s="226"/>
      <c r="AN61" s="227"/>
      <c r="AO61" s="227"/>
      <c r="AP61" s="227"/>
      <c r="AQ61" s="227"/>
      <c r="AR61" s="227"/>
      <c r="AS61" s="227"/>
      <c r="AT61" s="227"/>
      <c r="AU61" s="227"/>
      <c r="AV61" s="228"/>
      <c r="AW61" s="228"/>
      <c r="AX61" s="228"/>
      <c r="AY61" s="228"/>
      <c r="AZ61" s="228"/>
      <c r="BA61" s="228"/>
      <c r="BB61" s="228"/>
      <c r="BC61" s="228"/>
      <c r="BD61" s="228"/>
      <c r="BE61" s="228"/>
      <c r="BF61" s="228"/>
      <c r="BG61" s="228"/>
      <c r="BH61" s="202"/>
      <c r="BI61" s="232"/>
      <c r="BJ61" s="202"/>
      <c r="BK61" s="202"/>
      <c r="BL61" s="202"/>
      <c r="BM61" s="202"/>
      <c r="BN61" s="202"/>
      <c r="BO61" s="202"/>
      <c r="BP61" s="202"/>
    </row>
    <row r="62" spans="3:68" ht="16.5" customHeight="1">
      <c r="C62" s="202"/>
      <c r="D62" s="1069" t="s">
        <v>421</v>
      </c>
      <c r="E62" s="1069"/>
      <c r="F62" s="1069"/>
      <c r="G62" s="1069"/>
      <c r="H62" s="1069"/>
      <c r="I62" s="1069"/>
      <c r="J62" s="1069"/>
      <c r="K62" s="1069"/>
      <c r="L62" s="1069"/>
      <c r="M62" s="1069"/>
      <c r="N62" s="1069"/>
      <c r="O62" s="1069"/>
      <c r="P62" s="1069"/>
      <c r="Q62" s="1069"/>
      <c r="R62" s="1069"/>
      <c r="S62" s="1069"/>
      <c r="T62" s="1069"/>
      <c r="U62" s="1069"/>
      <c r="V62" s="1069"/>
      <c r="W62" s="1069"/>
      <c r="X62" s="1069"/>
      <c r="Y62" s="1069"/>
      <c r="Z62" s="1069"/>
      <c r="AA62" s="1069"/>
      <c r="AB62" s="1069"/>
      <c r="AC62" s="1069"/>
      <c r="AD62" s="1069"/>
      <c r="AE62" s="229"/>
      <c r="AF62" s="229"/>
      <c r="AG62" s="1069" t="s">
        <v>422</v>
      </c>
      <c r="AH62" s="1069"/>
      <c r="AI62" s="1069"/>
      <c r="AJ62" s="1069"/>
      <c r="AK62" s="1069"/>
      <c r="AL62" s="1069"/>
      <c r="AM62" s="1069"/>
      <c r="AN62" s="1069"/>
      <c r="AO62" s="1069"/>
      <c r="AP62" s="1069"/>
      <c r="AQ62" s="1069"/>
      <c r="AR62" s="1069"/>
      <c r="AS62" s="1069"/>
      <c r="AT62" s="1069"/>
      <c r="AU62" s="1069"/>
      <c r="AV62" s="1069"/>
      <c r="AW62" s="1069"/>
      <c r="AX62" s="1069"/>
      <c r="AY62" s="1069"/>
      <c r="AZ62" s="1069"/>
      <c r="BA62" s="1069"/>
      <c r="BB62" s="1069"/>
      <c r="BC62" s="1069"/>
      <c r="BD62" s="1069"/>
      <c r="BE62" s="1069"/>
      <c r="BF62" s="1069"/>
      <c r="BG62" s="1069"/>
      <c r="BH62" s="203"/>
      <c r="BI62" s="230"/>
      <c r="BJ62" s="203"/>
      <c r="BK62" s="203"/>
      <c r="BL62" s="203"/>
      <c r="BM62" s="202"/>
      <c r="BN62" s="202"/>
      <c r="BO62" s="202"/>
      <c r="BP62" s="202"/>
    </row>
    <row r="63" spans="3:68" ht="16.5" customHeight="1">
      <c r="C63" s="202"/>
      <c r="D63" s="1085">
        <v>1.26</v>
      </c>
      <c r="E63" s="1071"/>
      <c r="F63" s="1072"/>
      <c r="G63" s="1073" t="s">
        <v>410</v>
      </c>
      <c r="H63" s="1074"/>
      <c r="I63" s="1074"/>
      <c r="J63" s="1075"/>
      <c r="K63" s="1073"/>
      <c r="L63" s="1074"/>
      <c r="M63" s="1074"/>
      <c r="N63" s="1074"/>
      <c r="O63" s="1074"/>
      <c r="P63" s="1074"/>
      <c r="Q63" s="1074"/>
      <c r="R63" s="1075"/>
      <c r="S63" s="1079">
        <v>1000</v>
      </c>
      <c r="T63" s="1080"/>
      <c r="U63" s="1080"/>
      <c r="V63" s="1081"/>
      <c r="W63" s="1079"/>
      <c r="X63" s="1080"/>
      <c r="Y63" s="1080"/>
      <c r="Z63" s="1081"/>
      <c r="AA63" s="1079">
        <v>7000</v>
      </c>
      <c r="AB63" s="1080"/>
      <c r="AC63" s="1080"/>
      <c r="AD63" s="1081"/>
      <c r="AE63" s="203"/>
      <c r="AF63" s="203"/>
      <c r="AG63" s="1085">
        <v>1.26</v>
      </c>
      <c r="AH63" s="1071"/>
      <c r="AI63" s="1072"/>
      <c r="AJ63" s="1073" t="s">
        <v>410</v>
      </c>
      <c r="AK63" s="1074"/>
      <c r="AL63" s="1074"/>
      <c r="AM63" s="1075"/>
      <c r="AN63" s="1073"/>
      <c r="AO63" s="1074"/>
      <c r="AP63" s="1074"/>
      <c r="AQ63" s="1074"/>
      <c r="AR63" s="1074"/>
      <c r="AS63" s="1074"/>
      <c r="AT63" s="1074"/>
      <c r="AU63" s="1075"/>
      <c r="AV63" s="1079">
        <v>1000</v>
      </c>
      <c r="AW63" s="1080"/>
      <c r="AX63" s="1080"/>
      <c r="AY63" s="1081"/>
      <c r="AZ63" s="1079"/>
      <c r="BA63" s="1080"/>
      <c r="BB63" s="1080"/>
      <c r="BC63" s="1081"/>
      <c r="BD63" s="1079">
        <v>7000</v>
      </c>
      <c r="BE63" s="1080"/>
      <c r="BF63" s="1080"/>
      <c r="BG63" s="1081"/>
      <c r="BH63" s="202"/>
      <c r="BI63" s="232"/>
      <c r="BJ63" s="202"/>
      <c r="BK63" s="202"/>
      <c r="BL63" s="202"/>
      <c r="BM63" s="202"/>
      <c r="BN63" s="202"/>
      <c r="BO63" s="202"/>
      <c r="BP63" s="202"/>
    </row>
    <row r="64" spans="3:68" ht="16.5" customHeight="1">
      <c r="C64" s="202"/>
      <c r="D64" s="1085">
        <v>1.27</v>
      </c>
      <c r="E64" s="1071"/>
      <c r="F64" s="1072"/>
      <c r="G64" s="1073" t="s">
        <v>423</v>
      </c>
      <c r="H64" s="1074"/>
      <c r="I64" s="1074"/>
      <c r="J64" s="1075"/>
      <c r="K64" s="1073"/>
      <c r="L64" s="1074"/>
      <c r="M64" s="1074"/>
      <c r="N64" s="1074"/>
      <c r="O64" s="1074"/>
      <c r="P64" s="1074"/>
      <c r="Q64" s="1074"/>
      <c r="R64" s="1075"/>
      <c r="S64" s="1079">
        <v>1000</v>
      </c>
      <c r="T64" s="1080"/>
      <c r="U64" s="1080"/>
      <c r="V64" s="1081"/>
      <c r="W64" s="1079"/>
      <c r="X64" s="1080"/>
      <c r="Y64" s="1080"/>
      <c r="Z64" s="1081"/>
      <c r="AA64" s="1079">
        <v>8000</v>
      </c>
      <c r="AB64" s="1080"/>
      <c r="AC64" s="1080"/>
      <c r="AD64" s="1081"/>
      <c r="AE64" s="203"/>
      <c r="AF64" s="203"/>
      <c r="AG64" s="1085">
        <v>1.27</v>
      </c>
      <c r="AH64" s="1071"/>
      <c r="AI64" s="1072"/>
      <c r="AJ64" s="1073" t="s">
        <v>424</v>
      </c>
      <c r="AK64" s="1074"/>
      <c r="AL64" s="1074"/>
      <c r="AM64" s="1075"/>
      <c r="AN64" s="1073"/>
      <c r="AO64" s="1074"/>
      <c r="AP64" s="1074"/>
      <c r="AQ64" s="1074"/>
      <c r="AR64" s="1074"/>
      <c r="AS64" s="1074"/>
      <c r="AT64" s="1074"/>
      <c r="AU64" s="1075"/>
      <c r="AV64" s="1079">
        <v>1000</v>
      </c>
      <c r="AW64" s="1080"/>
      <c r="AX64" s="1080"/>
      <c r="AY64" s="1081"/>
      <c r="AZ64" s="1079"/>
      <c r="BA64" s="1080"/>
      <c r="BB64" s="1080"/>
      <c r="BC64" s="1081"/>
      <c r="BD64" s="1079">
        <v>8000</v>
      </c>
      <c r="BE64" s="1080"/>
      <c r="BF64" s="1080"/>
      <c r="BG64" s="1081"/>
      <c r="BH64" s="202"/>
      <c r="BI64" s="232"/>
      <c r="BJ64" s="202"/>
      <c r="BK64" s="202"/>
      <c r="BL64" s="202"/>
      <c r="BM64" s="202"/>
      <c r="BN64" s="202"/>
      <c r="BO64" s="202"/>
      <c r="BP64" s="202"/>
    </row>
    <row r="65" spans="3:68" ht="16.5" customHeight="1">
      <c r="C65" s="202"/>
      <c r="D65" s="1085">
        <v>1.28</v>
      </c>
      <c r="E65" s="1071"/>
      <c r="F65" s="1072"/>
      <c r="G65" s="1073" t="s">
        <v>375</v>
      </c>
      <c r="H65" s="1074"/>
      <c r="I65" s="1074"/>
      <c r="J65" s="1075"/>
      <c r="K65" s="1073"/>
      <c r="L65" s="1074"/>
      <c r="M65" s="1074"/>
      <c r="N65" s="1074"/>
      <c r="O65" s="1074"/>
      <c r="P65" s="1074"/>
      <c r="Q65" s="1074"/>
      <c r="R65" s="1075"/>
      <c r="S65" s="1079">
        <v>1000</v>
      </c>
      <c r="T65" s="1080"/>
      <c r="U65" s="1080"/>
      <c r="V65" s="1081"/>
      <c r="W65" s="1079"/>
      <c r="X65" s="1080"/>
      <c r="Y65" s="1080"/>
      <c r="Z65" s="1081"/>
      <c r="AA65" s="1079">
        <v>9000</v>
      </c>
      <c r="AB65" s="1080"/>
      <c r="AC65" s="1080"/>
      <c r="AD65" s="1081"/>
      <c r="AE65" s="203"/>
      <c r="AF65" s="203"/>
      <c r="AG65" s="1085">
        <v>1.28</v>
      </c>
      <c r="AH65" s="1071"/>
      <c r="AI65" s="1072"/>
      <c r="AJ65" s="1073" t="s">
        <v>375</v>
      </c>
      <c r="AK65" s="1074"/>
      <c r="AL65" s="1074"/>
      <c r="AM65" s="1075"/>
      <c r="AN65" s="1073"/>
      <c r="AO65" s="1074"/>
      <c r="AP65" s="1074"/>
      <c r="AQ65" s="1074"/>
      <c r="AR65" s="1074"/>
      <c r="AS65" s="1074"/>
      <c r="AT65" s="1074"/>
      <c r="AU65" s="1075"/>
      <c r="AV65" s="1079">
        <v>1000</v>
      </c>
      <c r="AW65" s="1080"/>
      <c r="AX65" s="1080"/>
      <c r="AY65" s="1081"/>
      <c r="AZ65" s="1079"/>
      <c r="BA65" s="1080"/>
      <c r="BB65" s="1080"/>
      <c r="BC65" s="1081"/>
      <c r="BD65" s="1079">
        <v>9000</v>
      </c>
      <c r="BE65" s="1080"/>
      <c r="BF65" s="1080"/>
      <c r="BG65" s="1081"/>
      <c r="BH65" s="202"/>
      <c r="BI65" s="232"/>
      <c r="BJ65" s="202"/>
      <c r="BK65" s="202"/>
      <c r="BL65" s="202"/>
      <c r="BM65" s="202"/>
      <c r="BN65" s="202"/>
      <c r="BO65" s="202"/>
      <c r="BP65" s="202"/>
    </row>
    <row r="66" spans="3:68" ht="16.5" customHeight="1">
      <c r="C66" s="202"/>
      <c r="D66" s="1070"/>
      <c r="E66" s="1071"/>
      <c r="F66" s="1072"/>
      <c r="G66" s="1073"/>
      <c r="H66" s="1074"/>
      <c r="I66" s="1074"/>
      <c r="J66" s="1075"/>
      <c r="K66" s="1076" t="s">
        <v>374</v>
      </c>
      <c r="L66" s="1077"/>
      <c r="M66" s="1077"/>
      <c r="N66" s="1077"/>
      <c r="O66" s="1077"/>
      <c r="P66" s="1077"/>
      <c r="Q66" s="1077"/>
      <c r="R66" s="1078"/>
      <c r="S66" s="1079">
        <v>8000</v>
      </c>
      <c r="T66" s="1080"/>
      <c r="U66" s="1080"/>
      <c r="V66" s="1081"/>
      <c r="W66" s="1079">
        <v>0</v>
      </c>
      <c r="X66" s="1080"/>
      <c r="Y66" s="1080"/>
      <c r="Z66" s="1081"/>
      <c r="AA66" s="1079"/>
      <c r="AB66" s="1080"/>
      <c r="AC66" s="1080"/>
      <c r="AD66" s="1081"/>
      <c r="AE66" s="203"/>
      <c r="AF66" s="203"/>
      <c r="AG66" s="1070"/>
      <c r="AH66" s="1071"/>
      <c r="AI66" s="1072"/>
      <c r="AJ66" s="1073"/>
      <c r="AK66" s="1074"/>
      <c r="AL66" s="1074"/>
      <c r="AM66" s="1075"/>
      <c r="AN66" s="1076" t="s">
        <v>374</v>
      </c>
      <c r="AO66" s="1077"/>
      <c r="AP66" s="1077"/>
      <c r="AQ66" s="1077"/>
      <c r="AR66" s="1077"/>
      <c r="AS66" s="1077"/>
      <c r="AT66" s="1077"/>
      <c r="AU66" s="1078"/>
      <c r="AV66" s="1079">
        <v>8000</v>
      </c>
      <c r="AW66" s="1080"/>
      <c r="AX66" s="1080"/>
      <c r="AY66" s="1081"/>
      <c r="AZ66" s="1079">
        <v>0</v>
      </c>
      <c r="BA66" s="1080"/>
      <c r="BB66" s="1080"/>
      <c r="BC66" s="1081"/>
      <c r="BD66" s="1079"/>
      <c r="BE66" s="1080"/>
      <c r="BF66" s="1080"/>
      <c r="BG66" s="1081"/>
      <c r="BH66" s="203"/>
      <c r="BI66" s="230"/>
      <c r="BJ66" s="203"/>
      <c r="BK66" s="203"/>
      <c r="BL66" s="203"/>
      <c r="BM66" s="202"/>
      <c r="BN66" s="202"/>
      <c r="BO66" s="202"/>
      <c r="BP66" s="202"/>
    </row>
    <row r="67" spans="3:68" ht="16.5" customHeight="1">
      <c r="C67" s="202"/>
      <c r="D67" s="215"/>
      <c r="E67" s="207"/>
      <c r="F67" s="208"/>
      <c r="G67" s="209"/>
      <c r="H67" s="210"/>
      <c r="I67" s="210"/>
      <c r="J67" s="211"/>
      <c r="K67" s="204"/>
      <c r="L67" s="205"/>
      <c r="M67" s="205"/>
      <c r="N67" s="205"/>
      <c r="O67" s="205"/>
      <c r="P67" s="205"/>
      <c r="Q67" s="205"/>
      <c r="R67" s="206"/>
      <c r="S67" s="212"/>
      <c r="T67" s="213"/>
      <c r="U67" s="213"/>
      <c r="V67" s="214"/>
      <c r="W67" s="212"/>
      <c r="X67" s="213"/>
      <c r="Y67" s="213"/>
      <c r="Z67" s="214"/>
      <c r="AA67" s="212"/>
      <c r="AB67" s="213"/>
      <c r="AC67" s="213"/>
      <c r="AD67" s="214"/>
      <c r="AE67" s="203"/>
      <c r="AF67" s="203"/>
      <c r="AG67" s="1070"/>
      <c r="AH67" s="1071"/>
      <c r="AI67" s="1072"/>
      <c r="AJ67" s="1073"/>
      <c r="AK67" s="1074"/>
      <c r="AL67" s="1074"/>
      <c r="AM67" s="1075"/>
      <c r="AN67" s="1076"/>
      <c r="AO67" s="1077"/>
      <c r="AP67" s="1077"/>
      <c r="AQ67" s="1077"/>
      <c r="AR67" s="1077"/>
      <c r="AS67" s="1077"/>
      <c r="AT67" s="1077"/>
      <c r="AU67" s="1078"/>
      <c r="AV67" s="1079"/>
      <c r="AW67" s="1080"/>
      <c r="AX67" s="1080"/>
      <c r="AY67" s="1081"/>
      <c r="AZ67" s="1079"/>
      <c r="BA67" s="1080"/>
      <c r="BB67" s="1080"/>
      <c r="BC67" s="1081"/>
      <c r="BD67" s="1079"/>
      <c r="BE67" s="1080"/>
      <c r="BF67" s="1080"/>
      <c r="BG67" s="1081"/>
      <c r="BH67" s="203"/>
      <c r="BI67" s="230" t="s">
        <v>402</v>
      </c>
      <c r="BJ67" s="203"/>
      <c r="BK67" s="203"/>
      <c r="BL67" s="203"/>
      <c r="BM67" s="202"/>
      <c r="BN67" s="202"/>
      <c r="BO67" s="202"/>
      <c r="BP67" s="202"/>
    </row>
    <row r="68" spans="3:68" ht="16.5" customHeight="1">
      <c r="C68" s="202"/>
      <c r="D68" s="1070" t="s">
        <v>425</v>
      </c>
      <c r="E68" s="1071"/>
      <c r="F68" s="1072"/>
      <c r="G68" s="1073" t="s">
        <v>375</v>
      </c>
      <c r="H68" s="1074"/>
      <c r="I68" s="1074"/>
      <c r="J68" s="1075"/>
      <c r="K68" s="1076"/>
      <c r="L68" s="1077"/>
      <c r="M68" s="1077"/>
      <c r="N68" s="1077"/>
      <c r="O68" s="1077"/>
      <c r="P68" s="1077"/>
      <c r="Q68" s="1077"/>
      <c r="R68" s="1078"/>
      <c r="S68" s="1079">
        <v>1000</v>
      </c>
      <c r="T68" s="1080"/>
      <c r="U68" s="1080"/>
      <c r="V68" s="1081"/>
      <c r="W68" s="1079"/>
      <c r="X68" s="1080"/>
      <c r="Y68" s="1080"/>
      <c r="Z68" s="1081"/>
      <c r="AA68" s="1079">
        <v>10000</v>
      </c>
      <c r="AB68" s="1080"/>
      <c r="AC68" s="1080"/>
      <c r="AD68" s="1081"/>
      <c r="AE68" s="203"/>
      <c r="AF68" s="203"/>
      <c r="AG68" s="203"/>
      <c r="AH68" s="203"/>
      <c r="AI68" s="203"/>
      <c r="AJ68" s="203"/>
      <c r="AK68" s="203"/>
      <c r="AL68" s="203"/>
      <c r="AM68" s="203"/>
      <c r="AN68" s="203"/>
      <c r="AO68" s="203"/>
      <c r="AP68" s="203"/>
      <c r="AQ68" s="203"/>
      <c r="AR68" s="203"/>
      <c r="AS68" s="203"/>
      <c r="AT68" s="203"/>
      <c r="AU68" s="203"/>
      <c r="AV68" s="203"/>
      <c r="AW68" s="203"/>
      <c r="AX68" s="203"/>
      <c r="AY68" s="203"/>
      <c r="AZ68" s="203"/>
      <c r="BA68" s="203"/>
      <c r="BB68" s="203"/>
      <c r="BC68" s="203"/>
      <c r="BD68" s="203"/>
      <c r="BE68" s="203"/>
      <c r="BF68" s="203"/>
      <c r="BG68" s="203"/>
      <c r="BH68" s="203"/>
      <c r="BI68" s="230"/>
      <c r="BJ68" s="203"/>
      <c r="BK68" s="203"/>
      <c r="BL68" s="203"/>
      <c r="BM68" s="202"/>
      <c r="BN68" s="202"/>
      <c r="BO68" s="202"/>
      <c r="BP68" s="202"/>
    </row>
    <row r="69" spans="3:68" ht="16.5" customHeight="1">
      <c r="C69" s="202"/>
      <c r="D69" s="1070" t="s">
        <v>426</v>
      </c>
      <c r="E69" s="1071"/>
      <c r="F69" s="1072"/>
      <c r="G69" s="1073" t="s">
        <v>427</v>
      </c>
      <c r="H69" s="1074"/>
      <c r="I69" s="1074"/>
      <c r="J69" s="1075"/>
      <c r="K69" s="1076"/>
      <c r="L69" s="1077"/>
      <c r="M69" s="1077"/>
      <c r="N69" s="1077"/>
      <c r="O69" s="1077"/>
      <c r="P69" s="1077"/>
      <c r="Q69" s="1077"/>
      <c r="R69" s="1078"/>
      <c r="S69" s="1079">
        <v>1000</v>
      </c>
      <c r="T69" s="1080"/>
      <c r="U69" s="1080"/>
      <c r="V69" s="1081"/>
      <c r="W69" s="1079"/>
      <c r="X69" s="1080"/>
      <c r="Y69" s="1080"/>
      <c r="Z69" s="1081"/>
      <c r="AA69" s="1079">
        <v>11000</v>
      </c>
      <c r="AB69" s="1080"/>
      <c r="AC69" s="1080"/>
      <c r="AD69" s="1081"/>
      <c r="AE69" s="203"/>
      <c r="AF69" s="203"/>
      <c r="AG69" s="202" t="s">
        <v>404</v>
      </c>
      <c r="AH69" s="202"/>
      <c r="AI69" s="202"/>
      <c r="AJ69" s="202"/>
      <c r="AK69" s="202"/>
      <c r="AL69" s="202"/>
      <c r="AM69" s="202"/>
      <c r="AN69" s="202"/>
      <c r="AO69" s="202"/>
      <c r="AP69" s="202"/>
      <c r="AQ69" s="202"/>
      <c r="AR69" s="202"/>
      <c r="AS69" s="202"/>
      <c r="AT69" s="202"/>
      <c r="AU69" s="202"/>
      <c r="AV69" s="202"/>
      <c r="AW69" s="202"/>
      <c r="AX69" s="202"/>
      <c r="AY69" s="202"/>
      <c r="AZ69" s="202"/>
      <c r="BA69" s="202"/>
      <c r="BB69" s="202"/>
      <c r="BC69" s="202"/>
      <c r="BD69" s="202"/>
      <c r="BE69" s="202"/>
      <c r="BF69" s="202"/>
      <c r="BG69" s="202"/>
      <c r="BH69" s="203"/>
      <c r="BI69" s="230"/>
      <c r="BJ69" s="202"/>
      <c r="BK69" s="202"/>
      <c r="BL69" s="202"/>
      <c r="BM69" s="202"/>
      <c r="BN69" s="202"/>
      <c r="BO69" s="202"/>
      <c r="BP69" s="202"/>
    </row>
    <row r="70" spans="3:68" ht="16.5" customHeight="1">
      <c r="C70" s="202"/>
      <c r="D70" s="1069"/>
      <c r="E70" s="1069"/>
      <c r="F70" s="1069"/>
      <c r="G70" s="1069"/>
      <c r="H70" s="1069"/>
      <c r="I70" s="1069"/>
      <c r="J70" s="1069"/>
      <c r="K70" s="1069"/>
      <c r="L70" s="1069"/>
      <c r="M70" s="1069"/>
      <c r="N70" s="1069"/>
      <c r="O70" s="1069"/>
      <c r="P70" s="1069"/>
      <c r="Q70" s="1069"/>
      <c r="R70" s="1069"/>
      <c r="S70" s="1069"/>
      <c r="T70" s="1069"/>
      <c r="U70" s="1069"/>
      <c r="V70" s="1069"/>
      <c r="W70" s="1069"/>
      <c r="X70" s="1069"/>
      <c r="Y70" s="1069"/>
      <c r="Z70" s="1069"/>
      <c r="AA70" s="1069"/>
      <c r="AB70" s="1069"/>
      <c r="AC70" s="1069"/>
      <c r="AD70" s="1069"/>
      <c r="AE70" s="203"/>
      <c r="AF70" s="203"/>
      <c r="AG70" s="202"/>
      <c r="AH70" s="203"/>
      <c r="AI70" s="203"/>
      <c r="AJ70" s="203"/>
      <c r="AK70" s="203"/>
      <c r="AL70" s="203"/>
      <c r="AM70" s="203"/>
      <c r="AN70" s="203"/>
      <c r="AO70" s="203"/>
      <c r="AP70" s="203"/>
      <c r="AQ70" s="203"/>
      <c r="AR70" s="203"/>
      <c r="AS70" s="203"/>
      <c r="AT70" s="203"/>
      <c r="AU70" s="203"/>
      <c r="AV70" s="203"/>
      <c r="AW70" s="203"/>
      <c r="AX70" s="203"/>
      <c r="AY70" s="203"/>
      <c r="AZ70" s="203"/>
      <c r="BA70" s="203"/>
      <c r="BB70" s="203"/>
      <c r="BC70" s="203"/>
      <c r="BD70" s="203"/>
      <c r="BE70" s="203"/>
      <c r="BF70" s="203"/>
      <c r="BG70" s="203"/>
      <c r="BH70" s="203"/>
      <c r="BI70" s="230"/>
      <c r="BJ70" s="202"/>
      <c r="BK70" s="202"/>
      <c r="BL70" s="202"/>
      <c r="BM70" s="202"/>
      <c r="BN70" s="202"/>
      <c r="BO70" s="202"/>
      <c r="BP70" s="202"/>
    </row>
    <row r="71" spans="3:68" ht="16.5" customHeight="1">
      <c r="C71" s="202"/>
      <c r="D71" s="1069" t="s">
        <v>370</v>
      </c>
      <c r="E71" s="1069"/>
      <c r="F71" s="1069"/>
      <c r="G71" s="1069"/>
      <c r="H71" s="1069"/>
      <c r="I71" s="1069"/>
      <c r="J71" s="1069"/>
      <c r="K71" s="1069"/>
      <c r="L71" s="1069"/>
      <c r="M71" s="1069"/>
      <c r="N71" s="1069"/>
      <c r="O71" s="1069"/>
      <c r="P71" s="1069"/>
      <c r="Q71" s="1069"/>
      <c r="R71" s="1069"/>
      <c r="S71" s="1069"/>
      <c r="T71" s="1069"/>
      <c r="U71" s="1069"/>
      <c r="V71" s="1069"/>
      <c r="W71" s="1069"/>
      <c r="X71" s="1069"/>
      <c r="Y71" s="1069"/>
      <c r="Z71" s="1069"/>
      <c r="AA71" s="1069"/>
      <c r="AB71" s="1069"/>
      <c r="AC71" s="1069"/>
      <c r="AD71" s="1069"/>
      <c r="AE71" s="203"/>
      <c r="AF71" s="203"/>
      <c r="AG71" s="1070"/>
      <c r="AH71" s="1071"/>
      <c r="AI71" s="1072"/>
      <c r="AJ71" s="1073"/>
      <c r="AK71" s="1074"/>
      <c r="AL71" s="1074"/>
      <c r="AM71" s="1075"/>
      <c r="AN71" s="1082" t="s">
        <v>326</v>
      </c>
      <c r="AO71" s="1083"/>
      <c r="AP71" s="1083"/>
      <c r="AQ71" s="1083"/>
      <c r="AR71" s="1083"/>
      <c r="AS71" s="1083"/>
      <c r="AT71" s="1083"/>
      <c r="AU71" s="1084"/>
      <c r="AV71" s="1079"/>
      <c r="AW71" s="1080"/>
      <c r="AX71" s="1080"/>
      <c r="AY71" s="1081"/>
      <c r="AZ71" s="1079"/>
      <c r="BA71" s="1080"/>
      <c r="BB71" s="1080"/>
      <c r="BC71" s="1081"/>
      <c r="BD71" s="1079">
        <v>9000</v>
      </c>
      <c r="BE71" s="1080"/>
      <c r="BF71" s="1080"/>
      <c r="BG71" s="1081"/>
      <c r="BH71" s="203"/>
      <c r="BI71" s="230"/>
      <c r="BJ71" s="202"/>
      <c r="BK71" s="202"/>
      <c r="BL71" s="202"/>
      <c r="BM71" s="202"/>
      <c r="BN71" s="202"/>
      <c r="BO71" s="202"/>
      <c r="BP71" s="202"/>
    </row>
    <row r="72" spans="3:68" ht="16.5" customHeight="1">
      <c r="C72" s="202"/>
      <c r="D72" s="203"/>
      <c r="E72" s="203"/>
      <c r="F72" s="203"/>
      <c r="G72" s="203"/>
      <c r="H72" s="203"/>
      <c r="I72" s="203"/>
      <c r="J72" s="203"/>
      <c r="K72" s="203"/>
      <c r="L72" s="203"/>
      <c r="M72" s="203"/>
      <c r="N72" s="203"/>
      <c r="O72" s="203"/>
      <c r="P72" s="203"/>
      <c r="Q72" s="203"/>
      <c r="R72" s="203"/>
      <c r="S72" s="203"/>
      <c r="T72" s="203"/>
      <c r="U72" s="203"/>
      <c r="V72" s="203"/>
      <c r="W72" s="203"/>
      <c r="X72" s="203"/>
      <c r="Y72" s="203"/>
      <c r="Z72" s="203"/>
      <c r="AA72" s="203"/>
      <c r="AB72" s="203"/>
      <c r="AC72" s="203"/>
      <c r="AD72" s="203"/>
      <c r="AE72" s="203"/>
      <c r="AF72" s="203"/>
      <c r="AG72" s="1070" t="s">
        <v>414</v>
      </c>
      <c r="AH72" s="1071"/>
      <c r="AI72" s="1072"/>
      <c r="AJ72" s="1073" t="s">
        <v>428</v>
      </c>
      <c r="AK72" s="1074"/>
      <c r="AL72" s="1074"/>
      <c r="AM72" s="1075"/>
      <c r="AN72" s="1076"/>
      <c r="AO72" s="1077"/>
      <c r="AP72" s="1077"/>
      <c r="AQ72" s="1077"/>
      <c r="AR72" s="1077"/>
      <c r="AS72" s="1077"/>
      <c r="AT72" s="1077"/>
      <c r="AU72" s="1078"/>
      <c r="AV72" s="1079">
        <v>1000</v>
      </c>
      <c r="AW72" s="1080"/>
      <c r="AX72" s="1080"/>
      <c r="AY72" s="1081"/>
      <c r="AZ72" s="1079"/>
      <c r="BA72" s="1080"/>
      <c r="BB72" s="1080"/>
      <c r="BC72" s="1081"/>
      <c r="BD72" s="1079">
        <v>10000</v>
      </c>
      <c r="BE72" s="1080"/>
      <c r="BF72" s="1080"/>
      <c r="BG72" s="1081"/>
      <c r="BH72" s="203"/>
      <c r="BI72" s="230"/>
      <c r="BJ72" s="202"/>
      <c r="BK72" s="202"/>
      <c r="BL72" s="202"/>
      <c r="BM72" s="202"/>
      <c r="BN72" s="202"/>
      <c r="BO72" s="202"/>
      <c r="BP72" s="202"/>
    </row>
    <row r="73" spans="3:68" ht="16.5" customHeight="1">
      <c r="C73" s="202"/>
      <c r="D73" s="202"/>
      <c r="E73" s="202"/>
      <c r="F73" s="202"/>
      <c r="G73" s="202"/>
      <c r="H73" s="202"/>
      <c r="I73" s="202"/>
      <c r="J73" s="202"/>
      <c r="K73" s="202"/>
      <c r="L73" s="202"/>
      <c r="M73" s="202"/>
      <c r="N73" s="202"/>
      <c r="O73" s="202"/>
      <c r="P73" s="202"/>
      <c r="Q73" s="202"/>
      <c r="R73" s="202"/>
      <c r="S73" s="202"/>
      <c r="T73" s="202"/>
      <c r="U73" s="202"/>
      <c r="V73" s="202"/>
      <c r="W73" s="202"/>
      <c r="X73" s="202"/>
      <c r="Y73" s="202"/>
      <c r="Z73" s="202"/>
      <c r="AA73" s="202"/>
      <c r="AB73" s="202"/>
      <c r="AC73" s="202"/>
      <c r="AD73" s="202"/>
      <c r="AE73" s="203"/>
      <c r="AF73" s="203"/>
      <c r="AG73" s="1070" t="s">
        <v>429</v>
      </c>
      <c r="AH73" s="1071"/>
      <c r="AI73" s="1072"/>
      <c r="AJ73" s="1073" t="s">
        <v>377</v>
      </c>
      <c r="AK73" s="1074"/>
      <c r="AL73" s="1074"/>
      <c r="AM73" s="1075"/>
      <c r="AN73" s="1076"/>
      <c r="AO73" s="1077"/>
      <c r="AP73" s="1077"/>
      <c r="AQ73" s="1077"/>
      <c r="AR73" s="1077"/>
      <c r="AS73" s="1077"/>
      <c r="AT73" s="1077"/>
      <c r="AU73" s="1078"/>
      <c r="AV73" s="1079">
        <v>1000</v>
      </c>
      <c r="AW73" s="1080"/>
      <c r="AX73" s="1080"/>
      <c r="AY73" s="1081"/>
      <c r="AZ73" s="1079"/>
      <c r="BA73" s="1080"/>
      <c r="BB73" s="1080"/>
      <c r="BC73" s="1081"/>
      <c r="BD73" s="1079">
        <v>11000</v>
      </c>
      <c r="BE73" s="1080"/>
      <c r="BF73" s="1080"/>
      <c r="BG73" s="1081"/>
      <c r="BH73" s="203"/>
      <c r="BI73" s="230"/>
      <c r="BJ73" s="202"/>
      <c r="BK73" s="202"/>
      <c r="BL73" s="202"/>
      <c r="BM73" s="202"/>
      <c r="BN73" s="202"/>
      <c r="BO73" s="202"/>
      <c r="BP73" s="202"/>
    </row>
    <row r="74" spans="3:68" ht="16.5" customHeight="1">
      <c r="C74" s="202"/>
      <c r="D74" s="202"/>
      <c r="E74" s="202"/>
      <c r="F74" s="202"/>
      <c r="G74" s="202"/>
      <c r="H74" s="202"/>
      <c r="I74" s="202"/>
      <c r="J74" s="202"/>
      <c r="K74" s="202"/>
      <c r="L74" s="202"/>
      <c r="M74" s="202"/>
      <c r="N74" s="202"/>
      <c r="O74" s="202"/>
      <c r="P74" s="202"/>
      <c r="Q74" s="202"/>
      <c r="R74" s="202"/>
      <c r="S74" s="202"/>
      <c r="T74" s="202"/>
      <c r="U74" s="202"/>
      <c r="V74" s="202"/>
      <c r="W74" s="202"/>
      <c r="X74" s="202"/>
      <c r="Y74" s="202"/>
      <c r="Z74" s="202"/>
      <c r="AA74" s="202"/>
      <c r="AB74" s="202"/>
      <c r="AC74" s="202"/>
      <c r="AD74" s="202"/>
      <c r="AE74" s="202"/>
      <c r="AF74" s="202"/>
      <c r="AG74" s="1069"/>
      <c r="AH74" s="1069"/>
      <c r="AI74" s="1069"/>
      <c r="AJ74" s="1069"/>
      <c r="AK74" s="1069"/>
      <c r="AL74" s="1069"/>
      <c r="AM74" s="1069"/>
      <c r="AN74" s="1069"/>
      <c r="AO74" s="1069"/>
      <c r="AP74" s="1069"/>
      <c r="AQ74" s="1069"/>
      <c r="AR74" s="1069"/>
      <c r="AS74" s="1069"/>
      <c r="AT74" s="1069"/>
      <c r="AU74" s="1069"/>
      <c r="AV74" s="1069"/>
      <c r="AW74" s="1069"/>
      <c r="AX74" s="1069"/>
      <c r="AY74" s="1069"/>
      <c r="AZ74" s="1069"/>
      <c r="BA74" s="1069"/>
      <c r="BB74" s="1069"/>
      <c r="BC74" s="1069"/>
      <c r="BD74" s="1069"/>
      <c r="BE74" s="1069"/>
      <c r="BF74" s="1069"/>
      <c r="BG74" s="1069"/>
      <c r="BH74" s="202"/>
      <c r="BI74" s="232"/>
      <c r="BJ74" s="202"/>
      <c r="BK74" s="202"/>
      <c r="BL74" s="202"/>
      <c r="BM74" s="202"/>
      <c r="BN74" s="202"/>
      <c r="BO74" s="202"/>
      <c r="BP74" s="202"/>
    </row>
    <row r="75" spans="3:68" ht="16.5" customHeight="1">
      <c r="C75" s="202"/>
      <c r="D75" s="202"/>
      <c r="E75" s="202"/>
      <c r="F75" s="202"/>
      <c r="G75" s="202"/>
      <c r="H75" s="202"/>
      <c r="I75" s="202"/>
      <c r="J75" s="202"/>
      <c r="K75" s="202"/>
      <c r="L75" s="202"/>
      <c r="M75" s="202"/>
      <c r="N75" s="202"/>
      <c r="O75" s="202"/>
      <c r="P75" s="202"/>
      <c r="Q75" s="202"/>
      <c r="R75" s="202"/>
      <c r="S75" s="202"/>
      <c r="T75" s="202"/>
      <c r="U75" s="202"/>
      <c r="V75" s="202"/>
      <c r="W75" s="202"/>
      <c r="X75" s="202"/>
      <c r="Y75" s="202"/>
      <c r="Z75" s="202"/>
      <c r="AA75" s="202"/>
      <c r="AB75" s="202"/>
      <c r="AC75" s="202"/>
      <c r="AD75" s="202"/>
      <c r="AE75" s="202"/>
      <c r="AF75" s="202"/>
      <c r="AG75" s="1069" t="s">
        <v>416</v>
      </c>
      <c r="AH75" s="1069"/>
      <c r="AI75" s="1069"/>
      <c r="AJ75" s="1069"/>
      <c r="AK75" s="1069"/>
      <c r="AL75" s="1069"/>
      <c r="AM75" s="1069"/>
      <c r="AN75" s="1069"/>
      <c r="AO75" s="1069"/>
      <c r="AP75" s="1069"/>
      <c r="AQ75" s="1069"/>
      <c r="AR75" s="1069"/>
      <c r="AS75" s="1069"/>
      <c r="AT75" s="1069"/>
      <c r="AU75" s="1069"/>
      <c r="AV75" s="1069"/>
      <c r="AW75" s="1069"/>
      <c r="AX75" s="1069"/>
      <c r="AY75" s="1069"/>
      <c r="AZ75" s="1069"/>
      <c r="BA75" s="1069"/>
      <c r="BB75" s="1069"/>
      <c r="BC75" s="1069"/>
      <c r="BD75" s="1069"/>
      <c r="BE75" s="1069"/>
      <c r="BF75" s="1069"/>
      <c r="BG75" s="1069"/>
      <c r="BH75" s="202"/>
      <c r="BI75" s="232"/>
      <c r="BJ75" s="202"/>
      <c r="BK75" s="202"/>
      <c r="BL75" s="202"/>
      <c r="BM75" s="202"/>
      <c r="BN75" s="202"/>
      <c r="BO75" s="202"/>
      <c r="BP75" s="202"/>
    </row>
    <row r="76" spans="3:68" ht="16.5" customHeight="1">
      <c r="C76" s="202"/>
      <c r="D76" s="202"/>
      <c r="E76" s="202"/>
      <c r="F76" s="202"/>
      <c r="G76" s="202"/>
      <c r="H76" s="202"/>
      <c r="I76" s="202"/>
      <c r="J76" s="202"/>
      <c r="K76" s="202"/>
      <c r="L76" s="202"/>
      <c r="M76" s="202"/>
      <c r="N76" s="202"/>
      <c r="O76" s="202"/>
      <c r="P76" s="202"/>
      <c r="Q76" s="202"/>
      <c r="R76" s="202"/>
      <c r="S76" s="202"/>
      <c r="T76" s="202"/>
      <c r="U76" s="202"/>
      <c r="V76" s="202"/>
      <c r="W76" s="202"/>
      <c r="X76" s="202"/>
      <c r="Y76" s="202"/>
      <c r="Z76" s="202"/>
      <c r="AA76" s="202"/>
      <c r="AB76" s="202"/>
      <c r="AC76" s="202"/>
      <c r="AD76" s="202"/>
      <c r="AE76" s="202"/>
      <c r="AF76" s="202"/>
      <c r="AG76" s="231"/>
      <c r="AH76" s="231"/>
      <c r="AI76" s="231"/>
      <c r="AJ76" s="231"/>
      <c r="AK76" s="231"/>
      <c r="AL76" s="231"/>
      <c r="AM76" s="231"/>
      <c r="AN76" s="231"/>
      <c r="AO76" s="231"/>
      <c r="AP76" s="231"/>
      <c r="AQ76" s="231"/>
      <c r="AR76" s="231"/>
      <c r="AS76" s="231"/>
      <c r="AT76" s="231"/>
      <c r="AU76" s="231"/>
      <c r="AV76" s="231"/>
      <c r="AW76" s="231"/>
      <c r="AX76" s="231"/>
      <c r="AY76" s="231"/>
      <c r="AZ76" s="231"/>
      <c r="BA76" s="231"/>
      <c r="BB76" s="231"/>
      <c r="BC76" s="231"/>
      <c r="BD76" s="231"/>
      <c r="BE76" s="231"/>
      <c r="BF76" s="231"/>
      <c r="BG76" s="231"/>
      <c r="BH76" s="202"/>
      <c r="BI76" s="232"/>
      <c r="BJ76" s="202"/>
      <c r="BK76" s="202"/>
      <c r="BL76" s="202"/>
      <c r="BM76" s="202"/>
      <c r="BN76" s="202"/>
      <c r="BO76" s="202"/>
      <c r="BP76" s="202"/>
    </row>
    <row r="77" spans="3:68" ht="16.5" customHeight="1">
      <c r="C77" s="224" t="s">
        <v>430</v>
      </c>
      <c r="D77" s="224"/>
      <c r="E77" s="224"/>
      <c r="F77" s="224"/>
      <c r="G77" s="224"/>
      <c r="H77" s="224"/>
      <c r="I77" s="224"/>
      <c r="J77" s="224"/>
      <c r="K77" s="224"/>
      <c r="L77" s="224"/>
      <c r="M77" s="224"/>
      <c r="N77" s="224"/>
      <c r="O77" s="224"/>
      <c r="P77" s="224"/>
      <c r="Q77" s="224"/>
      <c r="R77" s="224"/>
      <c r="S77" s="224"/>
      <c r="T77" s="224"/>
      <c r="U77" s="224"/>
      <c r="V77" s="224"/>
      <c r="W77" s="224"/>
      <c r="X77" s="224"/>
      <c r="Y77" s="224"/>
      <c r="Z77" s="224"/>
      <c r="AA77" s="224"/>
      <c r="AB77" s="224"/>
      <c r="AC77" s="224"/>
      <c r="AD77" s="224"/>
      <c r="AE77" s="224"/>
      <c r="AF77" s="224"/>
      <c r="AG77" s="224"/>
      <c r="AH77" s="224"/>
      <c r="AI77" s="224"/>
      <c r="AJ77" s="224"/>
      <c r="AK77" s="224"/>
      <c r="AL77" s="224"/>
      <c r="AM77" s="224"/>
      <c r="AN77" s="224"/>
      <c r="AO77" s="224"/>
      <c r="AP77" s="224"/>
      <c r="AQ77" s="224"/>
      <c r="AR77" s="224"/>
      <c r="AS77" s="224"/>
      <c r="AT77" s="224"/>
      <c r="AU77" s="224"/>
      <c r="AV77" s="224"/>
      <c r="AW77" s="224"/>
      <c r="AX77" s="224"/>
      <c r="AY77" s="224"/>
      <c r="AZ77" s="224"/>
      <c r="BA77" s="224"/>
      <c r="BB77" s="224"/>
      <c r="BC77" s="224"/>
      <c r="BD77" s="224"/>
      <c r="BE77" s="224"/>
      <c r="BF77" s="224"/>
      <c r="BG77" s="224"/>
      <c r="BH77" s="224"/>
      <c r="BI77" s="233"/>
      <c r="BJ77" s="224"/>
      <c r="BK77" s="224"/>
      <c r="BL77" s="224"/>
      <c r="BM77" s="224"/>
      <c r="BN77" s="224"/>
      <c r="BO77" s="202"/>
      <c r="BP77" s="202"/>
    </row>
    <row r="78" spans="3:68" ht="16.5" customHeight="1">
      <c r="C78" s="202"/>
      <c r="D78" s="202" t="s">
        <v>392</v>
      </c>
      <c r="E78" s="202"/>
      <c r="F78" s="202"/>
      <c r="G78" s="202"/>
      <c r="H78" s="202"/>
      <c r="I78" s="202"/>
      <c r="J78" s="202"/>
      <c r="K78" s="202"/>
      <c r="L78" s="202"/>
      <c r="M78" s="202"/>
      <c r="N78" s="202"/>
      <c r="O78" s="202"/>
      <c r="P78" s="202"/>
      <c r="Q78" s="202"/>
      <c r="R78" s="202"/>
      <c r="S78" s="202"/>
      <c r="T78" s="202"/>
      <c r="U78" s="202"/>
      <c r="V78" s="202"/>
      <c r="W78" s="202"/>
      <c r="X78" s="202"/>
      <c r="Y78" s="202"/>
      <c r="Z78" s="202"/>
      <c r="AA78" s="202"/>
      <c r="AB78" s="202"/>
      <c r="AC78" s="202"/>
      <c r="AD78" s="202"/>
      <c r="AE78" s="202"/>
      <c r="AF78" s="202"/>
      <c r="AG78" s="202" t="s">
        <v>393</v>
      </c>
      <c r="AH78" s="202"/>
      <c r="AI78" s="202"/>
      <c r="AJ78" s="202"/>
      <c r="AK78" s="202"/>
      <c r="AL78" s="202"/>
      <c r="AM78" s="202"/>
      <c r="AN78" s="202"/>
      <c r="AO78" s="202"/>
      <c r="AP78" s="202"/>
      <c r="AQ78" s="202"/>
      <c r="AR78" s="202"/>
      <c r="AS78" s="202"/>
      <c r="AT78" s="202"/>
      <c r="AU78" s="202"/>
      <c r="AV78" s="202"/>
      <c r="AW78" s="202"/>
      <c r="AX78" s="202"/>
      <c r="AY78" s="202"/>
      <c r="AZ78" s="202"/>
      <c r="BA78" s="202"/>
      <c r="BB78" s="202"/>
      <c r="BC78" s="202"/>
      <c r="BD78" s="202"/>
      <c r="BE78" s="202"/>
      <c r="BF78" s="202"/>
      <c r="BG78" s="202"/>
      <c r="BH78" s="202"/>
      <c r="BI78" s="232"/>
      <c r="BJ78" s="202"/>
      <c r="BK78" s="202"/>
      <c r="BL78" s="202"/>
      <c r="BM78" s="203"/>
      <c r="BN78" s="203"/>
      <c r="BO78" s="203"/>
      <c r="BP78" s="203"/>
    </row>
    <row r="79" spans="3:68" ht="16.5" customHeight="1">
      <c r="C79" s="202"/>
      <c r="D79" s="202"/>
      <c r="E79" s="202"/>
      <c r="F79" s="202"/>
      <c r="G79" s="202"/>
      <c r="H79" s="202"/>
      <c r="I79" s="202"/>
      <c r="J79" s="202"/>
      <c r="K79" s="202"/>
      <c r="L79" s="202"/>
      <c r="M79" s="202"/>
      <c r="N79" s="202"/>
      <c r="O79" s="202"/>
      <c r="P79" s="202"/>
      <c r="Q79" s="202"/>
      <c r="R79" s="202"/>
      <c r="S79" s="202"/>
      <c r="T79" s="202"/>
      <c r="U79" s="202"/>
      <c r="V79" s="202"/>
      <c r="W79" s="202"/>
      <c r="X79" s="202"/>
      <c r="Y79" s="202"/>
      <c r="Z79" s="202"/>
      <c r="AA79" s="202"/>
      <c r="AB79" s="202"/>
      <c r="AC79" s="202"/>
      <c r="AD79" s="202"/>
      <c r="AE79" s="202"/>
      <c r="AF79" s="202"/>
      <c r="AG79" s="202" t="s">
        <v>394</v>
      </c>
      <c r="AH79" s="202"/>
      <c r="AI79" s="202"/>
      <c r="AJ79" s="202"/>
      <c r="AK79" s="202"/>
      <c r="AL79" s="202"/>
      <c r="AM79" s="202"/>
      <c r="AN79" s="202"/>
      <c r="AO79" s="202"/>
      <c r="AP79" s="202"/>
      <c r="AQ79" s="202"/>
      <c r="AR79" s="202"/>
      <c r="AS79" s="202"/>
      <c r="AT79" s="202"/>
      <c r="AU79" s="202"/>
      <c r="AV79" s="202"/>
      <c r="AW79" s="202"/>
      <c r="AX79" s="202"/>
      <c r="AY79" s="202"/>
      <c r="AZ79" s="202"/>
      <c r="BA79" s="202"/>
      <c r="BB79" s="202"/>
      <c r="BC79" s="202"/>
      <c r="BD79" s="202"/>
      <c r="BE79" s="202"/>
      <c r="BF79" s="202"/>
      <c r="BG79" s="202"/>
      <c r="BH79" s="202"/>
      <c r="BI79" s="232"/>
      <c r="BJ79" s="202"/>
      <c r="BK79" s="202"/>
      <c r="BL79" s="202"/>
      <c r="BM79" s="202"/>
      <c r="BN79" s="202"/>
      <c r="BO79" s="202"/>
      <c r="BP79" s="202"/>
    </row>
    <row r="80" spans="3:68" ht="16.5" customHeight="1">
      <c r="C80" s="202"/>
      <c r="D80" s="1076" t="s">
        <v>368</v>
      </c>
      <c r="E80" s="1077"/>
      <c r="F80" s="1078"/>
      <c r="G80" s="1076" t="s">
        <v>369</v>
      </c>
      <c r="H80" s="1077"/>
      <c r="I80" s="1077"/>
      <c r="J80" s="1078"/>
      <c r="K80" s="1076" t="s">
        <v>325</v>
      </c>
      <c r="L80" s="1077"/>
      <c r="M80" s="1077"/>
      <c r="N80" s="1077"/>
      <c r="O80" s="1077"/>
      <c r="P80" s="1077"/>
      <c r="Q80" s="1077"/>
      <c r="R80" s="1078"/>
      <c r="S80" s="1076" t="s">
        <v>226</v>
      </c>
      <c r="T80" s="1077"/>
      <c r="U80" s="1077"/>
      <c r="V80" s="1078"/>
      <c r="W80" s="1076" t="s">
        <v>227</v>
      </c>
      <c r="X80" s="1077"/>
      <c r="Y80" s="1077"/>
      <c r="Z80" s="1078"/>
      <c r="AA80" s="1076" t="s">
        <v>223</v>
      </c>
      <c r="AB80" s="1077"/>
      <c r="AC80" s="1077"/>
      <c r="AD80" s="1078"/>
      <c r="AE80" s="202"/>
      <c r="AF80" s="202"/>
      <c r="AG80" s="1076" t="s">
        <v>368</v>
      </c>
      <c r="AH80" s="1077"/>
      <c r="AI80" s="1078"/>
      <c r="AJ80" s="1076" t="s">
        <v>369</v>
      </c>
      <c r="AK80" s="1077"/>
      <c r="AL80" s="1077"/>
      <c r="AM80" s="1078"/>
      <c r="AN80" s="1076" t="s">
        <v>325</v>
      </c>
      <c r="AO80" s="1077"/>
      <c r="AP80" s="1077"/>
      <c r="AQ80" s="1077"/>
      <c r="AR80" s="1077"/>
      <c r="AS80" s="1077"/>
      <c r="AT80" s="1077"/>
      <c r="AU80" s="1078"/>
      <c r="AV80" s="1076" t="s">
        <v>226</v>
      </c>
      <c r="AW80" s="1077"/>
      <c r="AX80" s="1077"/>
      <c r="AY80" s="1078"/>
      <c r="AZ80" s="1076" t="s">
        <v>227</v>
      </c>
      <c r="BA80" s="1077"/>
      <c r="BB80" s="1077"/>
      <c r="BC80" s="1078"/>
      <c r="BD80" s="1076" t="s">
        <v>223</v>
      </c>
      <c r="BE80" s="1077"/>
      <c r="BF80" s="1077"/>
      <c r="BG80" s="1078"/>
      <c r="BH80" s="202"/>
      <c r="BI80" s="232"/>
      <c r="BJ80" s="202"/>
      <c r="BK80" s="202"/>
      <c r="BL80" s="202"/>
      <c r="BM80" s="202"/>
      <c r="BN80" s="202"/>
      <c r="BO80" s="202"/>
      <c r="BP80" s="202"/>
    </row>
    <row r="81" spans="3:68" ht="16.5" customHeight="1">
      <c r="C81" s="202"/>
      <c r="D81" s="1085"/>
      <c r="E81" s="1071"/>
      <c r="F81" s="1072"/>
      <c r="G81" s="1073"/>
      <c r="H81" s="1074"/>
      <c r="I81" s="1074"/>
      <c r="J81" s="1075"/>
      <c r="K81" s="1076" t="s">
        <v>336</v>
      </c>
      <c r="L81" s="1077"/>
      <c r="M81" s="1077"/>
      <c r="N81" s="1077"/>
      <c r="O81" s="1077"/>
      <c r="P81" s="1077"/>
      <c r="Q81" s="1077"/>
      <c r="R81" s="1078"/>
      <c r="S81" s="1079"/>
      <c r="T81" s="1080"/>
      <c r="U81" s="1080"/>
      <c r="V81" s="1081"/>
      <c r="W81" s="1079"/>
      <c r="X81" s="1080"/>
      <c r="Y81" s="1080"/>
      <c r="Z81" s="1081"/>
      <c r="AA81" s="1079">
        <v>1000</v>
      </c>
      <c r="AB81" s="1080"/>
      <c r="AC81" s="1080"/>
      <c r="AD81" s="1081"/>
      <c r="AE81" s="202"/>
      <c r="AF81" s="202"/>
      <c r="AG81" s="1085"/>
      <c r="AH81" s="1071"/>
      <c r="AI81" s="1072"/>
      <c r="AJ81" s="1073"/>
      <c r="AK81" s="1074"/>
      <c r="AL81" s="1074"/>
      <c r="AM81" s="1075"/>
      <c r="AN81" s="1076" t="s">
        <v>336</v>
      </c>
      <c r="AO81" s="1077"/>
      <c r="AP81" s="1077"/>
      <c r="AQ81" s="1077"/>
      <c r="AR81" s="1077"/>
      <c r="AS81" s="1077"/>
      <c r="AT81" s="1077"/>
      <c r="AU81" s="1078"/>
      <c r="AV81" s="1079"/>
      <c r="AW81" s="1080"/>
      <c r="AX81" s="1080"/>
      <c r="AY81" s="1081"/>
      <c r="AZ81" s="1079"/>
      <c r="BA81" s="1080"/>
      <c r="BB81" s="1080"/>
      <c r="BC81" s="1081"/>
      <c r="BD81" s="1079">
        <v>1000</v>
      </c>
      <c r="BE81" s="1080"/>
      <c r="BF81" s="1080"/>
      <c r="BG81" s="1081"/>
      <c r="BH81" s="202"/>
      <c r="BI81" s="232"/>
      <c r="BJ81" s="202"/>
      <c r="BK81" s="202"/>
      <c r="BL81" s="202"/>
      <c r="BM81" s="202"/>
      <c r="BN81" s="202"/>
      <c r="BO81" s="202"/>
      <c r="BP81" s="202"/>
    </row>
    <row r="82" spans="3:68" ht="16.5" customHeight="1">
      <c r="C82" s="202"/>
      <c r="D82" s="225"/>
      <c r="E82" s="225"/>
      <c r="F82" s="225"/>
      <c r="G82" s="226"/>
      <c r="H82" s="226"/>
      <c r="I82" s="226"/>
      <c r="J82" s="226"/>
      <c r="K82" s="227"/>
      <c r="L82" s="227"/>
      <c r="M82" s="227"/>
      <c r="N82" s="227"/>
      <c r="O82" s="227"/>
      <c r="P82" s="227"/>
      <c r="Q82" s="227"/>
      <c r="R82" s="227"/>
      <c r="S82" s="228"/>
      <c r="T82" s="228"/>
      <c r="U82" s="228"/>
      <c r="V82" s="228"/>
      <c r="W82" s="228"/>
      <c r="X82" s="228"/>
      <c r="Y82" s="228"/>
      <c r="Z82" s="228"/>
      <c r="AA82" s="228"/>
      <c r="AB82" s="228"/>
      <c r="AC82" s="228"/>
      <c r="AD82" s="228"/>
      <c r="AE82" s="202"/>
      <c r="AF82" s="202"/>
      <c r="AG82" s="225"/>
      <c r="AH82" s="225"/>
      <c r="AI82" s="225"/>
      <c r="AJ82" s="226"/>
      <c r="AK82" s="226"/>
      <c r="AL82" s="226"/>
      <c r="AM82" s="226"/>
      <c r="AN82" s="227"/>
      <c r="AO82" s="227"/>
      <c r="AP82" s="227"/>
      <c r="AQ82" s="227"/>
      <c r="AR82" s="227"/>
      <c r="AS82" s="227"/>
      <c r="AT82" s="227"/>
      <c r="AU82" s="227"/>
      <c r="AV82" s="228"/>
      <c r="AW82" s="228"/>
      <c r="AX82" s="228"/>
      <c r="AY82" s="228"/>
      <c r="AZ82" s="228"/>
      <c r="BA82" s="228"/>
      <c r="BB82" s="228"/>
      <c r="BC82" s="228"/>
      <c r="BD82" s="228"/>
      <c r="BE82" s="228"/>
      <c r="BF82" s="228"/>
      <c r="BG82" s="228"/>
      <c r="BH82" s="202"/>
      <c r="BI82" s="232"/>
      <c r="BJ82" s="202"/>
      <c r="BK82" s="202"/>
      <c r="BL82" s="202"/>
      <c r="BM82" s="202"/>
      <c r="BN82" s="202"/>
      <c r="BO82" s="202"/>
      <c r="BP82" s="202"/>
    </row>
    <row r="83" spans="3:68" ht="16.5" customHeight="1">
      <c r="C83" s="203"/>
      <c r="D83" s="1069" t="s">
        <v>422</v>
      </c>
      <c r="E83" s="1069"/>
      <c r="F83" s="1069"/>
      <c r="G83" s="1069"/>
      <c r="H83" s="1069"/>
      <c r="I83" s="1069"/>
      <c r="J83" s="1069"/>
      <c r="K83" s="1069"/>
      <c r="L83" s="1069"/>
      <c r="M83" s="1069"/>
      <c r="N83" s="1069"/>
      <c r="O83" s="1069"/>
      <c r="P83" s="1069"/>
      <c r="Q83" s="1069"/>
      <c r="R83" s="1069"/>
      <c r="S83" s="1069"/>
      <c r="T83" s="1069"/>
      <c r="U83" s="1069"/>
      <c r="V83" s="1069"/>
      <c r="W83" s="1069"/>
      <c r="X83" s="1069"/>
      <c r="Y83" s="1069"/>
      <c r="Z83" s="1069"/>
      <c r="AA83" s="1069"/>
      <c r="AB83" s="1069"/>
      <c r="AC83" s="1069"/>
      <c r="AD83" s="1069"/>
      <c r="AE83" s="229"/>
      <c r="AF83" s="229"/>
      <c r="AG83" s="1069" t="s">
        <v>396</v>
      </c>
      <c r="AH83" s="1069"/>
      <c r="AI83" s="1069"/>
      <c r="AJ83" s="1069"/>
      <c r="AK83" s="1069"/>
      <c r="AL83" s="1069"/>
      <c r="AM83" s="1069"/>
      <c r="AN83" s="1069"/>
      <c r="AO83" s="1069"/>
      <c r="AP83" s="1069"/>
      <c r="AQ83" s="1069"/>
      <c r="AR83" s="1069"/>
      <c r="AS83" s="1069"/>
      <c r="AT83" s="1069"/>
      <c r="AU83" s="1069"/>
      <c r="AV83" s="1069"/>
      <c r="AW83" s="1069"/>
      <c r="AX83" s="1069"/>
      <c r="AY83" s="1069"/>
      <c r="AZ83" s="1069"/>
      <c r="BA83" s="1069"/>
      <c r="BB83" s="1069"/>
      <c r="BC83" s="1069"/>
      <c r="BD83" s="1069"/>
      <c r="BE83" s="1069"/>
      <c r="BF83" s="1069"/>
      <c r="BG83" s="1069"/>
      <c r="BH83" s="203"/>
      <c r="BI83" s="230"/>
      <c r="BJ83" s="203"/>
      <c r="BK83" s="203"/>
      <c r="BL83" s="203"/>
      <c r="BM83" s="202"/>
      <c r="BN83" s="202"/>
      <c r="BO83" s="202"/>
      <c r="BP83" s="202"/>
    </row>
    <row r="84" spans="3:68" ht="16.5" customHeight="1">
      <c r="C84" s="202"/>
      <c r="D84" s="1085">
        <v>1.26</v>
      </c>
      <c r="E84" s="1071"/>
      <c r="F84" s="1072"/>
      <c r="G84" s="1073" t="s">
        <v>410</v>
      </c>
      <c r="H84" s="1074"/>
      <c r="I84" s="1074"/>
      <c r="J84" s="1075"/>
      <c r="K84" s="1073"/>
      <c r="L84" s="1074"/>
      <c r="M84" s="1074"/>
      <c r="N84" s="1074"/>
      <c r="O84" s="1074"/>
      <c r="P84" s="1074"/>
      <c r="Q84" s="1074"/>
      <c r="R84" s="1075"/>
      <c r="S84" s="1079">
        <v>1000</v>
      </c>
      <c r="T84" s="1080"/>
      <c r="U84" s="1080"/>
      <c r="V84" s="1081"/>
      <c r="W84" s="1079"/>
      <c r="X84" s="1080"/>
      <c r="Y84" s="1080"/>
      <c r="Z84" s="1081"/>
      <c r="AA84" s="1079">
        <v>7000</v>
      </c>
      <c r="AB84" s="1080"/>
      <c r="AC84" s="1080"/>
      <c r="AD84" s="1081"/>
      <c r="AE84" s="203"/>
      <c r="AF84" s="203"/>
      <c r="AG84" s="1085">
        <v>1.26</v>
      </c>
      <c r="AH84" s="1071"/>
      <c r="AI84" s="1072"/>
      <c r="AJ84" s="1073" t="s">
        <v>381</v>
      </c>
      <c r="AK84" s="1074"/>
      <c r="AL84" s="1074"/>
      <c r="AM84" s="1075"/>
      <c r="AN84" s="1073"/>
      <c r="AO84" s="1074"/>
      <c r="AP84" s="1074"/>
      <c r="AQ84" s="1074"/>
      <c r="AR84" s="1074"/>
      <c r="AS84" s="1074"/>
      <c r="AT84" s="1074"/>
      <c r="AU84" s="1075"/>
      <c r="AV84" s="1079">
        <v>1000</v>
      </c>
      <c r="AW84" s="1080"/>
      <c r="AX84" s="1080"/>
      <c r="AY84" s="1081"/>
      <c r="AZ84" s="1079"/>
      <c r="BA84" s="1080"/>
      <c r="BB84" s="1080"/>
      <c r="BC84" s="1081"/>
      <c r="BD84" s="1079">
        <v>7000</v>
      </c>
      <c r="BE84" s="1080"/>
      <c r="BF84" s="1080"/>
      <c r="BG84" s="1081"/>
      <c r="BH84" s="202"/>
      <c r="BI84" s="232"/>
      <c r="BJ84" s="202"/>
      <c r="BK84" s="202"/>
      <c r="BL84" s="202"/>
      <c r="BM84" s="202"/>
      <c r="BN84" s="202"/>
      <c r="BO84" s="202"/>
      <c r="BP84" s="202"/>
    </row>
    <row r="85" spans="3:68" ht="16.5" customHeight="1">
      <c r="C85" s="202"/>
      <c r="D85" s="1085">
        <v>1.27</v>
      </c>
      <c r="E85" s="1071"/>
      <c r="F85" s="1072"/>
      <c r="G85" s="1073" t="s">
        <v>431</v>
      </c>
      <c r="H85" s="1074"/>
      <c r="I85" s="1074"/>
      <c r="J85" s="1075"/>
      <c r="K85" s="1073"/>
      <c r="L85" s="1074"/>
      <c r="M85" s="1074"/>
      <c r="N85" s="1074"/>
      <c r="O85" s="1074"/>
      <c r="P85" s="1074"/>
      <c r="Q85" s="1074"/>
      <c r="R85" s="1075"/>
      <c r="S85" s="1079">
        <v>1000</v>
      </c>
      <c r="T85" s="1080"/>
      <c r="U85" s="1080"/>
      <c r="V85" s="1081"/>
      <c r="W85" s="1079"/>
      <c r="X85" s="1080"/>
      <c r="Y85" s="1080"/>
      <c r="Z85" s="1081"/>
      <c r="AA85" s="1079">
        <v>8000</v>
      </c>
      <c r="AB85" s="1080"/>
      <c r="AC85" s="1080"/>
      <c r="AD85" s="1081"/>
      <c r="AE85" s="203"/>
      <c r="AF85" s="203"/>
      <c r="AG85" s="1085">
        <v>1.27</v>
      </c>
      <c r="AH85" s="1071"/>
      <c r="AI85" s="1072"/>
      <c r="AJ85" s="1073" t="s">
        <v>377</v>
      </c>
      <c r="AK85" s="1074"/>
      <c r="AL85" s="1074"/>
      <c r="AM85" s="1075"/>
      <c r="AN85" s="1073"/>
      <c r="AO85" s="1074"/>
      <c r="AP85" s="1074"/>
      <c r="AQ85" s="1074"/>
      <c r="AR85" s="1074"/>
      <c r="AS85" s="1074"/>
      <c r="AT85" s="1074"/>
      <c r="AU85" s="1075"/>
      <c r="AV85" s="1079">
        <v>1000</v>
      </c>
      <c r="AW85" s="1080"/>
      <c r="AX85" s="1080"/>
      <c r="AY85" s="1081"/>
      <c r="AZ85" s="1079"/>
      <c r="BA85" s="1080"/>
      <c r="BB85" s="1080"/>
      <c r="BC85" s="1081"/>
      <c r="BD85" s="1079">
        <v>8000</v>
      </c>
      <c r="BE85" s="1080"/>
      <c r="BF85" s="1080"/>
      <c r="BG85" s="1081"/>
      <c r="BH85" s="202"/>
      <c r="BI85" s="232"/>
      <c r="BJ85" s="202"/>
      <c r="BK85" s="202"/>
      <c r="BL85" s="202"/>
      <c r="BM85" s="202"/>
      <c r="BN85" s="202"/>
      <c r="BO85" s="202"/>
      <c r="BP85" s="202"/>
    </row>
    <row r="86" spans="3:68" ht="16.5" customHeight="1">
      <c r="C86" s="202"/>
      <c r="D86" s="1085">
        <v>1.28</v>
      </c>
      <c r="E86" s="1071"/>
      <c r="F86" s="1072"/>
      <c r="G86" s="1073" t="s">
        <v>432</v>
      </c>
      <c r="H86" s="1074"/>
      <c r="I86" s="1074"/>
      <c r="J86" s="1075"/>
      <c r="K86" s="1073"/>
      <c r="L86" s="1074"/>
      <c r="M86" s="1074"/>
      <c r="N86" s="1074"/>
      <c r="O86" s="1074"/>
      <c r="P86" s="1074"/>
      <c r="Q86" s="1074"/>
      <c r="R86" s="1075"/>
      <c r="S86" s="1079">
        <v>1000</v>
      </c>
      <c r="T86" s="1080"/>
      <c r="U86" s="1080"/>
      <c r="V86" s="1081"/>
      <c r="W86" s="1079"/>
      <c r="X86" s="1080"/>
      <c r="Y86" s="1080"/>
      <c r="Z86" s="1081"/>
      <c r="AA86" s="1079">
        <v>9000</v>
      </c>
      <c r="AB86" s="1080"/>
      <c r="AC86" s="1080"/>
      <c r="AD86" s="1081"/>
      <c r="AE86" s="203"/>
      <c r="AF86" s="203"/>
      <c r="AG86" s="1085">
        <v>1.28</v>
      </c>
      <c r="AH86" s="1071"/>
      <c r="AI86" s="1072"/>
      <c r="AJ86" s="1073" t="s">
        <v>411</v>
      </c>
      <c r="AK86" s="1074"/>
      <c r="AL86" s="1074"/>
      <c r="AM86" s="1075"/>
      <c r="AN86" s="1073"/>
      <c r="AO86" s="1074"/>
      <c r="AP86" s="1074"/>
      <c r="AQ86" s="1074"/>
      <c r="AR86" s="1074"/>
      <c r="AS86" s="1074"/>
      <c r="AT86" s="1074"/>
      <c r="AU86" s="1075"/>
      <c r="AV86" s="1079">
        <v>1000</v>
      </c>
      <c r="AW86" s="1080"/>
      <c r="AX86" s="1080"/>
      <c r="AY86" s="1081"/>
      <c r="AZ86" s="1079"/>
      <c r="BA86" s="1080"/>
      <c r="BB86" s="1080"/>
      <c r="BC86" s="1081"/>
      <c r="BD86" s="1079">
        <v>9000</v>
      </c>
      <c r="BE86" s="1080"/>
      <c r="BF86" s="1080"/>
      <c r="BG86" s="1081"/>
      <c r="BH86" s="202"/>
      <c r="BI86" s="232"/>
      <c r="BJ86" s="202"/>
      <c r="BK86" s="202"/>
      <c r="BL86" s="202"/>
      <c r="BM86" s="202"/>
      <c r="BN86" s="202"/>
      <c r="BO86" s="202"/>
      <c r="BP86" s="202"/>
    </row>
    <row r="87" spans="3:68" ht="16.5" customHeight="1">
      <c r="C87" s="202"/>
      <c r="D87" s="1070" t="s">
        <v>433</v>
      </c>
      <c r="E87" s="1071"/>
      <c r="F87" s="1072"/>
      <c r="G87" s="1073" t="s">
        <v>434</v>
      </c>
      <c r="H87" s="1074"/>
      <c r="I87" s="1074"/>
      <c r="J87" s="1075"/>
      <c r="K87" s="1076"/>
      <c r="L87" s="1077"/>
      <c r="M87" s="1077"/>
      <c r="N87" s="1077"/>
      <c r="O87" s="1077"/>
      <c r="P87" s="1077"/>
      <c r="Q87" s="1077"/>
      <c r="R87" s="1078"/>
      <c r="S87" s="1079">
        <v>1000</v>
      </c>
      <c r="T87" s="1080"/>
      <c r="U87" s="1080"/>
      <c r="V87" s="1081"/>
      <c r="W87" s="1079"/>
      <c r="X87" s="1080"/>
      <c r="Y87" s="1080"/>
      <c r="Z87" s="1081"/>
      <c r="AA87" s="1079">
        <v>10000</v>
      </c>
      <c r="AB87" s="1080"/>
      <c r="AC87" s="1080"/>
      <c r="AD87" s="1081"/>
      <c r="AE87" s="203"/>
      <c r="AF87" s="203"/>
      <c r="AG87" s="1070" t="s">
        <v>435</v>
      </c>
      <c r="AH87" s="1071"/>
      <c r="AI87" s="1072"/>
      <c r="AJ87" s="1073" t="s">
        <v>436</v>
      </c>
      <c r="AK87" s="1074"/>
      <c r="AL87" s="1074"/>
      <c r="AM87" s="1075"/>
      <c r="AN87" s="1076"/>
      <c r="AO87" s="1077"/>
      <c r="AP87" s="1077"/>
      <c r="AQ87" s="1077"/>
      <c r="AR87" s="1077"/>
      <c r="AS87" s="1077"/>
      <c r="AT87" s="1077"/>
      <c r="AU87" s="1078"/>
      <c r="AV87" s="1079">
        <v>1000</v>
      </c>
      <c r="AW87" s="1080"/>
      <c r="AX87" s="1080"/>
      <c r="AY87" s="1081"/>
      <c r="AZ87" s="1079"/>
      <c r="BA87" s="1080"/>
      <c r="BB87" s="1080"/>
      <c r="BC87" s="1081"/>
      <c r="BD87" s="1079">
        <v>10000</v>
      </c>
      <c r="BE87" s="1080"/>
      <c r="BF87" s="1080"/>
      <c r="BG87" s="1081"/>
      <c r="BH87" s="203"/>
      <c r="BI87" s="230"/>
      <c r="BJ87" s="203"/>
      <c r="BK87" s="203"/>
      <c r="BL87" s="203"/>
      <c r="BM87" s="202"/>
      <c r="BN87" s="202"/>
      <c r="BO87" s="202"/>
      <c r="BP87" s="202"/>
    </row>
    <row r="88" spans="3:68" ht="16.5" customHeight="1">
      <c r="C88" s="202"/>
      <c r="D88" s="1070"/>
      <c r="E88" s="1071"/>
      <c r="F88" s="1072"/>
      <c r="G88" s="1073"/>
      <c r="H88" s="1074"/>
      <c r="I88" s="1074"/>
      <c r="J88" s="1075"/>
      <c r="K88" s="1076" t="s">
        <v>374</v>
      </c>
      <c r="L88" s="1077"/>
      <c r="M88" s="1077"/>
      <c r="N88" s="1077"/>
      <c r="O88" s="1077"/>
      <c r="P88" s="1077"/>
      <c r="Q88" s="1077"/>
      <c r="R88" s="1078"/>
      <c r="S88" s="1079">
        <v>9000</v>
      </c>
      <c r="T88" s="1080"/>
      <c r="U88" s="1080"/>
      <c r="V88" s="1081"/>
      <c r="W88" s="1079">
        <v>0</v>
      </c>
      <c r="X88" s="1080"/>
      <c r="Y88" s="1080"/>
      <c r="Z88" s="1081"/>
      <c r="AA88" s="1079"/>
      <c r="AB88" s="1080"/>
      <c r="AC88" s="1080"/>
      <c r="AD88" s="1081"/>
      <c r="AE88" s="203"/>
      <c r="AF88" s="203"/>
      <c r="AG88" s="1070"/>
      <c r="AH88" s="1071"/>
      <c r="AI88" s="1072"/>
      <c r="AJ88" s="1073"/>
      <c r="AK88" s="1074"/>
      <c r="AL88" s="1074"/>
      <c r="AM88" s="1075"/>
      <c r="AN88" s="1076" t="s">
        <v>374</v>
      </c>
      <c r="AO88" s="1077"/>
      <c r="AP88" s="1077"/>
      <c r="AQ88" s="1077"/>
      <c r="AR88" s="1077"/>
      <c r="AS88" s="1077"/>
      <c r="AT88" s="1077"/>
      <c r="AU88" s="1078"/>
      <c r="AV88" s="1079">
        <v>9000</v>
      </c>
      <c r="AW88" s="1080"/>
      <c r="AX88" s="1080"/>
      <c r="AY88" s="1081"/>
      <c r="AZ88" s="1079">
        <v>0</v>
      </c>
      <c r="BA88" s="1080"/>
      <c r="BB88" s="1080"/>
      <c r="BC88" s="1081"/>
      <c r="BD88" s="1079"/>
      <c r="BE88" s="1080"/>
      <c r="BF88" s="1080"/>
      <c r="BG88" s="1081"/>
      <c r="BH88" s="203"/>
      <c r="BI88" s="230" t="s">
        <v>402</v>
      </c>
      <c r="BJ88" s="203"/>
      <c r="BK88" s="203"/>
      <c r="BL88" s="203"/>
      <c r="BM88" s="202"/>
      <c r="BN88" s="202"/>
      <c r="BO88" s="202"/>
      <c r="BP88" s="202"/>
    </row>
    <row r="89" spans="3:68" ht="16.5" customHeight="1">
      <c r="C89" s="202"/>
      <c r="D89" s="215"/>
      <c r="E89" s="207"/>
      <c r="F89" s="208"/>
      <c r="G89" s="209"/>
      <c r="H89" s="210"/>
      <c r="I89" s="210"/>
      <c r="J89" s="211"/>
      <c r="K89" s="204"/>
      <c r="L89" s="205"/>
      <c r="M89" s="205"/>
      <c r="N89" s="205"/>
      <c r="O89" s="205"/>
      <c r="P89" s="205"/>
      <c r="Q89" s="205"/>
      <c r="R89" s="206"/>
      <c r="S89" s="212"/>
      <c r="T89" s="213"/>
      <c r="U89" s="213"/>
      <c r="V89" s="214"/>
      <c r="W89" s="212"/>
      <c r="X89" s="213"/>
      <c r="Y89" s="213"/>
      <c r="Z89" s="214"/>
      <c r="AA89" s="212"/>
      <c r="AB89" s="213"/>
      <c r="AC89" s="213"/>
      <c r="AD89" s="214"/>
      <c r="AE89" s="203"/>
      <c r="AF89" s="203"/>
      <c r="AG89" s="203"/>
      <c r="AH89" s="203"/>
      <c r="AI89" s="203"/>
      <c r="AJ89" s="203"/>
      <c r="AK89" s="203"/>
      <c r="AL89" s="203"/>
      <c r="AM89" s="203"/>
      <c r="AN89" s="203"/>
      <c r="AO89" s="203"/>
      <c r="AP89" s="203"/>
      <c r="AQ89" s="203"/>
      <c r="AR89" s="203"/>
      <c r="AS89" s="203"/>
      <c r="AT89" s="203"/>
      <c r="AU89" s="203"/>
      <c r="AV89" s="203"/>
      <c r="AW89" s="203"/>
      <c r="AX89" s="203"/>
      <c r="AY89" s="203"/>
      <c r="AZ89" s="203"/>
      <c r="BA89" s="203"/>
      <c r="BB89" s="203"/>
      <c r="BC89" s="203"/>
      <c r="BD89" s="203"/>
      <c r="BE89" s="203"/>
      <c r="BF89" s="203"/>
      <c r="BG89" s="203"/>
      <c r="BH89" s="203"/>
      <c r="BI89" s="230"/>
      <c r="BJ89" s="203"/>
      <c r="BK89" s="203"/>
      <c r="BL89" s="203"/>
      <c r="BM89" s="202"/>
      <c r="BN89" s="202"/>
      <c r="BO89" s="202"/>
      <c r="BP89" s="202"/>
    </row>
    <row r="90" spans="3:68" ht="16.5" customHeight="1">
      <c r="C90" s="202"/>
      <c r="D90" s="1070" t="s">
        <v>437</v>
      </c>
      <c r="E90" s="1071"/>
      <c r="F90" s="1072"/>
      <c r="G90" s="1073" t="s">
        <v>398</v>
      </c>
      <c r="H90" s="1074"/>
      <c r="I90" s="1074"/>
      <c r="J90" s="1075"/>
      <c r="K90" s="1076"/>
      <c r="L90" s="1077"/>
      <c r="M90" s="1077"/>
      <c r="N90" s="1077"/>
      <c r="O90" s="1077"/>
      <c r="P90" s="1077"/>
      <c r="Q90" s="1077"/>
      <c r="R90" s="1078"/>
      <c r="S90" s="1079">
        <v>1000</v>
      </c>
      <c r="T90" s="1080"/>
      <c r="U90" s="1080"/>
      <c r="V90" s="1081"/>
      <c r="W90" s="1079"/>
      <c r="X90" s="1080"/>
      <c r="Y90" s="1080"/>
      <c r="Z90" s="1081"/>
      <c r="AA90" s="1079">
        <v>11000</v>
      </c>
      <c r="AB90" s="1080"/>
      <c r="AC90" s="1080"/>
      <c r="AD90" s="1081"/>
      <c r="AE90" s="203"/>
      <c r="AF90" s="203"/>
      <c r="AG90" s="202" t="s">
        <v>404</v>
      </c>
      <c r="AH90" s="203"/>
      <c r="AI90" s="203"/>
      <c r="AJ90" s="203"/>
      <c r="AK90" s="203"/>
      <c r="AL90" s="203"/>
      <c r="AM90" s="203"/>
      <c r="AN90" s="203"/>
      <c r="AO90" s="203"/>
      <c r="AP90" s="203"/>
      <c r="AQ90" s="203"/>
      <c r="AR90" s="203"/>
      <c r="AS90" s="203"/>
      <c r="AT90" s="203"/>
      <c r="AU90" s="203"/>
      <c r="AV90" s="203"/>
      <c r="AW90" s="203"/>
      <c r="AX90" s="203"/>
      <c r="AY90" s="203"/>
      <c r="AZ90" s="203"/>
      <c r="BA90" s="203"/>
      <c r="BB90" s="203"/>
      <c r="BC90" s="203"/>
      <c r="BD90" s="203"/>
      <c r="BE90" s="203"/>
      <c r="BF90" s="203"/>
      <c r="BG90" s="203"/>
      <c r="BH90" s="203"/>
      <c r="BI90" s="230"/>
      <c r="BJ90" s="203"/>
      <c r="BK90" s="203"/>
      <c r="BL90" s="203"/>
      <c r="BM90" s="202"/>
      <c r="BN90" s="202"/>
      <c r="BO90" s="202"/>
      <c r="BP90" s="202"/>
    </row>
    <row r="91" spans="3:68" ht="16.5" customHeight="1">
      <c r="C91" s="202"/>
      <c r="D91" s="1070" t="s">
        <v>415</v>
      </c>
      <c r="E91" s="1071"/>
      <c r="F91" s="1072"/>
      <c r="G91" s="1073" t="s">
        <v>377</v>
      </c>
      <c r="H91" s="1074"/>
      <c r="I91" s="1074"/>
      <c r="J91" s="1075"/>
      <c r="K91" s="1076"/>
      <c r="L91" s="1077"/>
      <c r="M91" s="1077"/>
      <c r="N91" s="1077"/>
      <c r="O91" s="1077"/>
      <c r="P91" s="1077"/>
      <c r="Q91" s="1077"/>
      <c r="R91" s="1078"/>
      <c r="S91" s="1079">
        <v>1000</v>
      </c>
      <c r="T91" s="1080"/>
      <c r="U91" s="1080"/>
      <c r="V91" s="1081"/>
      <c r="W91" s="1079"/>
      <c r="X91" s="1080"/>
      <c r="Y91" s="1080"/>
      <c r="Z91" s="1081"/>
      <c r="AA91" s="1079">
        <v>12000</v>
      </c>
      <c r="AB91" s="1080"/>
      <c r="AC91" s="1080"/>
      <c r="AD91" s="1081"/>
      <c r="AE91" s="203"/>
      <c r="AF91" s="203"/>
      <c r="AG91" s="1076" t="s">
        <v>368</v>
      </c>
      <c r="AH91" s="1077"/>
      <c r="AI91" s="1078"/>
      <c r="AJ91" s="1076" t="s">
        <v>369</v>
      </c>
      <c r="AK91" s="1077"/>
      <c r="AL91" s="1077"/>
      <c r="AM91" s="1078"/>
      <c r="AN91" s="1076" t="s">
        <v>325</v>
      </c>
      <c r="AO91" s="1077"/>
      <c r="AP91" s="1077"/>
      <c r="AQ91" s="1077"/>
      <c r="AR91" s="1077"/>
      <c r="AS91" s="1077"/>
      <c r="AT91" s="1077"/>
      <c r="AU91" s="1078"/>
      <c r="AV91" s="1076" t="s">
        <v>226</v>
      </c>
      <c r="AW91" s="1077"/>
      <c r="AX91" s="1077"/>
      <c r="AY91" s="1078"/>
      <c r="AZ91" s="1076" t="s">
        <v>227</v>
      </c>
      <c r="BA91" s="1077"/>
      <c r="BB91" s="1077"/>
      <c r="BC91" s="1078"/>
      <c r="BD91" s="1076" t="s">
        <v>223</v>
      </c>
      <c r="BE91" s="1077"/>
      <c r="BF91" s="1077"/>
      <c r="BG91" s="1078"/>
      <c r="BH91" s="203"/>
      <c r="BI91" s="230"/>
      <c r="BJ91" s="203"/>
      <c r="BK91" s="203"/>
      <c r="BL91" s="203"/>
      <c r="BM91" s="202"/>
      <c r="BN91" s="202"/>
      <c r="BO91" s="202"/>
      <c r="BP91" s="202"/>
    </row>
    <row r="92" spans="3:68" ht="16.5" customHeight="1">
      <c r="C92" s="202"/>
      <c r="D92" s="1069"/>
      <c r="E92" s="1069"/>
      <c r="F92" s="1069"/>
      <c r="G92" s="1069"/>
      <c r="H92" s="1069"/>
      <c r="I92" s="1069"/>
      <c r="J92" s="1069"/>
      <c r="K92" s="1069"/>
      <c r="L92" s="1069"/>
      <c r="M92" s="1069"/>
      <c r="N92" s="1069"/>
      <c r="O92" s="1069"/>
      <c r="P92" s="1069"/>
      <c r="Q92" s="1069"/>
      <c r="R92" s="1069"/>
      <c r="S92" s="1069"/>
      <c r="T92" s="1069"/>
      <c r="U92" s="1069"/>
      <c r="V92" s="1069"/>
      <c r="W92" s="1069"/>
      <c r="X92" s="1069"/>
      <c r="Y92" s="1069"/>
      <c r="Z92" s="1069"/>
      <c r="AA92" s="1069"/>
      <c r="AB92" s="1069"/>
      <c r="AC92" s="1069"/>
      <c r="AD92" s="1069"/>
      <c r="AE92" s="203"/>
      <c r="AF92" s="203"/>
      <c r="AG92" s="1070"/>
      <c r="AH92" s="1071"/>
      <c r="AI92" s="1072"/>
      <c r="AJ92" s="1073"/>
      <c r="AK92" s="1074"/>
      <c r="AL92" s="1074"/>
      <c r="AM92" s="1075"/>
      <c r="AN92" s="1082" t="s">
        <v>326</v>
      </c>
      <c r="AO92" s="1083"/>
      <c r="AP92" s="1083"/>
      <c r="AQ92" s="1083"/>
      <c r="AR92" s="1083"/>
      <c r="AS92" s="1083"/>
      <c r="AT92" s="1083"/>
      <c r="AU92" s="1084"/>
      <c r="AV92" s="1079"/>
      <c r="AW92" s="1080"/>
      <c r="AX92" s="1080"/>
      <c r="AY92" s="1081"/>
      <c r="AZ92" s="1079"/>
      <c r="BA92" s="1080"/>
      <c r="BB92" s="1080"/>
      <c r="BC92" s="1081"/>
      <c r="BD92" s="1079">
        <v>10000</v>
      </c>
      <c r="BE92" s="1080"/>
      <c r="BF92" s="1080"/>
      <c r="BG92" s="1081"/>
      <c r="BH92" s="203"/>
      <c r="BI92" s="230"/>
      <c r="BJ92" s="203"/>
      <c r="BK92" s="203"/>
      <c r="BL92" s="203"/>
      <c r="BM92" s="202"/>
      <c r="BN92" s="202"/>
      <c r="BO92" s="202"/>
      <c r="BP92" s="202"/>
    </row>
    <row r="93" spans="3:68" ht="16.5" customHeight="1">
      <c r="C93" s="202"/>
      <c r="D93" s="1069" t="s">
        <v>438</v>
      </c>
      <c r="E93" s="1069"/>
      <c r="F93" s="1069"/>
      <c r="G93" s="1069"/>
      <c r="H93" s="1069"/>
      <c r="I93" s="1069"/>
      <c r="J93" s="1069"/>
      <c r="K93" s="1069"/>
      <c r="L93" s="1069"/>
      <c r="M93" s="1069"/>
      <c r="N93" s="1069"/>
      <c r="O93" s="1069"/>
      <c r="P93" s="1069"/>
      <c r="Q93" s="1069"/>
      <c r="R93" s="1069"/>
      <c r="S93" s="1069"/>
      <c r="T93" s="1069"/>
      <c r="U93" s="1069"/>
      <c r="V93" s="1069"/>
      <c r="W93" s="1069"/>
      <c r="X93" s="1069"/>
      <c r="Y93" s="1069"/>
      <c r="Z93" s="1069"/>
      <c r="AA93" s="1069"/>
      <c r="AB93" s="1069"/>
      <c r="AC93" s="1069"/>
      <c r="AD93" s="1069"/>
      <c r="AE93" s="203"/>
      <c r="AF93" s="203"/>
      <c r="AG93" s="1070" t="s">
        <v>414</v>
      </c>
      <c r="AH93" s="1071"/>
      <c r="AI93" s="1072"/>
      <c r="AJ93" s="1073" t="s">
        <v>398</v>
      </c>
      <c r="AK93" s="1074"/>
      <c r="AL93" s="1074"/>
      <c r="AM93" s="1075"/>
      <c r="AN93" s="1076"/>
      <c r="AO93" s="1077"/>
      <c r="AP93" s="1077"/>
      <c r="AQ93" s="1077"/>
      <c r="AR93" s="1077"/>
      <c r="AS93" s="1077"/>
      <c r="AT93" s="1077"/>
      <c r="AU93" s="1078"/>
      <c r="AV93" s="1079">
        <v>1000</v>
      </c>
      <c r="AW93" s="1080"/>
      <c r="AX93" s="1080"/>
      <c r="AY93" s="1081"/>
      <c r="AZ93" s="1079"/>
      <c r="BA93" s="1080"/>
      <c r="BB93" s="1080"/>
      <c r="BC93" s="1081"/>
      <c r="BD93" s="1079">
        <v>11000</v>
      </c>
      <c r="BE93" s="1080"/>
      <c r="BF93" s="1080"/>
      <c r="BG93" s="1081"/>
      <c r="BH93" s="203"/>
      <c r="BI93" s="230"/>
      <c r="BJ93" s="203"/>
      <c r="BK93" s="203"/>
      <c r="BL93" s="203"/>
      <c r="BM93" s="202"/>
      <c r="BN93" s="202"/>
      <c r="BO93" s="202"/>
      <c r="BP93" s="202"/>
    </row>
    <row r="94" spans="3:68" ht="16.5" customHeight="1">
      <c r="C94" s="202"/>
      <c r="D94" s="203"/>
      <c r="E94" s="203"/>
      <c r="F94" s="203"/>
      <c r="G94" s="203"/>
      <c r="H94" s="203"/>
      <c r="I94" s="203"/>
      <c r="J94" s="203"/>
      <c r="K94" s="203"/>
      <c r="L94" s="203"/>
      <c r="M94" s="203"/>
      <c r="N94" s="203"/>
      <c r="O94" s="203"/>
      <c r="P94" s="203"/>
      <c r="Q94" s="203"/>
      <c r="R94" s="203"/>
      <c r="S94" s="203"/>
      <c r="T94" s="203"/>
      <c r="U94" s="203"/>
      <c r="V94" s="203"/>
      <c r="W94" s="203"/>
      <c r="X94" s="203"/>
      <c r="Y94" s="203"/>
      <c r="Z94" s="203"/>
      <c r="AA94" s="203"/>
      <c r="AB94" s="203"/>
      <c r="AC94" s="203"/>
      <c r="AD94" s="203"/>
      <c r="AE94" s="203"/>
      <c r="AF94" s="203"/>
      <c r="AG94" s="1070" t="s">
        <v>429</v>
      </c>
      <c r="AH94" s="1071"/>
      <c r="AI94" s="1072"/>
      <c r="AJ94" s="1073" t="s">
        <v>431</v>
      </c>
      <c r="AK94" s="1074"/>
      <c r="AL94" s="1074"/>
      <c r="AM94" s="1075"/>
      <c r="AN94" s="1076"/>
      <c r="AO94" s="1077"/>
      <c r="AP94" s="1077"/>
      <c r="AQ94" s="1077"/>
      <c r="AR94" s="1077"/>
      <c r="AS94" s="1077"/>
      <c r="AT94" s="1077"/>
      <c r="AU94" s="1078"/>
      <c r="AV94" s="1079">
        <v>1000</v>
      </c>
      <c r="AW94" s="1080"/>
      <c r="AX94" s="1080"/>
      <c r="AY94" s="1081"/>
      <c r="AZ94" s="1079"/>
      <c r="BA94" s="1080"/>
      <c r="BB94" s="1080"/>
      <c r="BC94" s="1081"/>
      <c r="BD94" s="1079">
        <v>12000</v>
      </c>
      <c r="BE94" s="1080"/>
      <c r="BF94" s="1080"/>
      <c r="BG94" s="1081"/>
      <c r="BH94" s="203"/>
      <c r="BI94" s="230"/>
      <c r="BJ94" s="203"/>
      <c r="BK94" s="203"/>
      <c r="BL94" s="203"/>
      <c r="BM94" s="202"/>
      <c r="BN94" s="202"/>
      <c r="BO94" s="202"/>
      <c r="BP94" s="202"/>
    </row>
    <row r="95" spans="3:68" ht="16.5" customHeight="1">
      <c r="C95" s="202"/>
      <c r="D95" s="203"/>
      <c r="E95" s="203"/>
      <c r="F95" s="203"/>
      <c r="G95" s="203"/>
      <c r="H95" s="203"/>
      <c r="I95" s="203"/>
      <c r="J95" s="203"/>
      <c r="K95" s="203"/>
      <c r="L95" s="203"/>
      <c r="M95" s="203"/>
      <c r="N95" s="203"/>
      <c r="O95" s="203"/>
      <c r="P95" s="203"/>
      <c r="Q95" s="203"/>
      <c r="R95" s="203"/>
      <c r="S95" s="203"/>
      <c r="T95" s="203"/>
      <c r="U95" s="203"/>
      <c r="V95" s="203"/>
      <c r="W95" s="203"/>
      <c r="X95" s="203"/>
      <c r="Y95" s="203"/>
      <c r="Z95" s="203"/>
      <c r="AA95" s="203"/>
      <c r="AB95" s="203"/>
      <c r="AC95" s="203"/>
      <c r="AD95" s="203"/>
      <c r="AE95" s="203"/>
      <c r="AF95" s="203"/>
      <c r="AG95" s="1069"/>
      <c r="AH95" s="1069"/>
      <c r="AI95" s="1069"/>
      <c r="AJ95" s="1069"/>
      <c r="AK95" s="1069"/>
      <c r="AL95" s="1069"/>
      <c r="AM95" s="1069"/>
      <c r="AN95" s="1069"/>
      <c r="AO95" s="1069"/>
      <c r="AP95" s="1069"/>
      <c r="AQ95" s="1069"/>
      <c r="AR95" s="1069"/>
      <c r="AS95" s="1069"/>
      <c r="AT95" s="1069"/>
      <c r="AU95" s="1069"/>
      <c r="AV95" s="1069"/>
      <c r="AW95" s="1069"/>
      <c r="AX95" s="1069"/>
      <c r="AY95" s="1069"/>
      <c r="AZ95" s="1069"/>
      <c r="BA95" s="1069"/>
      <c r="BB95" s="1069"/>
      <c r="BC95" s="1069"/>
      <c r="BD95" s="1069"/>
      <c r="BE95" s="1069"/>
      <c r="BF95" s="1069"/>
      <c r="BG95" s="1069"/>
      <c r="BH95" s="203"/>
      <c r="BI95" s="230"/>
      <c r="BJ95" s="203"/>
      <c r="BK95" s="203"/>
      <c r="BL95" s="203"/>
      <c r="BM95" s="202"/>
      <c r="BN95" s="202"/>
      <c r="BO95" s="202"/>
      <c r="BP95" s="202"/>
    </row>
    <row r="96" spans="3:68" ht="16.5" customHeight="1">
      <c r="C96" s="202"/>
      <c r="D96" s="203"/>
      <c r="E96" s="203"/>
      <c r="F96" s="203"/>
      <c r="G96" s="203"/>
      <c r="H96" s="203"/>
      <c r="I96" s="203"/>
      <c r="J96" s="203"/>
      <c r="K96" s="203"/>
      <c r="L96" s="203"/>
      <c r="M96" s="203"/>
      <c r="N96" s="203"/>
      <c r="O96" s="203"/>
      <c r="P96" s="203"/>
      <c r="Q96" s="203"/>
      <c r="R96" s="203"/>
      <c r="S96" s="203"/>
      <c r="T96" s="203"/>
      <c r="U96" s="203"/>
      <c r="V96" s="203"/>
      <c r="W96" s="203"/>
      <c r="X96" s="203"/>
      <c r="Y96" s="203"/>
      <c r="Z96" s="203"/>
      <c r="AA96" s="203"/>
      <c r="AB96" s="203"/>
      <c r="AC96" s="203"/>
      <c r="AD96" s="203"/>
      <c r="AE96" s="203"/>
      <c r="AF96" s="203"/>
      <c r="AG96" s="1069" t="s">
        <v>406</v>
      </c>
      <c r="AH96" s="1069"/>
      <c r="AI96" s="1069"/>
      <c r="AJ96" s="1069"/>
      <c r="AK96" s="1069"/>
      <c r="AL96" s="1069"/>
      <c r="AM96" s="1069"/>
      <c r="AN96" s="1069"/>
      <c r="AO96" s="1069"/>
      <c r="AP96" s="1069"/>
      <c r="AQ96" s="1069"/>
      <c r="AR96" s="1069"/>
      <c r="AS96" s="1069"/>
      <c r="AT96" s="1069"/>
      <c r="AU96" s="1069"/>
      <c r="AV96" s="1069"/>
      <c r="AW96" s="1069"/>
      <c r="AX96" s="1069"/>
      <c r="AY96" s="1069"/>
      <c r="AZ96" s="1069"/>
      <c r="BA96" s="1069"/>
      <c r="BB96" s="1069"/>
      <c r="BC96" s="1069"/>
      <c r="BD96" s="1069"/>
      <c r="BE96" s="1069"/>
      <c r="BF96" s="1069"/>
      <c r="BG96" s="1069"/>
      <c r="BH96" s="203"/>
      <c r="BI96" s="230"/>
      <c r="BJ96" s="203"/>
      <c r="BK96" s="203"/>
      <c r="BL96" s="203"/>
      <c r="BM96" s="202"/>
      <c r="BN96" s="202"/>
      <c r="BO96" s="202"/>
      <c r="BP96" s="202"/>
    </row>
    <row r="97" spans="3:68" ht="16.5" customHeight="1">
      <c r="C97" s="202"/>
      <c r="D97" s="202"/>
      <c r="E97" s="202"/>
      <c r="F97" s="202"/>
      <c r="G97" s="202"/>
      <c r="H97" s="202"/>
      <c r="I97" s="202"/>
      <c r="J97" s="202"/>
      <c r="K97" s="202"/>
      <c r="L97" s="202"/>
      <c r="M97" s="202"/>
      <c r="N97" s="202"/>
      <c r="O97" s="202"/>
      <c r="P97" s="202"/>
      <c r="Q97" s="202"/>
      <c r="R97" s="202"/>
      <c r="S97" s="202"/>
      <c r="T97" s="202"/>
      <c r="U97" s="202"/>
      <c r="V97" s="202"/>
      <c r="W97" s="202"/>
      <c r="X97" s="202"/>
      <c r="Y97" s="202"/>
      <c r="Z97" s="202"/>
      <c r="AA97" s="202"/>
      <c r="AB97" s="202"/>
      <c r="AC97" s="202"/>
      <c r="AD97" s="202"/>
      <c r="AE97" s="202"/>
      <c r="AF97" s="202"/>
      <c r="AG97" s="231"/>
      <c r="AH97" s="231"/>
      <c r="AI97" s="231"/>
      <c r="AJ97" s="231"/>
      <c r="AK97" s="231"/>
      <c r="AL97" s="231"/>
      <c r="AM97" s="231"/>
      <c r="AN97" s="231"/>
      <c r="AO97" s="231"/>
      <c r="AP97" s="231"/>
      <c r="AQ97" s="231"/>
      <c r="AR97" s="231"/>
      <c r="AS97" s="231"/>
      <c r="AT97" s="231"/>
      <c r="AU97" s="231"/>
      <c r="AV97" s="231"/>
      <c r="AW97" s="231"/>
      <c r="AX97" s="231"/>
      <c r="AY97" s="231"/>
      <c r="AZ97" s="231"/>
      <c r="BA97" s="231"/>
      <c r="BB97" s="231"/>
      <c r="BC97" s="231"/>
      <c r="BD97" s="231"/>
      <c r="BE97" s="231"/>
      <c r="BF97" s="231"/>
      <c r="BG97" s="231"/>
      <c r="BH97" s="202"/>
      <c r="BI97" s="232"/>
      <c r="BJ97" s="202"/>
      <c r="BK97" s="202"/>
      <c r="BL97" s="202"/>
      <c r="BM97" s="202"/>
      <c r="BN97" s="202"/>
      <c r="BO97" s="202"/>
      <c r="BP97" s="202"/>
    </row>
    <row r="98" spans="3:68" ht="16.5" customHeight="1">
      <c r="C98" s="224" t="s">
        <v>439</v>
      </c>
      <c r="D98" s="224"/>
      <c r="E98" s="224"/>
      <c r="F98" s="224"/>
      <c r="G98" s="224"/>
      <c r="H98" s="224"/>
      <c r="I98" s="224"/>
      <c r="J98" s="224"/>
      <c r="K98" s="224"/>
      <c r="L98" s="224"/>
      <c r="M98" s="224"/>
      <c r="N98" s="224"/>
      <c r="O98" s="224"/>
      <c r="P98" s="224"/>
      <c r="Q98" s="224"/>
      <c r="R98" s="224"/>
      <c r="S98" s="224"/>
      <c r="T98" s="224"/>
      <c r="U98" s="224"/>
      <c r="V98" s="224"/>
      <c r="W98" s="224"/>
      <c r="X98" s="224"/>
      <c r="Y98" s="224"/>
      <c r="Z98" s="224"/>
      <c r="AA98" s="224"/>
      <c r="AB98" s="224"/>
      <c r="AC98" s="224"/>
      <c r="AD98" s="224"/>
      <c r="AE98" s="224"/>
      <c r="AF98" s="224"/>
      <c r="AG98" s="224"/>
      <c r="AH98" s="224"/>
      <c r="AI98" s="224"/>
      <c r="AJ98" s="224"/>
      <c r="AK98" s="224"/>
      <c r="AL98" s="224"/>
      <c r="AM98" s="224"/>
      <c r="AN98" s="224"/>
      <c r="AO98" s="224"/>
      <c r="AP98" s="224"/>
      <c r="AQ98" s="224"/>
      <c r="AR98" s="224"/>
      <c r="AS98" s="224"/>
      <c r="AT98" s="224"/>
      <c r="AU98" s="224"/>
      <c r="AV98" s="224"/>
      <c r="AW98" s="224"/>
      <c r="AX98" s="224"/>
      <c r="AY98" s="224"/>
      <c r="AZ98" s="224"/>
      <c r="BA98" s="224"/>
      <c r="BB98" s="224"/>
      <c r="BC98" s="224"/>
      <c r="BD98" s="224"/>
      <c r="BE98" s="224"/>
      <c r="BF98" s="224"/>
      <c r="BG98" s="224"/>
      <c r="BH98" s="224"/>
      <c r="BI98" s="233"/>
      <c r="BJ98" s="224"/>
      <c r="BK98" s="224"/>
      <c r="BL98" s="224"/>
      <c r="BM98" s="224"/>
      <c r="BN98" s="224"/>
      <c r="BO98" s="202"/>
      <c r="BP98" s="202"/>
    </row>
    <row r="99" spans="3:68" ht="16.5" customHeight="1">
      <c r="C99" s="202"/>
      <c r="D99" s="202" t="s">
        <v>392</v>
      </c>
      <c r="E99" s="202"/>
      <c r="F99" s="202"/>
      <c r="G99" s="202"/>
      <c r="H99" s="202"/>
      <c r="I99" s="202"/>
      <c r="J99" s="202"/>
      <c r="K99" s="202"/>
      <c r="L99" s="202"/>
      <c r="M99" s="202"/>
      <c r="N99" s="202"/>
      <c r="O99" s="202"/>
      <c r="P99" s="202"/>
      <c r="Q99" s="202"/>
      <c r="R99" s="202"/>
      <c r="S99" s="202"/>
      <c r="T99" s="202"/>
      <c r="U99" s="202"/>
      <c r="V99" s="202"/>
      <c r="W99" s="202"/>
      <c r="X99" s="202"/>
      <c r="Y99" s="202"/>
      <c r="Z99" s="202"/>
      <c r="AA99" s="202"/>
      <c r="AB99" s="202"/>
      <c r="AC99" s="202"/>
      <c r="AD99" s="202"/>
      <c r="AE99" s="202"/>
      <c r="AF99" s="202"/>
      <c r="AG99" s="202" t="s">
        <v>393</v>
      </c>
      <c r="AH99" s="202"/>
      <c r="AI99" s="202"/>
      <c r="AJ99" s="202"/>
      <c r="AK99" s="202"/>
      <c r="AL99" s="202"/>
      <c r="AM99" s="202"/>
      <c r="AN99" s="202"/>
      <c r="AO99" s="202"/>
      <c r="AP99" s="202"/>
      <c r="AQ99" s="202"/>
      <c r="AR99" s="202"/>
      <c r="AS99" s="202"/>
      <c r="AT99" s="202"/>
      <c r="AU99" s="202"/>
      <c r="AV99" s="202"/>
      <c r="AW99" s="202"/>
      <c r="AX99" s="202"/>
      <c r="AY99" s="202"/>
      <c r="AZ99" s="202"/>
      <c r="BA99" s="202"/>
      <c r="BB99" s="202"/>
      <c r="BC99" s="202"/>
      <c r="BD99" s="202"/>
      <c r="BE99" s="202"/>
      <c r="BF99" s="202"/>
      <c r="BG99" s="202"/>
      <c r="BH99" s="202"/>
      <c r="BI99" s="232"/>
      <c r="BJ99" s="202"/>
      <c r="BK99" s="202"/>
      <c r="BL99" s="202"/>
      <c r="BM99" s="202"/>
      <c r="BN99" s="202"/>
      <c r="BO99" s="202"/>
      <c r="BP99" s="202"/>
    </row>
    <row r="100" spans="3:68" ht="16.5" customHeight="1">
      <c r="C100" s="202"/>
      <c r="D100" s="202"/>
      <c r="E100" s="202"/>
      <c r="F100" s="202"/>
      <c r="G100" s="202"/>
      <c r="H100" s="202"/>
      <c r="I100" s="202"/>
      <c r="J100" s="202"/>
      <c r="K100" s="202"/>
      <c r="L100" s="202"/>
      <c r="M100" s="202"/>
      <c r="N100" s="202"/>
      <c r="O100" s="202"/>
      <c r="P100" s="202"/>
      <c r="Q100" s="202"/>
      <c r="R100" s="202"/>
      <c r="S100" s="202"/>
      <c r="T100" s="202"/>
      <c r="U100" s="202"/>
      <c r="V100" s="202"/>
      <c r="W100" s="202"/>
      <c r="X100" s="202"/>
      <c r="Y100" s="202"/>
      <c r="Z100" s="202"/>
      <c r="AA100" s="202"/>
      <c r="AB100" s="202"/>
      <c r="AC100" s="202"/>
      <c r="AD100" s="202"/>
      <c r="AE100" s="202"/>
      <c r="AF100" s="202"/>
      <c r="AG100" s="202" t="s">
        <v>394</v>
      </c>
      <c r="AH100" s="202"/>
      <c r="AI100" s="202"/>
      <c r="AJ100" s="202"/>
      <c r="AK100" s="202"/>
      <c r="AL100" s="202"/>
      <c r="AM100" s="202"/>
      <c r="AN100" s="202"/>
      <c r="AO100" s="202"/>
      <c r="AP100" s="202"/>
      <c r="AQ100" s="202"/>
      <c r="AR100" s="202"/>
      <c r="AS100" s="202"/>
      <c r="AT100" s="202"/>
      <c r="AU100" s="202"/>
      <c r="AV100" s="202"/>
      <c r="AW100" s="202"/>
      <c r="AX100" s="202"/>
      <c r="AY100" s="202"/>
      <c r="AZ100" s="202"/>
      <c r="BA100" s="202"/>
      <c r="BB100" s="202"/>
      <c r="BC100" s="202"/>
      <c r="BD100" s="202"/>
      <c r="BE100" s="202"/>
      <c r="BF100" s="202"/>
      <c r="BG100" s="202"/>
      <c r="BH100" s="202"/>
      <c r="BI100" s="232"/>
      <c r="BJ100" s="202"/>
      <c r="BK100" s="202"/>
      <c r="BL100" s="202"/>
      <c r="BM100" s="202"/>
      <c r="BN100" s="202"/>
      <c r="BO100" s="202"/>
      <c r="BP100" s="202"/>
    </row>
    <row r="101" spans="3:68" ht="16.5" customHeight="1">
      <c r="C101" s="202"/>
      <c r="D101" s="1076" t="s">
        <v>368</v>
      </c>
      <c r="E101" s="1077"/>
      <c r="F101" s="1078"/>
      <c r="G101" s="1076" t="s">
        <v>369</v>
      </c>
      <c r="H101" s="1077"/>
      <c r="I101" s="1077"/>
      <c r="J101" s="1078"/>
      <c r="K101" s="1076" t="s">
        <v>325</v>
      </c>
      <c r="L101" s="1077"/>
      <c r="M101" s="1077"/>
      <c r="N101" s="1077"/>
      <c r="O101" s="1077"/>
      <c r="P101" s="1077"/>
      <c r="Q101" s="1077"/>
      <c r="R101" s="1078"/>
      <c r="S101" s="1076" t="s">
        <v>226</v>
      </c>
      <c r="T101" s="1077"/>
      <c r="U101" s="1077"/>
      <c r="V101" s="1078"/>
      <c r="W101" s="1076" t="s">
        <v>227</v>
      </c>
      <c r="X101" s="1077"/>
      <c r="Y101" s="1077"/>
      <c r="Z101" s="1078"/>
      <c r="AA101" s="1076" t="s">
        <v>223</v>
      </c>
      <c r="AB101" s="1077"/>
      <c r="AC101" s="1077"/>
      <c r="AD101" s="1078"/>
      <c r="AE101" s="202"/>
      <c r="AF101" s="202"/>
      <c r="AG101" s="1076" t="s">
        <v>368</v>
      </c>
      <c r="AH101" s="1077"/>
      <c r="AI101" s="1078"/>
      <c r="AJ101" s="1076" t="s">
        <v>369</v>
      </c>
      <c r="AK101" s="1077"/>
      <c r="AL101" s="1077"/>
      <c r="AM101" s="1078"/>
      <c r="AN101" s="1076" t="s">
        <v>325</v>
      </c>
      <c r="AO101" s="1077"/>
      <c r="AP101" s="1077"/>
      <c r="AQ101" s="1077"/>
      <c r="AR101" s="1077"/>
      <c r="AS101" s="1077"/>
      <c r="AT101" s="1077"/>
      <c r="AU101" s="1078"/>
      <c r="AV101" s="1076" t="s">
        <v>226</v>
      </c>
      <c r="AW101" s="1077"/>
      <c r="AX101" s="1077"/>
      <c r="AY101" s="1078"/>
      <c r="AZ101" s="1076" t="s">
        <v>227</v>
      </c>
      <c r="BA101" s="1077"/>
      <c r="BB101" s="1077"/>
      <c r="BC101" s="1078"/>
      <c r="BD101" s="1076" t="s">
        <v>223</v>
      </c>
      <c r="BE101" s="1077"/>
      <c r="BF101" s="1077"/>
      <c r="BG101" s="1078"/>
      <c r="BH101" s="202"/>
      <c r="BI101" s="232"/>
      <c r="BJ101" s="202"/>
      <c r="BK101" s="202"/>
      <c r="BL101" s="202"/>
      <c r="BM101" s="202"/>
      <c r="BN101" s="202"/>
      <c r="BO101" s="202"/>
      <c r="BP101" s="202"/>
    </row>
    <row r="102" spans="3:68" ht="16.5" customHeight="1">
      <c r="C102" s="202"/>
      <c r="D102" s="1085"/>
      <c r="E102" s="1071"/>
      <c r="F102" s="1072"/>
      <c r="G102" s="1073"/>
      <c r="H102" s="1074"/>
      <c r="I102" s="1074"/>
      <c r="J102" s="1075"/>
      <c r="K102" s="1076" t="s">
        <v>336</v>
      </c>
      <c r="L102" s="1077"/>
      <c r="M102" s="1077"/>
      <c r="N102" s="1077"/>
      <c r="O102" s="1077"/>
      <c r="P102" s="1077"/>
      <c r="Q102" s="1077"/>
      <c r="R102" s="1078"/>
      <c r="S102" s="1079"/>
      <c r="T102" s="1080"/>
      <c r="U102" s="1080"/>
      <c r="V102" s="1081"/>
      <c r="W102" s="1079"/>
      <c r="X102" s="1080"/>
      <c r="Y102" s="1080"/>
      <c r="Z102" s="1081"/>
      <c r="AA102" s="1079">
        <v>1000</v>
      </c>
      <c r="AB102" s="1080"/>
      <c r="AC102" s="1080"/>
      <c r="AD102" s="1081"/>
      <c r="AE102" s="202"/>
      <c r="AF102" s="202"/>
      <c r="AG102" s="1085"/>
      <c r="AH102" s="1071"/>
      <c r="AI102" s="1072"/>
      <c r="AJ102" s="1073"/>
      <c r="AK102" s="1074"/>
      <c r="AL102" s="1074"/>
      <c r="AM102" s="1075"/>
      <c r="AN102" s="1076" t="s">
        <v>336</v>
      </c>
      <c r="AO102" s="1077"/>
      <c r="AP102" s="1077"/>
      <c r="AQ102" s="1077"/>
      <c r="AR102" s="1077"/>
      <c r="AS102" s="1077"/>
      <c r="AT102" s="1077"/>
      <c r="AU102" s="1078"/>
      <c r="AV102" s="1079"/>
      <c r="AW102" s="1080"/>
      <c r="AX102" s="1080"/>
      <c r="AY102" s="1081"/>
      <c r="AZ102" s="1079"/>
      <c r="BA102" s="1080"/>
      <c r="BB102" s="1080"/>
      <c r="BC102" s="1081"/>
      <c r="BD102" s="1079">
        <v>1000</v>
      </c>
      <c r="BE102" s="1080"/>
      <c r="BF102" s="1080"/>
      <c r="BG102" s="1081"/>
      <c r="BH102" s="202"/>
      <c r="BI102" s="232"/>
      <c r="BJ102" s="202"/>
      <c r="BK102" s="202"/>
      <c r="BL102" s="202"/>
      <c r="BM102" s="202"/>
      <c r="BN102" s="202"/>
      <c r="BO102" s="202"/>
      <c r="BP102" s="202"/>
    </row>
    <row r="103" spans="3:68" ht="16.5" customHeight="1">
      <c r="C103" s="202"/>
      <c r="D103" s="225"/>
      <c r="E103" s="225"/>
      <c r="F103" s="225"/>
      <c r="G103" s="226"/>
      <c r="H103" s="226"/>
      <c r="I103" s="226"/>
      <c r="J103" s="226"/>
      <c r="K103" s="227"/>
      <c r="L103" s="227"/>
      <c r="M103" s="227"/>
      <c r="N103" s="227"/>
      <c r="O103" s="227"/>
      <c r="P103" s="227"/>
      <c r="Q103" s="227"/>
      <c r="R103" s="227"/>
      <c r="S103" s="228"/>
      <c r="T103" s="228"/>
      <c r="U103" s="228"/>
      <c r="V103" s="228"/>
      <c r="W103" s="228"/>
      <c r="X103" s="228"/>
      <c r="Y103" s="228"/>
      <c r="Z103" s="228"/>
      <c r="AA103" s="228"/>
      <c r="AB103" s="228"/>
      <c r="AC103" s="228"/>
      <c r="AD103" s="228"/>
      <c r="AE103" s="202"/>
      <c r="AF103" s="202"/>
      <c r="AG103" s="225"/>
      <c r="AH103" s="225"/>
      <c r="AI103" s="225"/>
      <c r="AJ103" s="226"/>
      <c r="AK103" s="226"/>
      <c r="AL103" s="226"/>
      <c r="AM103" s="226"/>
      <c r="AN103" s="227"/>
      <c r="AO103" s="227"/>
      <c r="AP103" s="227"/>
      <c r="AQ103" s="227"/>
      <c r="AR103" s="227"/>
      <c r="AS103" s="227"/>
      <c r="AT103" s="227"/>
      <c r="AU103" s="227"/>
      <c r="AV103" s="228"/>
      <c r="AW103" s="228"/>
      <c r="AX103" s="228"/>
      <c r="AY103" s="228"/>
      <c r="AZ103" s="228"/>
      <c r="BA103" s="228"/>
      <c r="BB103" s="228"/>
      <c r="BC103" s="228"/>
      <c r="BD103" s="228"/>
      <c r="BE103" s="228"/>
      <c r="BF103" s="228"/>
      <c r="BG103" s="228"/>
      <c r="BH103" s="202"/>
      <c r="BI103" s="232"/>
      <c r="BJ103" s="202"/>
      <c r="BK103" s="202"/>
      <c r="BL103" s="202"/>
      <c r="BM103" s="202"/>
      <c r="BN103" s="202"/>
      <c r="BO103" s="202"/>
      <c r="BP103" s="202"/>
    </row>
    <row r="104" spans="3:68" ht="16.5" customHeight="1">
      <c r="C104" s="202"/>
      <c r="D104" s="1069" t="s">
        <v>440</v>
      </c>
      <c r="E104" s="1069"/>
      <c r="F104" s="1069"/>
      <c r="G104" s="1069"/>
      <c r="H104" s="1069"/>
      <c r="I104" s="1069"/>
      <c r="J104" s="1069"/>
      <c r="K104" s="1069"/>
      <c r="L104" s="1069"/>
      <c r="M104" s="1069"/>
      <c r="N104" s="1069"/>
      <c r="O104" s="1069"/>
      <c r="P104" s="1069"/>
      <c r="Q104" s="1069"/>
      <c r="R104" s="1069"/>
      <c r="S104" s="1069"/>
      <c r="T104" s="1069"/>
      <c r="U104" s="1069"/>
      <c r="V104" s="1069"/>
      <c r="W104" s="1069"/>
      <c r="X104" s="1069"/>
      <c r="Y104" s="1069"/>
      <c r="Z104" s="1069"/>
      <c r="AA104" s="1069"/>
      <c r="AB104" s="1069"/>
      <c r="AC104" s="1069"/>
      <c r="AD104" s="1069"/>
      <c r="AE104" s="229"/>
      <c r="AF104" s="229"/>
      <c r="AG104" s="1069" t="s">
        <v>421</v>
      </c>
      <c r="AH104" s="1069"/>
      <c r="AI104" s="1069"/>
      <c r="AJ104" s="1069"/>
      <c r="AK104" s="1069"/>
      <c r="AL104" s="1069"/>
      <c r="AM104" s="1069"/>
      <c r="AN104" s="1069"/>
      <c r="AO104" s="1069"/>
      <c r="AP104" s="1069"/>
      <c r="AQ104" s="1069"/>
      <c r="AR104" s="1069"/>
      <c r="AS104" s="1069"/>
      <c r="AT104" s="1069"/>
      <c r="AU104" s="1069"/>
      <c r="AV104" s="1069"/>
      <c r="AW104" s="1069"/>
      <c r="AX104" s="1069"/>
      <c r="AY104" s="1069"/>
      <c r="AZ104" s="1069"/>
      <c r="BA104" s="1069"/>
      <c r="BB104" s="1069"/>
      <c r="BC104" s="1069"/>
      <c r="BD104" s="1069"/>
      <c r="BE104" s="1069"/>
      <c r="BF104" s="1069"/>
      <c r="BG104" s="1069"/>
      <c r="BH104" s="203"/>
      <c r="BI104" s="230"/>
      <c r="BJ104" s="203"/>
      <c r="BK104" s="203"/>
      <c r="BL104" s="203"/>
      <c r="BM104" s="203"/>
      <c r="BN104" s="203"/>
      <c r="BO104" s="203"/>
      <c r="BP104" s="203"/>
    </row>
    <row r="105" spans="3:68" ht="16.5" customHeight="1">
      <c r="C105" s="202"/>
      <c r="D105" s="1085">
        <v>1.26</v>
      </c>
      <c r="E105" s="1071"/>
      <c r="F105" s="1072"/>
      <c r="G105" s="1073" t="s">
        <v>428</v>
      </c>
      <c r="H105" s="1074"/>
      <c r="I105" s="1074"/>
      <c r="J105" s="1075"/>
      <c r="K105" s="1073"/>
      <c r="L105" s="1074"/>
      <c r="M105" s="1074"/>
      <c r="N105" s="1074"/>
      <c r="O105" s="1074"/>
      <c r="P105" s="1074"/>
      <c r="Q105" s="1074"/>
      <c r="R105" s="1075"/>
      <c r="S105" s="1079">
        <v>1000</v>
      </c>
      <c r="T105" s="1080"/>
      <c r="U105" s="1080"/>
      <c r="V105" s="1081"/>
      <c r="W105" s="1079"/>
      <c r="X105" s="1080"/>
      <c r="Y105" s="1080"/>
      <c r="Z105" s="1081"/>
      <c r="AA105" s="1079">
        <v>7000</v>
      </c>
      <c r="AB105" s="1080"/>
      <c r="AC105" s="1080"/>
      <c r="AD105" s="1081"/>
      <c r="AE105" s="203"/>
      <c r="AF105" s="203"/>
      <c r="AG105" s="1085">
        <v>1.26</v>
      </c>
      <c r="AH105" s="1071"/>
      <c r="AI105" s="1072"/>
      <c r="AJ105" s="1073" t="s">
        <v>428</v>
      </c>
      <c r="AK105" s="1074"/>
      <c r="AL105" s="1074"/>
      <c r="AM105" s="1075"/>
      <c r="AN105" s="1073"/>
      <c r="AO105" s="1074"/>
      <c r="AP105" s="1074"/>
      <c r="AQ105" s="1074"/>
      <c r="AR105" s="1074"/>
      <c r="AS105" s="1074"/>
      <c r="AT105" s="1074"/>
      <c r="AU105" s="1075"/>
      <c r="AV105" s="1079">
        <v>1000</v>
      </c>
      <c r="AW105" s="1080"/>
      <c r="AX105" s="1080"/>
      <c r="AY105" s="1081"/>
      <c r="AZ105" s="1079"/>
      <c r="BA105" s="1080"/>
      <c r="BB105" s="1080"/>
      <c r="BC105" s="1081"/>
      <c r="BD105" s="1079">
        <v>7000</v>
      </c>
      <c r="BE105" s="1080"/>
      <c r="BF105" s="1080"/>
      <c r="BG105" s="1081"/>
      <c r="BH105" s="202"/>
      <c r="BI105" s="232"/>
      <c r="BJ105" s="202"/>
      <c r="BK105" s="202"/>
      <c r="BL105" s="202"/>
      <c r="BM105" s="202"/>
      <c r="BN105" s="202"/>
      <c r="BO105" s="202"/>
      <c r="BP105" s="202"/>
    </row>
    <row r="106" spans="3:68" ht="16.5" customHeight="1">
      <c r="C106" s="202"/>
      <c r="D106" s="1085">
        <v>1.27</v>
      </c>
      <c r="E106" s="1071"/>
      <c r="F106" s="1072"/>
      <c r="G106" s="1073" t="s">
        <v>436</v>
      </c>
      <c r="H106" s="1074"/>
      <c r="I106" s="1074"/>
      <c r="J106" s="1075"/>
      <c r="K106" s="1073"/>
      <c r="L106" s="1074"/>
      <c r="M106" s="1074"/>
      <c r="N106" s="1074"/>
      <c r="O106" s="1074"/>
      <c r="P106" s="1074"/>
      <c r="Q106" s="1074"/>
      <c r="R106" s="1075"/>
      <c r="S106" s="1079">
        <v>1000</v>
      </c>
      <c r="T106" s="1080"/>
      <c r="U106" s="1080"/>
      <c r="V106" s="1081"/>
      <c r="W106" s="1079"/>
      <c r="X106" s="1080"/>
      <c r="Y106" s="1080"/>
      <c r="Z106" s="1081"/>
      <c r="AA106" s="1079">
        <v>8000</v>
      </c>
      <c r="AB106" s="1080"/>
      <c r="AC106" s="1080"/>
      <c r="AD106" s="1081"/>
      <c r="AE106" s="203"/>
      <c r="AF106" s="203"/>
      <c r="AG106" s="1085">
        <v>1.27</v>
      </c>
      <c r="AH106" s="1071"/>
      <c r="AI106" s="1072"/>
      <c r="AJ106" s="1073" t="s">
        <v>436</v>
      </c>
      <c r="AK106" s="1074"/>
      <c r="AL106" s="1074"/>
      <c r="AM106" s="1075"/>
      <c r="AN106" s="1073"/>
      <c r="AO106" s="1074"/>
      <c r="AP106" s="1074"/>
      <c r="AQ106" s="1074"/>
      <c r="AR106" s="1074"/>
      <c r="AS106" s="1074"/>
      <c r="AT106" s="1074"/>
      <c r="AU106" s="1075"/>
      <c r="AV106" s="1079">
        <v>1000</v>
      </c>
      <c r="AW106" s="1080"/>
      <c r="AX106" s="1080"/>
      <c r="AY106" s="1081"/>
      <c r="AZ106" s="1079"/>
      <c r="BA106" s="1080"/>
      <c r="BB106" s="1080"/>
      <c r="BC106" s="1081"/>
      <c r="BD106" s="1079">
        <v>8000</v>
      </c>
      <c r="BE106" s="1080"/>
      <c r="BF106" s="1080"/>
      <c r="BG106" s="1081"/>
      <c r="BH106" s="202"/>
      <c r="BI106" s="232"/>
      <c r="BJ106" s="202"/>
      <c r="BK106" s="202"/>
      <c r="BL106" s="202"/>
      <c r="BM106" s="202"/>
      <c r="BN106" s="202"/>
      <c r="BO106" s="202"/>
      <c r="BP106" s="202"/>
    </row>
    <row r="107" spans="3:68" ht="16.5" customHeight="1">
      <c r="C107" s="202"/>
      <c r="D107" s="1085">
        <v>1.28</v>
      </c>
      <c r="E107" s="1071"/>
      <c r="F107" s="1072"/>
      <c r="G107" s="1073" t="s">
        <v>441</v>
      </c>
      <c r="H107" s="1074"/>
      <c r="I107" s="1074"/>
      <c r="J107" s="1075"/>
      <c r="K107" s="1073"/>
      <c r="L107" s="1074"/>
      <c r="M107" s="1074"/>
      <c r="N107" s="1074"/>
      <c r="O107" s="1074"/>
      <c r="P107" s="1074"/>
      <c r="Q107" s="1074"/>
      <c r="R107" s="1075"/>
      <c r="S107" s="1079">
        <v>1000</v>
      </c>
      <c r="T107" s="1080"/>
      <c r="U107" s="1080"/>
      <c r="V107" s="1081"/>
      <c r="W107" s="1079"/>
      <c r="X107" s="1080"/>
      <c r="Y107" s="1080"/>
      <c r="Z107" s="1081"/>
      <c r="AA107" s="1079">
        <v>9000</v>
      </c>
      <c r="AB107" s="1080"/>
      <c r="AC107" s="1080"/>
      <c r="AD107" s="1081"/>
      <c r="AE107" s="203"/>
      <c r="AF107" s="203"/>
      <c r="AG107" s="1085">
        <v>1.28</v>
      </c>
      <c r="AH107" s="1071"/>
      <c r="AI107" s="1072"/>
      <c r="AJ107" s="1073" t="s">
        <v>428</v>
      </c>
      <c r="AK107" s="1074"/>
      <c r="AL107" s="1074"/>
      <c r="AM107" s="1075"/>
      <c r="AN107" s="1073"/>
      <c r="AO107" s="1074"/>
      <c r="AP107" s="1074"/>
      <c r="AQ107" s="1074"/>
      <c r="AR107" s="1074"/>
      <c r="AS107" s="1074"/>
      <c r="AT107" s="1074"/>
      <c r="AU107" s="1075"/>
      <c r="AV107" s="1079">
        <v>1000</v>
      </c>
      <c r="AW107" s="1080"/>
      <c r="AX107" s="1080"/>
      <c r="AY107" s="1081"/>
      <c r="AZ107" s="1079"/>
      <c r="BA107" s="1080"/>
      <c r="BB107" s="1080"/>
      <c r="BC107" s="1081"/>
      <c r="BD107" s="1079">
        <v>9000</v>
      </c>
      <c r="BE107" s="1080"/>
      <c r="BF107" s="1080"/>
      <c r="BG107" s="1081"/>
      <c r="BH107" s="202"/>
      <c r="BI107" s="232"/>
      <c r="BJ107" s="202"/>
      <c r="BK107" s="202"/>
      <c r="BL107" s="202"/>
      <c r="BM107" s="202"/>
      <c r="BN107" s="202"/>
      <c r="BO107" s="202"/>
      <c r="BP107" s="202"/>
    </row>
    <row r="108" spans="3:68" ht="16.5" customHeight="1">
      <c r="C108" s="202"/>
      <c r="D108" s="1070" t="s">
        <v>435</v>
      </c>
      <c r="E108" s="1071"/>
      <c r="F108" s="1072"/>
      <c r="G108" s="1073" t="s">
        <v>412</v>
      </c>
      <c r="H108" s="1074"/>
      <c r="I108" s="1074"/>
      <c r="J108" s="1075"/>
      <c r="K108" s="1076"/>
      <c r="L108" s="1077"/>
      <c r="M108" s="1077"/>
      <c r="N108" s="1077"/>
      <c r="O108" s="1077"/>
      <c r="P108" s="1077"/>
      <c r="Q108" s="1077"/>
      <c r="R108" s="1078"/>
      <c r="S108" s="1079">
        <v>1000</v>
      </c>
      <c r="T108" s="1080"/>
      <c r="U108" s="1080"/>
      <c r="V108" s="1081"/>
      <c r="W108" s="1079"/>
      <c r="X108" s="1080"/>
      <c r="Y108" s="1080"/>
      <c r="Z108" s="1081"/>
      <c r="AA108" s="1079">
        <v>10000</v>
      </c>
      <c r="AB108" s="1080"/>
      <c r="AC108" s="1080"/>
      <c r="AD108" s="1081"/>
      <c r="AE108" s="203"/>
      <c r="AF108" s="203"/>
      <c r="AG108" s="1070" t="s">
        <v>442</v>
      </c>
      <c r="AH108" s="1071"/>
      <c r="AI108" s="1072"/>
      <c r="AJ108" s="1073" t="s">
        <v>377</v>
      </c>
      <c r="AK108" s="1074"/>
      <c r="AL108" s="1074"/>
      <c r="AM108" s="1075"/>
      <c r="AN108" s="1076"/>
      <c r="AO108" s="1077"/>
      <c r="AP108" s="1077"/>
      <c r="AQ108" s="1077"/>
      <c r="AR108" s="1077"/>
      <c r="AS108" s="1077"/>
      <c r="AT108" s="1077"/>
      <c r="AU108" s="1078"/>
      <c r="AV108" s="1079">
        <v>1000</v>
      </c>
      <c r="AW108" s="1080"/>
      <c r="AX108" s="1080"/>
      <c r="AY108" s="1081"/>
      <c r="AZ108" s="1079"/>
      <c r="BA108" s="1080"/>
      <c r="BB108" s="1080"/>
      <c r="BC108" s="1081"/>
      <c r="BD108" s="1079">
        <v>10000</v>
      </c>
      <c r="BE108" s="1080"/>
      <c r="BF108" s="1080"/>
      <c r="BG108" s="1081"/>
      <c r="BH108" s="203"/>
      <c r="BI108" s="230"/>
      <c r="BJ108" s="203"/>
      <c r="BK108" s="203"/>
      <c r="BL108" s="203"/>
      <c r="BM108" s="203"/>
      <c r="BN108" s="203"/>
      <c r="BO108" s="203"/>
      <c r="BP108" s="203"/>
    </row>
    <row r="109" spans="3:68" ht="16.5" customHeight="1">
      <c r="C109" s="202"/>
      <c r="D109" s="1070" t="s">
        <v>443</v>
      </c>
      <c r="E109" s="1071"/>
      <c r="F109" s="1072"/>
      <c r="G109" s="1073" t="s">
        <v>428</v>
      </c>
      <c r="H109" s="1074"/>
      <c r="I109" s="1074"/>
      <c r="J109" s="1075"/>
      <c r="K109" s="1076"/>
      <c r="L109" s="1077"/>
      <c r="M109" s="1077"/>
      <c r="N109" s="1077"/>
      <c r="O109" s="1077"/>
      <c r="P109" s="1077"/>
      <c r="Q109" s="1077"/>
      <c r="R109" s="1078"/>
      <c r="S109" s="1079">
        <v>1000</v>
      </c>
      <c r="T109" s="1080"/>
      <c r="U109" s="1080"/>
      <c r="V109" s="1081"/>
      <c r="W109" s="1079"/>
      <c r="X109" s="1080"/>
      <c r="Y109" s="1080"/>
      <c r="Z109" s="1081"/>
      <c r="AA109" s="1079">
        <v>11000</v>
      </c>
      <c r="AB109" s="1080"/>
      <c r="AC109" s="1080"/>
      <c r="AD109" s="1081"/>
      <c r="AE109" s="203"/>
      <c r="AF109" s="203"/>
      <c r="AG109" s="1070"/>
      <c r="AH109" s="1071"/>
      <c r="AI109" s="1072"/>
      <c r="AJ109" s="1073"/>
      <c r="AK109" s="1074"/>
      <c r="AL109" s="1074"/>
      <c r="AM109" s="1075"/>
      <c r="AN109" s="1082" t="s">
        <v>372</v>
      </c>
      <c r="AO109" s="1083"/>
      <c r="AP109" s="1083"/>
      <c r="AQ109" s="1083"/>
      <c r="AR109" s="1083"/>
      <c r="AS109" s="1083"/>
      <c r="AT109" s="1083"/>
      <c r="AU109" s="1084"/>
      <c r="AV109" s="1079">
        <v>9000</v>
      </c>
      <c r="AW109" s="1080"/>
      <c r="AX109" s="1080"/>
      <c r="AY109" s="1081"/>
      <c r="AZ109" s="1079"/>
      <c r="BA109" s="1080"/>
      <c r="BB109" s="1080"/>
      <c r="BC109" s="1081"/>
      <c r="BD109" s="1079">
        <v>10000</v>
      </c>
      <c r="BE109" s="1080"/>
      <c r="BF109" s="1080"/>
      <c r="BG109" s="1081"/>
      <c r="BH109" s="203"/>
      <c r="BI109" s="230" t="s">
        <v>402</v>
      </c>
      <c r="BJ109" s="203"/>
      <c r="BK109" s="203"/>
      <c r="BL109" s="203"/>
      <c r="BM109" s="203"/>
      <c r="BN109" s="203"/>
      <c r="BO109" s="203"/>
      <c r="BP109" s="203"/>
    </row>
    <row r="110" spans="3:68" ht="16.5" customHeight="1">
      <c r="C110" s="202"/>
      <c r="D110" s="1070"/>
      <c r="E110" s="1071"/>
      <c r="F110" s="1072"/>
      <c r="G110" s="1073"/>
      <c r="H110" s="1074"/>
      <c r="I110" s="1074"/>
      <c r="J110" s="1075"/>
      <c r="K110" s="1076" t="s">
        <v>374</v>
      </c>
      <c r="L110" s="1077"/>
      <c r="M110" s="1077"/>
      <c r="N110" s="1077"/>
      <c r="O110" s="1077"/>
      <c r="P110" s="1077"/>
      <c r="Q110" s="1077"/>
      <c r="R110" s="1078"/>
      <c r="S110" s="1079">
        <v>10000</v>
      </c>
      <c r="T110" s="1080"/>
      <c r="U110" s="1080"/>
      <c r="V110" s="1081"/>
      <c r="W110" s="1079">
        <v>0</v>
      </c>
      <c r="X110" s="1080"/>
      <c r="Y110" s="1080"/>
      <c r="Z110" s="1081"/>
      <c r="AA110" s="1079"/>
      <c r="AB110" s="1080"/>
      <c r="AC110" s="1080"/>
      <c r="AD110" s="1081"/>
      <c r="AE110" s="203"/>
      <c r="AF110" s="203"/>
      <c r="AG110" s="203"/>
      <c r="AH110" s="203"/>
      <c r="AI110" s="203"/>
      <c r="AJ110" s="203"/>
      <c r="AK110" s="203"/>
      <c r="AL110" s="203"/>
      <c r="AM110" s="203"/>
      <c r="AN110" s="203"/>
      <c r="AO110" s="203"/>
      <c r="AP110" s="203"/>
      <c r="AQ110" s="203"/>
      <c r="AR110" s="203"/>
      <c r="AS110" s="203"/>
      <c r="AT110" s="203"/>
      <c r="AU110" s="203"/>
      <c r="AV110" s="203"/>
      <c r="AW110" s="203"/>
      <c r="AX110" s="203"/>
      <c r="AY110" s="203"/>
      <c r="AZ110" s="203"/>
      <c r="BA110" s="203"/>
      <c r="BB110" s="203"/>
      <c r="BC110" s="203"/>
      <c r="BD110" s="203"/>
      <c r="BE110" s="203"/>
      <c r="BF110" s="203"/>
      <c r="BG110" s="203"/>
      <c r="BH110" s="203"/>
      <c r="BI110" s="230"/>
      <c r="BJ110" s="203"/>
      <c r="BK110" s="203"/>
      <c r="BL110" s="203"/>
      <c r="BM110" s="203"/>
      <c r="BN110" s="203"/>
      <c r="BO110" s="203"/>
      <c r="BP110" s="203"/>
    </row>
    <row r="111" spans="3:68" ht="16.5" customHeight="1">
      <c r="C111" s="203"/>
      <c r="D111" s="215"/>
      <c r="E111" s="207"/>
      <c r="F111" s="208"/>
      <c r="G111" s="209"/>
      <c r="H111" s="210"/>
      <c r="I111" s="210"/>
      <c r="J111" s="211"/>
      <c r="K111" s="204"/>
      <c r="L111" s="205"/>
      <c r="M111" s="205"/>
      <c r="N111" s="205"/>
      <c r="O111" s="205"/>
      <c r="P111" s="205"/>
      <c r="Q111" s="205"/>
      <c r="R111" s="206"/>
      <c r="S111" s="212"/>
      <c r="T111" s="213"/>
      <c r="U111" s="213"/>
      <c r="V111" s="214"/>
      <c r="W111" s="212"/>
      <c r="X111" s="213"/>
      <c r="Y111" s="213"/>
      <c r="Z111" s="214"/>
      <c r="AA111" s="212"/>
      <c r="AB111" s="213"/>
      <c r="AC111" s="213"/>
      <c r="AD111" s="214"/>
      <c r="AE111" s="203"/>
      <c r="AF111" s="203"/>
      <c r="AG111" s="202" t="s">
        <v>404</v>
      </c>
      <c r="AH111" s="203"/>
      <c r="AI111" s="203"/>
      <c r="AJ111" s="203"/>
      <c r="AK111" s="203"/>
      <c r="AL111" s="203"/>
      <c r="AM111" s="203"/>
      <c r="AN111" s="203"/>
      <c r="AO111" s="203"/>
      <c r="AP111" s="203"/>
      <c r="AQ111" s="203"/>
      <c r="AR111" s="203"/>
      <c r="AS111" s="203"/>
      <c r="AT111" s="203"/>
      <c r="AU111" s="203"/>
      <c r="AV111" s="203"/>
      <c r="AW111" s="203"/>
      <c r="AX111" s="203"/>
      <c r="AY111" s="203"/>
      <c r="AZ111" s="203"/>
      <c r="BA111" s="203"/>
      <c r="BB111" s="203"/>
      <c r="BC111" s="203"/>
      <c r="BD111" s="203"/>
      <c r="BE111" s="203"/>
      <c r="BF111" s="203"/>
      <c r="BG111" s="203"/>
      <c r="BH111" s="203"/>
      <c r="BI111" s="230"/>
      <c r="BJ111" s="203"/>
      <c r="BK111" s="203"/>
      <c r="BL111" s="203"/>
      <c r="BM111" s="203"/>
      <c r="BN111" s="203"/>
      <c r="BO111" s="203"/>
      <c r="BP111" s="203"/>
    </row>
    <row r="112" spans="3:68" ht="16.5" customHeight="1">
      <c r="C112" s="202"/>
      <c r="D112" s="1070" t="s">
        <v>444</v>
      </c>
      <c r="E112" s="1071"/>
      <c r="F112" s="1072"/>
      <c r="G112" s="1073" t="s">
        <v>428</v>
      </c>
      <c r="H112" s="1074"/>
      <c r="I112" s="1074"/>
      <c r="J112" s="1075"/>
      <c r="K112" s="1076"/>
      <c r="L112" s="1077"/>
      <c r="M112" s="1077"/>
      <c r="N112" s="1077"/>
      <c r="O112" s="1077"/>
      <c r="P112" s="1077"/>
      <c r="Q112" s="1077"/>
      <c r="R112" s="1078"/>
      <c r="S112" s="1079">
        <v>1000</v>
      </c>
      <c r="T112" s="1080"/>
      <c r="U112" s="1080"/>
      <c r="V112" s="1081"/>
      <c r="W112" s="1079"/>
      <c r="X112" s="1080"/>
      <c r="Y112" s="1080"/>
      <c r="Z112" s="1081"/>
      <c r="AA112" s="1079">
        <v>12000</v>
      </c>
      <c r="AB112" s="1080"/>
      <c r="AC112" s="1080"/>
      <c r="AD112" s="1081"/>
      <c r="AE112" s="203"/>
      <c r="AF112" s="203"/>
      <c r="AG112" s="1070"/>
      <c r="AH112" s="1071"/>
      <c r="AI112" s="1072"/>
      <c r="AJ112" s="1073"/>
      <c r="AK112" s="1074"/>
      <c r="AL112" s="1074"/>
      <c r="AM112" s="1075"/>
      <c r="AN112" s="1082" t="s">
        <v>373</v>
      </c>
      <c r="AO112" s="1083"/>
      <c r="AP112" s="1083"/>
      <c r="AQ112" s="1083"/>
      <c r="AR112" s="1083"/>
      <c r="AS112" s="1083"/>
      <c r="AT112" s="1083"/>
      <c r="AU112" s="1084"/>
      <c r="AV112" s="1079">
        <v>9000</v>
      </c>
      <c r="AW112" s="1080"/>
      <c r="AX112" s="1080"/>
      <c r="AY112" s="1081"/>
      <c r="AZ112" s="1079"/>
      <c r="BA112" s="1080"/>
      <c r="BB112" s="1080"/>
      <c r="BC112" s="1081"/>
      <c r="BD112" s="1079">
        <v>10000</v>
      </c>
      <c r="BE112" s="1080"/>
      <c r="BF112" s="1080"/>
      <c r="BG112" s="1081"/>
      <c r="BH112" s="203"/>
      <c r="BI112" s="230"/>
      <c r="BJ112" s="203"/>
      <c r="BK112" s="203"/>
      <c r="BL112" s="203"/>
      <c r="BM112" s="203"/>
      <c r="BN112" s="203"/>
      <c r="BO112" s="203"/>
      <c r="BP112" s="203"/>
    </row>
    <row r="113" spans="3:68" ht="16.5" customHeight="1">
      <c r="C113" s="202"/>
      <c r="D113" s="1070" t="s">
        <v>429</v>
      </c>
      <c r="E113" s="1071"/>
      <c r="F113" s="1072"/>
      <c r="G113" s="1073" t="s">
        <v>431</v>
      </c>
      <c r="H113" s="1074"/>
      <c r="I113" s="1074"/>
      <c r="J113" s="1075"/>
      <c r="K113" s="1076"/>
      <c r="L113" s="1077"/>
      <c r="M113" s="1077"/>
      <c r="N113" s="1077"/>
      <c r="O113" s="1077"/>
      <c r="P113" s="1077"/>
      <c r="Q113" s="1077"/>
      <c r="R113" s="1078"/>
      <c r="S113" s="1079">
        <v>1000</v>
      </c>
      <c r="T113" s="1080"/>
      <c r="U113" s="1080"/>
      <c r="V113" s="1081"/>
      <c r="W113" s="1079"/>
      <c r="X113" s="1080"/>
      <c r="Y113" s="1080"/>
      <c r="Z113" s="1081"/>
      <c r="AA113" s="1079">
        <v>13000</v>
      </c>
      <c r="AB113" s="1080"/>
      <c r="AC113" s="1080"/>
      <c r="AD113" s="1081"/>
      <c r="AE113" s="203"/>
      <c r="AF113" s="203"/>
      <c r="AG113" s="1070" t="s">
        <v>445</v>
      </c>
      <c r="AH113" s="1071"/>
      <c r="AI113" s="1072"/>
      <c r="AJ113" s="1073" t="s">
        <v>428</v>
      </c>
      <c r="AK113" s="1074"/>
      <c r="AL113" s="1074"/>
      <c r="AM113" s="1075"/>
      <c r="AN113" s="1076"/>
      <c r="AO113" s="1077"/>
      <c r="AP113" s="1077"/>
      <c r="AQ113" s="1077"/>
      <c r="AR113" s="1077"/>
      <c r="AS113" s="1077"/>
      <c r="AT113" s="1077"/>
      <c r="AU113" s="1078"/>
      <c r="AV113" s="1079">
        <v>1000</v>
      </c>
      <c r="AW113" s="1080"/>
      <c r="AX113" s="1080"/>
      <c r="AY113" s="1081"/>
      <c r="AZ113" s="1079"/>
      <c r="BA113" s="1080"/>
      <c r="BB113" s="1080"/>
      <c r="BC113" s="1081"/>
      <c r="BD113" s="1079">
        <v>11000</v>
      </c>
      <c r="BE113" s="1080"/>
      <c r="BF113" s="1080"/>
      <c r="BG113" s="1081"/>
      <c r="BH113" s="203"/>
      <c r="BI113" s="230"/>
      <c r="BJ113" s="203"/>
      <c r="BK113" s="203"/>
      <c r="BL113" s="203"/>
      <c r="BM113" s="203"/>
      <c r="BN113" s="203"/>
      <c r="BO113" s="203"/>
      <c r="BP113" s="203"/>
    </row>
    <row r="114" spans="3:68" ht="16.5" customHeight="1">
      <c r="C114" s="202"/>
      <c r="D114" s="1069"/>
      <c r="E114" s="1069"/>
      <c r="F114" s="1069"/>
      <c r="G114" s="1069"/>
      <c r="H114" s="1069"/>
      <c r="I114" s="1069"/>
      <c r="J114" s="1069"/>
      <c r="K114" s="1069"/>
      <c r="L114" s="1069"/>
      <c r="M114" s="1069"/>
      <c r="N114" s="1069"/>
      <c r="O114" s="1069"/>
      <c r="P114" s="1069"/>
      <c r="Q114" s="1069"/>
      <c r="R114" s="1069"/>
      <c r="S114" s="1069"/>
      <c r="T114" s="1069"/>
      <c r="U114" s="1069"/>
      <c r="V114" s="1069"/>
      <c r="W114" s="1069"/>
      <c r="X114" s="1069"/>
      <c r="Y114" s="1069"/>
      <c r="Z114" s="1069"/>
      <c r="AA114" s="1069"/>
      <c r="AB114" s="1069"/>
      <c r="AC114" s="1069"/>
      <c r="AD114" s="1069"/>
      <c r="AE114" s="203"/>
      <c r="AF114" s="203"/>
      <c r="AG114" s="1070"/>
      <c r="AH114" s="1071"/>
      <c r="AI114" s="1072"/>
      <c r="AJ114" s="1073"/>
      <c r="AK114" s="1074"/>
      <c r="AL114" s="1074"/>
      <c r="AM114" s="1075"/>
      <c r="AN114" s="1076" t="s">
        <v>374</v>
      </c>
      <c r="AO114" s="1077"/>
      <c r="AP114" s="1077"/>
      <c r="AQ114" s="1077"/>
      <c r="AR114" s="1077"/>
      <c r="AS114" s="1077"/>
      <c r="AT114" s="1077"/>
      <c r="AU114" s="1078"/>
      <c r="AV114" s="1079">
        <v>10000</v>
      </c>
      <c r="AW114" s="1080"/>
      <c r="AX114" s="1080"/>
      <c r="AY114" s="1081"/>
      <c r="AZ114" s="1079">
        <v>0</v>
      </c>
      <c r="BA114" s="1080"/>
      <c r="BB114" s="1080"/>
      <c r="BC114" s="1081"/>
      <c r="BD114" s="1079"/>
      <c r="BE114" s="1080"/>
      <c r="BF114" s="1080"/>
      <c r="BG114" s="1081"/>
      <c r="BH114" s="203"/>
      <c r="BI114" s="230"/>
      <c r="BJ114" s="203"/>
      <c r="BK114" s="203"/>
      <c r="BL114" s="203"/>
      <c r="BM114" s="203"/>
      <c r="BN114" s="203"/>
      <c r="BO114" s="203"/>
      <c r="BP114" s="203"/>
    </row>
    <row r="115" spans="3:68" ht="16.5" customHeight="1">
      <c r="C115" s="202"/>
      <c r="D115" s="1069" t="s">
        <v>419</v>
      </c>
      <c r="E115" s="1069"/>
      <c r="F115" s="1069"/>
      <c r="G115" s="1069"/>
      <c r="H115" s="1069"/>
      <c r="I115" s="1069"/>
      <c r="J115" s="1069"/>
      <c r="K115" s="1069"/>
      <c r="L115" s="1069"/>
      <c r="M115" s="1069"/>
      <c r="N115" s="1069"/>
      <c r="O115" s="1069"/>
      <c r="P115" s="1069"/>
      <c r="Q115" s="1069"/>
      <c r="R115" s="1069"/>
      <c r="S115" s="1069"/>
      <c r="T115" s="1069"/>
      <c r="U115" s="1069"/>
      <c r="V115" s="1069"/>
      <c r="W115" s="1069"/>
      <c r="X115" s="1069"/>
      <c r="Y115" s="1069"/>
      <c r="Z115" s="1069"/>
      <c r="AA115" s="1069"/>
      <c r="AB115" s="1069"/>
      <c r="AC115" s="1069"/>
      <c r="AD115" s="1069"/>
      <c r="AE115" s="203"/>
      <c r="AF115" s="203"/>
      <c r="AG115" s="215"/>
      <c r="AH115" s="207"/>
      <c r="AI115" s="208"/>
      <c r="AJ115" s="209"/>
      <c r="AK115" s="210"/>
      <c r="AL115" s="210"/>
      <c r="AM115" s="211"/>
      <c r="AN115" s="204"/>
      <c r="AO115" s="205"/>
      <c r="AP115" s="205"/>
      <c r="AQ115" s="205"/>
      <c r="AR115" s="205"/>
      <c r="AS115" s="205"/>
      <c r="AT115" s="205"/>
      <c r="AU115" s="206"/>
      <c r="AV115" s="212"/>
      <c r="AW115" s="213"/>
      <c r="AX115" s="213"/>
      <c r="AY115" s="214"/>
      <c r="AZ115" s="212"/>
      <c r="BA115" s="213"/>
      <c r="BB115" s="213"/>
      <c r="BC115" s="214"/>
      <c r="BD115" s="212"/>
      <c r="BE115" s="213"/>
      <c r="BF115" s="213"/>
      <c r="BG115" s="214"/>
      <c r="BH115" s="203"/>
      <c r="BI115" s="230"/>
      <c r="BJ115" s="203"/>
      <c r="BK115" s="203"/>
      <c r="BL115" s="203"/>
      <c r="BM115" s="203"/>
      <c r="BN115" s="203"/>
      <c r="BO115" s="203"/>
      <c r="BP115" s="203"/>
    </row>
    <row r="116" spans="3:68" ht="16.5" customHeight="1">
      <c r="C116" s="202"/>
      <c r="D116" s="203"/>
      <c r="E116" s="203"/>
      <c r="F116" s="203"/>
      <c r="G116" s="203"/>
      <c r="H116" s="203"/>
      <c r="I116" s="203"/>
      <c r="J116" s="203"/>
      <c r="K116" s="203"/>
      <c r="L116" s="203"/>
      <c r="M116" s="203"/>
      <c r="N116" s="203"/>
      <c r="O116" s="203"/>
      <c r="P116" s="203"/>
      <c r="Q116" s="203"/>
      <c r="R116" s="203"/>
      <c r="S116" s="203"/>
      <c r="T116" s="203"/>
      <c r="U116" s="203"/>
      <c r="V116" s="203"/>
      <c r="W116" s="203"/>
      <c r="X116" s="203"/>
      <c r="Y116" s="203"/>
      <c r="Z116" s="203"/>
      <c r="AA116" s="203"/>
      <c r="AB116" s="203"/>
      <c r="AC116" s="203"/>
      <c r="AD116" s="203"/>
      <c r="AE116" s="203"/>
      <c r="AF116" s="203"/>
      <c r="AG116" s="1070" t="s">
        <v>414</v>
      </c>
      <c r="AH116" s="1071"/>
      <c r="AI116" s="1072"/>
      <c r="AJ116" s="1073" t="s">
        <v>398</v>
      </c>
      <c r="AK116" s="1074"/>
      <c r="AL116" s="1074"/>
      <c r="AM116" s="1075"/>
      <c r="AN116" s="1076"/>
      <c r="AO116" s="1077"/>
      <c r="AP116" s="1077"/>
      <c r="AQ116" s="1077"/>
      <c r="AR116" s="1077"/>
      <c r="AS116" s="1077"/>
      <c r="AT116" s="1077"/>
      <c r="AU116" s="1078"/>
      <c r="AV116" s="1079">
        <v>1000</v>
      </c>
      <c r="AW116" s="1080"/>
      <c r="AX116" s="1080"/>
      <c r="AY116" s="1081"/>
      <c r="AZ116" s="1079"/>
      <c r="BA116" s="1080"/>
      <c r="BB116" s="1080"/>
      <c r="BC116" s="1081"/>
      <c r="BD116" s="1079">
        <v>12000</v>
      </c>
      <c r="BE116" s="1080"/>
      <c r="BF116" s="1080"/>
      <c r="BG116" s="1081"/>
      <c r="BH116" s="203"/>
      <c r="BI116" s="230"/>
      <c r="BJ116" s="203"/>
      <c r="BK116" s="203"/>
      <c r="BL116" s="203"/>
      <c r="BM116" s="203"/>
      <c r="BN116" s="203"/>
      <c r="BO116" s="203"/>
      <c r="BP116" s="203"/>
    </row>
    <row r="117" spans="3:68" ht="16.5" customHeight="1">
      <c r="C117" s="202"/>
      <c r="D117" s="203"/>
      <c r="E117" s="203"/>
      <c r="F117" s="203"/>
      <c r="G117" s="203"/>
      <c r="H117" s="203"/>
      <c r="I117" s="203"/>
      <c r="J117" s="203"/>
      <c r="K117" s="203"/>
      <c r="L117" s="203"/>
      <c r="M117" s="203"/>
      <c r="N117" s="203"/>
      <c r="O117" s="203"/>
      <c r="P117" s="203"/>
      <c r="Q117" s="203"/>
      <c r="R117" s="203"/>
      <c r="S117" s="203"/>
      <c r="T117" s="203"/>
      <c r="U117" s="203"/>
      <c r="V117" s="203"/>
      <c r="W117" s="203"/>
      <c r="X117" s="203"/>
      <c r="Y117" s="203"/>
      <c r="Z117" s="203"/>
      <c r="AA117" s="203"/>
      <c r="AB117" s="203"/>
      <c r="AC117" s="203"/>
      <c r="AD117" s="203"/>
      <c r="AE117" s="203"/>
      <c r="AF117" s="203"/>
      <c r="AG117" s="1070" t="s">
        <v>446</v>
      </c>
      <c r="AH117" s="1071"/>
      <c r="AI117" s="1072"/>
      <c r="AJ117" s="1073" t="s">
        <v>377</v>
      </c>
      <c r="AK117" s="1074"/>
      <c r="AL117" s="1074"/>
      <c r="AM117" s="1075"/>
      <c r="AN117" s="1076"/>
      <c r="AO117" s="1077"/>
      <c r="AP117" s="1077"/>
      <c r="AQ117" s="1077"/>
      <c r="AR117" s="1077"/>
      <c r="AS117" s="1077"/>
      <c r="AT117" s="1077"/>
      <c r="AU117" s="1078"/>
      <c r="AV117" s="1079">
        <v>1000</v>
      </c>
      <c r="AW117" s="1080"/>
      <c r="AX117" s="1080"/>
      <c r="AY117" s="1081"/>
      <c r="AZ117" s="1079"/>
      <c r="BA117" s="1080"/>
      <c r="BB117" s="1080"/>
      <c r="BC117" s="1081"/>
      <c r="BD117" s="1079">
        <v>13000</v>
      </c>
      <c r="BE117" s="1080"/>
      <c r="BF117" s="1080"/>
      <c r="BG117" s="1081"/>
      <c r="BH117" s="203"/>
      <c r="BI117" s="230"/>
      <c r="BJ117" s="203"/>
      <c r="BK117" s="203"/>
      <c r="BL117" s="203"/>
      <c r="BM117" s="203"/>
      <c r="BN117" s="203"/>
      <c r="BO117" s="203"/>
      <c r="BP117" s="203"/>
    </row>
    <row r="118" spans="3:68" ht="16.5" customHeight="1">
      <c r="C118" s="202"/>
      <c r="D118" s="203"/>
      <c r="E118" s="203"/>
      <c r="F118" s="203"/>
      <c r="G118" s="203"/>
      <c r="H118" s="203"/>
      <c r="I118" s="203"/>
      <c r="J118" s="203"/>
      <c r="K118" s="203"/>
      <c r="L118" s="203"/>
      <c r="M118" s="203"/>
      <c r="N118" s="203"/>
      <c r="O118" s="203"/>
      <c r="P118" s="203"/>
      <c r="Q118" s="203"/>
      <c r="R118" s="203"/>
      <c r="S118" s="203"/>
      <c r="T118" s="203"/>
      <c r="U118" s="203"/>
      <c r="V118" s="203"/>
      <c r="W118" s="203"/>
      <c r="X118" s="203"/>
      <c r="Y118" s="203"/>
      <c r="Z118" s="203"/>
      <c r="AA118" s="203"/>
      <c r="AB118" s="203"/>
      <c r="AC118" s="203"/>
      <c r="AD118" s="203"/>
      <c r="AE118" s="203"/>
      <c r="AF118" s="203"/>
      <c r="AG118" s="1069"/>
      <c r="AH118" s="1069"/>
      <c r="AI118" s="1069"/>
      <c r="AJ118" s="1069"/>
      <c r="AK118" s="1069"/>
      <c r="AL118" s="1069"/>
      <c r="AM118" s="1069"/>
      <c r="AN118" s="1069"/>
      <c r="AO118" s="1069"/>
      <c r="AP118" s="1069"/>
      <c r="AQ118" s="1069"/>
      <c r="AR118" s="1069"/>
      <c r="AS118" s="1069"/>
      <c r="AT118" s="1069"/>
      <c r="AU118" s="1069"/>
      <c r="AV118" s="1069"/>
      <c r="AW118" s="1069"/>
      <c r="AX118" s="1069"/>
      <c r="AY118" s="1069"/>
      <c r="AZ118" s="1069"/>
      <c r="BA118" s="1069"/>
      <c r="BB118" s="1069"/>
      <c r="BC118" s="1069"/>
      <c r="BD118" s="1069"/>
      <c r="BE118" s="1069"/>
      <c r="BF118" s="1069"/>
      <c r="BG118" s="1069"/>
      <c r="BH118" s="203"/>
      <c r="BI118" s="230"/>
      <c r="BJ118" s="203"/>
      <c r="BK118" s="203"/>
      <c r="BL118" s="203"/>
      <c r="BM118" s="203"/>
      <c r="BN118" s="203"/>
      <c r="BO118" s="203"/>
      <c r="BP118" s="203"/>
    </row>
    <row r="119" spans="3:68" ht="16.5" customHeight="1">
      <c r="C119" s="202"/>
      <c r="D119" s="203"/>
      <c r="E119" s="203"/>
      <c r="F119" s="203"/>
      <c r="G119" s="203"/>
      <c r="H119" s="203"/>
      <c r="I119" s="203"/>
      <c r="J119" s="203"/>
      <c r="K119" s="203"/>
      <c r="L119" s="203"/>
      <c r="M119" s="203"/>
      <c r="N119" s="203"/>
      <c r="O119" s="203"/>
      <c r="P119" s="203"/>
      <c r="Q119" s="203"/>
      <c r="R119" s="203"/>
      <c r="S119" s="203"/>
      <c r="T119" s="203"/>
      <c r="U119" s="203"/>
      <c r="V119" s="203"/>
      <c r="W119" s="203"/>
      <c r="X119" s="203"/>
      <c r="Y119" s="203"/>
      <c r="Z119" s="203"/>
      <c r="AA119" s="203"/>
      <c r="AB119" s="203"/>
      <c r="AC119" s="203"/>
      <c r="AD119" s="203"/>
      <c r="AE119" s="203"/>
      <c r="AF119" s="203"/>
      <c r="AG119" s="1069" t="s">
        <v>447</v>
      </c>
      <c r="AH119" s="1069"/>
      <c r="AI119" s="1069"/>
      <c r="AJ119" s="1069"/>
      <c r="AK119" s="1069"/>
      <c r="AL119" s="1069"/>
      <c r="AM119" s="1069"/>
      <c r="AN119" s="1069"/>
      <c r="AO119" s="1069"/>
      <c r="AP119" s="1069"/>
      <c r="AQ119" s="1069"/>
      <c r="AR119" s="1069"/>
      <c r="AS119" s="1069"/>
      <c r="AT119" s="1069"/>
      <c r="AU119" s="1069"/>
      <c r="AV119" s="1069"/>
      <c r="AW119" s="1069"/>
      <c r="AX119" s="1069"/>
      <c r="AY119" s="1069"/>
      <c r="AZ119" s="1069"/>
      <c r="BA119" s="1069"/>
      <c r="BB119" s="1069"/>
      <c r="BC119" s="1069"/>
      <c r="BD119" s="1069"/>
      <c r="BE119" s="1069"/>
      <c r="BF119" s="1069"/>
      <c r="BG119" s="1069"/>
      <c r="BH119" s="203"/>
      <c r="BI119" s="230"/>
      <c r="BJ119" s="203"/>
      <c r="BK119" s="203"/>
      <c r="BL119" s="203"/>
      <c r="BM119" s="203"/>
      <c r="BN119" s="203"/>
      <c r="BO119" s="203"/>
      <c r="BP119" s="203"/>
    </row>
    <row r="120" spans="3:68" ht="16.5" customHeight="1">
      <c r="C120" s="202"/>
      <c r="D120" s="202"/>
      <c r="E120" s="202"/>
      <c r="F120" s="202"/>
      <c r="G120" s="202"/>
      <c r="H120" s="202"/>
      <c r="I120" s="202"/>
      <c r="J120" s="202"/>
      <c r="K120" s="202"/>
      <c r="L120" s="202"/>
      <c r="M120" s="202"/>
      <c r="N120" s="202"/>
      <c r="O120" s="202"/>
      <c r="P120" s="202"/>
      <c r="Q120" s="202"/>
      <c r="R120" s="202"/>
      <c r="S120" s="202"/>
      <c r="T120" s="202"/>
      <c r="U120" s="202"/>
      <c r="V120" s="202"/>
      <c r="W120" s="202"/>
      <c r="X120" s="202"/>
      <c r="Y120" s="202"/>
      <c r="Z120" s="202"/>
      <c r="AA120" s="202"/>
      <c r="AB120" s="202"/>
      <c r="AC120" s="202"/>
      <c r="AD120" s="202"/>
      <c r="AE120" s="202"/>
      <c r="AF120" s="202"/>
      <c r="AG120" s="202"/>
      <c r="AH120" s="202"/>
      <c r="AI120" s="202"/>
      <c r="AJ120" s="202"/>
      <c r="AK120" s="202"/>
      <c r="AL120" s="202"/>
      <c r="AM120" s="202"/>
      <c r="AN120" s="202"/>
      <c r="AO120" s="202"/>
      <c r="AP120" s="202"/>
      <c r="AQ120" s="202"/>
      <c r="AR120" s="202"/>
      <c r="AS120" s="202"/>
      <c r="AT120" s="202"/>
      <c r="AU120" s="202"/>
      <c r="AV120" s="202"/>
      <c r="AW120" s="202"/>
      <c r="AX120" s="202"/>
      <c r="AY120" s="202"/>
      <c r="AZ120" s="202"/>
      <c r="BA120" s="202"/>
      <c r="BB120" s="202"/>
      <c r="BC120" s="202"/>
      <c r="BD120" s="202"/>
      <c r="BE120" s="202"/>
      <c r="BF120" s="202"/>
      <c r="BG120" s="202"/>
      <c r="BH120" s="202"/>
      <c r="BI120" s="202"/>
      <c r="BJ120" s="202"/>
      <c r="BK120" s="202"/>
      <c r="BL120" s="202"/>
      <c r="BM120" s="202"/>
      <c r="BN120" s="202"/>
      <c r="BO120" s="202"/>
      <c r="BP120" s="202"/>
    </row>
  </sheetData>
  <mergeCells count="600">
    <mergeCell ref="O2:Q2"/>
    <mergeCell ref="R2:Y2"/>
    <mergeCell ref="Z2:AB2"/>
    <mergeCell ref="AC2:AI2"/>
    <mergeCell ref="AJ2:AL2"/>
    <mergeCell ref="AM2:AS2"/>
    <mergeCell ref="AN18:AU18"/>
    <mergeCell ref="AV18:AY18"/>
    <mergeCell ref="O4:Q4"/>
    <mergeCell ref="R4:Y4"/>
    <mergeCell ref="Z4:AB4"/>
    <mergeCell ref="AC4:AI4"/>
    <mergeCell ref="AJ4:AL4"/>
    <mergeCell ref="AM4:AS4"/>
    <mergeCell ref="O3:Q3"/>
    <mergeCell ref="R3:Y3"/>
    <mergeCell ref="Z3:AB3"/>
    <mergeCell ref="AC3:AI3"/>
    <mergeCell ref="AJ3:AL3"/>
    <mergeCell ref="AM3:AS3"/>
    <mergeCell ref="D38:F38"/>
    <mergeCell ref="G38:J38"/>
    <mergeCell ref="AG31:AI31"/>
    <mergeCell ref="AJ31:AM31"/>
    <mergeCell ref="AZ29:BC29"/>
    <mergeCell ref="BD29:BG29"/>
    <mergeCell ref="D23:F23"/>
    <mergeCell ref="G23:J23"/>
    <mergeCell ref="K23:R23"/>
    <mergeCell ref="S23:V23"/>
    <mergeCell ref="AZ23:BC23"/>
    <mergeCell ref="BD23:BG23"/>
    <mergeCell ref="D25:F25"/>
    <mergeCell ref="G25:J25"/>
    <mergeCell ref="K25:R25"/>
    <mergeCell ref="S25:V25"/>
    <mergeCell ref="W25:Z25"/>
    <mergeCell ref="AA25:AD25"/>
    <mergeCell ref="AG25:AI25"/>
    <mergeCell ref="AJ25:AM25"/>
    <mergeCell ref="W23:Z23"/>
    <mergeCell ref="AA23:AD23"/>
    <mergeCell ref="AG23:AI23"/>
    <mergeCell ref="AJ23:AM23"/>
    <mergeCell ref="AN19:AU19"/>
    <mergeCell ref="AV19:AY19"/>
    <mergeCell ref="AZ19:BC19"/>
    <mergeCell ref="BD19:BG19"/>
    <mergeCell ref="D21:AD21"/>
    <mergeCell ref="AG21:BG21"/>
    <mergeCell ref="AZ18:BC18"/>
    <mergeCell ref="BD18:BG18"/>
    <mergeCell ref="D19:F19"/>
    <mergeCell ref="G19:J19"/>
    <mergeCell ref="K19:R19"/>
    <mergeCell ref="S19:V19"/>
    <mergeCell ref="W19:Z19"/>
    <mergeCell ref="AA19:AD19"/>
    <mergeCell ref="AG19:AI19"/>
    <mergeCell ref="AJ19:AM19"/>
    <mergeCell ref="D18:F18"/>
    <mergeCell ref="G18:J18"/>
    <mergeCell ref="K18:R18"/>
    <mergeCell ref="S18:V18"/>
    <mergeCell ref="W18:Z18"/>
    <mergeCell ref="AA18:AD18"/>
    <mergeCell ref="AG18:AI18"/>
    <mergeCell ref="AJ18:AM18"/>
    <mergeCell ref="AG22:AI22"/>
    <mergeCell ref="AJ22:AM22"/>
    <mergeCell ref="AN22:AU22"/>
    <mergeCell ref="AV22:AY22"/>
    <mergeCell ref="AZ22:BC22"/>
    <mergeCell ref="BD22:BG22"/>
    <mergeCell ref="D22:F22"/>
    <mergeCell ref="G22:J22"/>
    <mergeCell ref="K22:R22"/>
    <mergeCell ref="S22:V22"/>
    <mergeCell ref="W22:Z22"/>
    <mergeCell ref="AA22:AD22"/>
    <mergeCell ref="AN23:AU23"/>
    <mergeCell ref="AV23:AY23"/>
    <mergeCell ref="AZ26:BC26"/>
    <mergeCell ref="BD26:BG26"/>
    <mergeCell ref="AN25:AU25"/>
    <mergeCell ref="AV25:AY25"/>
    <mergeCell ref="AZ25:BC25"/>
    <mergeCell ref="BD25:BG25"/>
    <mergeCell ref="D26:F26"/>
    <mergeCell ref="G26:J26"/>
    <mergeCell ref="K26:R26"/>
    <mergeCell ref="S26:V26"/>
    <mergeCell ref="W26:Z26"/>
    <mergeCell ref="AA26:AD26"/>
    <mergeCell ref="D27:AD27"/>
    <mergeCell ref="D28:AD28"/>
    <mergeCell ref="AG29:AI29"/>
    <mergeCell ref="AJ29:AM29"/>
    <mergeCell ref="AN29:AU29"/>
    <mergeCell ref="AV29:AY29"/>
    <mergeCell ref="AG26:AI26"/>
    <mergeCell ref="AJ26:AM26"/>
    <mergeCell ref="AN26:AU26"/>
    <mergeCell ref="AV26:AY26"/>
    <mergeCell ref="AN31:AU31"/>
    <mergeCell ref="AV31:AY31"/>
    <mergeCell ref="AZ31:BC31"/>
    <mergeCell ref="BD31:BG31"/>
    <mergeCell ref="AG32:BG32"/>
    <mergeCell ref="AG33:BG33"/>
    <mergeCell ref="AG30:AI30"/>
    <mergeCell ref="AJ30:AM30"/>
    <mergeCell ref="AN30:AU30"/>
    <mergeCell ref="AV30:AY30"/>
    <mergeCell ref="AZ30:BC30"/>
    <mergeCell ref="BD30:BG30"/>
    <mergeCell ref="AN39:AU39"/>
    <mergeCell ref="AV39:AY39"/>
    <mergeCell ref="AZ39:BC39"/>
    <mergeCell ref="BD39:BG39"/>
    <mergeCell ref="D41:AD41"/>
    <mergeCell ref="AG41:BG41"/>
    <mergeCell ref="AN38:AU38"/>
    <mergeCell ref="AV38:AY38"/>
    <mergeCell ref="AZ38:BC38"/>
    <mergeCell ref="BD38:BG38"/>
    <mergeCell ref="D39:F39"/>
    <mergeCell ref="G39:J39"/>
    <mergeCell ref="K39:R39"/>
    <mergeCell ref="S39:V39"/>
    <mergeCell ref="W39:Z39"/>
    <mergeCell ref="AA39:AD39"/>
    <mergeCell ref="K38:R38"/>
    <mergeCell ref="S38:V38"/>
    <mergeCell ref="W38:Z38"/>
    <mergeCell ref="AA38:AD38"/>
    <mergeCell ref="AG38:AI38"/>
    <mergeCell ref="AJ38:AM38"/>
    <mergeCell ref="AG39:AI39"/>
    <mergeCell ref="AJ39:AM39"/>
    <mergeCell ref="AN42:AU42"/>
    <mergeCell ref="AV42:AY42"/>
    <mergeCell ref="AZ42:BC42"/>
    <mergeCell ref="BD42:BG42"/>
    <mergeCell ref="D43:F43"/>
    <mergeCell ref="G43:J43"/>
    <mergeCell ref="K43:R43"/>
    <mergeCell ref="S43:V43"/>
    <mergeCell ref="W43:Z43"/>
    <mergeCell ref="AA43:AD43"/>
    <mergeCell ref="K42:R42"/>
    <mergeCell ref="S42:V42"/>
    <mergeCell ref="W42:Z42"/>
    <mergeCell ref="AA42:AD42"/>
    <mergeCell ref="AG42:AI42"/>
    <mergeCell ref="AJ42:AM42"/>
    <mergeCell ref="AG43:AI43"/>
    <mergeCell ref="AJ43:AM43"/>
    <mergeCell ref="D42:F42"/>
    <mergeCell ref="G42:J42"/>
    <mergeCell ref="AN43:AU43"/>
    <mergeCell ref="AV43:AY43"/>
    <mergeCell ref="AZ43:BC43"/>
    <mergeCell ref="BD43:BG43"/>
    <mergeCell ref="D44:F44"/>
    <mergeCell ref="G44:J44"/>
    <mergeCell ref="K44:R44"/>
    <mergeCell ref="S44:V44"/>
    <mergeCell ref="W44:Z44"/>
    <mergeCell ref="AA44:AD44"/>
    <mergeCell ref="AG45:AI45"/>
    <mergeCell ref="AJ45:AM45"/>
    <mergeCell ref="AN45:AU45"/>
    <mergeCell ref="AV45:AY45"/>
    <mergeCell ref="AZ45:BC45"/>
    <mergeCell ref="BD45:BG45"/>
    <mergeCell ref="AG44:AI44"/>
    <mergeCell ref="AJ44:AM44"/>
    <mergeCell ref="AN44:AU44"/>
    <mergeCell ref="AV44:AY44"/>
    <mergeCell ref="AZ44:BC44"/>
    <mergeCell ref="BD44:BG44"/>
    <mergeCell ref="AG46:AI46"/>
    <mergeCell ref="AJ46:AM46"/>
    <mergeCell ref="AN46:AU46"/>
    <mergeCell ref="AV46:AY46"/>
    <mergeCell ref="AZ46:BC46"/>
    <mergeCell ref="BD46:BG46"/>
    <mergeCell ref="D46:F46"/>
    <mergeCell ref="G46:J46"/>
    <mergeCell ref="K46:R46"/>
    <mergeCell ref="S46:V46"/>
    <mergeCell ref="W46:Z46"/>
    <mergeCell ref="AA46:AD46"/>
    <mergeCell ref="D48:AD48"/>
    <mergeCell ref="D50:AD50"/>
    <mergeCell ref="AG50:AI50"/>
    <mergeCell ref="AJ50:AM50"/>
    <mergeCell ref="AN50:AU50"/>
    <mergeCell ref="AV50:AY50"/>
    <mergeCell ref="D47:F47"/>
    <mergeCell ref="G47:J47"/>
    <mergeCell ref="K47:R47"/>
    <mergeCell ref="S47:V47"/>
    <mergeCell ref="W47:Z47"/>
    <mergeCell ref="AA47:AD47"/>
    <mergeCell ref="AG52:AI52"/>
    <mergeCell ref="AJ52:AM52"/>
    <mergeCell ref="AN52:AU52"/>
    <mergeCell ref="AV52:AY52"/>
    <mergeCell ref="AZ52:BC52"/>
    <mergeCell ref="BD52:BG52"/>
    <mergeCell ref="AZ50:BC50"/>
    <mergeCell ref="BD50:BG50"/>
    <mergeCell ref="AG51:AI51"/>
    <mergeCell ref="AJ51:AM51"/>
    <mergeCell ref="AN51:AU51"/>
    <mergeCell ref="AV51:AY51"/>
    <mergeCell ref="AZ51:BC51"/>
    <mergeCell ref="BD51:BG51"/>
    <mergeCell ref="D60:F60"/>
    <mergeCell ref="G60:J60"/>
    <mergeCell ref="K60:R60"/>
    <mergeCell ref="S60:V60"/>
    <mergeCell ref="W60:Z60"/>
    <mergeCell ref="AA60:AD60"/>
    <mergeCell ref="AG53:BG53"/>
    <mergeCell ref="AG54:BG54"/>
    <mergeCell ref="D59:F59"/>
    <mergeCell ref="G59:J59"/>
    <mergeCell ref="K59:R59"/>
    <mergeCell ref="S59:V59"/>
    <mergeCell ref="W59:Z59"/>
    <mergeCell ref="AA59:AD59"/>
    <mergeCell ref="AG59:AI59"/>
    <mergeCell ref="AJ59:AM59"/>
    <mergeCell ref="AG60:AI60"/>
    <mergeCell ref="AJ60:AM60"/>
    <mergeCell ref="AN60:AU60"/>
    <mergeCell ref="AV60:AY60"/>
    <mergeCell ref="AZ60:BC60"/>
    <mergeCell ref="BD60:BG60"/>
    <mergeCell ref="AN59:AU59"/>
    <mergeCell ref="AV59:AY59"/>
    <mergeCell ref="AZ59:BC59"/>
    <mergeCell ref="BD59:BG59"/>
    <mergeCell ref="D64:F64"/>
    <mergeCell ref="G64:J64"/>
    <mergeCell ref="K64:R64"/>
    <mergeCell ref="S64:V64"/>
    <mergeCell ref="W64:Z64"/>
    <mergeCell ref="AA64:AD64"/>
    <mergeCell ref="D62:AD62"/>
    <mergeCell ref="AG62:BG62"/>
    <mergeCell ref="D63:F63"/>
    <mergeCell ref="G63:J63"/>
    <mergeCell ref="K63:R63"/>
    <mergeCell ref="S63:V63"/>
    <mergeCell ref="W63:Z63"/>
    <mergeCell ref="AA63:AD63"/>
    <mergeCell ref="AG63:AI63"/>
    <mergeCell ref="AJ63:AM63"/>
    <mergeCell ref="AG64:AI64"/>
    <mergeCell ref="AJ64:AM64"/>
    <mergeCell ref="AN64:AU64"/>
    <mergeCell ref="AV64:AY64"/>
    <mergeCell ref="AZ64:BC64"/>
    <mergeCell ref="BD64:BG64"/>
    <mergeCell ref="AN63:AU63"/>
    <mergeCell ref="AV63:AY63"/>
    <mergeCell ref="AZ63:BC63"/>
    <mergeCell ref="BD63:BG63"/>
    <mergeCell ref="AV65:AY65"/>
    <mergeCell ref="AZ65:BC65"/>
    <mergeCell ref="BD65:BG65"/>
    <mergeCell ref="D65:F65"/>
    <mergeCell ref="G65:J65"/>
    <mergeCell ref="K65:R65"/>
    <mergeCell ref="S65:V65"/>
    <mergeCell ref="W65:Z65"/>
    <mergeCell ref="AA65:AD65"/>
    <mergeCell ref="D66:F66"/>
    <mergeCell ref="G66:J66"/>
    <mergeCell ref="K66:R66"/>
    <mergeCell ref="S66:V66"/>
    <mergeCell ref="W66:Z66"/>
    <mergeCell ref="AA66:AD66"/>
    <mergeCell ref="AG65:AI65"/>
    <mergeCell ref="AJ65:AM65"/>
    <mergeCell ref="AN65:AU65"/>
    <mergeCell ref="AV67:AY67"/>
    <mergeCell ref="AZ67:BC67"/>
    <mergeCell ref="BD67:BG67"/>
    <mergeCell ref="AG66:AI66"/>
    <mergeCell ref="AJ66:AM66"/>
    <mergeCell ref="AN66:AU66"/>
    <mergeCell ref="AV66:AY66"/>
    <mergeCell ref="AZ66:BC66"/>
    <mergeCell ref="BD66:BG66"/>
    <mergeCell ref="D68:F68"/>
    <mergeCell ref="G68:J68"/>
    <mergeCell ref="K68:R68"/>
    <mergeCell ref="S68:V68"/>
    <mergeCell ref="W68:Z68"/>
    <mergeCell ref="AA68:AD68"/>
    <mergeCell ref="AG67:AI67"/>
    <mergeCell ref="AJ67:AM67"/>
    <mergeCell ref="AN67:AU67"/>
    <mergeCell ref="D70:AD70"/>
    <mergeCell ref="D71:AD71"/>
    <mergeCell ref="AG71:AI71"/>
    <mergeCell ref="AJ71:AM71"/>
    <mergeCell ref="AN71:AU71"/>
    <mergeCell ref="AV71:AY71"/>
    <mergeCell ref="D69:F69"/>
    <mergeCell ref="G69:J69"/>
    <mergeCell ref="K69:R69"/>
    <mergeCell ref="S69:V69"/>
    <mergeCell ref="W69:Z69"/>
    <mergeCell ref="AA69:AD69"/>
    <mergeCell ref="AG73:AI73"/>
    <mergeCell ref="AJ73:AM73"/>
    <mergeCell ref="AN73:AU73"/>
    <mergeCell ref="AV73:AY73"/>
    <mergeCell ref="AZ73:BC73"/>
    <mergeCell ref="BD73:BG73"/>
    <mergeCell ref="AZ71:BC71"/>
    <mergeCell ref="BD71:BG71"/>
    <mergeCell ref="AG72:AI72"/>
    <mergeCell ref="AJ72:AM72"/>
    <mergeCell ref="AN72:AU72"/>
    <mergeCell ref="AV72:AY72"/>
    <mergeCell ref="AZ72:BC72"/>
    <mergeCell ref="BD72:BG72"/>
    <mergeCell ref="D81:F81"/>
    <mergeCell ref="G81:J81"/>
    <mergeCell ref="K81:R81"/>
    <mergeCell ref="S81:V81"/>
    <mergeCell ref="W81:Z81"/>
    <mergeCell ref="AA81:AD81"/>
    <mergeCell ref="AG74:BG74"/>
    <mergeCell ref="AG75:BG75"/>
    <mergeCell ref="D80:F80"/>
    <mergeCell ref="G80:J80"/>
    <mergeCell ref="K80:R80"/>
    <mergeCell ref="S80:V80"/>
    <mergeCell ref="W80:Z80"/>
    <mergeCell ref="AA80:AD80"/>
    <mergeCell ref="AG80:AI80"/>
    <mergeCell ref="AJ80:AM80"/>
    <mergeCell ref="AG81:AI81"/>
    <mergeCell ref="AJ81:AM81"/>
    <mergeCell ref="AN81:AU81"/>
    <mergeCell ref="AV81:AY81"/>
    <mergeCell ref="AZ81:BC81"/>
    <mergeCell ref="BD81:BG81"/>
    <mergeCell ref="AN80:AU80"/>
    <mergeCell ref="AV80:AY80"/>
    <mergeCell ref="AZ80:BC80"/>
    <mergeCell ref="BD80:BG80"/>
    <mergeCell ref="D85:F85"/>
    <mergeCell ref="G85:J85"/>
    <mergeCell ref="K85:R85"/>
    <mergeCell ref="S85:V85"/>
    <mergeCell ref="W85:Z85"/>
    <mergeCell ref="AA85:AD85"/>
    <mergeCell ref="D83:AD83"/>
    <mergeCell ref="AG83:BG83"/>
    <mergeCell ref="D84:F84"/>
    <mergeCell ref="G84:J84"/>
    <mergeCell ref="K84:R84"/>
    <mergeCell ref="S84:V84"/>
    <mergeCell ref="W84:Z84"/>
    <mergeCell ref="AA84:AD84"/>
    <mergeCell ref="AG84:AI84"/>
    <mergeCell ref="AJ84:AM84"/>
    <mergeCell ref="AG85:AI85"/>
    <mergeCell ref="AJ85:AM85"/>
    <mergeCell ref="AN85:AU85"/>
    <mergeCell ref="AV85:AY85"/>
    <mergeCell ref="AZ85:BC85"/>
    <mergeCell ref="BD85:BG85"/>
    <mergeCell ref="AN84:AU84"/>
    <mergeCell ref="AV84:AY84"/>
    <mergeCell ref="AZ84:BC84"/>
    <mergeCell ref="BD84:BG84"/>
    <mergeCell ref="AG86:AI86"/>
    <mergeCell ref="AJ86:AM86"/>
    <mergeCell ref="AN86:AU86"/>
    <mergeCell ref="AV86:AY86"/>
    <mergeCell ref="AZ86:BC86"/>
    <mergeCell ref="BD86:BG86"/>
    <mergeCell ref="D86:F86"/>
    <mergeCell ref="G86:J86"/>
    <mergeCell ref="K86:R86"/>
    <mergeCell ref="S86:V86"/>
    <mergeCell ref="W86:Z86"/>
    <mergeCell ref="AA86:AD86"/>
    <mergeCell ref="AG87:AI87"/>
    <mergeCell ref="AJ87:AM87"/>
    <mergeCell ref="AN87:AU87"/>
    <mergeCell ref="AV87:AY87"/>
    <mergeCell ref="AZ87:BC87"/>
    <mergeCell ref="BD87:BG87"/>
    <mergeCell ref="D87:F87"/>
    <mergeCell ref="G87:J87"/>
    <mergeCell ref="K87:R87"/>
    <mergeCell ref="S87:V87"/>
    <mergeCell ref="W87:Z87"/>
    <mergeCell ref="AA87:AD87"/>
    <mergeCell ref="AV88:AY88"/>
    <mergeCell ref="AZ88:BC88"/>
    <mergeCell ref="BD88:BG88"/>
    <mergeCell ref="D88:F88"/>
    <mergeCell ref="G88:J88"/>
    <mergeCell ref="K88:R88"/>
    <mergeCell ref="S88:V88"/>
    <mergeCell ref="W88:Z88"/>
    <mergeCell ref="AA88:AD88"/>
    <mergeCell ref="D90:F90"/>
    <mergeCell ref="G90:J90"/>
    <mergeCell ref="K90:R90"/>
    <mergeCell ref="S90:V90"/>
    <mergeCell ref="W90:Z90"/>
    <mergeCell ref="AA90:AD90"/>
    <mergeCell ref="AG88:AI88"/>
    <mergeCell ref="AJ88:AM88"/>
    <mergeCell ref="AN88:AU88"/>
    <mergeCell ref="AG91:AI91"/>
    <mergeCell ref="AJ91:AM91"/>
    <mergeCell ref="AN91:AU91"/>
    <mergeCell ref="AV91:AY91"/>
    <mergeCell ref="AZ91:BC91"/>
    <mergeCell ref="BD91:BG91"/>
    <mergeCell ref="D91:F91"/>
    <mergeCell ref="G91:J91"/>
    <mergeCell ref="K91:R91"/>
    <mergeCell ref="S91:V91"/>
    <mergeCell ref="W91:Z91"/>
    <mergeCell ref="AA91:AD91"/>
    <mergeCell ref="AG94:AI94"/>
    <mergeCell ref="AJ94:AM94"/>
    <mergeCell ref="AN94:AU94"/>
    <mergeCell ref="AV94:AY94"/>
    <mergeCell ref="AZ94:BC94"/>
    <mergeCell ref="BD94:BG94"/>
    <mergeCell ref="BD92:BG92"/>
    <mergeCell ref="D93:AD93"/>
    <mergeCell ref="AG93:AI93"/>
    <mergeCell ref="AJ93:AM93"/>
    <mergeCell ref="AN93:AU93"/>
    <mergeCell ref="AV93:AY93"/>
    <mergeCell ref="AZ93:BC93"/>
    <mergeCell ref="BD93:BG93"/>
    <mergeCell ref="D92:AD92"/>
    <mergeCell ref="AG92:AI92"/>
    <mergeCell ref="AJ92:AM92"/>
    <mergeCell ref="AN92:AU92"/>
    <mergeCell ref="AV92:AY92"/>
    <mergeCell ref="AZ92:BC92"/>
    <mergeCell ref="D102:F102"/>
    <mergeCell ref="G102:J102"/>
    <mergeCell ref="K102:R102"/>
    <mergeCell ref="S102:V102"/>
    <mergeCell ref="W102:Z102"/>
    <mergeCell ref="AA102:AD102"/>
    <mergeCell ref="AG95:BG95"/>
    <mergeCell ref="AG96:BG96"/>
    <mergeCell ref="D101:F101"/>
    <mergeCell ref="G101:J101"/>
    <mergeCell ref="K101:R101"/>
    <mergeCell ref="S101:V101"/>
    <mergeCell ref="W101:Z101"/>
    <mergeCell ref="AA101:AD101"/>
    <mergeCell ref="AG101:AI101"/>
    <mergeCell ref="AJ101:AM101"/>
    <mergeCell ref="AG102:AI102"/>
    <mergeCell ref="AJ102:AM102"/>
    <mergeCell ref="AN102:AU102"/>
    <mergeCell ref="AV102:AY102"/>
    <mergeCell ref="AZ102:BC102"/>
    <mergeCell ref="BD102:BG102"/>
    <mergeCell ref="AN101:AU101"/>
    <mergeCell ref="AV101:AY101"/>
    <mergeCell ref="AZ101:BC101"/>
    <mergeCell ref="BD101:BG101"/>
    <mergeCell ref="D106:F106"/>
    <mergeCell ref="G106:J106"/>
    <mergeCell ref="K106:R106"/>
    <mergeCell ref="S106:V106"/>
    <mergeCell ref="W106:Z106"/>
    <mergeCell ref="AA106:AD106"/>
    <mergeCell ref="D104:AD104"/>
    <mergeCell ref="AG104:BG104"/>
    <mergeCell ref="D105:F105"/>
    <mergeCell ref="G105:J105"/>
    <mergeCell ref="K105:R105"/>
    <mergeCell ref="S105:V105"/>
    <mergeCell ref="W105:Z105"/>
    <mergeCell ref="AA105:AD105"/>
    <mergeCell ref="AG105:AI105"/>
    <mergeCell ref="AJ105:AM105"/>
    <mergeCell ref="AG106:AI106"/>
    <mergeCell ref="AJ106:AM106"/>
    <mergeCell ref="AN106:AU106"/>
    <mergeCell ref="AV106:AY106"/>
    <mergeCell ref="AZ106:BC106"/>
    <mergeCell ref="BD106:BG106"/>
    <mergeCell ref="AN105:AU105"/>
    <mergeCell ref="AV105:AY105"/>
    <mergeCell ref="AZ105:BC105"/>
    <mergeCell ref="BD105:BG105"/>
    <mergeCell ref="AG107:AI107"/>
    <mergeCell ref="AJ107:AM107"/>
    <mergeCell ref="AN107:AU107"/>
    <mergeCell ref="AV107:AY107"/>
    <mergeCell ref="AZ107:BC107"/>
    <mergeCell ref="BD107:BG107"/>
    <mergeCell ref="D107:F107"/>
    <mergeCell ref="G107:J107"/>
    <mergeCell ref="K107:R107"/>
    <mergeCell ref="S107:V107"/>
    <mergeCell ref="W107:Z107"/>
    <mergeCell ref="AA107:AD107"/>
    <mergeCell ref="AG108:AI108"/>
    <mergeCell ref="AJ108:AM108"/>
    <mergeCell ref="AN108:AU108"/>
    <mergeCell ref="AV108:AY108"/>
    <mergeCell ref="AZ108:BC108"/>
    <mergeCell ref="BD108:BG108"/>
    <mergeCell ref="D108:F108"/>
    <mergeCell ref="G108:J108"/>
    <mergeCell ref="K108:R108"/>
    <mergeCell ref="S108:V108"/>
    <mergeCell ref="W108:Z108"/>
    <mergeCell ref="AA108:AD108"/>
    <mergeCell ref="AV109:AY109"/>
    <mergeCell ref="AZ109:BC109"/>
    <mergeCell ref="BD109:BG109"/>
    <mergeCell ref="D109:F109"/>
    <mergeCell ref="G109:J109"/>
    <mergeCell ref="K109:R109"/>
    <mergeCell ref="S109:V109"/>
    <mergeCell ref="W109:Z109"/>
    <mergeCell ref="AA109:AD109"/>
    <mergeCell ref="D110:F110"/>
    <mergeCell ref="G110:J110"/>
    <mergeCell ref="K110:R110"/>
    <mergeCell ref="S110:V110"/>
    <mergeCell ref="W110:Z110"/>
    <mergeCell ref="AA110:AD110"/>
    <mergeCell ref="AG109:AI109"/>
    <mergeCell ref="AJ109:AM109"/>
    <mergeCell ref="AN109:AU109"/>
    <mergeCell ref="AG112:AI112"/>
    <mergeCell ref="AJ112:AM112"/>
    <mergeCell ref="AN112:AU112"/>
    <mergeCell ref="AV112:AY112"/>
    <mergeCell ref="AZ112:BC112"/>
    <mergeCell ref="BD112:BG112"/>
    <mergeCell ref="D112:F112"/>
    <mergeCell ref="G112:J112"/>
    <mergeCell ref="K112:R112"/>
    <mergeCell ref="S112:V112"/>
    <mergeCell ref="W112:Z112"/>
    <mergeCell ref="AA112:AD112"/>
    <mergeCell ref="AG113:AI113"/>
    <mergeCell ref="AJ113:AM113"/>
    <mergeCell ref="AN113:AU113"/>
    <mergeCell ref="AV113:AY113"/>
    <mergeCell ref="AZ113:BC113"/>
    <mergeCell ref="BD113:BG113"/>
    <mergeCell ref="D113:F113"/>
    <mergeCell ref="G113:J113"/>
    <mergeCell ref="K113:R113"/>
    <mergeCell ref="S113:V113"/>
    <mergeCell ref="W113:Z113"/>
    <mergeCell ref="AA113:AD113"/>
    <mergeCell ref="D115:AD115"/>
    <mergeCell ref="AG116:AI116"/>
    <mergeCell ref="AJ116:AM116"/>
    <mergeCell ref="AN116:AU116"/>
    <mergeCell ref="AV116:AY116"/>
    <mergeCell ref="AZ116:BC116"/>
    <mergeCell ref="BD116:BG116"/>
    <mergeCell ref="D114:AD114"/>
    <mergeCell ref="AG114:AI114"/>
    <mergeCell ref="AJ114:AM114"/>
    <mergeCell ref="AN114:AU114"/>
    <mergeCell ref="AV114:AY114"/>
    <mergeCell ref="AZ114:BC114"/>
    <mergeCell ref="AG118:BG118"/>
    <mergeCell ref="AG119:BG119"/>
    <mergeCell ref="AG117:AI117"/>
    <mergeCell ref="AJ117:AM117"/>
    <mergeCell ref="AN117:AU117"/>
    <mergeCell ref="AV117:AY117"/>
    <mergeCell ref="AZ117:BC117"/>
    <mergeCell ref="BD117:BG117"/>
    <mergeCell ref="BD114:BG114"/>
  </mergeCells>
  <phoneticPr fontId="2"/>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sheetPr codeName="Sheet22"/>
  <dimension ref="B1:CC143"/>
  <sheetViews>
    <sheetView showGridLines="0" topLeftCell="A16" zoomScale="90" zoomScaleNormal="90" workbookViewId="0">
      <selection activeCell="A55" sqref="A55"/>
    </sheetView>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850" t="str">
        <f>表紙!E12</f>
        <v>システム名</v>
      </c>
      <c r="P2" s="851"/>
      <c r="Q2" s="852"/>
      <c r="R2" s="859" t="str">
        <f>表紙!L12</f>
        <v>Acelink</v>
      </c>
      <c r="S2" s="860"/>
      <c r="T2" s="860"/>
      <c r="U2" s="860"/>
      <c r="V2" s="860"/>
      <c r="W2" s="860"/>
      <c r="X2" s="860"/>
      <c r="Y2" s="861"/>
      <c r="Z2" s="868" t="str">
        <f>表紙!E15</f>
        <v>機能ID</v>
      </c>
      <c r="AA2" s="851"/>
      <c r="AB2" s="852"/>
      <c r="AC2" s="859" t="str">
        <f>表紙!L15</f>
        <v>VKZ340100</v>
      </c>
      <c r="AD2" s="860"/>
      <c r="AE2" s="860"/>
      <c r="AF2" s="860"/>
      <c r="AG2" s="860"/>
      <c r="AH2" s="860"/>
      <c r="AI2" s="861"/>
      <c r="AJ2" s="868" t="str">
        <f>表紙!E16</f>
        <v>機能名</v>
      </c>
      <c r="AK2" s="851"/>
      <c r="AL2" s="852"/>
      <c r="AM2" s="859" t="str">
        <f>表紙!L16</f>
        <v>元帳データ集計</v>
      </c>
      <c r="AN2" s="860"/>
      <c r="AO2" s="860"/>
      <c r="AP2" s="860"/>
      <c r="AQ2" s="860"/>
      <c r="AR2" s="860"/>
      <c r="AS2" s="874"/>
      <c r="AT2" s="5"/>
    </row>
    <row r="3" spans="2:46" s="3" customFormat="1" ht="15.75">
      <c r="O3" s="853" t="str">
        <f>表紙!E13</f>
        <v>サブシステムID</v>
      </c>
      <c r="P3" s="854"/>
      <c r="Q3" s="855"/>
      <c r="R3" s="862" t="str">
        <f>表紙!L13</f>
        <v>AL</v>
      </c>
      <c r="S3" s="863"/>
      <c r="T3" s="863"/>
      <c r="U3" s="863"/>
      <c r="V3" s="863"/>
      <c r="W3" s="863"/>
      <c r="X3" s="863"/>
      <c r="Y3" s="864"/>
      <c r="Z3" s="869" t="str">
        <f>表紙!E18</f>
        <v>作成年月日</v>
      </c>
      <c r="AA3" s="854"/>
      <c r="AB3" s="855"/>
      <c r="AC3" s="875">
        <f>表紙!L18</f>
        <v>42562</v>
      </c>
      <c r="AD3" s="876"/>
      <c r="AE3" s="876"/>
      <c r="AF3" s="876"/>
      <c r="AG3" s="876"/>
      <c r="AH3" s="876"/>
      <c r="AI3" s="877"/>
      <c r="AJ3" s="869" t="str">
        <f>表紙!E19</f>
        <v>作成者</v>
      </c>
      <c r="AK3" s="854"/>
      <c r="AL3" s="855"/>
      <c r="AM3" s="862" t="str">
        <f>表紙!L19</f>
        <v>宇野 淳</v>
      </c>
      <c r="AN3" s="863"/>
      <c r="AO3" s="863"/>
      <c r="AP3" s="863"/>
      <c r="AQ3" s="863"/>
      <c r="AR3" s="863"/>
      <c r="AS3" s="872"/>
      <c r="AT3" s="5"/>
    </row>
    <row r="4" spans="2:46" s="3" customFormat="1" thickBot="1">
      <c r="O4" s="856" t="str">
        <f>表紙!E14</f>
        <v>サブシステム名</v>
      </c>
      <c r="P4" s="857"/>
      <c r="Q4" s="858"/>
      <c r="R4" s="865" t="str">
        <f>表紙!L14</f>
        <v>VKZ</v>
      </c>
      <c r="S4" s="866"/>
      <c r="T4" s="866"/>
      <c r="U4" s="866"/>
      <c r="V4" s="866"/>
      <c r="W4" s="866"/>
      <c r="X4" s="866"/>
      <c r="Y4" s="867"/>
      <c r="Z4" s="870" t="str">
        <f>表紙!E20</f>
        <v>最終更新年月日</v>
      </c>
      <c r="AA4" s="857"/>
      <c r="AB4" s="858"/>
      <c r="AC4" s="878">
        <f>表紙!L20</f>
        <v>42655</v>
      </c>
      <c r="AD4" s="879"/>
      <c r="AE4" s="879"/>
      <c r="AF4" s="879"/>
      <c r="AG4" s="879"/>
      <c r="AH4" s="879"/>
      <c r="AI4" s="880"/>
      <c r="AJ4" s="870" t="str">
        <f>表紙!E21</f>
        <v>最終更新者</v>
      </c>
      <c r="AK4" s="857"/>
      <c r="AL4" s="858"/>
      <c r="AM4" s="865" t="str">
        <f>表紙!L21</f>
        <v>宇野 淳</v>
      </c>
      <c r="AN4" s="866"/>
      <c r="AO4" s="866"/>
      <c r="AP4" s="866"/>
      <c r="AQ4" s="866"/>
      <c r="AR4" s="866"/>
      <c r="AS4" s="871"/>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121</v>
      </c>
      <c r="AO7" s="4"/>
      <c r="AP7" s="4"/>
      <c r="AQ7" s="4"/>
      <c r="AR7" s="4"/>
      <c r="AS7" s="5"/>
      <c r="AT7" s="5"/>
    </row>
    <row r="8" spans="2:46" s="3" customFormat="1" ht="15.75">
      <c r="AO8" s="4"/>
      <c r="AP8" s="4"/>
      <c r="AQ8" s="4"/>
      <c r="AR8" s="4"/>
      <c r="AS8" s="5"/>
      <c r="AT8" s="5"/>
    </row>
    <row r="9" spans="2:46" s="3" customFormat="1" ht="15.75">
      <c r="C9" s="3" t="s">
        <v>122</v>
      </c>
      <c r="AO9" s="4"/>
      <c r="AP9" s="4"/>
      <c r="AQ9" s="4"/>
      <c r="AR9" s="4"/>
      <c r="AS9" s="5"/>
      <c r="AT9" s="5"/>
    </row>
    <row r="10" spans="2:46" s="3" customFormat="1" ht="15.75">
      <c r="C10" s="3" t="s">
        <v>1771</v>
      </c>
      <c r="AO10" s="4"/>
      <c r="AP10" s="4"/>
      <c r="AQ10" s="4"/>
      <c r="AR10" s="4"/>
      <c r="AS10" s="5"/>
      <c r="AT10" s="5"/>
    </row>
    <row r="11" spans="2:46" s="3" customFormat="1" ht="15.75">
      <c r="V11" s="3" t="s">
        <v>2722</v>
      </c>
      <c r="AK11" s="4"/>
      <c r="AO11" s="4"/>
      <c r="AP11" s="4"/>
      <c r="AQ11" s="4"/>
      <c r="AR11" s="4"/>
      <c r="AS11" s="5"/>
      <c r="AT11" s="5"/>
    </row>
    <row r="12" spans="2:46" s="3" customFormat="1" ht="15.75" customHeight="1">
      <c r="C12" s="1086" t="s">
        <v>167</v>
      </c>
      <c r="D12" s="1089" t="s">
        <v>156</v>
      </c>
      <c r="E12" s="1089"/>
      <c r="F12" s="1089"/>
      <c r="G12" s="1089"/>
      <c r="H12" s="1089"/>
      <c r="I12" s="1089"/>
      <c r="J12" s="1089"/>
      <c r="K12" s="1089" t="s">
        <v>157</v>
      </c>
      <c r="L12" s="1089"/>
      <c r="M12" s="1089"/>
      <c r="N12" s="1089"/>
      <c r="O12" s="1089"/>
      <c r="P12" s="1089"/>
      <c r="Q12" s="1089"/>
      <c r="R12" s="1089"/>
      <c r="S12" s="1089" t="s">
        <v>158</v>
      </c>
      <c r="T12" s="1089"/>
      <c r="U12" s="1089"/>
      <c r="V12" s="1100" t="s">
        <v>160</v>
      </c>
      <c r="W12" s="1100" t="s">
        <v>159</v>
      </c>
      <c r="X12" s="1100" t="s">
        <v>161</v>
      </c>
      <c r="Y12" s="1100" t="s">
        <v>2548</v>
      </c>
      <c r="Z12" s="1103" t="s">
        <v>162</v>
      </c>
      <c r="AA12" s="1104"/>
      <c r="AB12" s="1104"/>
      <c r="AC12" s="1104"/>
      <c r="AD12" s="1104"/>
      <c r="AE12" s="1104"/>
      <c r="AF12" s="1104"/>
      <c r="AG12" s="1104"/>
      <c r="AH12" s="1104"/>
      <c r="AI12" s="1104"/>
      <c r="AJ12" s="1104"/>
      <c r="AK12" s="1104"/>
      <c r="AL12" s="1104"/>
      <c r="AM12" s="1104"/>
      <c r="AN12" s="1104"/>
      <c r="AO12" s="1104"/>
      <c r="AP12" s="1104"/>
      <c r="AQ12" s="1104"/>
      <c r="AR12" s="1104"/>
      <c r="AS12" s="1104"/>
      <c r="AT12" s="1105"/>
    </row>
    <row r="13" spans="2:46" s="3" customFormat="1" ht="14.25">
      <c r="C13" s="1087"/>
      <c r="D13" s="1090"/>
      <c r="E13" s="1090"/>
      <c r="F13" s="1090"/>
      <c r="G13" s="1090"/>
      <c r="H13" s="1090"/>
      <c r="I13" s="1090"/>
      <c r="J13" s="1090"/>
      <c r="K13" s="1090"/>
      <c r="L13" s="1090"/>
      <c r="M13" s="1090"/>
      <c r="N13" s="1090"/>
      <c r="O13" s="1090"/>
      <c r="P13" s="1090"/>
      <c r="Q13" s="1090"/>
      <c r="R13" s="1090"/>
      <c r="S13" s="1090"/>
      <c r="T13" s="1090"/>
      <c r="U13" s="1090"/>
      <c r="V13" s="1101"/>
      <c r="W13" s="1101"/>
      <c r="X13" s="1101"/>
      <c r="Y13" s="1101"/>
      <c r="Z13" s="1106"/>
      <c r="AA13" s="1107"/>
      <c r="AB13" s="1107"/>
      <c r="AC13" s="1107"/>
      <c r="AD13" s="1107"/>
      <c r="AE13" s="1107"/>
      <c r="AF13" s="1107"/>
      <c r="AG13" s="1107"/>
      <c r="AH13" s="1107"/>
      <c r="AI13" s="1107"/>
      <c r="AJ13" s="1107"/>
      <c r="AK13" s="1107"/>
      <c r="AL13" s="1107"/>
      <c r="AM13" s="1107"/>
      <c r="AN13" s="1107"/>
      <c r="AO13" s="1107"/>
      <c r="AP13" s="1107"/>
      <c r="AQ13" s="1107"/>
      <c r="AR13" s="1107"/>
      <c r="AS13" s="1107"/>
      <c r="AT13" s="1108"/>
    </row>
    <row r="14" spans="2:46" s="3" customFormat="1" ht="14.25">
      <c r="C14" s="1087"/>
      <c r="D14" s="1090"/>
      <c r="E14" s="1090"/>
      <c r="F14" s="1090"/>
      <c r="G14" s="1090"/>
      <c r="H14" s="1090"/>
      <c r="I14" s="1090"/>
      <c r="J14" s="1090"/>
      <c r="K14" s="1090"/>
      <c r="L14" s="1090"/>
      <c r="M14" s="1090"/>
      <c r="N14" s="1090"/>
      <c r="O14" s="1090"/>
      <c r="P14" s="1090"/>
      <c r="Q14" s="1090"/>
      <c r="R14" s="1090"/>
      <c r="S14" s="1090"/>
      <c r="T14" s="1090"/>
      <c r="U14" s="1090"/>
      <c r="V14" s="1101"/>
      <c r="W14" s="1101"/>
      <c r="X14" s="1101"/>
      <c r="Y14" s="1101"/>
      <c r="Z14" s="1106"/>
      <c r="AA14" s="1107"/>
      <c r="AB14" s="1107"/>
      <c r="AC14" s="1107"/>
      <c r="AD14" s="1107"/>
      <c r="AE14" s="1107"/>
      <c r="AF14" s="1107"/>
      <c r="AG14" s="1107"/>
      <c r="AH14" s="1107"/>
      <c r="AI14" s="1107"/>
      <c r="AJ14" s="1107"/>
      <c r="AK14" s="1107"/>
      <c r="AL14" s="1107"/>
      <c r="AM14" s="1107"/>
      <c r="AN14" s="1107"/>
      <c r="AO14" s="1107"/>
      <c r="AP14" s="1107"/>
      <c r="AQ14" s="1107"/>
      <c r="AR14" s="1107"/>
      <c r="AS14" s="1107"/>
      <c r="AT14" s="1108"/>
    </row>
    <row r="15" spans="2:46" s="3" customFormat="1" ht="14.25">
      <c r="C15" s="1087"/>
      <c r="D15" s="1090"/>
      <c r="E15" s="1090"/>
      <c r="F15" s="1090"/>
      <c r="G15" s="1090"/>
      <c r="H15" s="1090"/>
      <c r="I15" s="1090"/>
      <c r="J15" s="1090"/>
      <c r="K15" s="1090"/>
      <c r="L15" s="1090"/>
      <c r="M15" s="1090"/>
      <c r="N15" s="1090"/>
      <c r="O15" s="1090"/>
      <c r="P15" s="1090"/>
      <c r="Q15" s="1090"/>
      <c r="R15" s="1090"/>
      <c r="S15" s="1090"/>
      <c r="T15" s="1090"/>
      <c r="U15" s="1090"/>
      <c r="V15" s="1101"/>
      <c r="W15" s="1101"/>
      <c r="X15" s="1101"/>
      <c r="Y15" s="1101"/>
      <c r="Z15" s="1106"/>
      <c r="AA15" s="1107"/>
      <c r="AB15" s="1107"/>
      <c r="AC15" s="1107"/>
      <c r="AD15" s="1107"/>
      <c r="AE15" s="1107"/>
      <c r="AF15" s="1107"/>
      <c r="AG15" s="1107"/>
      <c r="AH15" s="1107"/>
      <c r="AI15" s="1107"/>
      <c r="AJ15" s="1107"/>
      <c r="AK15" s="1107"/>
      <c r="AL15" s="1107"/>
      <c r="AM15" s="1107"/>
      <c r="AN15" s="1107"/>
      <c r="AO15" s="1107"/>
      <c r="AP15" s="1107"/>
      <c r="AQ15" s="1107"/>
      <c r="AR15" s="1107"/>
      <c r="AS15" s="1107"/>
      <c r="AT15" s="1108"/>
    </row>
    <row r="16" spans="2:46" s="3" customFormat="1" ht="14.25">
      <c r="C16" s="1087"/>
      <c r="D16" s="1090"/>
      <c r="E16" s="1090"/>
      <c r="F16" s="1090"/>
      <c r="G16" s="1090"/>
      <c r="H16" s="1090"/>
      <c r="I16" s="1090"/>
      <c r="J16" s="1090"/>
      <c r="K16" s="1090"/>
      <c r="L16" s="1090"/>
      <c r="M16" s="1090"/>
      <c r="N16" s="1090"/>
      <c r="O16" s="1090"/>
      <c r="P16" s="1090"/>
      <c r="Q16" s="1090"/>
      <c r="R16" s="1090"/>
      <c r="S16" s="1090"/>
      <c r="T16" s="1090"/>
      <c r="U16" s="1090"/>
      <c r="V16" s="1101"/>
      <c r="W16" s="1101"/>
      <c r="X16" s="1101"/>
      <c r="Y16" s="1101"/>
      <c r="Z16" s="1106"/>
      <c r="AA16" s="1107"/>
      <c r="AB16" s="1107"/>
      <c r="AC16" s="1107"/>
      <c r="AD16" s="1107"/>
      <c r="AE16" s="1107"/>
      <c r="AF16" s="1107"/>
      <c r="AG16" s="1107"/>
      <c r="AH16" s="1107"/>
      <c r="AI16" s="1107"/>
      <c r="AJ16" s="1107"/>
      <c r="AK16" s="1107"/>
      <c r="AL16" s="1107"/>
      <c r="AM16" s="1107"/>
      <c r="AN16" s="1107"/>
      <c r="AO16" s="1107"/>
      <c r="AP16" s="1107"/>
      <c r="AQ16" s="1107"/>
      <c r="AR16" s="1107"/>
      <c r="AS16" s="1107"/>
      <c r="AT16" s="1108"/>
    </row>
    <row r="17" spans="3:46" s="3" customFormat="1" ht="14.25">
      <c r="C17" s="1088"/>
      <c r="D17" s="1091"/>
      <c r="E17" s="1091"/>
      <c r="F17" s="1091"/>
      <c r="G17" s="1091"/>
      <c r="H17" s="1091"/>
      <c r="I17" s="1091"/>
      <c r="J17" s="1091"/>
      <c r="K17" s="1091"/>
      <c r="L17" s="1091"/>
      <c r="M17" s="1091"/>
      <c r="N17" s="1091"/>
      <c r="O17" s="1091"/>
      <c r="P17" s="1091"/>
      <c r="Q17" s="1091"/>
      <c r="R17" s="1091"/>
      <c r="S17" s="1091"/>
      <c r="T17" s="1091"/>
      <c r="U17" s="1091"/>
      <c r="V17" s="1102"/>
      <c r="W17" s="1102"/>
      <c r="X17" s="1102"/>
      <c r="Y17" s="1102"/>
      <c r="Z17" s="1109"/>
      <c r="AA17" s="1110"/>
      <c r="AB17" s="1110"/>
      <c r="AC17" s="1110"/>
      <c r="AD17" s="1110"/>
      <c r="AE17" s="1110"/>
      <c r="AF17" s="1110"/>
      <c r="AG17" s="1110"/>
      <c r="AH17" s="1110"/>
      <c r="AI17" s="1110"/>
      <c r="AJ17" s="1110"/>
      <c r="AK17" s="1110"/>
      <c r="AL17" s="1110"/>
      <c r="AM17" s="1110"/>
      <c r="AN17" s="1110"/>
      <c r="AO17" s="1110"/>
      <c r="AP17" s="1110"/>
      <c r="AQ17" s="1110"/>
      <c r="AR17" s="1110"/>
      <c r="AS17" s="1110"/>
      <c r="AT17" s="1111"/>
    </row>
    <row r="18" spans="3:46" s="3" customFormat="1" ht="15.75" customHeight="1">
      <c r="C18" s="1092" t="s">
        <v>168</v>
      </c>
      <c r="D18" s="605" t="s">
        <v>2031</v>
      </c>
      <c r="E18" s="606"/>
      <c r="F18" s="606"/>
      <c r="G18" s="606"/>
      <c r="H18" s="606"/>
      <c r="I18" s="606"/>
      <c r="J18" s="607"/>
      <c r="K18" s="605" t="s">
        <v>124</v>
      </c>
      <c r="L18" s="606"/>
      <c r="M18" s="606"/>
      <c r="N18" s="606"/>
      <c r="O18" s="606"/>
      <c r="P18" s="606"/>
      <c r="Q18" s="606"/>
      <c r="R18" s="607"/>
      <c r="S18" s="605" t="s">
        <v>1785</v>
      </c>
      <c r="T18" s="606"/>
      <c r="U18" s="607"/>
      <c r="V18" s="75" t="s">
        <v>163</v>
      </c>
      <c r="W18" s="75" t="s">
        <v>163</v>
      </c>
      <c r="X18" s="75" t="s">
        <v>163</v>
      </c>
      <c r="Y18" s="75" t="s">
        <v>163</v>
      </c>
      <c r="Z18" s="605" t="s">
        <v>2547</v>
      </c>
      <c r="AA18" s="606"/>
      <c r="AB18" s="606"/>
      <c r="AC18" s="606"/>
      <c r="AD18" s="606"/>
      <c r="AE18" s="606"/>
      <c r="AF18" s="606"/>
      <c r="AG18" s="606"/>
      <c r="AH18" s="606"/>
      <c r="AI18" s="606"/>
      <c r="AJ18" s="606"/>
      <c r="AK18" s="606"/>
      <c r="AL18" s="606"/>
      <c r="AM18" s="606"/>
      <c r="AN18" s="606"/>
      <c r="AO18" s="606"/>
      <c r="AP18" s="606"/>
      <c r="AQ18" s="606"/>
      <c r="AR18" s="606"/>
      <c r="AS18" s="606"/>
      <c r="AT18" s="607"/>
    </row>
    <row r="19" spans="3:46" s="3" customFormat="1" ht="15.75" customHeight="1">
      <c r="C19" s="1093"/>
      <c r="D19" s="605" t="s">
        <v>2032</v>
      </c>
      <c r="E19" s="606"/>
      <c r="F19" s="606"/>
      <c r="G19" s="606"/>
      <c r="H19" s="606"/>
      <c r="I19" s="606"/>
      <c r="J19" s="607"/>
      <c r="K19" s="605" t="s">
        <v>126</v>
      </c>
      <c r="L19" s="606"/>
      <c r="M19" s="606"/>
      <c r="N19" s="606"/>
      <c r="O19" s="606"/>
      <c r="P19" s="606"/>
      <c r="Q19" s="606"/>
      <c r="R19" s="607"/>
      <c r="S19" s="605" t="s">
        <v>1785</v>
      </c>
      <c r="T19" s="606"/>
      <c r="U19" s="607"/>
      <c r="V19" s="75" t="s">
        <v>163</v>
      </c>
      <c r="W19" s="75" t="s">
        <v>163</v>
      </c>
      <c r="X19" s="75" t="s">
        <v>163</v>
      </c>
      <c r="Y19" s="75" t="s">
        <v>163</v>
      </c>
      <c r="Z19" s="605" t="s">
        <v>1772</v>
      </c>
      <c r="AA19" s="606"/>
      <c r="AB19" s="606"/>
      <c r="AC19" s="606"/>
      <c r="AD19" s="606"/>
      <c r="AE19" s="606"/>
      <c r="AF19" s="606"/>
      <c r="AG19" s="606"/>
      <c r="AH19" s="606"/>
      <c r="AI19" s="606"/>
      <c r="AJ19" s="606"/>
      <c r="AK19" s="606"/>
      <c r="AL19" s="606"/>
      <c r="AM19" s="606"/>
      <c r="AN19" s="606"/>
      <c r="AO19" s="606"/>
      <c r="AP19" s="606"/>
      <c r="AQ19" s="606"/>
      <c r="AR19" s="606"/>
      <c r="AS19" s="606"/>
      <c r="AT19" s="607"/>
    </row>
    <row r="20" spans="3:46" s="3" customFormat="1" ht="15.75" customHeight="1">
      <c r="C20" s="1093"/>
      <c r="D20" s="605" t="s">
        <v>2033</v>
      </c>
      <c r="E20" s="606"/>
      <c r="F20" s="606"/>
      <c r="G20" s="606"/>
      <c r="H20" s="606"/>
      <c r="I20" s="606"/>
      <c r="J20" s="607"/>
      <c r="K20" s="605" t="s">
        <v>127</v>
      </c>
      <c r="L20" s="606"/>
      <c r="M20" s="606"/>
      <c r="N20" s="606"/>
      <c r="O20" s="606"/>
      <c r="P20" s="606"/>
      <c r="Q20" s="606"/>
      <c r="R20" s="607"/>
      <c r="S20" s="605" t="s">
        <v>1785</v>
      </c>
      <c r="T20" s="606"/>
      <c r="U20" s="607"/>
      <c r="V20" s="75" t="s">
        <v>163</v>
      </c>
      <c r="W20" s="75" t="s">
        <v>163</v>
      </c>
      <c r="X20" s="75" t="s">
        <v>163</v>
      </c>
      <c r="Y20" s="75" t="s">
        <v>163</v>
      </c>
      <c r="Z20" s="605" t="s">
        <v>2549</v>
      </c>
      <c r="AA20" s="606"/>
      <c r="AB20" s="606"/>
      <c r="AC20" s="606"/>
      <c r="AD20" s="606"/>
      <c r="AE20" s="606"/>
      <c r="AF20" s="606"/>
      <c r="AG20" s="606"/>
      <c r="AH20" s="606"/>
      <c r="AI20" s="606"/>
      <c r="AJ20" s="606"/>
      <c r="AK20" s="606"/>
      <c r="AL20" s="606"/>
      <c r="AM20" s="606"/>
      <c r="AN20" s="606"/>
      <c r="AO20" s="606"/>
      <c r="AP20" s="606"/>
      <c r="AQ20" s="606"/>
      <c r="AR20" s="606"/>
      <c r="AS20" s="606"/>
      <c r="AT20" s="607"/>
    </row>
    <row r="21" spans="3:46" s="3" customFormat="1" ht="14.25">
      <c r="C21" s="1093"/>
      <c r="D21" s="605" t="s">
        <v>128</v>
      </c>
      <c r="E21" s="606"/>
      <c r="F21" s="606"/>
      <c r="G21" s="606"/>
      <c r="H21" s="606"/>
      <c r="I21" s="606"/>
      <c r="J21" s="607"/>
      <c r="K21" s="605" t="s">
        <v>129</v>
      </c>
      <c r="L21" s="606"/>
      <c r="M21" s="606"/>
      <c r="N21" s="606"/>
      <c r="O21" s="606"/>
      <c r="P21" s="606"/>
      <c r="Q21" s="606"/>
      <c r="R21" s="607"/>
      <c r="S21" s="605" t="s">
        <v>1785</v>
      </c>
      <c r="T21" s="606"/>
      <c r="U21" s="607"/>
      <c r="V21" s="75" t="s">
        <v>163</v>
      </c>
      <c r="W21" s="75" t="s">
        <v>163</v>
      </c>
      <c r="X21" s="75" t="s">
        <v>163</v>
      </c>
      <c r="Y21" s="75" t="s">
        <v>163</v>
      </c>
      <c r="Z21" s="605"/>
      <c r="AA21" s="606"/>
      <c r="AB21" s="606"/>
      <c r="AC21" s="606"/>
      <c r="AD21" s="606"/>
      <c r="AE21" s="606"/>
      <c r="AF21" s="606"/>
      <c r="AG21" s="606"/>
      <c r="AH21" s="606"/>
      <c r="AI21" s="606"/>
      <c r="AJ21" s="606"/>
      <c r="AK21" s="606"/>
      <c r="AL21" s="606"/>
      <c r="AM21" s="606"/>
      <c r="AN21" s="606"/>
      <c r="AO21" s="606"/>
      <c r="AP21" s="606"/>
      <c r="AQ21" s="606"/>
      <c r="AR21" s="606"/>
      <c r="AS21" s="606"/>
      <c r="AT21" s="607"/>
    </row>
    <row r="22" spans="3:46" s="3" customFormat="1" ht="14.25">
      <c r="C22" s="1093"/>
      <c r="D22" s="605" t="s">
        <v>130</v>
      </c>
      <c r="E22" s="606"/>
      <c r="F22" s="606"/>
      <c r="G22" s="606"/>
      <c r="H22" s="606"/>
      <c r="I22" s="606"/>
      <c r="J22" s="607"/>
      <c r="K22" s="605" t="s">
        <v>131</v>
      </c>
      <c r="L22" s="606"/>
      <c r="M22" s="606"/>
      <c r="N22" s="606"/>
      <c r="O22" s="606"/>
      <c r="P22" s="606"/>
      <c r="Q22" s="606"/>
      <c r="R22" s="607"/>
      <c r="S22" s="605" t="s">
        <v>1785</v>
      </c>
      <c r="T22" s="606"/>
      <c r="U22" s="607"/>
      <c r="V22" s="75" t="s">
        <v>163</v>
      </c>
      <c r="W22" s="75" t="s">
        <v>163</v>
      </c>
      <c r="X22" s="75" t="s">
        <v>163</v>
      </c>
      <c r="Y22" s="75" t="s">
        <v>163</v>
      </c>
      <c r="Z22" s="605"/>
      <c r="AA22" s="606"/>
      <c r="AB22" s="606"/>
      <c r="AC22" s="606"/>
      <c r="AD22" s="606"/>
      <c r="AE22" s="606"/>
      <c r="AF22" s="606"/>
      <c r="AG22" s="606"/>
      <c r="AH22" s="606"/>
      <c r="AI22" s="606"/>
      <c r="AJ22" s="606"/>
      <c r="AK22" s="606"/>
      <c r="AL22" s="606"/>
      <c r="AM22" s="606"/>
      <c r="AN22" s="606"/>
      <c r="AO22" s="606"/>
      <c r="AP22" s="606"/>
      <c r="AQ22" s="606"/>
      <c r="AR22" s="606"/>
      <c r="AS22" s="606"/>
      <c r="AT22" s="607"/>
    </row>
    <row r="23" spans="3:46" s="3" customFormat="1" ht="15" customHeight="1">
      <c r="C23" s="1093"/>
      <c r="D23" s="605" t="s">
        <v>132</v>
      </c>
      <c r="E23" s="606"/>
      <c r="F23" s="606"/>
      <c r="G23" s="606"/>
      <c r="H23" s="606"/>
      <c r="I23" s="606"/>
      <c r="J23" s="607"/>
      <c r="K23" s="605" t="s">
        <v>133</v>
      </c>
      <c r="L23" s="606"/>
      <c r="M23" s="606"/>
      <c r="N23" s="606"/>
      <c r="O23" s="606"/>
      <c r="P23" s="606"/>
      <c r="Q23" s="606"/>
      <c r="R23" s="607"/>
      <c r="S23" s="605" t="s">
        <v>1784</v>
      </c>
      <c r="T23" s="606"/>
      <c r="U23" s="607"/>
      <c r="V23" s="75" t="s">
        <v>165</v>
      </c>
      <c r="W23" s="75" t="s">
        <v>165</v>
      </c>
      <c r="X23" s="75" t="s">
        <v>163</v>
      </c>
      <c r="Y23" s="75" t="s">
        <v>165</v>
      </c>
      <c r="Z23" s="605" t="s">
        <v>1961</v>
      </c>
      <c r="AA23" s="606"/>
      <c r="AB23" s="606"/>
      <c r="AC23" s="606"/>
      <c r="AD23" s="606"/>
      <c r="AE23" s="606"/>
      <c r="AF23" s="606"/>
      <c r="AG23" s="606"/>
      <c r="AH23" s="606"/>
      <c r="AI23" s="606"/>
      <c r="AJ23" s="606"/>
      <c r="AK23" s="606"/>
      <c r="AL23" s="606"/>
      <c r="AM23" s="606"/>
      <c r="AN23" s="606"/>
      <c r="AO23" s="606"/>
      <c r="AP23" s="606"/>
      <c r="AQ23" s="606"/>
      <c r="AR23" s="606"/>
      <c r="AS23" s="606"/>
      <c r="AT23" s="607"/>
    </row>
    <row r="24" spans="3:46" s="3" customFormat="1" ht="15.75" customHeight="1">
      <c r="C24" s="1094"/>
      <c r="D24" s="605" t="s">
        <v>134</v>
      </c>
      <c r="E24" s="606"/>
      <c r="F24" s="606"/>
      <c r="G24" s="606"/>
      <c r="H24" s="606"/>
      <c r="I24" s="606"/>
      <c r="J24" s="607"/>
      <c r="K24" s="605" t="s">
        <v>135</v>
      </c>
      <c r="L24" s="606"/>
      <c r="M24" s="606"/>
      <c r="N24" s="606"/>
      <c r="O24" s="606"/>
      <c r="P24" s="606"/>
      <c r="Q24" s="606"/>
      <c r="R24" s="607"/>
      <c r="S24" s="605" t="s">
        <v>1784</v>
      </c>
      <c r="T24" s="606"/>
      <c r="U24" s="607"/>
      <c r="V24" s="75" t="s">
        <v>165</v>
      </c>
      <c r="W24" s="75" t="s">
        <v>165</v>
      </c>
      <c r="X24" s="75" t="s">
        <v>163</v>
      </c>
      <c r="Y24" s="75" t="s">
        <v>165</v>
      </c>
      <c r="Z24" s="605" t="s">
        <v>1961</v>
      </c>
      <c r="AA24" s="606"/>
      <c r="AB24" s="606"/>
      <c r="AC24" s="606"/>
      <c r="AD24" s="606"/>
      <c r="AE24" s="606"/>
      <c r="AF24" s="606"/>
      <c r="AG24" s="606"/>
      <c r="AH24" s="606"/>
      <c r="AI24" s="606"/>
      <c r="AJ24" s="606"/>
      <c r="AK24" s="606"/>
      <c r="AL24" s="606"/>
      <c r="AM24" s="606"/>
      <c r="AN24" s="606"/>
      <c r="AO24" s="606"/>
      <c r="AP24" s="606"/>
      <c r="AQ24" s="606"/>
      <c r="AR24" s="606"/>
      <c r="AS24" s="606"/>
      <c r="AT24" s="607"/>
    </row>
    <row r="25" spans="3:46" s="3" customFormat="1" ht="15.75" customHeight="1">
      <c r="C25" s="1095" t="s">
        <v>169</v>
      </c>
      <c r="D25" s="605" t="s">
        <v>136</v>
      </c>
      <c r="E25" s="606"/>
      <c r="F25" s="606"/>
      <c r="G25" s="606"/>
      <c r="H25" s="606"/>
      <c r="I25" s="606"/>
      <c r="J25" s="607"/>
      <c r="K25" s="605" t="s">
        <v>137</v>
      </c>
      <c r="L25" s="606"/>
      <c r="M25" s="606"/>
      <c r="N25" s="606"/>
      <c r="O25" s="606"/>
      <c r="P25" s="606"/>
      <c r="Q25" s="606"/>
      <c r="R25" s="607"/>
      <c r="S25" s="605" t="s">
        <v>1785</v>
      </c>
      <c r="T25" s="606"/>
      <c r="U25" s="607"/>
      <c r="V25" s="75" t="s">
        <v>166</v>
      </c>
      <c r="W25" s="75" t="s">
        <v>2721</v>
      </c>
      <c r="X25" s="75" t="s">
        <v>109</v>
      </c>
      <c r="Y25" s="75" t="s">
        <v>109</v>
      </c>
      <c r="Z25" s="605" t="s">
        <v>1773</v>
      </c>
      <c r="AA25" s="606"/>
      <c r="AB25" s="606"/>
      <c r="AC25" s="606"/>
      <c r="AD25" s="606"/>
      <c r="AE25" s="606"/>
      <c r="AF25" s="606"/>
      <c r="AG25" s="606"/>
      <c r="AH25" s="606"/>
      <c r="AI25" s="606"/>
      <c r="AJ25" s="606"/>
      <c r="AK25" s="606"/>
      <c r="AL25" s="606"/>
      <c r="AM25" s="606"/>
      <c r="AN25" s="606"/>
      <c r="AO25" s="606"/>
      <c r="AP25" s="606"/>
      <c r="AQ25" s="606"/>
      <c r="AR25" s="606"/>
      <c r="AS25" s="606"/>
      <c r="AT25" s="607"/>
    </row>
    <row r="26" spans="3:46" s="3" customFormat="1" ht="14.25">
      <c r="C26" s="1096"/>
      <c r="D26" s="605" t="s">
        <v>138</v>
      </c>
      <c r="E26" s="606"/>
      <c r="F26" s="606"/>
      <c r="G26" s="606"/>
      <c r="H26" s="606"/>
      <c r="I26" s="606"/>
      <c r="J26" s="607"/>
      <c r="K26" s="605" t="s">
        <v>139</v>
      </c>
      <c r="L26" s="606"/>
      <c r="M26" s="606"/>
      <c r="N26" s="606"/>
      <c r="O26" s="606"/>
      <c r="P26" s="606"/>
      <c r="Q26" s="606"/>
      <c r="R26" s="607"/>
      <c r="S26" s="605" t="s">
        <v>125</v>
      </c>
      <c r="T26" s="606"/>
      <c r="U26" s="607"/>
      <c r="V26" s="75" t="s">
        <v>166</v>
      </c>
      <c r="W26" s="75" t="s">
        <v>109</v>
      </c>
      <c r="X26" s="75" t="s">
        <v>109</v>
      </c>
      <c r="Y26" s="75" t="s">
        <v>109</v>
      </c>
      <c r="Z26" s="605" t="s">
        <v>2587</v>
      </c>
      <c r="AA26" s="606"/>
      <c r="AB26" s="606"/>
      <c r="AC26" s="606"/>
      <c r="AD26" s="606"/>
      <c r="AE26" s="606"/>
      <c r="AF26" s="606"/>
      <c r="AG26" s="606"/>
      <c r="AH26" s="606"/>
      <c r="AI26" s="606"/>
      <c r="AJ26" s="606"/>
      <c r="AK26" s="606"/>
      <c r="AL26" s="606"/>
      <c r="AM26" s="606"/>
      <c r="AN26" s="606"/>
      <c r="AO26" s="606"/>
      <c r="AP26" s="606"/>
      <c r="AQ26" s="606"/>
      <c r="AR26" s="606"/>
      <c r="AS26" s="606"/>
      <c r="AT26" s="607"/>
    </row>
    <row r="27" spans="3:46" s="3" customFormat="1" ht="14.25">
      <c r="C27" s="1096"/>
      <c r="D27" s="605" t="s">
        <v>140</v>
      </c>
      <c r="E27" s="606"/>
      <c r="F27" s="606"/>
      <c r="G27" s="606"/>
      <c r="H27" s="606"/>
      <c r="I27" s="606"/>
      <c r="J27" s="607"/>
      <c r="K27" s="605" t="s">
        <v>2546</v>
      </c>
      <c r="L27" s="606"/>
      <c r="M27" s="606"/>
      <c r="N27" s="606"/>
      <c r="O27" s="606"/>
      <c r="P27" s="606"/>
      <c r="Q27" s="606"/>
      <c r="R27" s="607"/>
      <c r="S27" s="605" t="s">
        <v>125</v>
      </c>
      <c r="T27" s="606"/>
      <c r="U27" s="607"/>
      <c r="V27" s="75"/>
      <c r="W27" s="75" t="s">
        <v>109</v>
      </c>
      <c r="X27" s="75"/>
      <c r="Y27" s="75" t="s">
        <v>165</v>
      </c>
      <c r="Z27" s="605"/>
      <c r="AA27" s="606"/>
      <c r="AB27" s="606"/>
      <c r="AC27" s="606"/>
      <c r="AD27" s="606"/>
      <c r="AE27" s="606"/>
      <c r="AF27" s="606"/>
      <c r="AG27" s="606"/>
      <c r="AH27" s="606"/>
      <c r="AI27" s="606"/>
      <c r="AJ27" s="606"/>
      <c r="AK27" s="606"/>
      <c r="AL27" s="606"/>
      <c r="AM27" s="606"/>
      <c r="AN27" s="606"/>
      <c r="AO27" s="606"/>
      <c r="AP27" s="606"/>
      <c r="AQ27" s="606"/>
      <c r="AR27" s="606"/>
      <c r="AS27" s="606"/>
      <c r="AT27" s="607"/>
    </row>
    <row r="28" spans="3:46" s="3" customFormat="1" ht="14.25">
      <c r="C28" s="1096"/>
      <c r="D28" s="608" t="s">
        <v>2550</v>
      </c>
      <c r="E28" s="609"/>
      <c r="F28" s="609"/>
      <c r="G28" s="609"/>
      <c r="H28" s="609"/>
      <c r="I28" s="609"/>
      <c r="J28" s="610"/>
      <c r="K28" s="608" t="s">
        <v>2567</v>
      </c>
      <c r="L28" s="609"/>
      <c r="M28" s="609"/>
      <c r="N28" s="609"/>
      <c r="O28" s="609"/>
      <c r="P28" s="609"/>
      <c r="Q28" s="609"/>
      <c r="R28" s="610"/>
      <c r="S28" s="608" t="s">
        <v>2584</v>
      </c>
      <c r="T28" s="609"/>
      <c r="U28" s="610"/>
      <c r="V28" s="604"/>
      <c r="W28" s="604"/>
      <c r="X28" s="604"/>
      <c r="Y28" s="75" t="s">
        <v>165</v>
      </c>
      <c r="Z28" s="605"/>
      <c r="AA28" s="609"/>
      <c r="AB28" s="609"/>
      <c r="AC28" s="609"/>
      <c r="AD28" s="609"/>
      <c r="AE28" s="609"/>
      <c r="AF28" s="609"/>
      <c r="AG28" s="609"/>
      <c r="AH28" s="609"/>
      <c r="AI28" s="609"/>
      <c r="AJ28" s="609"/>
      <c r="AK28" s="609"/>
      <c r="AL28" s="609"/>
      <c r="AM28" s="609"/>
      <c r="AN28" s="609"/>
      <c r="AO28" s="609"/>
      <c r="AP28" s="609"/>
      <c r="AQ28" s="609"/>
      <c r="AR28" s="609"/>
      <c r="AS28" s="609"/>
      <c r="AT28" s="610"/>
    </row>
    <row r="29" spans="3:46" s="3" customFormat="1" ht="14.25">
      <c r="C29" s="1096"/>
      <c r="D29" s="608" t="s">
        <v>2551</v>
      </c>
      <c r="E29" s="609"/>
      <c r="F29" s="609"/>
      <c r="G29" s="609"/>
      <c r="H29" s="609"/>
      <c r="I29" s="609"/>
      <c r="J29" s="610"/>
      <c r="K29" s="608" t="s">
        <v>2568</v>
      </c>
      <c r="L29" s="609"/>
      <c r="M29" s="609"/>
      <c r="N29" s="609"/>
      <c r="O29" s="609"/>
      <c r="P29" s="609"/>
      <c r="Q29" s="609"/>
      <c r="R29" s="610"/>
      <c r="S29" s="608" t="s">
        <v>2584</v>
      </c>
      <c r="T29" s="609"/>
      <c r="U29" s="610"/>
      <c r="V29" s="604"/>
      <c r="W29" s="604"/>
      <c r="X29" s="604"/>
      <c r="Y29" s="75" t="s">
        <v>165</v>
      </c>
      <c r="Z29" s="605"/>
      <c r="AA29" s="609"/>
      <c r="AB29" s="609"/>
      <c r="AC29" s="609"/>
      <c r="AD29" s="609"/>
      <c r="AE29" s="609"/>
      <c r="AF29" s="609"/>
      <c r="AG29" s="609"/>
      <c r="AH29" s="609"/>
      <c r="AI29" s="609"/>
      <c r="AJ29" s="609"/>
      <c r="AK29" s="609"/>
      <c r="AL29" s="609"/>
      <c r="AM29" s="609"/>
      <c r="AN29" s="609"/>
      <c r="AO29" s="609"/>
      <c r="AP29" s="609"/>
      <c r="AQ29" s="609"/>
      <c r="AR29" s="609"/>
      <c r="AS29" s="609"/>
      <c r="AT29" s="610"/>
    </row>
    <row r="30" spans="3:46" s="3" customFormat="1" ht="14.25">
      <c r="C30" s="1096"/>
      <c r="D30" s="608" t="s">
        <v>2552</v>
      </c>
      <c r="E30" s="609"/>
      <c r="F30" s="609"/>
      <c r="G30" s="609"/>
      <c r="H30" s="609"/>
      <c r="I30" s="609"/>
      <c r="J30" s="610"/>
      <c r="K30" s="608" t="s">
        <v>2569</v>
      </c>
      <c r="L30" s="609"/>
      <c r="M30" s="609"/>
      <c r="N30" s="609"/>
      <c r="O30" s="609"/>
      <c r="P30" s="609"/>
      <c r="Q30" s="609"/>
      <c r="R30" s="610"/>
      <c r="S30" s="608" t="s">
        <v>1765</v>
      </c>
      <c r="T30" s="609"/>
      <c r="U30" s="610"/>
      <c r="V30" s="604"/>
      <c r="W30" s="604"/>
      <c r="X30" s="604"/>
      <c r="Y30" s="75" t="s">
        <v>165</v>
      </c>
      <c r="Z30" s="605"/>
      <c r="AA30" s="609"/>
      <c r="AB30" s="609"/>
      <c r="AC30" s="609"/>
      <c r="AD30" s="609"/>
      <c r="AE30" s="609"/>
      <c r="AF30" s="609"/>
      <c r="AG30" s="609"/>
      <c r="AH30" s="609"/>
      <c r="AI30" s="609"/>
      <c r="AJ30" s="609"/>
      <c r="AK30" s="609"/>
      <c r="AL30" s="609"/>
      <c r="AM30" s="609"/>
      <c r="AN30" s="609"/>
      <c r="AO30" s="609"/>
      <c r="AP30" s="609"/>
      <c r="AQ30" s="609"/>
      <c r="AR30" s="609"/>
      <c r="AS30" s="609"/>
      <c r="AT30" s="610"/>
    </row>
    <row r="31" spans="3:46" s="3" customFormat="1" ht="14.25">
      <c r="C31" s="1096"/>
      <c r="D31" s="608" t="s">
        <v>2553</v>
      </c>
      <c r="E31" s="609"/>
      <c r="F31" s="609"/>
      <c r="G31" s="609"/>
      <c r="H31" s="609"/>
      <c r="I31" s="609"/>
      <c r="J31" s="610"/>
      <c r="K31" s="608" t="s">
        <v>2570</v>
      </c>
      <c r="L31" s="609"/>
      <c r="M31" s="609"/>
      <c r="N31" s="609"/>
      <c r="O31" s="609"/>
      <c r="P31" s="609"/>
      <c r="Q31" s="609"/>
      <c r="R31" s="610"/>
      <c r="S31" s="608" t="s">
        <v>2584</v>
      </c>
      <c r="T31" s="609"/>
      <c r="U31" s="610"/>
      <c r="V31" s="604"/>
      <c r="W31" s="604"/>
      <c r="X31" s="604"/>
      <c r="Y31" s="75" t="s">
        <v>165</v>
      </c>
      <c r="Z31" s="605"/>
      <c r="AA31" s="609"/>
      <c r="AB31" s="609"/>
      <c r="AC31" s="609"/>
      <c r="AD31" s="609"/>
      <c r="AE31" s="609"/>
      <c r="AF31" s="609"/>
      <c r="AG31" s="609"/>
      <c r="AH31" s="609"/>
      <c r="AI31" s="609"/>
      <c r="AJ31" s="609"/>
      <c r="AK31" s="609"/>
      <c r="AL31" s="609"/>
      <c r="AM31" s="609"/>
      <c r="AN31" s="609"/>
      <c r="AO31" s="609"/>
      <c r="AP31" s="609"/>
      <c r="AQ31" s="609"/>
      <c r="AR31" s="609"/>
      <c r="AS31" s="609"/>
      <c r="AT31" s="610"/>
    </row>
    <row r="32" spans="3:46" s="3" customFormat="1" ht="14.25">
      <c r="C32" s="1096"/>
      <c r="D32" s="608" t="s">
        <v>2554</v>
      </c>
      <c r="E32" s="609"/>
      <c r="F32" s="609"/>
      <c r="G32" s="609"/>
      <c r="H32" s="609"/>
      <c r="I32" s="609"/>
      <c r="J32" s="610"/>
      <c r="K32" s="608" t="s">
        <v>2571</v>
      </c>
      <c r="L32" s="609"/>
      <c r="M32" s="609"/>
      <c r="N32" s="609"/>
      <c r="O32" s="609"/>
      <c r="P32" s="609"/>
      <c r="Q32" s="609"/>
      <c r="R32" s="610"/>
      <c r="S32" s="608" t="s">
        <v>1765</v>
      </c>
      <c r="T32" s="609"/>
      <c r="U32" s="610"/>
      <c r="V32" s="604"/>
      <c r="W32" s="604"/>
      <c r="X32" s="604"/>
      <c r="Y32" s="75" t="s">
        <v>165</v>
      </c>
      <c r="Z32" s="605"/>
      <c r="AA32" s="609"/>
      <c r="AB32" s="609"/>
      <c r="AC32" s="609"/>
      <c r="AD32" s="609"/>
      <c r="AE32" s="609"/>
      <c r="AF32" s="609"/>
      <c r="AG32" s="609"/>
      <c r="AH32" s="609"/>
      <c r="AI32" s="609"/>
      <c r="AJ32" s="609"/>
      <c r="AK32" s="609"/>
      <c r="AL32" s="609"/>
      <c r="AM32" s="609"/>
      <c r="AN32" s="609"/>
      <c r="AO32" s="609"/>
      <c r="AP32" s="609"/>
      <c r="AQ32" s="609"/>
      <c r="AR32" s="609"/>
      <c r="AS32" s="609"/>
      <c r="AT32" s="610"/>
    </row>
    <row r="33" spans="3:46" s="3" customFormat="1" ht="14.25">
      <c r="C33" s="1096"/>
      <c r="D33" s="608" t="s">
        <v>2555</v>
      </c>
      <c r="E33" s="609"/>
      <c r="F33" s="609"/>
      <c r="G33" s="609"/>
      <c r="H33" s="609"/>
      <c r="I33" s="609"/>
      <c r="J33" s="610"/>
      <c r="K33" s="608" t="s">
        <v>2572</v>
      </c>
      <c r="L33" s="609"/>
      <c r="M33" s="609"/>
      <c r="N33" s="609"/>
      <c r="O33" s="609"/>
      <c r="P33" s="609"/>
      <c r="Q33" s="609"/>
      <c r="R33" s="610"/>
      <c r="S33" s="608" t="s">
        <v>2584</v>
      </c>
      <c r="T33" s="609"/>
      <c r="U33" s="610"/>
      <c r="V33" s="604"/>
      <c r="W33" s="604"/>
      <c r="X33" s="604"/>
      <c r="Y33" s="75" t="s">
        <v>165</v>
      </c>
      <c r="Z33" s="605"/>
      <c r="AA33" s="609"/>
      <c r="AB33" s="609"/>
      <c r="AC33" s="609"/>
      <c r="AD33" s="609"/>
      <c r="AE33" s="609"/>
      <c r="AF33" s="609"/>
      <c r="AG33" s="609"/>
      <c r="AH33" s="609"/>
      <c r="AI33" s="609"/>
      <c r="AJ33" s="609"/>
      <c r="AK33" s="609"/>
      <c r="AL33" s="609"/>
      <c r="AM33" s="609"/>
      <c r="AN33" s="609"/>
      <c r="AO33" s="609"/>
      <c r="AP33" s="609"/>
      <c r="AQ33" s="609"/>
      <c r="AR33" s="609"/>
      <c r="AS33" s="609"/>
      <c r="AT33" s="610"/>
    </row>
    <row r="34" spans="3:46" s="3" customFormat="1" ht="14.25">
      <c r="C34" s="1096"/>
      <c r="D34" s="608" t="s">
        <v>2556</v>
      </c>
      <c r="E34" s="609"/>
      <c r="F34" s="609"/>
      <c r="G34" s="609"/>
      <c r="H34" s="609"/>
      <c r="I34" s="609"/>
      <c r="J34" s="610"/>
      <c r="K34" s="608" t="s">
        <v>2573</v>
      </c>
      <c r="L34" s="609"/>
      <c r="M34" s="609"/>
      <c r="N34" s="609"/>
      <c r="O34" s="609"/>
      <c r="P34" s="609"/>
      <c r="Q34" s="609"/>
      <c r="R34" s="610"/>
      <c r="S34" s="608" t="s">
        <v>2584</v>
      </c>
      <c r="T34" s="609"/>
      <c r="U34" s="610"/>
      <c r="V34" s="604"/>
      <c r="W34" s="604"/>
      <c r="X34" s="604"/>
      <c r="Y34" s="75" t="s">
        <v>165</v>
      </c>
      <c r="Z34" s="605"/>
      <c r="AA34" s="609"/>
      <c r="AB34" s="609"/>
      <c r="AC34" s="609"/>
      <c r="AD34" s="609"/>
      <c r="AE34" s="609"/>
      <c r="AF34" s="609"/>
      <c r="AG34" s="609"/>
      <c r="AH34" s="609"/>
      <c r="AI34" s="609"/>
      <c r="AJ34" s="609"/>
      <c r="AK34" s="609"/>
      <c r="AL34" s="609"/>
      <c r="AM34" s="609"/>
      <c r="AN34" s="609"/>
      <c r="AO34" s="609"/>
      <c r="AP34" s="609"/>
      <c r="AQ34" s="609"/>
      <c r="AR34" s="609"/>
      <c r="AS34" s="609"/>
      <c r="AT34" s="610"/>
    </row>
    <row r="35" spans="3:46" s="3" customFormat="1" ht="14.25">
      <c r="C35" s="1096"/>
      <c r="D35" s="608" t="s">
        <v>2557</v>
      </c>
      <c r="E35" s="609"/>
      <c r="F35" s="609"/>
      <c r="G35" s="609"/>
      <c r="H35" s="609"/>
      <c r="I35" s="609"/>
      <c r="J35" s="610"/>
      <c r="K35" s="608" t="s">
        <v>2574</v>
      </c>
      <c r="L35" s="609"/>
      <c r="M35" s="609"/>
      <c r="N35" s="609"/>
      <c r="O35" s="609"/>
      <c r="P35" s="609"/>
      <c r="Q35" s="609"/>
      <c r="R35" s="610"/>
      <c r="S35" s="608" t="s">
        <v>2584</v>
      </c>
      <c r="T35" s="609"/>
      <c r="U35" s="610"/>
      <c r="V35" s="604"/>
      <c r="W35" s="604"/>
      <c r="X35" s="604"/>
      <c r="Y35" s="75" t="s">
        <v>165</v>
      </c>
      <c r="Z35" s="605"/>
      <c r="AA35" s="609"/>
      <c r="AB35" s="609"/>
      <c r="AC35" s="609"/>
      <c r="AD35" s="609"/>
      <c r="AE35" s="609"/>
      <c r="AF35" s="609"/>
      <c r="AG35" s="609"/>
      <c r="AH35" s="609"/>
      <c r="AI35" s="609"/>
      <c r="AJ35" s="609"/>
      <c r="AK35" s="609"/>
      <c r="AL35" s="609"/>
      <c r="AM35" s="609"/>
      <c r="AN35" s="609"/>
      <c r="AO35" s="609"/>
      <c r="AP35" s="609"/>
      <c r="AQ35" s="609"/>
      <c r="AR35" s="609"/>
      <c r="AS35" s="609"/>
      <c r="AT35" s="610"/>
    </row>
    <row r="36" spans="3:46" s="3" customFormat="1" ht="14.25">
      <c r="C36" s="1096"/>
      <c r="D36" s="608" t="s">
        <v>2558</v>
      </c>
      <c r="E36" s="609"/>
      <c r="F36" s="609"/>
      <c r="G36" s="609"/>
      <c r="H36" s="609"/>
      <c r="I36" s="609"/>
      <c r="J36" s="610"/>
      <c r="K36" s="608" t="s">
        <v>2575</v>
      </c>
      <c r="L36" s="609"/>
      <c r="M36" s="609"/>
      <c r="N36" s="609"/>
      <c r="O36" s="609"/>
      <c r="P36" s="609"/>
      <c r="Q36" s="609"/>
      <c r="R36" s="610"/>
      <c r="S36" s="608" t="s">
        <v>1765</v>
      </c>
      <c r="T36" s="609"/>
      <c r="U36" s="610"/>
      <c r="V36" s="604"/>
      <c r="W36" s="604"/>
      <c r="X36" s="604"/>
      <c r="Y36" s="75" t="s">
        <v>165</v>
      </c>
      <c r="Z36" s="605"/>
      <c r="AA36" s="609"/>
      <c r="AB36" s="609"/>
      <c r="AC36" s="609"/>
      <c r="AD36" s="609"/>
      <c r="AE36" s="609"/>
      <c r="AF36" s="609"/>
      <c r="AG36" s="609"/>
      <c r="AH36" s="609"/>
      <c r="AI36" s="609"/>
      <c r="AJ36" s="609"/>
      <c r="AK36" s="609"/>
      <c r="AL36" s="609"/>
      <c r="AM36" s="609"/>
      <c r="AN36" s="609"/>
      <c r="AO36" s="609"/>
      <c r="AP36" s="609"/>
      <c r="AQ36" s="609"/>
      <c r="AR36" s="609"/>
      <c r="AS36" s="609"/>
      <c r="AT36" s="610"/>
    </row>
    <row r="37" spans="3:46" s="3" customFormat="1" ht="14.25">
      <c r="C37" s="1096"/>
      <c r="D37" s="608" t="s">
        <v>2559</v>
      </c>
      <c r="E37" s="609"/>
      <c r="F37" s="609"/>
      <c r="G37" s="609"/>
      <c r="H37" s="609"/>
      <c r="I37" s="609"/>
      <c r="J37" s="610"/>
      <c r="K37" s="608" t="s">
        <v>2576</v>
      </c>
      <c r="L37" s="609"/>
      <c r="M37" s="609"/>
      <c r="N37" s="609"/>
      <c r="O37" s="609"/>
      <c r="P37" s="609"/>
      <c r="Q37" s="609"/>
      <c r="R37" s="610"/>
      <c r="S37" s="608" t="s">
        <v>1765</v>
      </c>
      <c r="T37" s="609"/>
      <c r="U37" s="610"/>
      <c r="V37" s="604"/>
      <c r="W37" s="604"/>
      <c r="X37" s="604"/>
      <c r="Y37" s="75" t="s">
        <v>165</v>
      </c>
      <c r="Z37" s="605"/>
      <c r="AA37" s="609"/>
      <c r="AB37" s="609"/>
      <c r="AC37" s="609"/>
      <c r="AD37" s="609"/>
      <c r="AE37" s="609"/>
      <c r="AF37" s="609"/>
      <c r="AG37" s="609"/>
      <c r="AH37" s="609"/>
      <c r="AI37" s="609"/>
      <c r="AJ37" s="609"/>
      <c r="AK37" s="609"/>
      <c r="AL37" s="609"/>
      <c r="AM37" s="609"/>
      <c r="AN37" s="609"/>
      <c r="AO37" s="609"/>
      <c r="AP37" s="609"/>
      <c r="AQ37" s="609"/>
      <c r="AR37" s="609"/>
      <c r="AS37" s="609"/>
      <c r="AT37" s="610"/>
    </row>
    <row r="38" spans="3:46" s="3" customFormat="1" ht="14.25">
      <c r="C38" s="1096"/>
      <c r="D38" s="608" t="s">
        <v>2560</v>
      </c>
      <c r="E38" s="609"/>
      <c r="F38" s="609"/>
      <c r="G38" s="609"/>
      <c r="H38" s="609"/>
      <c r="I38" s="609"/>
      <c r="J38" s="610"/>
      <c r="K38" s="608" t="s">
        <v>2577</v>
      </c>
      <c r="L38" s="609"/>
      <c r="M38" s="609"/>
      <c r="N38" s="609"/>
      <c r="O38" s="609"/>
      <c r="P38" s="609"/>
      <c r="Q38" s="609"/>
      <c r="R38" s="610"/>
      <c r="S38" s="608" t="s">
        <v>1765</v>
      </c>
      <c r="T38" s="609"/>
      <c r="U38" s="610"/>
      <c r="V38" s="604"/>
      <c r="W38" s="604"/>
      <c r="X38" s="604"/>
      <c r="Y38" s="75" t="s">
        <v>165</v>
      </c>
      <c r="Z38" s="605"/>
      <c r="AA38" s="609"/>
      <c r="AB38" s="609"/>
      <c r="AC38" s="609"/>
      <c r="AD38" s="609"/>
      <c r="AE38" s="609"/>
      <c r="AF38" s="609"/>
      <c r="AG38" s="609"/>
      <c r="AH38" s="609"/>
      <c r="AI38" s="609"/>
      <c r="AJ38" s="609"/>
      <c r="AK38" s="609"/>
      <c r="AL38" s="609"/>
      <c r="AM38" s="609"/>
      <c r="AN38" s="609"/>
      <c r="AO38" s="609"/>
      <c r="AP38" s="609"/>
      <c r="AQ38" s="609"/>
      <c r="AR38" s="609"/>
      <c r="AS38" s="609"/>
      <c r="AT38" s="610"/>
    </row>
    <row r="39" spans="3:46" s="3" customFormat="1" ht="14.25">
      <c r="C39" s="1096"/>
      <c r="D39" s="608" t="s">
        <v>2561</v>
      </c>
      <c r="E39" s="609"/>
      <c r="F39" s="609"/>
      <c r="G39" s="609"/>
      <c r="H39" s="609"/>
      <c r="I39" s="609"/>
      <c r="J39" s="610"/>
      <c r="K39" s="608" t="s">
        <v>2578</v>
      </c>
      <c r="L39" s="609"/>
      <c r="M39" s="609"/>
      <c r="N39" s="609"/>
      <c r="O39" s="609"/>
      <c r="P39" s="609"/>
      <c r="Q39" s="609"/>
      <c r="R39" s="610"/>
      <c r="S39" s="608" t="s">
        <v>2021</v>
      </c>
      <c r="T39" s="609"/>
      <c r="U39" s="610"/>
      <c r="V39" s="604"/>
      <c r="W39" s="604"/>
      <c r="X39" s="604"/>
      <c r="Y39" s="75" t="s">
        <v>165</v>
      </c>
      <c r="Z39" s="605"/>
      <c r="AA39" s="609"/>
      <c r="AB39" s="609"/>
      <c r="AC39" s="609"/>
      <c r="AD39" s="609"/>
      <c r="AE39" s="609"/>
      <c r="AF39" s="609"/>
      <c r="AG39" s="609"/>
      <c r="AH39" s="609"/>
      <c r="AI39" s="609"/>
      <c r="AJ39" s="609"/>
      <c r="AK39" s="609"/>
      <c r="AL39" s="609"/>
      <c r="AM39" s="609"/>
      <c r="AN39" s="609"/>
      <c r="AO39" s="609"/>
      <c r="AP39" s="609"/>
      <c r="AQ39" s="609"/>
      <c r="AR39" s="609"/>
      <c r="AS39" s="609"/>
      <c r="AT39" s="610"/>
    </row>
    <row r="40" spans="3:46" s="3" customFormat="1" ht="15.75" customHeight="1">
      <c r="C40" s="1096"/>
      <c r="D40" s="608" t="s">
        <v>2747</v>
      </c>
      <c r="E40" s="609"/>
      <c r="F40" s="609"/>
      <c r="G40" s="609"/>
      <c r="H40" s="609"/>
      <c r="I40" s="609"/>
      <c r="J40" s="610"/>
      <c r="K40" s="608" t="s">
        <v>2748</v>
      </c>
      <c r="L40" s="609"/>
      <c r="M40" s="609"/>
      <c r="N40" s="609"/>
      <c r="O40" s="609"/>
      <c r="P40" s="609"/>
      <c r="Q40" s="609"/>
      <c r="R40" s="610"/>
      <c r="S40" s="608" t="s">
        <v>1276</v>
      </c>
      <c r="T40" s="609"/>
      <c r="U40" s="610"/>
      <c r="V40" s="604"/>
      <c r="W40" s="604"/>
      <c r="X40" s="604"/>
      <c r="Y40" s="75" t="s">
        <v>165</v>
      </c>
      <c r="Z40" s="605" t="s">
        <v>2749</v>
      </c>
      <c r="AA40" s="609"/>
      <c r="AB40" s="609"/>
      <c r="AC40" s="609"/>
      <c r="AD40" s="609"/>
      <c r="AE40" s="609"/>
      <c r="AF40" s="609"/>
      <c r="AG40" s="609"/>
      <c r="AH40" s="609"/>
      <c r="AI40" s="609"/>
      <c r="AJ40" s="609"/>
      <c r="AK40" s="609"/>
      <c r="AL40" s="609"/>
      <c r="AM40" s="609"/>
      <c r="AN40" s="609"/>
      <c r="AO40" s="609"/>
      <c r="AP40" s="609"/>
      <c r="AQ40" s="609"/>
      <c r="AR40" s="609"/>
      <c r="AS40" s="609"/>
      <c r="AT40" s="610"/>
    </row>
    <row r="41" spans="3:46" s="3" customFormat="1" ht="15.75" customHeight="1">
      <c r="C41" s="1096"/>
      <c r="D41" s="608" t="s">
        <v>2562</v>
      </c>
      <c r="E41" s="609"/>
      <c r="F41" s="609"/>
      <c r="G41" s="609"/>
      <c r="H41" s="609"/>
      <c r="I41" s="609"/>
      <c r="J41" s="610"/>
      <c r="K41" s="608" t="s">
        <v>2579</v>
      </c>
      <c r="L41" s="609"/>
      <c r="M41" s="609"/>
      <c r="N41" s="609"/>
      <c r="O41" s="609"/>
      <c r="P41" s="609"/>
      <c r="Q41" s="609"/>
      <c r="R41" s="610"/>
      <c r="S41" s="608" t="s">
        <v>1276</v>
      </c>
      <c r="T41" s="609"/>
      <c r="U41" s="610"/>
      <c r="V41" s="604"/>
      <c r="W41" s="604"/>
      <c r="X41" s="604"/>
      <c r="Y41" s="75" t="s">
        <v>165</v>
      </c>
      <c r="Z41" s="605" t="s">
        <v>2750</v>
      </c>
      <c r="AA41" s="609"/>
      <c r="AB41" s="609"/>
      <c r="AC41" s="609"/>
      <c r="AD41" s="609"/>
      <c r="AE41" s="609"/>
      <c r="AF41" s="609"/>
      <c r="AG41" s="609"/>
      <c r="AH41" s="609"/>
      <c r="AI41" s="609"/>
      <c r="AJ41" s="609"/>
      <c r="AK41" s="609"/>
      <c r="AL41" s="609"/>
      <c r="AM41" s="609"/>
      <c r="AN41" s="609"/>
      <c r="AO41" s="609"/>
      <c r="AP41" s="609"/>
      <c r="AQ41" s="609"/>
      <c r="AR41" s="609"/>
      <c r="AS41" s="609"/>
      <c r="AT41" s="610"/>
    </row>
    <row r="42" spans="3:46" s="3" customFormat="1" ht="14.25">
      <c r="C42" s="1096"/>
      <c r="D42" s="608" t="s">
        <v>2563</v>
      </c>
      <c r="E42" s="609"/>
      <c r="F42" s="609"/>
      <c r="G42" s="609"/>
      <c r="H42" s="609"/>
      <c r="I42" s="609"/>
      <c r="J42" s="610"/>
      <c r="K42" s="608" t="s">
        <v>2580</v>
      </c>
      <c r="L42" s="609"/>
      <c r="M42" s="609"/>
      <c r="N42" s="609"/>
      <c r="O42" s="609"/>
      <c r="P42" s="609"/>
      <c r="Q42" s="609"/>
      <c r="R42" s="610"/>
      <c r="S42" s="608" t="s">
        <v>1276</v>
      </c>
      <c r="T42" s="609"/>
      <c r="U42" s="610"/>
      <c r="V42" s="604"/>
      <c r="W42" s="604"/>
      <c r="X42" s="604"/>
      <c r="Y42" s="75" t="s">
        <v>165</v>
      </c>
      <c r="Z42" s="605" t="s">
        <v>2751</v>
      </c>
      <c r="AA42" s="609"/>
      <c r="AB42" s="609"/>
      <c r="AC42" s="609"/>
      <c r="AD42" s="609"/>
      <c r="AE42" s="609"/>
      <c r="AF42" s="609"/>
      <c r="AG42" s="609"/>
      <c r="AH42" s="609"/>
      <c r="AI42" s="609"/>
      <c r="AJ42" s="609"/>
      <c r="AK42" s="609"/>
      <c r="AL42" s="609"/>
      <c r="AM42" s="609"/>
      <c r="AN42" s="609"/>
      <c r="AO42" s="609"/>
      <c r="AP42" s="609"/>
      <c r="AQ42" s="609"/>
      <c r="AR42" s="609"/>
      <c r="AS42" s="609"/>
      <c r="AT42" s="610"/>
    </row>
    <row r="43" spans="3:46" s="3" customFormat="1" ht="14.25">
      <c r="C43" s="1096"/>
      <c r="D43" s="608" t="s">
        <v>2564</v>
      </c>
      <c r="E43" s="609"/>
      <c r="F43" s="609"/>
      <c r="G43" s="609"/>
      <c r="H43" s="609"/>
      <c r="I43" s="609"/>
      <c r="J43" s="610"/>
      <c r="K43" s="608" t="s">
        <v>2581</v>
      </c>
      <c r="L43" s="609"/>
      <c r="M43" s="609"/>
      <c r="N43" s="609"/>
      <c r="O43" s="609"/>
      <c r="P43" s="609"/>
      <c r="Q43" s="609"/>
      <c r="R43" s="610"/>
      <c r="S43" s="608" t="s">
        <v>2584</v>
      </c>
      <c r="T43" s="609"/>
      <c r="U43" s="610"/>
      <c r="V43" s="604"/>
      <c r="W43" s="604"/>
      <c r="X43" s="604"/>
      <c r="Y43" s="75" t="s">
        <v>165</v>
      </c>
      <c r="Z43" s="605"/>
      <c r="AA43" s="609"/>
      <c r="AB43" s="609"/>
      <c r="AC43" s="609"/>
      <c r="AD43" s="609"/>
      <c r="AE43" s="609"/>
      <c r="AF43" s="609"/>
      <c r="AG43" s="609"/>
      <c r="AH43" s="609"/>
      <c r="AI43" s="609"/>
      <c r="AJ43" s="609"/>
      <c r="AK43" s="609"/>
      <c r="AL43" s="609"/>
      <c r="AM43" s="609"/>
      <c r="AN43" s="609"/>
      <c r="AO43" s="609"/>
      <c r="AP43" s="609"/>
      <c r="AQ43" s="609"/>
      <c r="AR43" s="609"/>
      <c r="AS43" s="609"/>
      <c r="AT43" s="610"/>
    </row>
    <row r="44" spans="3:46" s="3" customFormat="1" ht="14.25">
      <c r="C44" s="1096"/>
      <c r="D44" s="608" t="s">
        <v>2565</v>
      </c>
      <c r="E44" s="609"/>
      <c r="F44" s="609"/>
      <c r="G44" s="609"/>
      <c r="H44" s="609"/>
      <c r="I44" s="609"/>
      <c r="J44" s="610"/>
      <c r="K44" s="608" t="s">
        <v>2582</v>
      </c>
      <c r="L44" s="609"/>
      <c r="M44" s="609"/>
      <c r="N44" s="609"/>
      <c r="O44" s="609"/>
      <c r="P44" s="609"/>
      <c r="Q44" s="609"/>
      <c r="R44" s="610"/>
      <c r="S44" s="608" t="s">
        <v>2585</v>
      </c>
      <c r="T44" s="609"/>
      <c r="U44" s="610"/>
      <c r="V44" s="604"/>
      <c r="W44" s="604"/>
      <c r="X44" s="604"/>
      <c r="Y44" s="75" t="s">
        <v>165</v>
      </c>
      <c r="Z44" s="605" t="s">
        <v>2752</v>
      </c>
      <c r="AA44" s="609"/>
      <c r="AB44" s="609"/>
      <c r="AC44" s="609"/>
      <c r="AD44" s="609"/>
      <c r="AE44" s="609"/>
      <c r="AF44" s="609"/>
      <c r="AG44" s="609"/>
      <c r="AH44" s="609"/>
      <c r="AI44" s="609"/>
      <c r="AJ44" s="609"/>
      <c r="AK44" s="609"/>
      <c r="AL44" s="609"/>
      <c r="AM44" s="609"/>
      <c r="AN44" s="609"/>
      <c r="AO44" s="609"/>
      <c r="AP44" s="609"/>
      <c r="AQ44" s="609"/>
      <c r="AR44" s="609"/>
      <c r="AS44" s="609"/>
      <c r="AT44" s="610"/>
    </row>
    <row r="45" spans="3:46" s="3" customFormat="1" ht="14.25">
      <c r="C45" s="1096"/>
      <c r="D45" s="608" t="s">
        <v>2566</v>
      </c>
      <c r="E45" s="609"/>
      <c r="F45" s="609"/>
      <c r="G45" s="609"/>
      <c r="H45" s="609"/>
      <c r="I45" s="609"/>
      <c r="J45" s="610"/>
      <c r="K45" s="608" t="s">
        <v>2583</v>
      </c>
      <c r="L45" s="609"/>
      <c r="M45" s="609"/>
      <c r="N45" s="609"/>
      <c r="O45" s="609"/>
      <c r="P45" s="609"/>
      <c r="Q45" s="609"/>
      <c r="R45" s="610"/>
      <c r="S45" s="608" t="s">
        <v>1765</v>
      </c>
      <c r="T45" s="609"/>
      <c r="U45" s="610"/>
      <c r="V45" s="604"/>
      <c r="W45" s="604"/>
      <c r="X45" s="604"/>
      <c r="Y45" s="75" t="s">
        <v>165</v>
      </c>
      <c r="Z45" s="608"/>
      <c r="AA45" s="609"/>
      <c r="AB45" s="609"/>
      <c r="AC45" s="609"/>
      <c r="AD45" s="609"/>
      <c r="AE45" s="609"/>
      <c r="AF45" s="609"/>
      <c r="AG45" s="609"/>
      <c r="AH45" s="609"/>
      <c r="AI45" s="609"/>
      <c r="AJ45" s="609"/>
      <c r="AK45" s="609"/>
      <c r="AL45" s="609"/>
      <c r="AM45" s="609"/>
      <c r="AN45" s="609"/>
      <c r="AO45" s="609"/>
      <c r="AP45" s="609"/>
      <c r="AQ45" s="609"/>
      <c r="AR45" s="609"/>
      <c r="AS45" s="609"/>
      <c r="AT45" s="610"/>
    </row>
    <row r="46" spans="3:46" s="3" customFormat="1" ht="14.25">
      <c r="C46" s="1097" t="s">
        <v>170</v>
      </c>
      <c r="D46" s="605" t="s">
        <v>141</v>
      </c>
      <c r="E46" s="606"/>
      <c r="F46" s="606"/>
      <c r="G46" s="606"/>
      <c r="H46" s="606"/>
      <c r="I46" s="606"/>
      <c r="J46" s="607"/>
      <c r="K46" s="605" t="s">
        <v>142</v>
      </c>
      <c r="L46" s="606"/>
      <c r="M46" s="606"/>
      <c r="N46" s="606"/>
      <c r="O46" s="606"/>
      <c r="P46" s="606"/>
      <c r="Q46" s="606"/>
      <c r="R46" s="607"/>
      <c r="S46" s="605" t="s">
        <v>1785</v>
      </c>
      <c r="T46" s="606"/>
      <c r="U46" s="607"/>
      <c r="V46" s="75" t="s">
        <v>164</v>
      </c>
      <c r="W46" s="75" t="s">
        <v>164</v>
      </c>
      <c r="X46" s="75"/>
      <c r="Y46" s="75"/>
      <c r="Z46" s="605"/>
      <c r="AA46" s="606"/>
      <c r="AB46" s="606"/>
      <c r="AC46" s="606"/>
      <c r="AD46" s="606"/>
      <c r="AE46" s="606"/>
      <c r="AF46" s="606"/>
      <c r="AG46" s="606"/>
      <c r="AH46" s="606"/>
      <c r="AI46" s="606"/>
      <c r="AJ46" s="606"/>
      <c r="AK46" s="606"/>
      <c r="AL46" s="606"/>
      <c r="AM46" s="606"/>
      <c r="AN46" s="606"/>
      <c r="AO46" s="606"/>
      <c r="AP46" s="606"/>
      <c r="AQ46" s="606"/>
      <c r="AR46" s="606"/>
      <c r="AS46" s="606"/>
      <c r="AT46" s="607"/>
    </row>
    <row r="47" spans="3:46" s="3" customFormat="1" ht="14.25">
      <c r="C47" s="1098"/>
      <c r="D47" s="605" t="s">
        <v>143</v>
      </c>
      <c r="E47" s="606"/>
      <c r="F47" s="606"/>
      <c r="G47" s="606"/>
      <c r="H47" s="606"/>
      <c r="I47" s="606"/>
      <c r="J47" s="607"/>
      <c r="K47" s="605" t="s">
        <v>144</v>
      </c>
      <c r="L47" s="606"/>
      <c r="M47" s="606"/>
      <c r="N47" s="606"/>
      <c r="O47" s="606"/>
      <c r="P47" s="606"/>
      <c r="Q47" s="606"/>
      <c r="R47" s="607"/>
      <c r="S47" s="605" t="s">
        <v>1785</v>
      </c>
      <c r="T47" s="606"/>
      <c r="U47" s="607"/>
      <c r="V47" s="75" t="s">
        <v>164</v>
      </c>
      <c r="W47" s="75" t="s">
        <v>164</v>
      </c>
      <c r="X47" s="75" t="s">
        <v>164</v>
      </c>
      <c r="Y47" s="75" t="s">
        <v>164</v>
      </c>
      <c r="Z47" s="605"/>
      <c r="AA47" s="606"/>
      <c r="AB47" s="606"/>
      <c r="AC47" s="606"/>
      <c r="AD47" s="606"/>
      <c r="AE47" s="606"/>
      <c r="AF47" s="606"/>
      <c r="AG47" s="606"/>
      <c r="AH47" s="606"/>
      <c r="AI47" s="606"/>
      <c r="AJ47" s="606"/>
      <c r="AK47" s="606"/>
      <c r="AL47" s="606"/>
      <c r="AM47" s="606"/>
      <c r="AN47" s="606"/>
      <c r="AO47" s="606"/>
      <c r="AP47" s="606"/>
      <c r="AQ47" s="606"/>
      <c r="AR47" s="606"/>
      <c r="AS47" s="606"/>
      <c r="AT47" s="607"/>
    </row>
    <row r="48" spans="3:46" s="3" customFormat="1" ht="15.75" customHeight="1">
      <c r="C48" s="1098"/>
      <c r="D48" s="605" t="s">
        <v>145</v>
      </c>
      <c r="E48" s="606"/>
      <c r="F48" s="606"/>
      <c r="G48" s="606"/>
      <c r="H48" s="606"/>
      <c r="I48" s="606"/>
      <c r="J48" s="607"/>
      <c r="K48" s="605" t="s">
        <v>146</v>
      </c>
      <c r="L48" s="606"/>
      <c r="M48" s="606"/>
      <c r="N48" s="606"/>
      <c r="O48" s="606"/>
      <c r="P48" s="606"/>
      <c r="Q48" s="606"/>
      <c r="R48" s="607"/>
      <c r="S48" s="605" t="s">
        <v>1785</v>
      </c>
      <c r="T48" s="606"/>
      <c r="U48" s="607"/>
      <c r="V48" s="75" t="s">
        <v>164</v>
      </c>
      <c r="W48" s="75" t="s">
        <v>164</v>
      </c>
      <c r="X48" s="75" t="s">
        <v>164</v>
      </c>
      <c r="Y48" s="75" t="s">
        <v>164</v>
      </c>
      <c r="Z48" s="605" t="s">
        <v>1891</v>
      </c>
      <c r="AA48" s="606"/>
      <c r="AB48" s="606"/>
      <c r="AC48" s="606"/>
      <c r="AD48" s="606"/>
      <c r="AE48" s="606"/>
      <c r="AF48" s="606"/>
      <c r="AG48" s="606"/>
      <c r="AH48" s="606"/>
      <c r="AI48" s="606"/>
      <c r="AJ48" s="606"/>
      <c r="AK48" s="606"/>
      <c r="AL48" s="606"/>
      <c r="AM48" s="606"/>
      <c r="AN48" s="606"/>
      <c r="AO48" s="606"/>
      <c r="AP48" s="606"/>
      <c r="AQ48" s="606"/>
      <c r="AR48" s="606"/>
      <c r="AS48" s="606"/>
      <c r="AT48" s="607"/>
    </row>
    <row r="49" spans="3:46" s="3" customFormat="1" ht="15.75" customHeight="1">
      <c r="C49" s="1098"/>
      <c r="D49" s="605" t="s">
        <v>147</v>
      </c>
      <c r="E49" s="606"/>
      <c r="F49" s="606"/>
      <c r="G49" s="606"/>
      <c r="H49" s="606"/>
      <c r="I49" s="606"/>
      <c r="J49" s="607"/>
      <c r="K49" s="605" t="s">
        <v>148</v>
      </c>
      <c r="L49" s="606"/>
      <c r="M49" s="606"/>
      <c r="N49" s="606"/>
      <c r="O49" s="606"/>
      <c r="P49" s="606"/>
      <c r="Q49" s="606"/>
      <c r="R49" s="607"/>
      <c r="S49" s="605" t="s">
        <v>1785</v>
      </c>
      <c r="T49" s="606"/>
      <c r="U49" s="607"/>
      <c r="V49" s="75" t="s">
        <v>164</v>
      </c>
      <c r="W49" s="75" t="s">
        <v>164</v>
      </c>
      <c r="X49" s="75"/>
      <c r="Y49" s="75"/>
      <c r="Z49" s="605" t="s">
        <v>1782</v>
      </c>
      <c r="AA49" s="606"/>
      <c r="AB49" s="606"/>
      <c r="AC49" s="606"/>
      <c r="AD49" s="606"/>
      <c r="AE49" s="606"/>
      <c r="AF49" s="606"/>
      <c r="AG49" s="606"/>
      <c r="AH49" s="606"/>
      <c r="AI49" s="606"/>
      <c r="AJ49" s="606"/>
      <c r="AK49" s="606"/>
      <c r="AL49" s="606"/>
      <c r="AM49" s="606"/>
      <c r="AN49" s="606"/>
      <c r="AO49" s="606"/>
      <c r="AP49" s="606"/>
      <c r="AQ49" s="606"/>
      <c r="AR49" s="606"/>
      <c r="AS49" s="606"/>
      <c r="AT49" s="607"/>
    </row>
    <row r="50" spans="3:46" s="3" customFormat="1" ht="14.25">
      <c r="C50" s="1098"/>
      <c r="D50" s="605" t="s">
        <v>149</v>
      </c>
      <c r="E50" s="606"/>
      <c r="F50" s="606"/>
      <c r="G50" s="606"/>
      <c r="H50" s="606"/>
      <c r="I50" s="606"/>
      <c r="J50" s="607"/>
      <c r="K50" s="605" t="s">
        <v>150</v>
      </c>
      <c r="L50" s="606"/>
      <c r="M50" s="606"/>
      <c r="N50" s="606"/>
      <c r="O50" s="606"/>
      <c r="P50" s="606"/>
      <c r="Q50" s="606"/>
      <c r="R50" s="607"/>
      <c r="S50" s="605" t="s">
        <v>1785</v>
      </c>
      <c r="T50" s="606"/>
      <c r="U50" s="607"/>
      <c r="V50" s="75" t="s">
        <v>164</v>
      </c>
      <c r="W50" s="75" t="s">
        <v>164</v>
      </c>
      <c r="X50" s="75"/>
      <c r="Y50" s="75"/>
      <c r="Z50" s="605"/>
      <c r="AA50" s="606"/>
      <c r="AB50" s="606"/>
      <c r="AC50" s="606"/>
      <c r="AD50" s="606"/>
      <c r="AE50" s="606"/>
      <c r="AF50" s="606"/>
      <c r="AG50" s="606"/>
      <c r="AH50" s="606"/>
      <c r="AI50" s="606"/>
      <c r="AJ50" s="606"/>
      <c r="AK50" s="606"/>
      <c r="AL50" s="606"/>
      <c r="AM50" s="606"/>
      <c r="AN50" s="606"/>
      <c r="AO50" s="606"/>
      <c r="AP50" s="606"/>
      <c r="AQ50" s="606"/>
      <c r="AR50" s="606"/>
      <c r="AS50" s="606"/>
      <c r="AT50" s="607"/>
    </row>
    <row r="51" spans="3:46" s="3" customFormat="1" ht="14.25">
      <c r="C51" s="1098"/>
      <c r="D51" s="605" t="s">
        <v>151</v>
      </c>
      <c r="E51" s="606"/>
      <c r="F51" s="606"/>
      <c r="G51" s="606"/>
      <c r="H51" s="606"/>
      <c r="I51" s="606"/>
      <c r="J51" s="607"/>
      <c r="K51" s="605" t="s">
        <v>152</v>
      </c>
      <c r="L51" s="606"/>
      <c r="M51" s="606"/>
      <c r="N51" s="606"/>
      <c r="O51" s="606"/>
      <c r="P51" s="606"/>
      <c r="Q51" s="606"/>
      <c r="R51" s="607"/>
      <c r="S51" s="605" t="s">
        <v>1785</v>
      </c>
      <c r="T51" s="606"/>
      <c r="U51" s="607"/>
      <c r="V51" s="75" t="s">
        <v>164</v>
      </c>
      <c r="W51" s="75" t="s">
        <v>164</v>
      </c>
      <c r="X51" s="75"/>
      <c r="Y51" s="75"/>
      <c r="Z51" s="605"/>
      <c r="AA51" s="606"/>
      <c r="AB51" s="606"/>
      <c r="AC51" s="606"/>
      <c r="AD51" s="606"/>
      <c r="AE51" s="606"/>
      <c r="AF51" s="606"/>
      <c r="AG51" s="606"/>
      <c r="AH51" s="606"/>
      <c r="AI51" s="606"/>
      <c r="AJ51" s="606"/>
      <c r="AK51" s="606"/>
      <c r="AL51" s="606"/>
      <c r="AM51" s="606"/>
      <c r="AN51" s="606"/>
      <c r="AO51" s="606"/>
      <c r="AP51" s="606"/>
      <c r="AQ51" s="606"/>
      <c r="AR51" s="606"/>
      <c r="AS51" s="606"/>
      <c r="AT51" s="607"/>
    </row>
    <row r="52" spans="3:46" s="3" customFormat="1" ht="15.75" customHeight="1">
      <c r="C52" s="1098"/>
      <c r="D52" s="605" t="s">
        <v>2034</v>
      </c>
      <c r="E52" s="606"/>
      <c r="F52" s="606"/>
      <c r="G52" s="606"/>
      <c r="H52" s="606"/>
      <c r="I52" s="606"/>
      <c r="J52" s="607"/>
      <c r="K52" s="605" t="s">
        <v>2036</v>
      </c>
      <c r="L52" s="606"/>
      <c r="M52" s="606"/>
      <c r="N52" s="606"/>
      <c r="O52" s="606"/>
      <c r="P52" s="606"/>
      <c r="Q52" s="606"/>
      <c r="R52" s="607"/>
      <c r="S52" s="605" t="s">
        <v>1281</v>
      </c>
      <c r="T52" s="606"/>
      <c r="U52" s="607"/>
      <c r="V52" s="75" t="s">
        <v>109</v>
      </c>
      <c r="W52" s="75"/>
      <c r="X52" s="75"/>
      <c r="Y52" s="75"/>
      <c r="Z52" s="605" t="s">
        <v>2035</v>
      </c>
      <c r="AA52" s="606"/>
      <c r="AB52" s="606"/>
      <c r="AC52" s="606"/>
      <c r="AD52" s="606"/>
      <c r="AE52" s="606"/>
      <c r="AF52" s="606"/>
      <c r="AG52" s="606"/>
      <c r="AH52" s="606"/>
      <c r="AI52" s="606"/>
      <c r="AJ52" s="606"/>
      <c r="AK52" s="606"/>
      <c r="AL52" s="606"/>
      <c r="AM52" s="606"/>
      <c r="AN52" s="606"/>
      <c r="AO52" s="606"/>
      <c r="AP52" s="606"/>
      <c r="AQ52" s="606"/>
      <c r="AR52" s="606"/>
      <c r="AS52" s="606"/>
      <c r="AT52" s="607"/>
    </row>
    <row r="53" spans="3:46" s="3" customFormat="1" ht="15.75" customHeight="1">
      <c r="C53" s="1098"/>
      <c r="D53" s="605" t="s">
        <v>171</v>
      </c>
      <c r="E53" s="606"/>
      <c r="F53" s="606"/>
      <c r="G53" s="606"/>
      <c r="H53" s="606"/>
      <c r="I53" s="606"/>
      <c r="J53" s="607"/>
      <c r="K53" s="605" t="s">
        <v>153</v>
      </c>
      <c r="L53" s="606"/>
      <c r="M53" s="606"/>
      <c r="N53" s="606"/>
      <c r="O53" s="606"/>
      <c r="P53" s="606"/>
      <c r="Q53" s="606"/>
      <c r="R53" s="607"/>
      <c r="S53" s="605" t="s">
        <v>1785</v>
      </c>
      <c r="T53" s="606"/>
      <c r="U53" s="607"/>
      <c r="V53" s="714" t="s">
        <v>3138</v>
      </c>
      <c r="W53" s="714" t="s">
        <v>3139</v>
      </c>
      <c r="X53" s="714" t="s">
        <v>3139</v>
      </c>
      <c r="Y53" s="714" t="s">
        <v>3139</v>
      </c>
      <c r="Z53" s="605" t="s">
        <v>1783</v>
      </c>
      <c r="AA53" s="606"/>
      <c r="AB53" s="606"/>
      <c r="AC53" s="606"/>
      <c r="AD53" s="606"/>
      <c r="AE53" s="606"/>
      <c r="AF53" s="606"/>
      <c r="AG53" s="606"/>
      <c r="AH53" s="606"/>
      <c r="AI53" s="606"/>
      <c r="AJ53" s="606"/>
      <c r="AK53" s="606"/>
      <c r="AL53" s="606"/>
      <c r="AM53" s="606"/>
      <c r="AN53" s="606"/>
      <c r="AO53" s="606"/>
      <c r="AP53" s="606"/>
      <c r="AQ53" s="606"/>
      <c r="AR53" s="606"/>
      <c r="AS53" s="606"/>
      <c r="AT53" s="607"/>
    </row>
    <row r="54" spans="3:46" s="3" customFormat="1" ht="15.75" customHeight="1">
      <c r="C54" s="1099"/>
      <c r="D54" s="605" t="s">
        <v>154</v>
      </c>
      <c r="E54" s="606"/>
      <c r="F54" s="606"/>
      <c r="G54" s="606"/>
      <c r="H54" s="606"/>
      <c r="I54" s="606"/>
      <c r="J54" s="607"/>
      <c r="K54" s="605" t="s">
        <v>155</v>
      </c>
      <c r="L54" s="606"/>
      <c r="M54" s="606"/>
      <c r="N54" s="606"/>
      <c r="O54" s="606"/>
      <c r="P54" s="606"/>
      <c r="Q54" s="606"/>
      <c r="R54" s="607"/>
      <c r="S54" s="605" t="s">
        <v>1785</v>
      </c>
      <c r="T54" s="606"/>
      <c r="U54" s="607"/>
      <c r="V54" s="75" t="s">
        <v>109</v>
      </c>
      <c r="W54" s="714" t="s">
        <v>3140</v>
      </c>
      <c r="X54" s="714" t="s">
        <v>3140</v>
      </c>
      <c r="Y54" s="714" t="s">
        <v>3140</v>
      </c>
      <c r="Z54" s="605" t="s">
        <v>2586</v>
      </c>
      <c r="AA54" s="606"/>
      <c r="AB54" s="606"/>
      <c r="AC54" s="606"/>
      <c r="AD54" s="606"/>
      <c r="AE54" s="606"/>
      <c r="AF54" s="606"/>
      <c r="AG54" s="606"/>
      <c r="AH54" s="606"/>
      <c r="AI54" s="606"/>
      <c r="AJ54" s="606"/>
      <c r="AK54" s="606"/>
      <c r="AL54" s="606"/>
      <c r="AM54" s="606"/>
      <c r="AN54" s="606"/>
      <c r="AO54" s="606"/>
      <c r="AP54" s="606"/>
      <c r="AQ54" s="606"/>
      <c r="AR54" s="606"/>
      <c r="AS54" s="606"/>
      <c r="AT54" s="607"/>
    </row>
    <row r="55" spans="3:46" s="3" customFormat="1" ht="15.75">
      <c r="AO55" s="4"/>
      <c r="AP55" s="4"/>
      <c r="AQ55" s="4"/>
      <c r="AR55" s="4"/>
      <c r="AS55" s="5"/>
      <c r="AT55" s="5"/>
    </row>
    <row r="56" spans="3:46" s="3" customFormat="1" ht="15.75">
      <c r="Z56" s="96" t="s">
        <v>3143</v>
      </c>
      <c r="AO56" s="4"/>
      <c r="AP56" s="4"/>
      <c r="AQ56" s="4"/>
      <c r="AR56" s="4"/>
      <c r="AS56" s="5"/>
      <c r="AT56" s="5"/>
    </row>
    <row r="57" spans="3:46" s="3" customFormat="1" ht="15.75">
      <c r="Z57" s="96" t="s">
        <v>3141</v>
      </c>
      <c r="AO57" s="4"/>
      <c r="AP57" s="4"/>
      <c r="AQ57" s="4"/>
      <c r="AR57" s="4"/>
      <c r="AS57" s="5"/>
      <c r="AT57" s="5"/>
    </row>
    <row r="58" spans="3:46" s="3" customFormat="1" ht="15.75">
      <c r="Z58" s="96" t="s">
        <v>3142</v>
      </c>
      <c r="AO58" s="4"/>
      <c r="AP58" s="4"/>
      <c r="AQ58" s="4"/>
      <c r="AR58" s="4"/>
      <c r="AS58" s="5"/>
      <c r="AT58" s="5"/>
    </row>
    <row r="59" spans="3:46" s="3" customFormat="1" ht="15.75">
      <c r="AO59" s="4"/>
      <c r="AP59" s="4"/>
      <c r="AQ59" s="4"/>
      <c r="AR59" s="4"/>
      <c r="AS59" s="5"/>
      <c r="AT59" s="5"/>
    </row>
    <row r="60" spans="3:46" s="3" customFormat="1" ht="15.75">
      <c r="AO60" s="4"/>
      <c r="AP60" s="4"/>
      <c r="AQ60" s="4"/>
      <c r="AR60" s="4"/>
      <c r="AS60" s="5"/>
      <c r="AT60" s="5"/>
    </row>
    <row r="61" spans="3:46" s="3" customFormat="1" ht="15.75">
      <c r="AO61" s="4"/>
      <c r="AP61" s="4"/>
      <c r="AQ61" s="4"/>
      <c r="AR61" s="4"/>
      <c r="AS61" s="5"/>
      <c r="AT61" s="5"/>
    </row>
    <row r="62" spans="3:46" s="3" customFormat="1" ht="15.75">
      <c r="AO62" s="4"/>
      <c r="AP62" s="4"/>
      <c r="AQ62" s="4"/>
      <c r="AR62" s="4"/>
      <c r="AS62" s="5"/>
      <c r="AT62" s="5"/>
    </row>
    <row r="63" spans="3:46" s="3" customFormat="1" ht="15.75">
      <c r="AO63" s="4"/>
      <c r="AP63" s="4"/>
      <c r="AQ63" s="4"/>
      <c r="AR63" s="4"/>
      <c r="AS63" s="5"/>
      <c r="AT63" s="5"/>
    </row>
    <row r="64" spans="3:46" s="3" customFormat="1" ht="15.75">
      <c r="AO64" s="4"/>
      <c r="AP64" s="4"/>
      <c r="AQ64" s="4"/>
      <c r="AR64" s="4"/>
      <c r="AS64" s="5"/>
      <c r="AT64" s="5"/>
    </row>
    <row r="65" spans="41:46" s="3" customFormat="1" ht="15.75">
      <c r="AO65" s="4"/>
      <c r="AP65" s="4"/>
      <c r="AQ65" s="4"/>
      <c r="AR65" s="4"/>
      <c r="AS65" s="5"/>
      <c r="AT65" s="5"/>
    </row>
    <row r="66" spans="41:46" s="3" customFormat="1" ht="15.75">
      <c r="AO66" s="4"/>
      <c r="AP66" s="4"/>
      <c r="AQ66" s="4"/>
      <c r="AR66" s="4"/>
      <c r="AS66" s="5"/>
      <c r="AT66" s="5"/>
    </row>
    <row r="67" spans="41:46" s="3" customFormat="1" ht="15.75">
      <c r="AO67" s="4"/>
      <c r="AP67" s="4"/>
      <c r="AQ67" s="4"/>
      <c r="AR67" s="4"/>
      <c r="AS67" s="5"/>
      <c r="AT67" s="5"/>
    </row>
    <row r="68" spans="41:46" s="3" customFormat="1" ht="15.75">
      <c r="AO68" s="4"/>
      <c r="AP68" s="4"/>
      <c r="AQ68" s="4"/>
      <c r="AR68" s="4"/>
      <c r="AS68" s="5"/>
      <c r="AT68" s="5"/>
    </row>
    <row r="69" spans="41:46" s="3" customFormat="1" ht="15.75">
      <c r="AO69" s="4"/>
      <c r="AP69" s="4"/>
      <c r="AQ69" s="4"/>
      <c r="AR69" s="4"/>
      <c r="AS69" s="5"/>
      <c r="AT69" s="5"/>
    </row>
    <row r="70" spans="41:46" s="3" customFormat="1" ht="15.75">
      <c r="AO70" s="4"/>
      <c r="AP70" s="4"/>
      <c r="AQ70" s="4"/>
      <c r="AR70" s="4"/>
      <c r="AS70" s="5"/>
      <c r="AT70" s="5"/>
    </row>
    <row r="71" spans="41:46" s="3" customFormat="1" ht="15.75">
      <c r="AO71" s="4"/>
      <c r="AP71" s="4"/>
      <c r="AQ71" s="4"/>
      <c r="AR71" s="4"/>
      <c r="AS71" s="5"/>
      <c r="AT71" s="5"/>
    </row>
    <row r="72" spans="41:46" s="3" customFormat="1" ht="15.75">
      <c r="AO72" s="4"/>
      <c r="AP72" s="4"/>
      <c r="AQ72" s="4"/>
      <c r="AR72" s="4"/>
      <c r="AS72" s="5"/>
      <c r="AT72" s="5"/>
    </row>
    <row r="73" spans="41:46" s="3" customFormat="1" ht="15.75">
      <c r="AO73" s="4"/>
      <c r="AP73" s="4"/>
      <c r="AQ73" s="4"/>
      <c r="AR73" s="4"/>
      <c r="AS73" s="5"/>
      <c r="AT73" s="5"/>
    </row>
    <row r="74" spans="41:46" s="3" customFormat="1" ht="15.75">
      <c r="AO74" s="4"/>
      <c r="AP74" s="4"/>
      <c r="AQ74" s="4"/>
      <c r="AR74" s="4"/>
      <c r="AS74" s="5"/>
      <c r="AT74" s="5"/>
    </row>
    <row r="75" spans="41:46" s="3" customFormat="1" ht="15.75">
      <c r="AO75" s="4"/>
      <c r="AP75" s="4"/>
      <c r="AQ75" s="4"/>
      <c r="AR75" s="4"/>
      <c r="AS75" s="5"/>
      <c r="AT75" s="5"/>
    </row>
    <row r="76" spans="41:46" s="3" customFormat="1" ht="15.75">
      <c r="AO76" s="4"/>
      <c r="AP76" s="4"/>
      <c r="AQ76" s="4"/>
      <c r="AR76" s="4"/>
      <c r="AS76" s="5"/>
      <c r="AT76" s="5"/>
    </row>
    <row r="77" spans="41:46" s="3" customFormat="1" ht="15.75">
      <c r="AO77" s="4"/>
      <c r="AP77" s="4"/>
      <c r="AQ77" s="4"/>
      <c r="AR77" s="4"/>
      <c r="AS77" s="5"/>
      <c r="AT77" s="5"/>
    </row>
    <row r="78" spans="41:46" s="3" customFormat="1" ht="15.75">
      <c r="AO78" s="4"/>
      <c r="AP78" s="4"/>
      <c r="AQ78" s="4"/>
      <c r="AR78" s="4"/>
      <c r="AS78" s="5"/>
      <c r="AT78" s="5"/>
    </row>
    <row r="79" spans="41:46" s="3" customFormat="1" ht="15.75">
      <c r="AO79" s="4"/>
      <c r="AP79" s="4"/>
      <c r="AQ79" s="4"/>
      <c r="AR79" s="4"/>
      <c r="AS79" s="5"/>
      <c r="AT79" s="5"/>
    </row>
    <row r="80" spans="41:46" s="3" customFormat="1" ht="15.75">
      <c r="AO80" s="4"/>
      <c r="AP80" s="4"/>
      <c r="AQ80" s="4"/>
      <c r="AR80" s="4"/>
      <c r="AS80" s="5"/>
      <c r="AT80" s="5"/>
    </row>
    <row r="81" spans="41:46" s="3" customFormat="1" ht="15.75">
      <c r="AO81" s="4"/>
      <c r="AP81" s="4"/>
      <c r="AQ81" s="4"/>
      <c r="AR81" s="4"/>
      <c r="AS81" s="5"/>
      <c r="AT81" s="5"/>
    </row>
    <row r="82" spans="41:46" s="3" customFormat="1" ht="15.75">
      <c r="AO82" s="4"/>
      <c r="AP82" s="4"/>
      <c r="AQ82" s="4"/>
      <c r="AR82" s="4"/>
      <c r="AS82" s="5"/>
      <c r="AT82" s="5"/>
    </row>
    <row r="83" spans="41:46" s="3" customFormat="1" ht="15.75">
      <c r="AO83" s="4"/>
      <c r="AP83" s="4"/>
      <c r="AQ83" s="4"/>
      <c r="AR83" s="4"/>
      <c r="AS83" s="5"/>
      <c r="AT83" s="5"/>
    </row>
    <row r="84" spans="41:46" s="3" customFormat="1" ht="15.75">
      <c r="AO84" s="4"/>
      <c r="AP84" s="4"/>
      <c r="AQ84" s="4"/>
      <c r="AR84" s="4"/>
      <c r="AS84" s="5"/>
      <c r="AT84" s="5"/>
    </row>
    <row r="85" spans="41:46" s="3" customFormat="1" ht="15.75">
      <c r="AO85" s="4"/>
      <c r="AP85" s="4"/>
      <c r="AQ85" s="4"/>
      <c r="AR85" s="4"/>
      <c r="AS85" s="5"/>
      <c r="AT85" s="5"/>
    </row>
    <row r="86" spans="41:46" s="3" customFormat="1" ht="15.75">
      <c r="AO86" s="4"/>
      <c r="AP86" s="4"/>
      <c r="AQ86" s="4"/>
      <c r="AR86" s="4"/>
      <c r="AS86" s="5"/>
      <c r="AT86" s="5"/>
    </row>
    <row r="87" spans="41:46" s="3" customFormat="1" ht="15.75">
      <c r="AO87" s="4"/>
      <c r="AP87" s="4"/>
      <c r="AQ87" s="4"/>
      <c r="AR87" s="4"/>
      <c r="AS87" s="5"/>
      <c r="AT87" s="5"/>
    </row>
    <row r="88" spans="41:46" s="3" customFormat="1" ht="15.75">
      <c r="AO88" s="4"/>
      <c r="AP88" s="4"/>
      <c r="AQ88" s="4"/>
      <c r="AR88" s="4"/>
      <c r="AS88" s="5"/>
      <c r="AT88" s="5"/>
    </row>
    <row r="89" spans="41:46" s="3" customFormat="1" ht="15.75">
      <c r="AO89" s="4"/>
      <c r="AP89" s="4"/>
      <c r="AQ89" s="4"/>
      <c r="AR89" s="4"/>
      <c r="AS89" s="5"/>
      <c r="AT89" s="5"/>
    </row>
    <row r="90" spans="41:46" s="3" customFormat="1" ht="15.75">
      <c r="AO90" s="4"/>
      <c r="AP90" s="4"/>
      <c r="AQ90" s="4"/>
      <c r="AR90" s="4"/>
      <c r="AS90" s="5"/>
      <c r="AT90" s="5"/>
    </row>
    <row r="91" spans="41:46" s="3" customFormat="1" ht="15.75">
      <c r="AO91" s="4"/>
      <c r="AP91" s="4"/>
      <c r="AQ91" s="4"/>
      <c r="AR91" s="4"/>
      <c r="AS91" s="5"/>
      <c r="AT91" s="5"/>
    </row>
    <row r="92" spans="41:46" s="3" customFormat="1" ht="15.75">
      <c r="AO92" s="4"/>
      <c r="AP92" s="4"/>
      <c r="AQ92" s="4"/>
      <c r="AR92" s="4"/>
      <c r="AS92" s="5"/>
      <c r="AT92" s="5"/>
    </row>
    <row r="93" spans="41:46" s="3" customFormat="1" ht="15.75">
      <c r="AO93" s="4"/>
      <c r="AP93" s="4"/>
      <c r="AQ93" s="4"/>
      <c r="AR93" s="4"/>
      <c r="AS93" s="5"/>
      <c r="AT93" s="5"/>
    </row>
    <row r="94" spans="41:46" s="3" customFormat="1" ht="15.75">
      <c r="AO94" s="4"/>
      <c r="AP94" s="4"/>
      <c r="AQ94" s="4"/>
      <c r="AR94" s="4"/>
      <c r="AS94" s="5"/>
      <c r="AT94" s="5"/>
    </row>
    <row r="95" spans="41:46" s="3" customFormat="1" ht="15.75">
      <c r="AO95" s="4"/>
      <c r="AP95" s="4"/>
      <c r="AQ95" s="4"/>
      <c r="AR95" s="4"/>
      <c r="AS95" s="5"/>
      <c r="AT95" s="5"/>
    </row>
    <row r="96" spans="41:46" s="3" customFormat="1" ht="15.75">
      <c r="AO96" s="4"/>
      <c r="AP96" s="4"/>
      <c r="AQ96" s="4"/>
      <c r="AR96" s="4"/>
      <c r="AS96" s="5"/>
      <c r="AT96" s="5"/>
    </row>
    <row r="97" spans="2:81" s="3" customFormat="1" ht="15.75">
      <c r="AO97" s="4"/>
      <c r="AP97" s="4"/>
      <c r="AQ97" s="4"/>
      <c r="AR97" s="4"/>
      <c r="AS97" s="5"/>
      <c r="AT97" s="5"/>
    </row>
    <row r="98" spans="2:81" s="3" customFormat="1" ht="15.75">
      <c r="AO98" s="4"/>
      <c r="AP98" s="4"/>
      <c r="AQ98" s="4"/>
      <c r="AR98" s="4"/>
      <c r="AS98" s="5"/>
      <c r="AT98" s="5"/>
    </row>
    <row r="99" spans="2:81" s="3" customFormat="1" ht="15.75">
      <c r="AO99" s="4"/>
      <c r="AP99" s="4"/>
      <c r="AQ99" s="4"/>
      <c r="AR99" s="4"/>
      <c r="AS99" s="5"/>
      <c r="AT99" s="5"/>
    </row>
    <row r="100" spans="2:81" s="3" customFormat="1" ht="15.75">
      <c r="AO100" s="4"/>
      <c r="AP100" s="4"/>
      <c r="AQ100" s="4"/>
      <c r="AR100" s="4"/>
      <c r="AS100" s="5"/>
      <c r="AT100" s="5"/>
    </row>
    <row r="101" spans="2:81" s="3" customFormat="1" ht="15.75">
      <c r="AO101" s="4"/>
      <c r="AP101" s="4"/>
      <c r="AQ101" s="4"/>
      <c r="AR101" s="4"/>
      <c r="AS101" s="5"/>
      <c r="AT101" s="5"/>
    </row>
    <row r="102" spans="2:81" s="3" customFormat="1" ht="15.75">
      <c r="AO102" s="4"/>
      <c r="AP102" s="4"/>
      <c r="AQ102" s="4"/>
      <c r="AR102" s="4"/>
      <c r="AS102" s="5"/>
      <c r="AT102" s="5"/>
    </row>
    <row r="103" spans="2:81" s="3" customFormat="1" ht="15.75">
      <c r="AO103" s="4"/>
      <c r="AP103" s="4"/>
      <c r="AQ103" s="4"/>
      <c r="AR103" s="4"/>
      <c r="AS103" s="5"/>
      <c r="AT103" s="5"/>
    </row>
    <row r="104" spans="2:81" s="3" customFormat="1" ht="15.75">
      <c r="AO104" s="4"/>
      <c r="AP104" s="4"/>
      <c r="AQ104" s="4"/>
      <c r="AR104" s="4"/>
      <c r="AS104" s="5"/>
      <c r="AT104" s="5"/>
    </row>
    <row r="105" spans="2:81" s="3" customFormat="1" ht="15.75">
      <c r="AO105" s="4"/>
      <c r="AP105" s="4"/>
      <c r="AQ105" s="4"/>
      <c r="AR105" s="4"/>
      <c r="AS105" s="5"/>
      <c r="AT105" s="5"/>
    </row>
    <row r="106" spans="2:81" s="3" customFormat="1" ht="15.75">
      <c r="AO106" s="4"/>
      <c r="AP106" s="4"/>
      <c r="AQ106" s="4"/>
      <c r="AR106" s="4"/>
      <c r="AS106" s="5"/>
      <c r="AT106" s="5"/>
    </row>
    <row r="107" spans="2:81" s="2" customFormat="1" ht="16.5" customHeight="1">
      <c r="B107" s="65" t="s">
        <v>90</v>
      </c>
      <c r="C107" s="7"/>
      <c r="D107" s="7"/>
      <c r="E107" s="7"/>
      <c r="F107" s="7"/>
      <c r="G107" s="7"/>
      <c r="H107" s="7"/>
      <c r="I107" s="7"/>
      <c r="J107" s="7"/>
      <c r="K107" s="7"/>
      <c r="L107" s="7"/>
      <c r="M107" s="7"/>
      <c r="N107" s="8"/>
      <c r="O107" s="8"/>
      <c r="P107" s="8"/>
      <c r="Q107" s="8"/>
      <c r="R107" s="8"/>
      <c r="S107" s="8"/>
      <c r="T107" s="8"/>
      <c r="U107" s="8"/>
      <c r="V107" s="8"/>
      <c r="W107" s="8"/>
      <c r="X107" s="8"/>
      <c r="Y107" s="8"/>
      <c r="Z107" s="8"/>
      <c r="AA107" s="8"/>
      <c r="AB107" s="8"/>
      <c r="AC107" s="8"/>
      <c r="AD107" s="8"/>
      <c r="AE107" s="6"/>
      <c r="AF107" s="6"/>
      <c r="AG107" s="6"/>
      <c r="AH107" s="6"/>
      <c r="AI107" s="6"/>
      <c r="AJ107" s="6"/>
    </row>
    <row r="109" spans="2:81" s="31" customFormat="1" ht="15" customHeight="1">
      <c r="B109" s="17"/>
      <c r="C109" s="72" t="s">
        <v>92</v>
      </c>
      <c r="D109" s="922" t="s">
        <v>87</v>
      </c>
      <c r="E109" s="923"/>
      <c r="F109" s="923"/>
      <c r="G109" s="923"/>
      <c r="H109" s="923"/>
      <c r="I109" s="923"/>
      <c r="J109" s="923"/>
      <c r="K109" s="924"/>
      <c r="L109" s="925" t="s">
        <v>88</v>
      </c>
      <c r="M109" s="926"/>
      <c r="N109" s="926"/>
      <c r="O109" s="926"/>
      <c r="P109" s="926"/>
      <c r="Q109" s="926"/>
      <c r="R109" s="926"/>
      <c r="S109" s="927"/>
      <c r="T109" s="922" t="s">
        <v>95</v>
      </c>
      <c r="U109" s="923"/>
      <c r="V109" s="923"/>
      <c r="W109" s="923"/>
      <c r="X109" s="923"/>
      <c r="Y109" s="923"/>
      <c r="Z109" s="923"/>
      <c r="AA109" s="924"/>
      <c r="AB109" s="925" t="s">
        <v>107</v>
      </c>
      <c r="AC109" s="926"/>
      <c r="AD109" s="925" t="s">
        <v>96</v>
      </c>
      <c r="AE109" s="926"/>
      <c r="AF109" s="926"/>
      <c r="AG109" s="926"/>
      <c r="AH109" s="926"/>
      <c r="AI109" s="926"/>
      <c r="AJ109" s="926"/>
      <c r="AK109" s="926"/>
      <c r="AL109" s="926"/>
      <c r="AM109" s="926"/>
      <c r="AN109" s="926"/>
      <c r="AO109" s="926"/>
      <c r="AP109" s="926"/>
      <c r="AQ109" s="926"/>
      <c r="AR109" s="926"/>
      <c r="AS109" s="926"/>
      <c r="AT109" s="926"/>
      <c r="AU109" s="927"/>
      <c r="AV109" s="925" t="s">
        <v>30</v>
      </c>
      <c r="AW109" s="926"/>
      <c r="AX109" s="926"/>
      <c r="AY109" s="926"/>
      <c r="AZ109" s="926"/>
      <c r="BA109" s="926"/>
      <c r="BB109" s="926"/>
      <c r="BC109" s="926"/>
      <c r="BD109" s="926"/>
      <c r="BE109" s="926"/>
      <c r="BF109" s="926"/>
      <c r="BG109" s="926"/>
      <c r="BH109" s="926"/>
      <c r="BI109" s="926"/>
      <c r="BJ109" s="926"/>
      <c r="BK109" s="926"/>
      <c r="BL109" s="926"/>
      <c r="BM109" s="927"/>
      <c r="BN109" s="16"/>
      <c r="BO109" s="16"/>
      <c r="BP109" s="16"/>
      <c r="BQ109" s="16"/>
      <c r="BR109" s="16"/>
      <c r="BS109" s="16"/>
      <c r="BT109" s="16"/>
      <c r="BU109" s="16"/>
      <c r="BV109" s="16"/>
      <c r="BW109" s="16"/>
      <c r="BX109" s="16"/>
      <c r="BY109" s="16"/>
      <c r="BZ109" s="16"/>
      <c r="CA109" s="16"/>
      <c r="CB109" s="16"/>
      <c r="CC109" s="16"/>
    </row>
    <row r="110" spans="2:81" s="14" customFormat="1" ht="12.6" customHeight="1">
      <c r="B110" s="17"/>
      <c r="C110" s="73"/>
      <c r="D110" s="928"/>
      <c r="E110" s="928"/>
      <c r="F110" s="928"/>
      <c r="G110" s="928"/>
      <c r="H110" s="928"/>
      <c r="I110" s="928"/>
      <c r="J110" s="928"/>
      <c r="K110" s="928"/>
      <c r="L110" s="928"/>
      <c r="M110" s="928"/>
      <c r="N110" s="928"/>
      <c r="O110" s="928"/>
      <c r="P110" s="928"/>
      <c r="Q110" s="928"/>
      <c r="R110" s="928"/>
      <c r="S110" s="928"/>
      <c r="T110" s="928"/>
      <c r="U110" s="928"/>
      <c r="V110" s="928"/>
      <c r="W110" s="928"/>
      <c r="X110" s="928"/>
      <c r="Y110" s="928"/>
      <c r="Z110" s="928"/>
      <c r="AA110" s="928"/>
      <c r="AB110" s="912"/>
      <c r="AC110" s="921"/>
      <c r="AD110" s="928"/>
      <c r="AE110" s="928"/>
      <c r="AF110" s="928"/>
      <c r="AG110" s="928"/>
      <c r="AH110" s="928"/>
      <c r="AI110" s="928"/>
      <c r="AJ110" s="928"/>
      <c r="AK110" s="928"/>
      <c r="AL110" s="928"/>
      <c r="AM110" s="928"/>
      <c r="AN110" s="928"/>
      <c r="AO110" s="928"/>
      <c r="AP110" s="928"/>
      <c r="AQ110" s="928"/>
      <c r="AR110" s="928"/>
      <c r="AS110" s="928"/>
      <c r="AT110" s="928"/>
      <c r="AU110" s="928"/>
      <c r="AV110" s="928"/>
      <c r="AW110" s="928"/>
      <c r="AX110" s="928"/>
      <c r="AY110" s="928"/>
      <c r="AZ110" s="928"/>
      <c r="BA110" s="928"/>
      <c r="BB110" s="928"/>
      <c r="BC110" s="928"/>
      <c r="BD110" s="928"/>
      <c r="BE110" s="928"/>
      <c r="BF110" s="928"/>
      <c r="BG110" s="928"/>
      <c r="BH110" s="928"/>
      <c r="BI110" s="928"/>
      <c r="BJ110" s="928"/>
      <c r="BK110" s="928"/>
      <c r="BL110" s="928"/>
      <c r="BM110" s="928"/>
      <c r="BN110" s="16"/>
      <c r="BO110" s="16"/>
      <c r="BP110" s="16"/>
      <c r="BQ110" s="16"/>
      <c r="BR110" s="16"/>
      <c r="BS110" s="16"/>
      <c r="BT110" s="16"/>
      <c r="BU110" s="16"/>
      <c r="BV110" s="16"/>
      <c r="BW110" s="16"/>
      <c r="BX110" s="16"/>
      <c r="BY110" s="16"/>
      <c r="BZ110" s="16"/>
      <c r="CA110" s="16"/>
      <c r="CB110" s="16"/>
      <c r="CC110" s="16"/>
    </row>
    <row r="111" spans="2:81" s="14" customFormat="1" ht="12.6" customHeight="1">
      <c r="B111" s="17"/>
      <c r="C111" s="73"/>
      <c r="D111" s="928"/>
      <c r="E111" s="928"/>
      <c r="F111" s="928"/>
      <c r="G111" s="928"/>
      <c r="H111" s="928"/>
      <c r="I111" s="928"/>
      <c r="J111" s="928"/>
      <c r="K111" s="928"/>
      <c r="L111" s="928"/>
      <c r="M111" s="928"/>
      <c r="N111" s="928"/>
      <c r="O111" s="928"/>
      <c r="P111" s="928"/>
      <c r="Q111" s="928"/>
      <c r="R111" s="928"/>
      <c r="S111" s="928"/>
      <c r="T111" s="928"/>
      <c r="U111" s="928"/>
      <c r="V111" s="928"/>
      <c r="W111" s="928"/>
      <c r="X111" s="928"/>
      <c r="Y111" s="928"/>
      <c r="Z111" s="928"/>
      <c r="AA111" s="928"/>
      <c r="AB111" s="912"/>
      <c r="AC111" s="921"/>
      <c r="AD111" s="928"/>
      <c r="AE111" s="928"/>
      <c r="AF111" s="928"/>
      <c r="AG111" s="928"/>
      <c r="AH111" s="928"/>
      <c r="AI111" s="928"/>
      <c r="AJ111" s="928"/>
      <c r="AK111" s="928"/>
      <c r="AL111" s="928"/>
      <c r="AM111" s="928"/>
      <c r="AN111" s="928"/>
      <c r="AO111" s="928"/>
      <c r="AP111" s="928"/>
      <c r="AQ111" s="928"/>
      <c r="AR111" s="928"/>
      <c r="AS111" s="928"/>
      <c r="AT111" s="928"/>
      <c r="AU111" s="928"/>
      <c r="AV111" s="928"/>
      <c r="AW111" s="928"/>
      <c r="AX111" s="928"/>
      <c r="AY111" s="928"/>
      <c r="AZ111" s="928"/>
      <c r="BA111" s="928"/>
      <c r="BB111" s="928"/>
      <c r="BC111" s="928"/>
      <c r="BD111" s="928"/>
      <c r="BE111" s="928"/>
      <c r="BF111" s="928"/>
      <c r="BG111" s="928"/>
      <c r="BH111" s="928"/>
      <c r="BI111" s="928"/>
      <c r="BJ111" s="928"/>
      <c r="BK111" s="928"/>
      <c r="BL111" s="928"/>
      <c r="BM111" s="928"/>
      <c r="BN111" s="16"/>
      <c r="BO111" s="16"/>
      <c r="BP111" s="16"/>
      <c r="BQ111" s="16"/>
      <c r="BR111" s="16"/>
      <c r="BS111" s="16"/>
      <c r="BT111" s="16"/>
      <c r="BU111" s="16"/>
      <c r="BV111" s="16"/>
      <c r="BW111" s="16"/>
      <c r="BX111" s="16"/>
      <c r="BY111" s="16"/>
      <c r="BZ111" s="16"/>
      <c r="CA111" s="16"/>
      <c r="CB111" s="16"/>
      <c r="CC111" s="16"/>
    </row>
    <row r="112" spans="2:81" s="14" customFormat="1" ht="12.6" customHeight="1">
      <c r="B112" s="17"/>
      <c r="C112" s="73"/>
      <c r="D112" s="928"/>
      <c r="E112" s="928"/>
      <c r="F112" s="928"/>
      <c r="G112" s="928"/>
      <c r="H112" s="928"/>
      <c r="I112" s="928"/>
      <c r="J112" s="928"/>
      <c r="K112" s="928"/>
      <c r="L112" s="928"/>
      <c r="M112" s="928"/>
      <c r="N112" s="928"/>
      <c r="O112" s="928"/>
      <c r="P112" s="928"/>
      <c r="Q112" s="928"/>
      <c r="R112" s="928"/>
      <c r="S112" s="928"/>
      <c r="T112" s="928"/>
      <c r="U112" s="928"/>
      <c r="V112" s="928"/>
      <c r="W112" s="928"/>
      <c r="X112" s="928"/>
      <c r="Y112" s="928"/>
      <c r="Z112" s="928"/>
      <c r="AA112" s="928"/>
      <c r="AB112" s="912"/>
      <c r="AC112" s="921"/>
      <c r="AD112" s="928"/>
      <c r="AE112" s="928"/>
      <c r="AF112" s="928"/>
      <c r="AG112" s="928"/>
      <c r="AH112" s="928"/>
      <c r="AI112" s="928"/>
      <c r="AJ112" s="928"/>
      <c r="AK112" s="928"/>
      <c r="AL112" s="928"/>
      <c r="AM112" s="928"/>
      <c r="AN112" s="928"/>
      <c r="AO112" s="928"/>
      <c r="AP112" s="928"/>
      <c r="AQ112" s="928"/>
      <c r="AR112" s="928"/>
      <c r="AS112" s="928"/>
      <c r="AT112" s="928"/>
      <c r="AU112" s="928"/>
      <c r="AV112" s="928"/>
      <c r="AW112" s="928"/>
      <c r="AX112" s="928"/>
      <c r="AY112" s="928"/>
      <c r="AZ112" s="928"/>
      <c r="BA112" s="928"/>
      <c r="BB112" s="928"/>
      <c r="BC112" s="928"/>
      <c r="BD112" s="928"/>
      <c r="BE112" s="928"/>
      <c r="BF112" s="928"/>
      <c r="BG112" s="928"/>
      <c r="BH112" s="928"/>
      <c r="BI112" s="928"/>
      <c r="BJ112" s="928"/>
      <c r="BK112" s="928"/>
      <c r="BL112" s="928"/>
      <c r="BM112" s="928"/>
      <c r="BN112" s="16"/>
      <c r="BO112" s="16"/>
      <c r="BP112" s="16"/>
      <c r="BQ112" s="16"/>
      <c r="BR112" s="16"/>
      <c r="BS112" s="16"/>
      <c r="BT112" s="16"/>
      <c r="BU112" s="16"/>
      <c r="BV112" s="16"/>
      <c r="BW112" s="16"/>
      <c r="BX112" s="16"/>
      <c r="BY112" s="16"/>
      <c r="BZ112" s="16"/>
      <c r="CA112" s="16"/>
      <c r="CB112" s="16"/>
      <c r="CC112" s="16"/>
    </row>
    <row r="113" spans="2:81" s="15" customFormat="1" ht="12.6" customHeight="1">
      <c r="B113" s="7"/>
      <c r="C113" s="73"/>
      <c r="D113" s="928"/>
      <c r="E113" s="928"/>
      <c r="F113" s="928"/>
      <c r="G113" s="928"/>
      <c r="H113" s="928"/>
      <c r="I113" s="928"/>
      <c r="J113" s="928"/>
      <c r="K113" s="928"/>
      <c r="L113" s="928"/>
      <c r="M113" s="928"/>
      <c r="N113" s="928"/>
      <c r="O113" s="928"/>
      <c r="P113" s="928"/>
      <c r="Q113" s="928"/>
      <c r="R113" s="928"/>
      <c r="S113" s="928"/>
      <c r="T113" s="928"/>
      <c r="U113" s="928"/>
      <c r="V113" s="928"/>
      <c r="W113" s="928"/>
      <c r="X113" s="928"/>
      <c r="Y113" s="928"/>
      <c r="Z113" s="928"/>
      <c r="AA113" s="928"/>
      <c r="AB113" s="912"/>
      <c r="AC113" s="921"/>
      <c r="AD113" s="928"/>
      <c r="AE113" s="928"/>
      <c r="AF113" s="928"/>
      <c r="AG113" s="928"/>
      <c r="AH113" s="928"/>
      <c r="AI113" s="928"/>
      <c r="AJ113" s="928"/>
      <c r="AK113" s="928"/>
      <c r="AL113" s="928"/>
      <c r="AM113" s="928"/>
      <c r="AN113" s="928"/>
      <c r="AO113" s="928"/>
      <c r="AP113" s="928"/>
      <c r="AQ113" s="928"/>
      <c r="AR113" s="928"/>
      <c r="AS113" s="928"/>
      <c r="AT113" s="928"/>
      <c r="AU113" s="928"/>
      <c r="AV113" s="928"/>
      <c r="AW113" s="928"/>
      <c r="AX113" s="928"/>
      <c r="AY113" s="928"/>
      <c r="AZ113" s="928"/>
      <c r="BA113" s="928"/>
      <c r="BB113" s="928"/>
      <c r="BC113" s="928"/>
      <c r="BD113" s="928"/>
      <c r="BE113" s="928"/>
      <c r="BF113" s="928"/>
      <c r="BG113" s="928"/>
      <c r="BH113" s="928"/>
      <c r="BI113" s="928"/>
      <c r="BJ113" s="928"/>
      <c r="BK113" s="928"/>
      <c r="BL113" s="928"/>
      <c r="BM113" s="928"/>
      <c r="BN113" s="16"/>
      <c r="BO113" s="16"/>
      <c r="BP113" s="16"/>
      <c r="BQ113" s="16"/>
      <c r="BR113" s="16"/>
      <c r="BS113" s="16"/>
      <c r="BT113" s="16"/>
      <c r="BU113" s="16"/>
      <c r="BV113" s="16"/>
      <c r="BW113" s="16"/>
      <c r="BX113" s="16"/>
      <c r="BY113" s="16"/>
      <c r="BZ113" s="16"/>
      <c r="CA113" s="16"/>
      <c r="CB113" s="16"/>
      <c r="CC113" s="16"/>
    </row>
    <row r="116" spans="2:81" ht="16.5" customHeight="1">
      <c r="B116" s="65" t="s">
        <v>91</v>
      </c>
    </row>
    <row r="118" spans="2:81" s="31" customFormat="1" ht="15" customHeight="1">
      <c r="B118" s="17"/>
      <c r="C118" s="72" t="s">
        <v>92</v>
      </c>
      <c r="D118" s="922" t="s">
        <v>87</v>
      </c>
      <c r="E118" s="923"/>
      <c r="F118" s="923"/>
      <c r="G118" s="923"/>
      <c r="H118" s="923"/>
      <c r="I118" s="923"/>
      <c r="J118" s="923"/>
      <c r="K118" s="924"/>
      <c r="L118" s="925" t="s">
        <v>88</v>
      </c>
      <c r="M118" s="926"/>
      <c r="N118" s="926"/>
      <c r="O118" s="926"/>
      <c r="P118" s="926"/>
      <c r="Q118" s="926"/>
      <c r="R118" s="926"/>
      <c r="S118" s="927"/>
      <c r="T118" s="922" t="s">
        <v>95</v>
      </c>
      <c r="U118" s="923"/>
      <c r="V118" s="923"/>
      <c r="W118" s="923"/>
      <c r="X118" s="923"/>
      <c r="Y118" s="923"/>
      <c r="Z118" s="923"/>
      <c r="AA118" s="924"/>
      <c r="AB118" s="925" t="s">
        <v>107</v>
      </c>
      <c r="AC118" s="926"/>
      <c r="AD118" s="925" t="s">
        <v>96</v>
      </c>
      <c r="AE118" s="926"/>
      <c r="AF118" s="926"/>
      <c r="AG118" s="926"/>
      <c r="AH118" s="926"/>
      <c r="AI118" s="926"/>
      <c r="AJ118" s="926"/>
      <c r="AK118" s="926"/>
      <c r="AL118" s="926"/>
      <c r="AM118" s="926"/>
      <c r="AN118" s="926"/>
      <c r="AO118" s="926"/>
      <c r="AP118" s="926"/>
      <c r="AQ118" s="926"/>
      <c r="AR118" s="926"/>
      <c r="AS118" s="926"/>
      <c r="AT118" s="926"/>
      <c r="AU118" s="927"/>
      <c r="AV118" s="925" t="s">
        <v>30</v>
      </c>
      <c r="AW118" s="926"/>
      <c r="AX118" s="926"/>
      <c r="AY118" s="926"/>
      <c r="AZ118" s="926"/>
      <c r="BA118" s="926"/>
      <c r="BB118" s="926"/>
      <c r="BC118" s="926"/>
      <c r="BD118" s="926"/>
      <c r="BE118" s="926"/>
      <c r="BF118" s="926"/>
      <c r="BG118" s="926"/>
      <c r="BH118" s="926"/>
      <c r="BI118" s="926"/>
      <c r="BJ118" s="926"/>
      <c r="BK118" s="926"/>
      <c r="BL118" s="926"/>
      <c r="BM118" s="927"/>
      <c r="BN118" s="16"/>
      <c r="BO118" s="16"/>
      <c r="BP118" s="16"/>
      <c r="BQ118" s="16"/>
      <c r="BR118" s="16"/>
      <c r="BS118" s="16"/>
      <c r="BT118" s="16"/>
      <c r="BU118" s="16"/>
      <c r="BV118" s="16"/>
      <c r="BW118" s="16"/>
      <c r="BX118" s="16"/>
      <c r="BY118" s="16"/>
      <c r="BZ118" s="16"/>
      <c r="CA118" s="16"/>
      <c r="CB118" s="16"/>
      <c r="CC118" s="16"/>
    </row>
    <row r="119" spans="2:81" s="14" customFormat="1" ht="12.6" customHeight="1">
      <c r="B119" s="17"/>
      <c r="C119" s="73"/>
      <c r="D119" s="928"/>
      <c r="E119" s="928"/>
      <c r="F119" s="928"/>
      <c r="G119" s="928"/>
      <c r="H119" s="928"/>
      <c r="I119" s="928"/>
      <c r="J119" s="928"/>
      <c r="K119" s="928"/>
      <c r="L119" s="928"/>
      <c r="M119" s="928"/>
      <c r="N119" s="928"/>
      <c r="O119" s="928"/>
      <c r="P119" s="928"/>
      <c r="Q119" s="928"/>
      <c r="R119" s="928"/>
      <c r="S119" s="928"/>
      <c r="T119" s="928"/>
      <c r="U119" s="928"/>
      <c r="V119" s="928"/>
      <c r="W119" s="928"/>
      <c r="X119" s="928"/>
      <c r="Y119" s="928"/>
      <c r="Z119" s="928"/>
      <c r="AA119" s="928"/>
      <c r="AB119" s="912"/>
      <c r="AC119" s="921"/>
      <c r="AD119" s="928"/>
      <c r="AE119" s="928"/>
      <c r="AF119" s="928"/>
      <c r="AG119" s="928"/>
      <c r="AH119" s="928"/>
      <c r="AI119" s="928"/>
      <c r="AJ119" s="928"/>
      <c r="AK119" s="928"/>
      <c r="AL119" s="928"/>
      <c r="AM119" s="928"/>
      <c r="AN119" s="928"/>
      <c r="AO119" s="928"/>
      <c r="AP119" s="928"/>
      <c r="AQ119" s="928"/>
      <c r="AR119" s="928"/>
      <c r="AS119" s="928"/>
      <c r="AT119" s="928"/>
      <c r="AU119" s="928"/>
      <c r="AV119" s="928"/>
      <c r="AW119" s="928"/>
      <c r="AX119" s="928"/>
      <c r="AY119" s="928"/>
      <c r="AZ119" s="928"/>
      <c r="BA119" s="928"/>
      <c r="BB119" s="928"/>
      <c r="BC119" s="928"/>
      <c r="BD119" s="928"/>
      <c r="BE119" s="928"/>
      <c r="BF119" s="928"/>
      <c r="BG119" s="928"/>
      <c r="BH119" s="928"/>
      <c r="BI119" s="928"/>
      <c r="BJ119" s="928"/>
      <c r="BK119" s="928"/>
      <c r="BL119" s="928"/>
      <c r="BM119" s="928"/>
      <c r="BN119" s="16"/>
      <c r="BO119" s="16"/>
      <c r="BP119" s="16"/>
      <c r="BQ119" s="16"/>
      <c r="BR119" s="16"/>
      <c r="BS119" s="16"/>
      <c r="BT119" s="16"/>
      <c r="BU119" s="16"/>
      <c r="BV119" s="16"/>
      <c r="BW119" s="16"/>
      <c r="BX119" s="16"/>
      <c r="BY119" s="16"/>
      <c r="BZ119" s="16"/>
      <c r="CA119" s="16"/>
      <c r="CB119" s="16"/>
      <c r="CC119" s="16"/>
    </row>
    <row r="122" spans="2:81" ht="16.5" customHeight="1">
      <c r="B122" s="65" t="s">
        <v>106</v>
      </c>
    </row>
    <row r="124" spans="2:81" ht="16.5" customHeight="1">
      <c r="C124" s="72" t="s">
        <v>92</v>
      </c>
      <c r="D124" s="922" t="s">
        <v>87</v>
      </c>
      <c r="E124" s="923"/>
      <c r="F124" s="923"/>
      <c r="G124" s="923"/>
      <c r="H124" s="923"/>
      <c r="I124" s="923"/>
      <c r="J124" s="923"/>
      <c r="K124" s="924"/>
      <c r="L124" s="925" t="s">
        <v>88</v>
      </c>
      <c r="M124" s="926"/>
      <c r="N124" s="926"/>
      <c r="O124" s="926"/>
      <c r="P124" s="926"/>
      <c r="Q124" s="926"/>
      <c r="R124" s="926"/>
      <c r="S124" s="927"/>
      <c r="T124" s="925" t="s">
        <v>105</v>
      </c>
      <c r="U124" s="926"/>
      <c r="V124" s="926"/>
      <c r="W124" s="926"/>
      <c r="X124" s="926"/>
      <c r="Y124" s="926"/>
      <c r="Z124" s="926"/>
      <c r="AA124" s="926"/>
      <c r="AB124" s="926"/>
      <c r="AC124" s="926"/>
      <c r="AD124" s="926"/>
      <c r="AE124" s="926"/>
      <c r="AF124" s="926"/>
      <c r="AG124" s="926"/>
      <c r="AH124" s="926"/>
      <c r="AI124" s="926"/>
      <c r="AJ124" s="926"/>
      <c r="AK124" s="926"/>
      <c r="AL124" s="926"/>
      <c r="AM124" s="926"/>
      <c r="AN124" s="926"/>
      <c r="AO124" s="926"/>
      <c r="AP124" s="926"/>
      <c r="AQ124" s="926"/>
      <c r="AR124" s="926"/>
      <c r="AS124" s="927"/>
      <c r="AT124" s="925" t="s">
        <v>30</v>
      </c>
      <c r="AU124" s="926"/>
      <c r="AV124" s="926"/>
      <c r="AW124" s="926"/>
      <c r="AX124" s="926"/>
      <c r="AY124" s="926"/>
      <c r="AZ124" s="926"/>
      <c r="BA124" s="926"/>
      <c r="BB124" s="926"/>
      <c r="BC124" s="926"/>
      <c r="BD124" s="926"/>
      <c r="BE124" s="926"/>
      <c r="BF124" s="926"/>
      <c r="BG124" s="926"/>
      <c r="BH124" s="926"/>
      <c r="BI124" s="926"/>
      <c r="BJ124" s="926"/>
      <c r="BK124" s="927"/>
    </row>
    <row r="125" spans="2:81" ht="12">
      <c r="C125" s="73"/>
      <c r="D125" s="928"/>
      <c r="E125" s="928"/>
      <c r="F125" s="928"/>
      <c r="G125" s="928"/>
      <c r="H125" s="928"/>
      <c r="I125" s="928"/>
      <c r="J125" s="928"/>
      <c r="K125" s="928"/>
      <c r="L125" s="928"/>
      <c r="M125" s="928"/>
      <c r="N125" s="928"/>
      <c r="O125" s="928"/>
      <c r="P125" s="928"/>
      <c r="Q125" s="928"/>
      <c r="R125" s="928"/>
      <c r="S125" s="928"/>
      <c r="T125" s="897"/>
      <c r="U125" s="898"/>
      <c r="V125" s="898"/>
      <c r="W125" s="898"/>
      <c r="X125" s="898"/>
      <c r="Y125" s="898"/>
      <c r="Z125" s="898"/>
      <c r="AA125" s="898"/>
      <c r="AB125" s="898"/>
      <c r="AC125" s="898"/>
      <c r="AD125" s="898"/>
      <c r="AE125" s="898"/>
      <c r="AF125" s="898"/>
      <c r="AG125" s="898"/>
      <c r="AH125" s="898"/>
      <c r="AI125" s="898"/>
      <c r="AJ125" s="898"/>
      <c r="AK125" s="898"/>
      <c r="AL125" s="898"/>
      <c r="AM125" s="898"/>
      <c r="AN125" s="898"/>
      <c r="AO125" s="898"/>
      <c r="AP125" s="898"/>
      <c r="AQ125" s="898"/>
      <c r="AR125" s="898"/>
      <c r="AS125" s="899"/>
      <c r="AT125" s="928"/>
      <c r="AU125" s="928"/>
      <c r="AV125" s="928"/>
      <c r="AW125" s="928"/>
      <c r="AX125" s="928"/>
      <c r="AY125" s="928"/>
      <c r="AZ125" s="928"/>
      <c r="BA125" s="928"/>
      <c r="BB125" s="928"/>
      <c r="BC125" s="928"/>
      <c r="BD125" s="928"/>
      <c r="BE125" s="928"/>
      <c r="BF125" s="928"/>
      <c r="BG125" s="928"/>
      <c r="BH125" s="928"/>
      <c r="BI125" s="928"/>
      <c r="BJ125" s="928"/>
      <c r="BK125" s="928"/>
    </row>
    <row r="126" spans="2:81" ht="12">
      <c r="C126" s="73"/>
      <c r="D126" s="928"/>
      <c r="E126" s="928"/>
      <c r="F126" s="928"/>
      <c r="G126" s="928"/>
      <c r="H126" s="928"/>
      <c r="I126" s="928"/>
      <c r="J126" s="928"/>
      <c r="K126" s="928"/>
      <c r="L126" s="928"/>
      <c r="M126" s="928"/>
      <c r="N126" s="928"/>
      <c r="O126" s="928"/>
      <c r="P126" s="928"/>
      <c r="Q126" s="928"/>
      <c r="R126" s="928"/>
      <c r="S126" s="928"/>
      <c r="T126" s="897"/>
      <c r="U126" s="898"/>
      <c r="V126" s="898"/>
      <c r="W126" s="898"/>
      <c r="X126" s="898"/>
      <c r="Y126" s="898"/>
      <c r="Z126" s="898"/>
      <c r="AA126" s="898"/>
      <c r="AB126" s="898"/>
      <c r="AC126" s="898"/>
      <c r="AD126" s="898"/>
      <c r="AE126" s="898"/>
      <c r="AF126" s="898"/>
      <c r="AG126" s="898"/>
      <c r="AH126" s="898"/>
      <c r="AI126" s="898"/>
      <c r="AJ126" s="898"/>
      <c r="AK126" s="898"/>
      <c r="AL126" s="898"/>
      <c r="AM126" s="898"/>
      <c r="AN126" s="898"/>
      <c r="AO126" s="898"/>
      <c r="AP126" s="898"/>
      <c r="AQ126" s="898"/>
      <c r="AR126" s="898"/>
      <c r="AS126" s="899"/>
      <c r="AT126" s="928"/>
      <c r="AU126" s="928"/>
      <c r="AV126" s="928"/>
      <c r="AW126" s="928"/>
      <c r="AX126" s="928"/>
      <c r="AY126" s="928"/>
      <c r="AZ126" s="928"/>
      <c r="BA126" s="928"/>
      <c r="BB126" s="928"/>
      <c r="BC126" s="928"/>
      <c r="BD126" s="928"/>
      <c r="BE126" s="928"/>
      <c r="BF126" s="928"/>
      <c r="BG126" s="928"/>
      <c r="BH126" s="928"/>
      <c r="BI126" s="928"/>
      <c r="BJ126" s="928"/>
      <c r="BK126" s="928"/>
    </row>
    <row r="127" spans="2:81" ht="12">
      <c r="C127" s="73"/>
      <c r="D127" s="928"/>
      <c r="E127" s="928"/>
      <c r="F127" s="928"/>
      <c r="G127" s="928"/>
      <c r="H127" s="928"/>
      <c r="I127" s="928"/>
      <c r="J127" s="928"/>
      <c r="K127" s="928"/>
      <c r="L127" s="928"/>
      <c r="M127" s="928"/>
      <c r="N127" s="928"/>
      <c r="O127" s="928"/>
      <c r="P127" s="928"/>
      <c r="Q127" s="928"/>
      <c r="R127" s="928"/>
      <c r="S127" s="928"/>
      <c r="T127" s="897"/>
      <c r="U127" s="898"/>
      <c r="V127" s="898"/>
      <c r="W127" s="898"/>
      <c r="X127" s="898"/>
      <c r="Y127" s="898"/>
      <c r="Z127" s="898"/>
      <c r="AA127" s="898"/>
      <c r="AB127" s="898"/>
      <c r="AC127" s="898"/>
      <c r="AD127" s="898"/>
      <c r="AE127" s="898"/>
      <c r="AF127" s="898"/>
      <c r="AG127" s="898"/>
      <c r="AH127" s="898"/>
      <c r="AI127" s="898"/>
      <c r="AJ127" s="898"/>
      <c r="AK127" s="898"/>
      <c r="AL127" s="898"/>
      <c r="AM127" s="898"/>
      <c r="AN127" s="898"/>
      <c r="AO127" s="898"/>
      <c r="AP127" s="898"/>
      <c r="AQ127" s="898"/>
      <c r="AR127" s="898"/>
      <c r="AS127" s="899"/>
      <c r="AT127" s="928"/>
      <c r="AU127" s="928"/>
      <c r="AV127" s="928"/>
      <c r="AW127" s="928"/>
      <c r="AX127" s="928"/>
      <c r="AY127" s="928"/>
      <c r="AZ127" s="928"/>
      <c r="BA127" s="928"/>
      <c r="BB127" s="928"/>
      <c r="BC127" s="928"/>
      <c r="BD127" s="928"/>
      <c r="BE127" s="928"/>
      <c r="BF127" s="928"/>
      <c r="BG127" s="928"/>
      <c r="BH127" s="928"/>
      <c r="BI127" s="928"/>
      <c r="BJ127" s="928"/>
      <c r="BK127" s="928"/>
    </row>
    <row r="128" spans="2:81" ht="12">
      <c r="C128" s="73"/>
      <c r="D128" s="928"/>
      <c r="E128" s="928"/>
      <c r="F128" s="928"/>
      <c r="G128" s="928"/>
      <c r="H128" s="928"/>
      <c r="I128" s="928"/>
      <c r="J128" s="928"/>
      <c r="K128" s="928"/>
      <c r="L128" s="928"/>
      <c r="M128" s="928"/>
      <c r="N128" s="928"/>
      <c r="O128" s="928"/>
      <c r="P128" s="928"/>
      <c r="Q128" s="928"/>
      <c r="R128" s="928"/>
      <c r="S128" s="928"/>
      <c r="T128" s="897"/>
      <c r="U128" s="898"/>
      <c r="V128" s="898"/>
      <c r="W128" s="898"/>
      <c r="X128" s="898"/>
      <c r="Y128" s="898"/>
      <c r="Z128" s="898"/>
      <c r="AA128" s="898"/>
      <c r="AB128" s="898"/>
      <c r="AC128" s="898"/>
      <c r="AD128" s="898"/>
      <c r="AE128" s="898"/>
      <c r="AF128" s="898"/>
      <c r="AG128" s="898"/>
      <c r="AH128" s="898"/>
      <c r="AI128" s="898"/>
      <c r="AJ128" s="898"/>
      <c r="AK128" s="898"/>
      <c r="AL128" s="898"/>
      <c r="AM128" s="898"/>
      <c r="AN128" s="898"/>
      <c r="AO128" s="898"/>
      <c r="AP128" s="898"/>
      <c r="AQ128" s="898"/>
      <c r="AR128" s="898"/>
      <c r="AS128" s="899"/>
      <c r="AT128" s="928"/>
      <c r="AU128" s="928"/>
      <c r="AV128" s="928"/>
      <c r="AW128" s="928"/>
      <c r="AX128" s="928"/>
      <c r="AY128" s="928"/>
      <c r="AZ128" s="928"/>
      <c r="BA128" s="928"/>
      <c r="BB128" s="928"/>
      <c r="BC128" s="928"/>
      <c r="BD128" s="928"/>
      <c r="BE128" s="928"/>
      <c r="BF128" s="928"/>
      <c r="BG128" s="928"/>
      <c r="BH128" s="928"/>
      <c r="BI128" s="928"/>
      <c r="BJ128" s="928"/>
      <c r="BK128" s="928"/>
    </row>
    <row r="131" spans="2:81" ht="16.5" customHeight="1">
      <c r="B131" s="65" t="s">
        <v>97</v>
      </c>
    </row>
    <row r="133" spans="2:81" ht="16.5" customHeight="1">
      <c r="C133" s="72" t="s">
        <v>92</v>
      </c>
      <c r="D133" s="903" t="s">
        <v>101</v>
      </c>
      <c r="E133" s="903"/>
      <c r="F133" s="903"/>
      <c r="G133" s="903"/>
      <c r="H133" s="903"/>
      <c r="I133" s="903"/>
      <c r="J133" s="903"/>
      <c r="K133" s="903"/>
      <c r="L133" s="903"/>
      <c r="M133" s="903"/>
      <c r="N133" s="903"/>
      <c r="O133" s="904" t="s">
        <v>98</v>
      </c>
      <c r="P133" s="904"/>
      <c r="Q133" s="904"/>
      <c r="R133" s="904"/>
      <c r="S133" s="904"/>
      <c r="T133" s="904"/>
      <c r="U133" s="904"/>
      <c r="V133" s="904"/>
      <c r="W133" s="904"/>
      <c r="X133" s="904"/>
      <c r="Y133" s="904"/>
      <c r="Z133" s="904"/>
      <c r="AA133" s="904"/>
      <c r="AB133" s="904" t="s">
        <v>99</v>
      </c>
      <c r="AC133" s="904"/>
      <c r="AD133" s="904"/>
      <c r="AE133" s="904"/>
      <c r="AF133" s="904"/>
      <c r="AG133" s="904" t="s">
        <v>100</v>
      </c>
      <c r="AH133" s="904"/>
      <c r="AI133" s="904"/>
      <c r="AJ133" s="904"/>
      <c r="AK133" s="904"/>
      <c r="AL133" s="904"/>
      <c r="AM133" s="904"/>
      <c r="AN133" s="904"/>
      <c r="AO133" s="904"/>
      <c r="AP133" s="904"/>
      <c r="AQ133" s="904"/>
      <c r="AR133" s="904"/>
      <c r="AS133" s="904"/>
      <c r="AT133" s="904"/>
      <c r="AU133" s="904"/>
      <c r="AV133" s="904"/>
      <c r="AW133" s="904"/>
      <c r="AX133" s="904"/>
      <c r="AY133" s="904"/>
      <c r="AZ133" s="904"/>
      <c r="BA133" s="904"/>
      <c r="BB133" s="904"/>
      <c r="BC133" s="904"/>
      <c r="BD133" s="904"/>
      <c r="BE133" s="904"/>
      <c r="BF133" s="904"/>
      <c r="BG133" s="904"/>
      <c r="BH133" s="904"/>
      <c r="BI133" s="904"/>
      <c r="BJ133" s="904"/>
      <c r="BK133" s="904"/>
    </row>
    <row r="134" spans="2:81" s="14" customFormat="1" ht="12.6" customHeight="1">
      <c r="B134" s="17"/>
      <c r="C134" s="73"/>
      <c r="D134" s="897"/>
      <c r="E134" s="898"/>
      <c r="F134" s="898"/>
      <c r="G134" s="898"/>
      <c r="H134" s="898"/>
      <c r="I134" s="898"/>
      <c r="J134" s="898"/>
      <c r="K134" s="898"/>
      <c r="L134" s="898"/>
      <c r="M134" s="898"/>
      <c r="N134" s="899"/>
      <c r="O134" s="897"/>
      <c r="P134" s="898"/>
      <c r="Q134" s="898"/>
      <c r="R134" s="898"/>
      <c r="S134" s="898"/>
      <c r="T134" s="898"/>
      <c r="U134" s="898"/>
      <c r="V134" s="898"/>
      <c r="W134" s="898"/>
      <c r="X134" s="898"/>
      <c r="Y134" s="898"/>
      <c r="Z134" s="898"/>
      <c r="AA134" s="899"/>
      <c r="AB134" s="897"/>
      <c r="AC134" s="898"/>
      <c r="AD134" s="898"/>
      <c r="AE134" s="898"/>
      <c r="AF134" s="899"/>
      <c r="AG134" s="897"/>
      <c r="AH134" s="898"/>
      <c r="AI134" s="898"/>
      <c r="AJ134" s="898"/>
      <c r="AK134" s="898"/>
      <c r="AL134" s="898"/>
      <c r="AM134" s="898"/>
      <c r="AN134" s="898"/>
      <c r="AO134" s="898"/>
      <c r="AP134" s="898"/>
      <c r="AQ134" s="898"/>
      <c r="AR134" s="898"/>
      <c r="AS134" s="898"/>
      <c r="AT134" s="898"/>
      <c r="AU134" s="898"/>
      <c r="AV134" s="898"/>
      <c r="AW134" s="898"/>
      <c r="AX134" s="898"/>
      <c r="AY134" s="898"/>
      <c r="AZ134" s="898"/>
      <c r="BA134" s="898"/>
      <c r="BB134" s="898"/>
      <c r="BC134" s="898"/>
      <c r="BD134" s="898"/>
      <c r="BE134" s="898"/>
      <c r="BF134" s="898"/>
      <c r="BG134" s="898"/>
      <c r="BH134" s="898"/>
      <c r="BI134" s="898"/>
      <c r="BJ134" s="898"/>
      <c r="BK134" s="899"/>
      <c r="BL134" s="16"/>
      <c r="BM134" s="16"/>
      <c r="BN134" s="16"/>
      <c r="BO134" s="16"/>
      <c r="BP134" s="16"/>
      <c r="BQ134" s="16"/>
      <c r="BR134" s="16"/>
      <c r="BS134" s="16"/>
      <c r="BT134" s="16"/>
      <c r="BU134" s="16"/>
      <c r="BV134" s="16"/>
      <c r="BW134" s="16"/>
      <c r="BX134" s="16"/>
      <c r="BY134" s="16"/>
      <c r="BZ134" s="16"/>
      <c r="CA134" s="16"/>
      <c r="CB134" s="16"/>
      <c r="CC134" s="16"/>
    </row>
    <row r="135" spans="2:81" s="14" customFormat="1" ht="12.6" customHeight="1">
      <c r="B135" s="17"/>
      <c r="C135" s="73"/>
      <c r="D135" s="897"/>
      <c r="E135" s="898"/>
      <c r="F135" s="898"/>
      <c r="G135" s="898"/>
      <c r="H135" s="898"/>
      <c r="I135" s="898"/>
      <c r="J135" s="898"/>
      <c r="K135" s="898"/>
      <c r="L135" s="898"/>
      <c r="M135" s="898"/>
      <c r="N135" s="899"/>
      <c r="O135" s="897"/>
      <c r="P135" s="898"/>
      <c r="Q135" s="898"/>
      <c r="R135" s="898"/>
      <c r="S135" s="898"/>
      <c r="T135" s="898"/>
      <c r="U135" s="898"/>
      <c r="V135" s="898"/>
      <c r="W135" s="898"/>
      <c r="X135" s="898"/>
      <c r="Y135" s="898"/>
      <c r="Z135" s="898"/>
      <c r="AA135" s="899"/>
      <c r="AB135" s="897"/>
      <c r="AC135" s="898"/>
      <c r="AD135" s="898"/>
      <c r="AE135" s="898"/>
      <c r="AF135" s="899"/>
      <c r="AG135" s="897"/>
      <c r="AH135" s="898"/>
      <c r="AI135" s="898"/>
      <c r="AJ135" s="898"/>
      <c r="AK135" s="898"/>
      <c r="AL135" s="898"/>
      <c r="AM135" s="898"/>
      <c r="AN135" s="898"/>
      <c r="AO135" s="898"/>
      <c r="AP135" s="898"/>
      <c r="AQ135" s="898"/>
      <c r="AR135" s="898"/>
      <c r="AS135" s="898"/>
      <c r="AT135" s="898"/>
      <c r="AU135" s="898"/>
      <c r="AV135" s="898"/>
      <c r="AW135" s="898"/>
      <c r="AX135" s="898"/>
      <c r="AY135" s="898"/>
      <c r="AZ135" s="898"/>
      <c r="BA135" s="898"/>
      <c r="BB135" s="898"/>
      <c r="BC135" s="898"/>
      <c r="BD135" s="898"/>
      <c r="BE135" s="898"/>
      <c r="BF135" s="898"/>
      <c r="BG135" s="898"/>
      <c r="BH135" s="898"/>
      <c r="BI135" s="898"/>
      <c r="BJ135" s="898"/>
      <c r="BK135" s="899"/>
      <c r="BL135" s="16"/>
      <c r="BM135" s="16"/>
      <c r="BN135" s="16"/>
      <c r="BO135" s="16"/>
      <c r="BP135" s="16"/>
      <c r="BQ135" s="16"/>
      <c r="BR135" s="16"/>
      <c r="BS135" s="16"/>
      <c r="BT135" s="16"/>
      <c r="BU135" s="16"/>
      <c r="BV135" s="16"/>
      <c r="BW135" s="16"/>
      <c r="BX135" s="16"/>
      <c r="BY135" s="16"/>
      <c r="BZ135" s="16"/>
      <c r="CA135" s="16"/>
      <c r="CB135" s="16"/>
      <c r="CC135" s="16"/>
    </row>
    <row r="136" spans="2:81" s="14" customFormat="1" ht="12.6" customHeight="1">
      <c r="B136" s="17"/>
      <c r="C136" s="73"/>
      <c r="D136" s="897"/>
      <c r="E136" s="898"/>
      <c r="F136" s="898"/>
      <c r="G136" s="898"/>
      <c r="H136" s="898"/>
      <c r="I136" s="898"/>
      <c r="J136" s="898"/>
      <c r="K136" s="898"/>
      <c r="L136" s="898"/>
      <c r="M136" s="898"/>
      <c r="N136" s="899"/>
      <c r="O136" s="897"/>
      <c r="P136" s="898"/>
      <c r="Q136" s="898"/>
      <c r="R136" s="898"/>
      <c r="S136" s="898"/>
      <c r="T136" s="898"/>
      <c r="U136" s="898"/>
      <c r="V136" s="898"/>
      <c r="W136" s="898"/>
      <c r="X136" s="898"/>
      <c r="Y136" s="898"/>
      <c r="Z136" s="898"/>
      <c r="AA136" s="899"/>
      <c r="AB136" s="897"/>
      <c r="AC136" s="898"/>
      <c r="AD136" s="898"/>
      <c r="AE136" s="898"/>
      <c r="AF136" s="899"/>
      <c r="AG136" s="897"/>
      <c r="AH136" s="898"/>
      <c r="AI136" s="898"/>
      <c r="AJ136" s="898"/>
      <c r="AK136" s="898"/>
      <c r="AL136" s="898"/>
      <c r="AM136" s="898"/>
      <c r="AN136" s="898"/>
      <c r="AO136" s="898"/>
      <c r="AP136" s="898"/>
      <c r="AQ136" s="898"/>
      <c r="AR136" s="898"/>
      <c r="AS136" s="898"/>
      <c r="AT136" s="898"/>
      <c r="AU136" s="898"/>
      <c r="AV136" s="898"/>
      <c r="AW136" s="898"/>
      <c r="AX136" s="898"/>
      <c r="AY136" s="898"/>
      <c r="AZ136" s="898"/>
      <c r="BA136" s="898"/>
      <c r="BB136" s="898"/>
      <c r="BC136" s="898"/>
      <c r="BD136" s="898"/>
      <c r="BE136" s="898"/>
      <c r="BF136" s="898"/>
      <c r="BG136" s="898"/>
      <c r="BH136" s="898"/>
      <c r="BI136" s="898"/>
      <c r="BJ136" s="898"/>
      <c r="BK136" s="899"/>
      <c r="BL136" s="16"/>
      <c r="BM136" s="16"/>
      <c r="BN136" s="16"/>
      <c r="BO136" s="16"/>
      <c r="BP136" s="16"/>
      <c r="BQ136" s="16"/>
      <c r="BR136" s="16"/>
      <c r="BS136" s="16"/>
      <c r="BT136" s="16"/>
      <c r="BU136" s="16"/>
      <c r="BV136" s="16"/>
      <c r="BW136" s="16"/>
      <c r="BX136" s="16"/>
      <c r="BY136" s="16"/>
      <c r="BZ136" s="16"/>
      <c r="CA136" s="16"/>
      <c r="CB136" s="16"/>
      <c r="CC136" s="16"/>
    </row>
    <row r="137" spans="2:81" s="14" customFormat="1" ht="12.6" customHeight="1">
      <c r="B137" s="17"/>
      <c r="C137" s="73"/>
      <c r="D137" s="897"/>
      <c r="E137" s="898"/>
      <c r="F137" s="898"/>
      <c r="G137" s="898"/>
      <c r="H137" s="898"/>
      <c r="I137" s="898"/>
      <c r="J137" s="898"/>
      <c r="K137" s="898"/>
      <c r="L137" s="898"/>
      <c r="M137" s="898"/>
      <c r="N137" s="899"/>
      <c r="O137" s="897"/>
      <c r="P137" s="898"/>
      <c r="Q137" s="898"/>
      <c r="R137" s="898"/>
      <c r="S137" s="898"/>
      <c r="T137" s="898"/>
      <c r="U137" s="898"/>
      <c r="V137" s="898"/>
      <c r="W137" s="898"/>
      <c r="X137" s="898"/>
      <c r="Y137" s="898"/>
      <c r="Z137" s="898"/>
      <c r="AA137" s="899"/>
      <c r="AB137" s="897"/>
      <c r="AC137" s="898"/>
      <c r="AD137" s="898"/>
      <c r="AE137" s="898"/>
      <c r="AF137" s="899"/>
      <c r="AG137" s="897"/>
      <c r="AH137" s="898"/>
      <c r="AI137" s="898"/>
      <c r="AJ137" s="898"/>
      <c r="AK137" s="898"/>
      <c r="AL137" s="898"/>
      <c r="AM137" s="898"/>
      <c r="AN137" s="898"/>
      <c r="AO137" s="898"/>
      <c r="AP137" s="898"/>
      <c r="AQ137" s="898"/>
      <c r="AR137" s="898"/>
      <c r="AS137" s="898"/>
      <c r="AT137" s="898"/>
      <c r="AU137" s="898"/>
      <c r="AV137" s="898"/>
      <c r="AW137" s="898"/>
      <c r="AX137" s="898"/>
      <c r="AY137" s="898"/>
      <c r="AZ137" s="898"/>
      <c r="BA137" s="898"/>
      <c r="BB137" s="898"/>
      <c r="BC137" s="898"/>
      <c r="BD137" s="898"/>
      <c r="BE137" s="898"/>
      <c r="BF137" s="898"/>
      <c r="BG137" s="898"/>
      <c r="BH137" s="898"/>
      <c r="BI137" s="898"/>
      <c r="BJ137" s="898"/>
      <c r="BK137" s="899"/>
      <c r="BL137" s="16"/>
      <c r="BM137" s="16"/>
      <c r="BN137" s="16"/>
      <c r="BO137" s="16"/>
      <c r="BP137" s="16"/>
      <c r="BQ137" s="16"/>
      <c r="BR137" s="16"/>
      <c r="BS137" s="16"/>
      <c r="BT137" s="16"/>
      <c r="BU137" s="16"/>
      <c r="BV137" s="16"/>
      <c r="BW137" s="16"/>
      <c r="BX137" s="16"/>
      <c r="BY137" s="16"/>
      <c r="BZ137" s="16"/>
      <c r="CA137" s="16"/>
      <c r="CB137" s="16"/>
      <c r="CC137" s="16"/>
    </row>
    <row r="138" spans="2:81" s="14" customFormat="1" ht="12.6" customHeight="1">
      <c r="B138" s="17"/>
      <c r="C138" s="73"/>
      <c r="D138" s="897"/>
      <c r="E138" s="898"/>
      <c r="F138" s="898"/>
      <c r="G138" s="898"/>
      <c r="H138" s="898"/>
      <c r="I138" s="898"/>
      <c r="J138" s="898"/>
      <c r="K138" s="898"/>
      <c r="L138" s="898"/>
      <c r="M138" s="898"/>
      <c r="N138" s="899"/>
      <c r="O138" s="897"/>
      <c r="P138" s="898"/>
      <c r="Q138" s="898"/>
      <c r="R138" s="898"/>
      <c r="S138" s="898"/>
      <c r="T138" s="898"/>
      <c r="U138" s="898"/>
      <c r="V138" s="898"/>
      <c r="W138" s="898"/>
      <c r="X138" s="898"/>
      <c r="Y138" s="898"/>
      <c r="Z138" s="898"/>
      <c r="AA138" s="899"/>
      <c r="AB138" s="897"/>
      <c r="AC138" s="898"/>
      <c r="AD138" s="898"/>
      <c r="AE138" s="898"/>
      <c r="AF138" s="899"/>
      <c r="AG138" s="897"/>
      <c r="AH138" s="898"/>
      <c r="AI138" s="898"/>
      <c r="AJ138" s="898"/>
      <c r="AK138" s="898"/>
      <c r="AL138" s="898"/>
      <c r="AM138" s="898"/>
      <c r="AN138" s="898"/>
      <c r="AO138" s="898"/>
      <c r="AP138" s="898"/>
      <c r="AQ138" s="898"/>
      <c r="AR138" s="898"/>
      <c r="AS138" s="898"/>
      <c r="AT138" s="898"/>
      <c r="AU138" s="898"/>
      <c r="AV138" s="898"/>
      <c r="AW138" s="898"/>
      <c r="AX138" s="898"/>
      <c r="AY138" s="898"/>
      <c r="AZ138" s="898"/>
      <c r="BA138" s="898"/>
      <c r="BB138" s="898"/>
      <c r="BC138" s="898"/>
      <c r="BD138" s="898"/>
      <c r="BE138" s="898"/>
      <c r="BF138" s="898"/>
      <c r="BG138" s="898"/>
      <c r="BH138" s="898"/>
      <c r="BI138" s="898"/>
      <c r="BJ138" s="898"/>
      <c r="BK138" s="899"/>
      <c r="BL138" s="16"/>
      <c r="BM138" s="16"/>
      <c r="BN138" s="16"/>
      <c r="BO138" s="16"/>
      <c r="BP138" s="16"/>
      <c r="BQ138" s="16"/>
      <c r="BR138" s="16"/>
      <c r="BS138" s="16"/>
      <c r="BT138" s="16"/>
      <c r="BU138" s="16"/>
      <c r="BV138" s="16"/>
      <c r="BW138" s="16"/>
      <c r="BX138" s="16"/>
      <c r="BY138" s="16"/>
      <c r="BZ138" s="16"/>
      <c r="CA138" s="16"/>
      <c r="CB138" s="16"/>
      <c r="CC138" s="16"/>
    </row>
    <row r="139" spans="2:81" s="14" customFormat="1" ht="12.6" customHeight="1">
      <c r="B139" s="17"/>
      <c r="C139" s="73"/>
      <c r="D139" s="897"/>
      <c r="E139" s="898"/>
      <c r="F139" s="898"/>
      <c r="G139" s="898"/>
      <c r="H139" s="898"/>
      <c r="I139" s="898"/>
      <c r="J139" s="898"/>
      <c r="K139" s="898"/>
      <c r="L139" s="898"/>
      <c r="M139" s="898"/>
      <c r="N139" s="899"/>
      <c r="O139" s="897"/>
      <c r="P139" s="898"/>
      <c r="Q139" s="898"/>
      <c r="R139" s="898"/>
      <c r="S139" s="898"/>
      <c r="T139" s="898"/>
      <c r="U139" s="898"/>
      <c r="V139" s="898"/>
      <c r="W139" s="898"/>
      <c r="X139" s="898"/>
      <c r="Y139" s="898"/>
      <c r="Z139" s="898"/>
      <c r="AA139" s="899"/>
      <c r="AB139" s="897"/>
      <c r="AC139" s="898"/>
      <c r="AD139" s="898"/>
      <c r="AE139" s="898"/>
      <c r="AF139" s="899"/>
      <c r="AG139" s="897"/>
      <c r="AH139" s="898"/>
      <c r="AI139" s="898"/>
      <c r="AJ139" s="898"/>
      <c r="AK139" s="898"/>
      <c r="AL139" s="898"/>
      <c r="AM139" s="898"/>
      <c r="AN139" s="898"/>
      <c r="AO139" s="898"/>
      <c r="AP139" s="898"/>
      <c r="AQ139" s="898"/>
      <c r="AR139" s="898"/>
      <c r="AS139" s="898"/>
      <c r="AT139" s="898"/>
      <c r="AU139" s="898"/>
      <c r="AV139" s="898"/>
      <c r="AW139" s="898"/>
      <c r="AX139" s="898"/>
      <c r="AY139" s="898"/>
      <c r="AZ139" s="898"/>
      <c r="BA139" s="898"/>
      <c r="BB139" s="898"/>
      <c r="BC139" s="898"/>
      <c r="BD139" s="898"/>
      <c r="BE139" s="898"/>
      <c r="BF139" s="898"/>
      <c r="BG139" s="898"/>
      <c r="BH139" s="898"/>
      <c r="BI139" s="898"/>
      <c r="BJ139" s="898"/>
      <c r="BK139" s="899"/>
      <c r="BL139" s="16"/>
      <c r="BM139" s="16"/>
      <c r="BN139" s="16"/>
      <c r="BO139" s="16"/>
      <c r="BP139" s="16"/>
      <c r="BQ139" s="16"/>
      <c r="BR139" s="16"/>
      <c r="BS139" s="16"/>
      <c r="BT139" s="16"/>
      <c r="BU139" s="16"/>
      <c r="BV139" s="16"/>
      <c r="BW139" s="16"/>
      <c r="BX139" s="16"/>
      <c r="BY139" s="16"/>
      <c r="BZ139" s="16"/>
      <c r="CA139" s="16"/>
      <c r="CB139" s="16"/>
      <c r="CC139" s="16"/>
    </row>
    <row r="140" spans="2:81" s="14" customFormat="1" ht="12.6" customHeight="1">
      <c r="B140" s="17"/>
      <c r="C140" s="73"/>
      <c r="D140" s="897"/>
      <c r="E140" s="898"/>
      <c r="F140" s="898"/>
      <c r="G140" s="898"/>
      <c r="H140" s="898"/>
      <c r="I140" s="898"/>
      <c r="J140" s="898"/>
      <c r="K140" s="898"/>
      <c r="L140" s="898"/>
      <c r="M140" s="898"/>
      <c r="N140" s="899"/>
      <c r="O140" s="897"/>
      <c r="P140" s="898"/>
      <c r="Q140" s="898"/>
      <c r="R140" s="898"/>
      <c r="S140" s="898"/>
      <c r="T140" s="898"/>
      <c r="U140" s="898"/>
      <c r="V140" s="898"/>
      <c r="W140" s="898"/>
      <c r="X140" s="898"/>
      <c r="Y140" s="898"/>
      <c r="Z140" s="898"/>
      <c r="AA140" s="899"/>
      <c r="AB140" s="897"/>
      <c r="AC140" s="898"/>
      <c r="AD140" s="898"/>
      <c r="AE140" s="898"/>
      <c r="AF140" s="899"/>
      <c r="AG140" s="897"/>
      <c r="AH140" s="898"/>
      <c r="AI140" s="898"/>
      <c r="AJ140" s="898"/>
      <c r="AK140" s="898"/>
      <c r="AL140" s="898"/>
      <c r="AM140" s="898"/>
      <c r="AN140" s="898"/>
      <c r="AO140" s="898"/>
      <c r="AP140" s="898"/>
      <c r="AQ140" s="898"/>
      <c r="AR140" s="898"/>
      <c r="AS140" s="898"/>
      <c r="AT140" s="898"/>
      <c r="AU140" s="898"/>
      <c r="AV140" s="898"/>
      <c r="AW140" s="898"/>
      <c r="AX140" s="898"/>
      <c r="AY140" s="898"/>
      <c r="AZ140" s="898"/>
      <c r="BA140" s="898"/>
      <c r="BB140" s="898"/>
      <c r="BC140" s="898"/>
      <c r="BD140" s="898"/>
      <c r="BE140" s="898"/>
      <c r="BF140" s="898"/>
      <c r="BG140" s="898"/>
      <c r="BH140" s="898"/>
      <c r="BI140" s="898"/>
      <c r="BJ140" s="898"/>
      <c r="BK140" s="899"/>
      <c r="BL140" s="16"/>
      <c r="BM140" s="16"/>
      <c r="BN140" s="16"/>
      <c r="BO140" s="16"/>
      <c r="BP140" s="16"/>
      <c r="BQ140" s="16"/>
      <c r="BR140" s="16"/>
      <c r="BS140" s="16"/>
      <c r="BT140" s="16"/>
      <c r="BU140" s="16"/>
      <c r="BV140" s="16"/>
      <c r="BW140" s="16"/>
      <c r="BX140" s="16"/>
      <c r="BY140" s="16"/>
      <c r="BZ140" s="16"/>
      <c r="CA140" s="16"/>
      <c r="CB140" s="16"/>
      <c r="CC140" s="16"/>
    </row>
    <row r="143" spans="2:81" ht="16.5" customHeight="1">
      <c r="B143" s="65" t="s">
        <v>103</v>
      </c>
    </row>
  </sheetData>
  <mergeCells count="124">
    <mergeCell ref="O2:Q2"/>
    <mergeCell ref="R2:Y2"/>
    <mergeCell ref="Z2:AB2"/>
    <mergeCell ref="AC2:AI2"/>
    <mergeCell ref="AJ2:AL2"/>
    <mergeCell ref="AM2:AS2"/>
    <mergeCell ref="O4:Q4"/>
    <mergeCell ref="R4:Y4"/>
    <mergeCell ref="Z4:AB4"/>
    <mergeCell ref="AC4:AI4"/>
    <mergeCell ref="AJ4:AL4"/>
    <mergeCell ref="AM4:AS4"/>
    <mergeCell ref="O3:Q3"/>
    <mergeCell ref="R3:Y3"/>
    <mergeCell ref="Z3:AB3"/>
    <mergeCell ref="AC3:AI3"/>
    <mergeCell ref="AJ3:AL3"/>
    <mergeCell ref="AM3:AS3"/>
    <mergeCell ref="D112:K112"/>
    <mergeCell ref="L112:S112"/>
    <mergeCell ref="T112:AA112"/>
    <mergeCell ref="AB112:AC112"/>
    <mergeCell ref="AD112:AU112"/>
    <mergeCell ref="AV112:BM112"/>
    <mergeCell ref="D111:K111"/>
    <mergeCell ref="L111:S111"/>
    <mergeCell ref="T111:AA111"/>
    <mergeCell ref="AB111:AC111"/>
    <mergeCell ref="AD111:AU111"/>
    <mergeCell ref="AV111:BM111"/>
    <mergeCell ref="X12:X17"/>
    <mergeCell ref="Z12:AT17"/>
    <mergeCell ref="D109:K109"/>
    <mergeCell ref="L109:S109"/>
    <mergeCell ref="AV119:BM119"/>
    <mergeCell ref="D118:K118"/>
    <mergeCell ref="L118:S118"/>
    <mergeCell ref="T118:AA118"/>
    <mergeCell ref="AB118:AC118"/>
    <mergeCell ref="AD118:AU118"/>
    <mergeCell ref="AV118:BM118"/>
    <mergeCell ref="D113:K113"/>
    <mergeCell ref="L113:S113"/>
    <mergeCell ref="T113:AA113"/>
    <mergeCell ref="AB113:AC113"/>
    <mergeCell ref="AD113:AU113"/>
    <mergeCell ref="AV113:BM113"/>
    <mergeCell ref="D110:K110"/>
    <mergeCell ref="L110:S110"/>
    <mergeCell ref="T110:AA110"/>
    <mergeCell ref="AB110:AC110"/>
    <mergeCell ref="AD110:AU110"/>
    <mergeCell ref="AV110:BM110"/>
    <mergeCell ref="AV109:BM109"/>
    <mergeCell ref="AT126:BK126"/>
    <mergeCell ref="D127:K127"/>
    <mergeCell ref="L127:S127"/>
    <mergeCell ref="T127:AS127"/>
    <mergeCell ref="AT127:BK127"/>
    <mergeCell ref="D124:K124"/>
    <mergeCell ref="L124:S124"/>
    <mergeCell ref="T124:AS124"/>
    <mergeCell ref="AT124:BK124"/>
    <mergeCell ref="D125:K125"/>
    <mergeCell ref="L125:S125"/>
    <mergeCell ref="T125:AS125"/>
    <mergeCell ref="AT125:BK125"/>
    <mergeCell ref="AG135:BK135"/>
    <mergeCell ref="D128:K128"/>
    <mergeCell ref="L128:S128"/>
    <mergeCell ref="T128:AS128"/>
    <mergeCell ref="AT128:BK128"/>
    <mergeCell ref="D133:N133"/>
    <mergeCell ref="O133:AA133"/>
    <mergeCell ref="AB133:AF133"/>
    <mergeCell ref="AG133:BK133"/>
    <mergeCell ref="Y12:Y17"/>
    <mergeCell ref="D138:N138"/>
    <mergeCell ref="O138:AA138"/>
    <mergeCell ref="AB138:AF138"/>
    <mergeCell ref="AG138:BK138"/>
    <mergeCell ref="D139:N139"/>
    <mergeCell ref="O139:AA139"/>
    <mergeCell ref="AB139:AF139"/>
    <mergeCell ref="AG139:BK139"/>
    <mergeCell ref="D136:N136"/>
    <mergeCell ref="O136:AA136"/>
    <mergeCell ref="AB136:AF136"/>
    <mergeCell ref="AG136:BK136"/>
    <mergeCell ref="D137:N137"/>
    <mergeCell ref="O137:AA137"/>
    <mergeCell ref="AB137:AF137"/>
    <mergeCell ref="AG137:BK137"/>
    <mergeCell ref="D134:N134"/>
    <mergeCell ref="O134:AA134"/>
    <mergeCell ref="AB134:AF134"/>
    <mergeCell ref="AG134:BK134"/>
    <mergeCell ref="D135:N135"/>
    <mergeCell ref="O135:AA135"/>
    <mergeCell ref="AB135:AF135"/>
    <mergeCell ref="C12:C17"/>
    <mergeCell ref="D12:J17"/>
    <mergeCell ref="K12:R17"/>
    <mergeCell ref="S12:U17"/>
    <mergeCell ref="C18:C24"/>
    <mergeCell ref="C25:C45"/>
    <mergeCell ref="C46:C54"/>
    <mergeCell ref="D140:N140"/>
    <mergeCell ref="O140:AA140"/>
    <mergeCell ref="D126:K126"/>
    <mergeCell ref="L126:S126"/>
    <mergeCell ref="T126:AS126"/>
    <mergeCell ref="D119:K119"/>
    <mergeCell ref="L119:S119"/>
    <mergeCell ref="T119:AA119"/>
    <mergeCell ref="AB119:AC119"/>
    <mergeCell ref="AD119:AU119"/>
    <mergeCell ref="T109:AA109"/>
    <mergeCell ref="AB109:AC109"/>
    <mergeCell ref="AD109:AU109"/>
    <mergeCell ref="AB140:AF140"/>
    <mergeCell ref="AG140:BK140"/>
    <mergeCell ref="W12:W17"/>
    <mergeCell ref="V12:V17"/>
  </mergeCells>
  <phoneticPr fontId="2"/>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【印刷不要】選択肢!$B$3:$B$4</xm:f>
          </x14:formula1>
          <xm:sqref>AB110:AC113 AB119:AC119</xm:sqref>
        </x14:dataValidation>
      </x14:dataValidations>
    </ext>
  </extLst>
</worksheet>
</file>

<file path=xl/worksheets/sheet38.xml><?xml version="1.0" encoding="utf-8"?>
<worksheet xmlns="http://schemas.openxmlformats.org/spreadsheetml/2006/main" xmlns:r="http://schemas.openxmlformats.org/officeDocument/2006/relationships">
  <sheetPr codeName="Sheet23">
    <pageSetUpPr fitToPage="1"/>
  </sheetPr>
  <dimension ref="A1:P25"/>
  <sheetViews>
    <sheetView zoomScale="90" zoomScaleNormal="90" workbookViewId="0"/>
  </sheetViews>
  <sheetFormatPr defaultRowHeight="13.5"/>
  <cols>
    <col min="1" max="1" width="2.625" style="101" customWidth="1"/>
    <col min="2" max="2" width="24.625" style="101" customWidth="1"/>
    <col min="3" max="16" width="18.625" style="101" customWidth="1"/>
    <col min="17" max="256" width="9" style="101"/>
    <col min="257" max="257" width="2.625" style="101" customWidth="1"/>
    <col min="258" max="258" width="24.625" style="101" customWidth="1"/>
    <col min="259" max="272" width="18.625" style="101" customWidth="1"/>
    <col min="273" max="512" width="9" style="101"/>
    <col min="513" max="513" width="2.625" style="101" customWidth="1"/>
    <col min="514" max="514" width="24.625" style="101" customWidth="1"/>
    <col min="515" max="528" width="18.625" style="101" customWidth="1"/>
    <col min="529" max="768" width="9" style="101"/>
    <col min="769" max="769" width="2.625" style="101" customWidth="1"/>
    <col min="770" max="770" width="24.625" style="101" customWidth="1"/>
    <col min="771" max="784" width="18.625" style="101" customWidth="1"/>
    <col min="785" max="1024" width="9" style="101"/>
    <col min="1025" max="1025" width="2.625" style="101" customWidth="1"/>
    <col min="1026" max="1026" width="24.625" style="101" customWidth="1"/>
    <col min="1027" max="1040" width="18.625" style="101" customWidth="1"/>
    <col min="1041" max="1280" width="9" style="101"/>
    <col min="1281" max="1281" width="2.625" style="101" customWidth="1"/>
    <col min="1282" max="1282" width="24.625" style="101" customWidth="1"/>
    <col min="1283" max="1296" width="18.625" style="101" customWidth="1"/>
    <col min="1297" max="1536" width="9" style="101"/>
    <col min="1537" max="1537" width="2.625" style="101" customWidth="1"/>
    <col min="1538" max="1538" width="24.625" style="101" customWidth="1"/>
    <col min="1539" max="1552" width="18.625" style="101" customWidth="1"/>
    <col min="1553" max="1792" width="9" style="101"/>
    <col min="1793" max="1793" width="2.625" style="101" customWidth="1"/>
    <col min="1794" max="1794" width="24.625" style="101" customWidth="1"/>
    <col min="1795" max="1808" width="18.625" style="101" customWidth="1"/>
    <col min="1809" max="2048" width="9" style="101"/>
    <col min="2049" max="2049" width="2.625" style="101" customWidth="1"/>
    <col min="2050" max="2050" width="24.625" style="101" customWidth="1"/>
    <col min="2051" max="2064" width="18.625" style="101" customWidth="1"/>
    <col min="2065" max="2304" width="9" style="101"/>
    <col min="2305" max="2305" width="2.625" style="101" customWidth="1"/>
    <col min="2306" max="2306" width="24.625" style="101" customWidth="1"/>
    <col min="2307" max="2320" width="18.625" style="101" customWidth="1"/>
    <col min="2321" max="2560" width="9" style="101"/>
    <col min="2561" max="2561" width="2.625" style="101" customWidth="1"/>
    <col min="2562" max="2562" width="24.625" style="101" customWidth="1"/>
    <col min="2563" max="2576" width="18.625" style="101" customWidth="1"/>
    <col min="2577" max="2816" width="9" style="101"/>
    <col min="2817" max="2817" width="2.625" style="101" customWidth="1"/>
    <col min="2818" max="2818" width="24.625" style="101" customWidth="1"/>
    <col min="2819" max="2832" width="18.625" style="101" customWidth="1"/>
    <col min="2833" max="3072" width="9" style="101"/>
    <col min="3073" max="3073" width="2.625" style="101" customWidth="1"/>
    <col min="3074" max="3074" width="24.625" style="101" customWidth="1"/>
    <col min="3075" max="3088" width="18.625" style="101" customWidth="1"/>
    <col min="3089" max="3328" width="9" style="101"/>
    <col min="3329" max="3329" width="2.625" style="101" customWidth="1"/>
    <col min="3330" max="3330" width="24.625" style="101" customWidth="1"/>
    <col min="3331" max="3344" width="18.625" style="101" customWidth="1"/>
    <col min="3345" max="3584" width="9" style="101"/>
    <col min="3585" max="3585" width="2.625" style="101" customWidth="1"/>
    <col min="3586" max="3586" width="24.625" style="101" customWidth="1"/>
    <col min="3587" max="3600" width="18.625" style="101" customWidth="1"/>
    <col min="3601" max="3840" width="9" style="101"/>
    <col min="3841" max="3841" width="2.625" style="101" customWidth="1"/>
    <col min="3842" max="3842" width="24.625" style="101" customWidth="1"/>
    <col min="3843" max="3856" width="18.625" style="101" customWidth="1"/>
    <col min="3857" max="4096" width="9" style="101"/>
    <col min="4097" max="4097" width="2.625" style="101" customWidth="1"/>
    <col min="4098" max="4098" width="24.625" style="101" customWidth="1"/>
    <col min="4099" max="4112" width="18.625" style="101" customWidth="1"/>
    <col min="4113" max="4352" width="9" style="101"/>
    <col min="4353" max="4353" width="2.625" style="101" customWidth="1"/>
    <col min="4354" max="4354" width="24.625" style="101" customWidth="1"/>
    <col min="4355" max="4368" width="18.625" style="101" customWidth="1"/>
    <col min="4369" max="4608" width="9" style="101"/>
    <col min="4609" max="4609" width="2.625" style="101" customWidth="1"/>
    <col min="4610" max="4610" width="24.625" style="101" customWidth="1"/>
    <col min="4611" max="4624" width="18.625" style="101" customWidth="1"/>
    <col min="4625" max="4864" width="9" style="101"/>
    <col min="4865" max="4865" width="2.625" style="101" customWidth="1"/>
    <col min="4866" max="4866" width="24.625" style="101" customWidth="1"/>
    <col min="4867" max="4880" width="18.625" style="101" customWidth="1"/>
    <col min="4881" max="5120" width="9" style="101"/>
    <col min="5121" max="5121" width="2.625" style="101" customWidth="1"/>
    <col min="5122" max="5122" width="24.625" style="101" customWidth="1"/>
    <col min="5123" max="5136" width="18.625" style="101" customWidth="1"/>
    <col min="5137" max="5376" width="9" style="101"/>
    <col min="5377" max="5377" width="2.625" style="101" customWidth="1"/>
    <col min="5378" max="5378" width="24.625" style="101" customWidth="1"/>
    <col min="5379" max="5392" width="18.625" style="101" customWidth="1"/>
    <col min="5393" max="5632" width="9" style="101"/>
    <col min="5633" max="5633" width="2.625" style="101" customWidth="1"/>
    <col min="5634" max="5634" width="24.625" style="101" customWidth="1"/>
    <col min="5635" max="5648" width="18.625" style="101" customWidth="1"/>
    <col min="5649" max="5888" width="9" style="101"/>
    <col min="5889" max="5889" width="2.625" style="101" customWidth="1"/>
    <col min="5890" max="5890" width="24.625" style="101" customWidth="1"/>
    <col min="5891" max="5904" width="18.625" style="101" customWidth="1"/>
    <col min="5905" max="6144" width="9" style="101"/>
    <col min="6145" max="6145" width="2.625" style="101" customWidth="1"/>
    <col min="6146" max="6146" width="24.625" style="101" customWidth="1"/>
    <col min="6147" max="6160" width="18.625" style="101" customWidth="1"/>
    <col min="6161" max="6400" width="9" style="101"/>
    <col min="6401" max="6401" width="2.625" style="101" customWidth="1"/>
    <col min="6402" max="6402" width="24.625" style="101" customWidth="1"/>
    <col min="6403" max="6416" width="18.625" style="101" customWidth="1"/>
    <col min="6417" max="6656" width="9" style="101"/>
    <col min="6657" max="6657" width="2.625" style="101" customWidth="1"/>
    <col min="6658" max="6658" width="24.625" style="101" customWidth="1"/>
    <col min="6659" max="6672" width="18.625" style="101" customWidth="1"/>
    <col min="6673" max="6912" width="9" style="101"/>
    <col min="6913" max="6913" width="2.625" style="101" customWidth="1"/>
    <col min="6914" max="6914" width="24.625" style="101" customWidth="1"/>
    <col min="6915" max="6928" width="18.625" style="101" customWidth="1"/>
    <col min="6929" max="7168" width="9" style="101"/>
    <col min="7169" max="7169" width="2.625" style="101" customWidth="1"/>
    <col min="7170" max="7170" width="24.625" style="101" customWidth="1"/>
    <col min="7171" max="7184" width="18.625" style="101" customWidth="1"/>
    <col min="7185" max="7424" width="9" style="101"/>
    <col min="7425" max="7425" width="2.625" style="101" customWidth="1"/>
    <col min="7426" max="7426" width="24.625" style="101" customWidth="1"/>
    <col min="7427" max="7440" width="18.625" style="101" customWidth="1"/>
    <col min="7441" max="7680" width="9" style="101"/>
    <col min="7681" max="7681" width="2.625" style="101" customWidth="1"/>
    <col min="7682" max="7682" width="24.625" style="101" customWidth="1"/>
    <col min="7683" max="7696" width="18.625" style="101" customWidth="1"/>
    <col min="7697" max="7936" width="9" style="101"/>
    <col min="7937" max="7937" width="2.625" style="101" customWidth="1"/>
    <col min="7938" max="7938" width="24.625" style="101" customWidth="1"/>
    <col min="7939" max="7952" width="18.625" style="101" customWidth="1"/>
    <col min="7953" max="8192" width="9" style="101"/>
    <col min="8193" max="8193" width="2.625" style="101" customWidth="1"/>
    <col min="8194" max="8194" width="24.625" style="101" customWidth="1"/>
    <col min="8195" max="8208" width="18.625" style="101" customWidth="1"/>
    <col min="8209" max="8448" width="9" style="101"/>
    <col min="8449" max="8449" width="2.625" style="101" customWidth="1"/>
    <col min="8450" max="8450" width="24.625" style="101" customWidth="1"/>
    <col min="8451" max="8464" width="18.625" style="101" customWidth="1"/>
    <col min="8465" max="8704" width="9" style="101"/>
    <col min="8705" max="8705" width="2.625" style="101" customWidth="1"/>
    <col min="8706" max="8706" width="24.625" style="101" customWidth="1"/>
    <col min="8707" max="8720" width="18.625" style="101" customWidth="1"/>
    <col min="8721" max="8960" width="9" style="101"/>
    <col min="8961" max="8961" width="2.625" style="101" customWidth="1"/>
    <col min="8962" max="8962" width="24.625" style="101" customWidth="1"/>
    <col min="8963" max="8976" width="18.625" style="101" customWidth="1"/>
    <col min="8977" max="9216" width="9" style="101"/>
    <col min="9217" max="9217" width="2.625" style="101" customWidth="1"/>
    <col min="9218" max="9218" width="24.625" style="101" customWidth="1"/>
    <col min="9219" max="9232" width="18.625" style="101" customWidth="1"/>
    <col min="9233" max="9472" width="9" style="101"/>
    <col min="9473" max="9473" width="2.625" style="101" customWidth="1"/>
    <col min="9474" max="9474" width="24.625" style="101" customWidth="1"/>
    <col min="9475" max="9488" width="18.625" style="101" customWidth="1"/>
    <col min="9489" max="9728" width="9" style="101"/>
    <col min="9729" max="9729" width="2.625" style="101" customWidth="1"/>
    <col min="9730" max="9730" width="24.625" style="101" customWidth="1"/>
    <col min="9731" max="9744" width="18.625" style="101" customWidth="1"/>
    <col min="9745" max="9984" width="9" style="101"/>
    <col min="9985" max="9985" width="2.625" style="101" customWidth="1"/>
    <col min="9986" max="9986" width="24.625" style="101" customWidth="1"/>
    <col min="9987" max="10000" width="18.625" style="101" customWidth="1"/>
    <col min="10001" max="10240" width="9" style="101"/>
    <col min="10241" max="10241" width="2.625" style="101" customWidth="1"/>
    <col min="10242" max="10242" width="24.625" style="101" customWidth="1"/>
    <col min="10243" max="10256" width="18.625" style="101" customWidth="1"/>
    <col min="10257" max="10496" width="9" style="101"/>
    <col min="10497" max="10497" width="2.625" style="101" customWidth="1"/>
    <col min="10498" max="10498" width="24.625" style="101" customWidth="1"/>
    <col min="10499" max="10512" width="18.625" style="101" customWidth="1"/>
    <col min="10513" max="10752" width="9" style="101"/>
    <col min="10753" max="10753" width="2.625" style="101" customWidth="1"/>
    <col min="10754" max="10754" width="24.625" style="101" customWidth="1"/>
    <col min="10755" max="10768" width="18.625" style="101" customWidth="1"/>
    <col min="10769" max="11008" width="9" style="101"/>
    <col min="11009" max="11009" width="2.625" style="101" customWidth="1"/>
    <col min="11010" max="11010" width="24.625" style="101" customWidth="1"/>
    <col min="11011" max="11024" width="18.625" style="101" customWidth="1"/>
    <col min="11025" max="11264" width="9" style="101"/>
    <col min="11265" max="11265" width="2.625" style="101" customWidth="1"/>
    <col min="11266" max="11266" width="24.625" style="101" customWidth="1"/>
    <col min="11267" max="11280" width="18.625" style="101" customWidth="1"/>
    <col min="11281" max="11520" width="9" style="101"/>
    <col min="11521" max="11521" width="2.625" style="101" customWidth="1"/>
    <col min="11522" max="11522" width="24.625" style="101" customWidth="1"/>
    <col min="11523" max="11536" width="18.625" style="101" customWidth="1"/>
    <col min="11537" max="11776" width="9" style="101"/>
    <col min="11777" max="11777" width="2.625" style="101" customWidth="1"/>
    <col min="11778" max="11778" width="24.625" style="101" customWidth="1"/>
    <col min="11779" max="11792" width="18.625" style="101" customWidth="1"/>
    <col min="11793" max="12032" width="9" style="101"/>
    <col min="12033" max="12033" width="2.625" style="101" customWidth="1"/>
    <col min="12034" max="12034" width="24.625" style="101" customWidth="1"/>
    <col min="12035" max="12048" width="18.625" style="101" customWidth="1"/>
    <col min="12049" max="12288" width="9" style="101"/>
    <col min="12289" max="12289" width="2.625" style="101" customWidth="1"/>
    <col min="12290" max="12290" width="24.625" style="101" customWidth="1"/>
    <col min="12291" max="12304" width="18.625" style="101" customWidth="1"/>
    <col min="12305" max="12544" width="9" style="101"/>
    <col min="12545" max="12545" width="2.625" style="101" customWidth="1"/>
    <col min="12546" max="12546" width="24.625" style="101" customWidth="1"/>
    <col min="12547" max="12560" width="18.625" style="101" customWidth="1"/>
    <col min="12561" max="12800" width="9" style="101"/>
    <col min="12801" max="12801" width="2.625" style="101" customWidth="1"/>
    <col min="12802" max="12802" width="24.625" style="101" customWidth="1"/>
    <col min="12803" max="12816" width="18.625" style="101" customWidth="1"/>
    <col min="12817" max="13056" width="9" style="101"/>
    <col min="13057" max="13057" width="2.625" style="101" customWidth="1"/>
    <col min="13058" max="13058" width="24.625" style="101" customWidth="1"/>
    <col min="13059" max="13072" width="18.625" style="101" customWidth="1"/>
    <col min="13073" max="13312" width="9" style="101"/>
    <col min="13313" max="13313" width="2.625" style="101" customWidth="1"/>
    <col min="13314" max="13314" width="24.625" style="101" customWidth="1"/>
    <col min="13315" max="13328" width="18.625" style="101" customWidth="1"/>
    <col min="13329" max="13568" width="9" style="101"/>
    <col min="13569" max="13569" width="2.625" style="101" customWidth="1"/>
    <col min="13570" max="13570" width="24.625" style="101" customWidth="1"/>
    <col min="13571" max="13584" width="18.625" style="101" customWidth="1"/>
    <col min="13585" max="13824" width="9" style="101"/>
    <col min="13825" max="13825" width="2.625" style="101" customWidth="1"/>
    <col min="13826" max="13826" width="24.625" style="101" customWidth="1"/>
    <col min="13827" max="13840" width="18.625" style="101" customWidth="1"/>
    <col min="13841" max="14080" width="9" style="101"/>
    <col min="14081" max="14081" width="2.625" style="101" customWidth="1"/>
    <col min="14082" max="14082" width="24.625" style="101" customWidth="1"/>
    <col min="14083" max="14096" width="18.625" style="101" customWidth="1"/>
    <col min="14097" max="14336" width="9" style="101"/>
    <col min="14337" max="14337" width="2.625" style="101" customWidth="1"/>
    <col min="14338" max="14338" width="24.625" style="101" customWidth="1"/>
    <col min="14339" max="14352" width="18.625" style="101" customWidth="1"/>
    <col min="14353" max="14592" width="9" style="101"/>
    <col min="14593" max="14593" width="2.625" style="101" customWidth="1"/>
    <col min="14594" max="14594" width="24.625" style="101" customWidth="1"/>
    <col min="14595" max="14608" width="18.625" style="101" customWidth="1"/>
    <col min="14609" max="14848" width="9" style="101"/>
    <col min="14849" max="14849" width="2.625" style="101" customWidth="1"/>
    <col min="14850" max="14850" width="24.625" style="101" customWidth="1"/>
    <col min="14851" max="14864" width="18.625" style="101" customWidth="1"/>
    <col min="14865" max="15104" width="9" style="101"/>
    <col min="15105" max="15105" width="2.625" style="101" customWidth="1"/>
    <col min="15106" max="15106" width="24.625" style="101" customWidth="1"/>
    <col min="15107" max="15120" width="18.625" style="101" customWidth="1"/>
    <col min="15121" max="15360" width="9" style="101"/>
    <col min="15361" max="15361" width="2.625" style="101" customWidth="1"/>
    <col min="15362" max="15362" width="24.625" style="101" customWidth="1"/>
    <col min="15363" max="15376" width="18.625" style="101" customWidth="1"/>
    <col min="15377" max="15616" width="9" style="101"/>
    <col min="15617" max="15617" width="2.625" style="101" customWidth="1"/>
    <col min="15618" max="15618" width="24.625" style="101" customWidth="1"/>
    <col min="15619" max="15632" width="18.625" style="101" customWidth="1"/>
    <col min="15633" max="15872" width="9" style="101"/>
    <col min="15873" max="15873" width="2.625" style="101" customWidth="1"/>
    <col min="15874" max="15874" width="24.625" style="101" customWidth="1"/>
    <col min="15875" max="15888" width="18.625" style="101" customWidth="1"/>
    <col min="15889" max="16128" width="9" style="101"/>
    <col min="16129" max="16129" width="2.625" style="101" customWidth="1"/>
    <col min="16130" max="16130" width="24.625" style="101" customWidth="1"/>
    <col min="16131" max="16144" width="18.625" style="101" customWidth="1"/>
    <col min="16145" max="16384" width="9" style="101"/>
  </cols>
  <sheetData>
    <row r="1" spans="1:16" ht="18.75">
      <c r="A1" s="98" t="s">
        <v>210</v>
      </c>
      <c r="B1" s="99"/>
      <c r="C1" s="100"/>
      <c r="D1" s="100"/>
      <c r="E1" s="100"/>
      <c r="F1" s="100"/>
      <c r="G1" s="100"/>
      <c r="H1" s="100"/>
      <c r="I1" s="100"/>
      <c r="J1" s="100"/>
      <c r="K1" s="100"/>
      <c r="L1" s="99"/>
      <c r="M1" s="99"/>
      <c r="N1" s="99"/>
      <c r="O1" s="99"/>
      <c r="P1" s="99"/>
    </row>
    <row r="2" spans="1:16">
      <c r="L2" s="102"/>
    </row>
    <row r="3" spans="1:16" s="238" customFormat="1">
      <c r="A3" s="237" t="s">
        <v>211</v>
      </c>
      <c r="L3" s="239"/>
    </row>
    <row r="4" spans="1:16">
      <c r="B4" s="103" t="s">
        <v>212</v>
      </c>
      <c r="F4" s="102">
        <v>39773</v>
      </c>
      <c r="H4" s="102"/>
      <c r="I4" s="104"/>
    </row>
    <row r="5" spans="1:16">
      <c r="B5" s="105" t="s">
        <v>213</v>
      </c>
      <c r="C5" s="105" t="s">
        <v>214</v>
      </c>
      <c r="D5" s="105" t="s">
        <v>215</v>
      </c>
      <c r="E5" s="105" t="s">
        <v>216</v>
      </c>
      <c r="F5" s="105" t="s">
        <v>217</v>
      </c>
      <c r="I5" s="104"/>
    </row>
    <row r="6" spans="1:16" ht="13.5" customHeight="1">
      <c r="A6" s="1119" t="s">
        <v>218</v>
      </c>
      <c r="B6" s="106" t="s">
        <v>219</v>
      </c>
      <c r="C6" s="1120" t="s">
        <v>220</v>
      </c>
      <c r="D6" s="1112" t="s">
        <v>221</v>
      </c>
      <c r="E6" s="1112" t="s">
        <v>222</v>
      </c>
      <c r="F6" s="1112" t="s">
        <v>223</v>
      </c>
      <c r="I6" s="104"/>
    </row>
    <row r="7" spans="1:16">
      <c r="A7" s="1119"/>
      <c r="B7" s="107" t="s">
        <v>723</v>
      </c>
      <c r="C7" s="1121"/>
      <c r="D7" s="1113"/>
      <c r="E7" s="1113"/>
      <c r="F7" s="1113"/>
    </row>
    <row r="8" spans="1:16" ht="14.25">
      <c r="A8" s="1119"/>
      <c r="B8" s="107" t="s">
        <v>224</v>
      </c>
      <c r="C8" s="1122"/>
      <c r="D8" s="1116" t="s">
        <v>724</v>
      </c>
      <c r="E8" s="1117"/>
      <c r="F8" s="1118"/>
      <c r="I8" s="108"/>
    </row>
    <row r="9" spans="1:16" ht="13.5" customHeight="1">
      <c r="A9" s="1119" t="s">
        <v>225</v>
      </c>
      <c r="B9" s="106" t="s">
        <v>219</v>
      </c>
      <c r="C9" s="1120" t="s">
        <v>220</v>
      </c>
      <c r="D9" s="1112" t="s">
        <v>226</v>
      </c>
      <c r="E9" s="1112" t="s">
        <v>227</v>
      </c>
      <c r="F9" s="1112" t="s">
        <v>223</v>
      </c>
    </row>
    <row r="10" spans="1:16">
      <c r="A10" s="1119"/>
      <c r="B10" s="107" t="s">
        <v>723</v>
      </c>
      <c r="C10" s="1121"/>
      <c r="D10" s="1113"/>
      <c r="E10" s="1113"/>
      <c r="F10" s="1113"/>
    </row>
    <row r="11" spans="1:16">
      <c r="A11" s="1119"/>
      <c r="B11" s="109" t="s">
        <v>224</v>
      </c>
      <c r="C11" s="1122"/>
      <c r="D11" s="1115"/>
      <c r="E11" s="1115"/>
      <c r="F11" s="1115"/>
    </row>
    <row r="13" spans="1:16">
      <c r="B13" s="103" t="s">
        <v>228</v>
      </c>
      <c r="G13" s="102">
        <v>39773</v>
      </c>
      <c r="H13" s="102"/>
    </row>
    <row r="14" spans="1:16">
      <c r="B14" s="105" t="s">
        <v>213</v>
      </c>
      <c r="C14" s="105" t="s">
        <v>214</v>
      </c>
      <c r="D14" s="105" t="s">
        <v>229</v>
      </c>
      <c r="E14" s="105" t="s">
        <v>215</v>
      </c>
      <c r="F14" s="105" t="s">
        <v>216</v>
      </c>
      <c r="G14" s="105" t="s">
        <v>217</v>
      </c>
    </row>
    <row r="15" spans="1:16" ht="54">
      <c r="A15" s="1119" t="s">
        <v>218</v>
      </c>
      <c r="B15" s="106" t="s">
        <v>725</v>
      </c>
      <c r="C15" s="1120" t="s">
        <v>220</v>
      </c>
      <c r="D15" s="110" t="s">
        <v>726</v>
      </c>
      <c r="E15" s="1112" t="s">
        <v>221</v>
      </c>
      <c r="F15" s="1112" t="s">
        <v>222</v>
      </c>
      <c r="G15" s="1112" t="s">
        <v>223</v>
      </c>
    </row>
    <row r="16" spans="1:16">
      <c r="A16" s="1119"/>
      <c r="B16" s="107" t="s">
        <v>727</v>
      </c>
      <c r="C16" s="1121"/>
      <c r="D16" s="1114" t="s">
        <v>728</v>
      </c>
      <c r="E16" s="1113"/>
      <c r="F16" s="1113"/>
      <c r="G16" s="1113"/>
    </row>
    <row r="17" spans="1:12" ht="14.25">
      <c r="A17" s="1119"/>
      <c r="B17" s="107" t="s">
        <v>224</v>
      </c>
      <c r="C17" s="1122"/>
      <c r="D17" s="1115"/>
      <c r="E17" s="1116" t="s">
        <v>729</v>
      </c>
      <c r="F17" s="1117"/>
      <c r="G17" s="1118"/>
      <c r="H17" s="104" t="s">
        <v>730</v>
      </c>
    </row>
    <row r="18" spans="1:12">
      <c r="A18" s="1119" t="s">
        <v>225</v>
      </c>
      <c r="B18" s="106" t="s">
        <v>731</v>
      </c>
      <c r="C18" s="1120" t="s">
        <v>220</v>
      </c>
      <c r="D18" s="111" t="s">
        <v>732</v>
      </c>
      <c r="E18" s="1112" t="s">
        <v>226</v>
      </c>
      <c r="F18" s="1112" t="s">
        <v>227</v>
      </c>
      <c r="G18" s="1112" t="s">
        <v>223</v>
      </c>
      <c r="H18" s="104" t="s">
        <v>733</v>
      </c>
    </row>
    <row r="19" spans="1:12" ht="13.5" customHeight="1">
      <c r="A19" s="1119"/>
      <c r="B19" s="107" t="s">
        <v>727</v>
      </c>
      <c r="C19" s="1121"/>
      <c r="D19" s="1123" t="s">
        <v>734</v>
      </c>
      <c r="E19" s="1113"/>
      <c r="F19" s="1113"/>
      <c r="G19" s="1113"/>
    </row>
    <row r="20" spans="1:12" ht="13.5" customHeight="1">
      <c r="A20" s="1119"/>
      <c r="B20" s="109" t="s">
        <v>224</v>
      </c>
      <c r="C20" s="1122"/>
      <c r="D20" s="1124"/>
      <c r="E20" s="1115"/>
      <c r="F20" s="1115"/>
      <c r="G20" s="1115"/>
    </row>
    <row r="21" spans="1:12">
      <c r="B21" s="112"/>
      <c r="C21" s="113"/>
      <c r="D21" s="113"/>
      <c r="E21" s="113"/>
      <c r="F21" s="113"/>
      <c r="G21" s="113"/>
      <c r="H21" s="113"/>
      <c r="I21" s="114"/>
      <c r="J21" s="113"/>
      <c r="K21" s="113"/>
      <c r="L21" s="113"/>
    </row>
    <row r="22" spans="1:12">
      <c r="B22" s="103" t="s">
        <v>230</v>
      </c>
    </row>
    <row r="23" spans="1:12">
      <c r="B23" s="115" t="s">
        <v>231</v>
      </c>
      <c r="C23" s="116" t="s">
        <v>232</v>
      </c>
      <c r="D23" s="117" t="s">
        <v>233</v>
      </c>
      <c r="E23" s="117" t="s">
        <v>234</v>
      </c>
      <c r="F23" s="117" t="s">
        <v>235</v>
      </c>
      <c r="G23" s="117" t="s">
        <v>236</v>
      </c>
      <c r="H23" s="117" t="s">
        <v>237</v>
      </c>
      <c r="I23" s="117" t="s">
        <v>238</v>
      </c>
      <c r="J23" s="117" t="s">
        <v>239</v>
      </c>
      <c r="K23" s="118"/>
      <c r="L23" s="119"/>
    </row>
    <row r="24" spans="1:12">
      <c r="B24" s="112"/>
      <c r="C24" s="120"/>
      <c r="D24" s="113"/>
      <c r="E24" s="113"/>
      <c r="F24" s="113"/>
      <c r="G24" s="113"/>
      <c r="H24" s="113"/>
      <c r="I24" s="119" t="s">
        <v>240</v>
      </c>
      <c r="J24" s="113"/>
      <c r="K24" s="119"/>
      <c r="L24" s="119"/>
    </row>
    <row r="25" spans="1:12">
      <c r="B25" s="112"/>
      <c r="C25" s="113"/>
      <c r="D25" s="113"/>
      <c r="E25" s="113"/>
      <c r="F25" s="113"/>
      <c r="G25" s="113"/>
      <c r="H25" s="113"/>
      <c r="I25" s="114"/>
      <c r="J25" s="113"/>
      <c r="K25" s="113"/>
      <c r="L25" s="113"/>
    </row>
  </sheetData>
  <mergeCells count="24">
    <mergeCell ref="A6:A8"/>
    <mergeCell ref="C6:C8"/>
    <mergeCell ref="D6:D7"/>
    <mergeCell ref="E6:E7"/>
    <mergeCell ref="F6:F7"/>
    <mergeCell ref="D8:F8"/>
    <mergeCell ref="A9:A11"/>
    <mergeCell ref="C9:C11"/>
    <mergeCell ref="D9:D11"/>
    <mergeCell ref="E9:E11"/>
    <mergeCell ref="F9:F11"/>
    <mergeCell ref="G15:G16"/>
    <mergeCell ref="D16:D17"/>
    <mergeCell ref="E17:G17"/>
    <mergeCell ref="A18:A20"/>
    <mergeCell ref="C18:C20"/>
    <mergeCell ref="E18:E20"/>
    <mergeCell ref="F18:F20"/>
    <mergeCell ref="G18:G20"/>
    <mergeCell ref="D19:D20"/>
    <mergeCell ref="A15:A17"/>
    <mergeCell ref="C15:C17"/>
    <mergeCell ref="E15:E16"/>
    <mergeCell ref="F15:F16"/>
  </mergeCells>
  <phoneticPr fontId="2"/>
  <hyperlinks>
    <hyperlink ref="D15" location="対応項目･残案件!D216" display="&lt;No151&gt;参照"/>
  </hyperlinks>
  <pageMargins left="0.19685039370078741" right="0.19685039370078741" top="0.59055118110236227" bottom="0.59055118110236227" header="0.31496062992125984" footer="0.31496062992125984"/>
  <pageSetup paperSize="9" scale="45" fitToHeight="0" orientation="landscape" horizontalDpi="300" verticalDpi="300" r:id="rId1"/>
  <headerFooter alignWithMargins="0">
    <oddHeader>&amp;R&amp;D  &amp;T</oddHeader>
    <oddFooter>&amp;C&amp;P&amp;R&amp;F  ［&amp;A］</oddFooter>
  </headerFooter>
  <rowBreaks count="1" manualBreakCount="1">
    <brk id="12" max="16383" man="1"/>
  </rowBreaks>
</worksheet>
</file>

<file path=xl/worksheets/sheet39.xml><?xml version="1.0" encoding="utf-8"?>
<worksheet xmlns="http://schemas.openxmlformats.org/spreadsheetml/2006/main" xmlns:r="http://schemas.openxmlformats.org/officeDocument/2006/relationships">
  <sheetPr codeName="Sheet25">
    <pageSetUpPr fitToPage="1"/>
  </sheetPr>
  <dimension ref="A1:I76"/>
  <sheetViews>
    <sheetView showGridLines="0" zoomScale="90" zoomScaleNormal="90" workbookViewId="0"/>
  </sheetViews>
  <sheetFormatPr defaultColWidth="9" defaultRowHeight="13.5"/>
  <cols>
    <col min="1" max="2" width="9" style="179"/>
    <col min="3" max="3" width="17.25" style="179" bestFit="1" customWidth="1"/>
    <col min="4" max="6" width="12.625" style="180" customWidth="1"/>
    <col min="7" max="16384" width="9" style="179"/>
  </cols>
  <sheetData>
    <row r="1" spans="1:9" s="177" customFormat="1" ht="17.25">
      <c r="A1" s="121" t="s">
        <v>321</v>
      </c>
      <c r="B1" s="122"/>
    </row>
    <row r="2" spans="1:9" s="123" customFormat="1"/>
    <row r="3" spans="1:9" s="123" customFormat="1">
      <c r="A3" s="123" t="s">
        <v>322</v>
      </c>
    </row>
    <row r="4" spans="1:9" s="123" customFormat="1"/>
    <row r="5" spans="1:9" s="123" customFormat="1">
      <c r="A5" s="123" t="s">
        <v>1547</v>
      </c>
    </row>
    <row r="6" spans="1:9" s="123" customFormat="1">
      <c r="B6" s="172" t="s">
        <v>1548</v>
      </c>
      <c r="C6" s="149"/>
      <c r="D6" s="172" t="s">
        <v>1549</v>
      </c>
      <c r="E6" s="149"/>
      <c r="F6" s="149"/>
      <c r="G6" s="172" t="s">
        <v>1550</v>
      </c>
      <c r="H6" s="149"/>
      <c r="I6" s="150"/>
    </row>
    <row r="7" spans="1:9" s="123" customFormat="1">
      <c r="B7" s="410"/>
      <c r="C7" s="130"/>
      <c r="D7" s="164" t="s">
        <v>1551</v>
      </c>
      <c r="E7" s="142"/>
      <c r="F7" s="142"/>
      <c r="G7" s="164" t="s">
        <v>338</v>
      </c>
      <c r="H7" s="142"/>
      <c r="I7" s="143"/>
    </row>
    <row r="8" spans="1:9" s="123" customFormat="1">
      <c r="B8" s="164" t="s">
        <v>1552</v>
      </c>
      <c r="C8" s="142"/>
      <c r="D8" s="164"/>
      <c r="E8" s="142"/>
      <c r="F8" s="142"/>
      <c r="G8" s="164" t="s">
        <v>1553</v>
      </c>
      <c r="H8" s="142"/>
      <c r="I8" s="143"/>
    </row>
    <row r="9" spans="1:9">
      <c r="B9" s="198" t="s">
        <v>1554</v>
      </c>
    </row>
    <row r="10" spans="1:9" s="123" customFormat="1"/>
    <row r="11" spans="1:9" s="123" customFormat="1"/>
    <row r="12" spans="1:9">
      <c r="A12" s="178" t="s">
        <v>1555</v>
      </c>
    </row>
    <row r="13" spans="1:9">
      <c r="A13" s="179" t="s">
        <v>323</v>
      </c>
    </row>
    <row r="14" spans="1:9" s="183" customFormat="1">
      <c r="A14" s="181" t="s">
        <v>324</v>
      </c>
      <c r="B14" s="181" t="s">
        <v>220</v>
      </c>
      <c r="C14" s="181" t="s">
        <v>325</v>
      </c>
      <c r="D14" s="182" t="s">
        <v>221</v>
      </c>
      <c r="E14" s="182" t="s">
        <v>222</v>
      </c>
      <c r="F14" s="182" t="s">
        <v>223</v>
      </c>
    </row>
    <row r="15" spans="1:9">
      <c r="A15" s="184"/>
      <c r="B15" s="184"/>
      <c r="C15" s="185" t="s">
        <v>326</v>
      </c>
      <c r="D15" s="186"/>
      <c r="E15" s="186"/>
      <c r="F15" s="186">
        <v>17101000</v>
      </c>
    </row>
    <row r="16" spans="1:9">
      <c r="A16" s="187"/>
      <c r="B16" s="187"/>
      <c r="C16" s="188" t="s">
        <v>327</v>
      </c>
      <c r="D16" s="189"/>
      <c r="E16" s="189">
        <v>17101000</v>
      </c>
      <c r="F16" s="189"/>
    </row>
    <row r="17" spans="1:6">
      <c r="A17" s="187"/>
      <c r="B17" s="187"/>
      <c r="C17" s="190" t="s">
        <v>328</v>
      </c>
      <c r="D17" s="189">
        <v>17101000</v>
      </c>
      <c r="E17" s="189">
        <v>17101000</v>
      </c>
      <c r="F17" s="189"/>
    </row>
    <row r="18" spans="1:6">
      <c r="A18" s="187"/>
      <c r="B18" s="187"/>
      <c r="C18" s="187"/>
      <c r="D18" s="189"/>
      <c r="E18" s="189"/>
      <c r="F18" s="189"/>
    </row>
    <row r="19" spans="1:6">
      <c r="A19" s="187"/>
      <c r="B19" s="187"/>
      <c r="C19" s="187"/>
      <c r="D19" s="189"/>
      <c r="E19" s="189"/>
      <c r="F19" s="189"/>
    </row>
    <row r="21" spans="1:6" ht="14.25">
      <c r="A21" s="179" t="s">
        <v>329</v>
      </c>
      <c r="C21" s="179" t="s">
        <v>330</v>
      </c>
    </row>
    <row r="22" spans="1:6" s="183" customFormat="1">
      <c r="A22" s="181" t="s">
        <v>324</v>
      </c>
      <c r="B22" s="181" t="s">
        <v>220</v>
      </c>
      <c r="C22" s="181" t="s">
        <v>325</v>
      </c>
      <c r="D22" s="182" t="s">
        <v>221</v>
      </c>
      <c r="E22" s="182" t="s">
        <v>222</v>
      </c>
      <c r="F22" s="182" t="s">
        <v>223</v>
      </c>
    </row>
    <row r="23" spans="1:6">
      <c r="A23" s="184"/>
      <c r="B23" s="184"/>
      <c r="C23" s="185" t="s">
        <v>326</v>
      </c>
      <c r="D23" s="186"/>
      <c r="E23" s="186"/>
      <c r="F23" s="186">
        <v>3000000</v>
      </c>
    </row>
    <row r="24" spans="1:6">
      <c r="A24" s="187"/>
      <c r="B24" s="187"/>
      <c r="C24" s="188" t="s">
        <v>331</v>
      </c>
      <c r="D24" s="189"/>
      <c r="E24" s="189">
        <v>3000000</v>
      </c>
      <c r="F24" s="189"/>
    </row>
    <row r="25" spans="1:6">
      <c r="A25" s="187"/>
      <c r="B25" s="187"/>
      <c r="C25" s="190" t="s">
        <v>328</v>
      </c>
      <c r="D25" s="189">
        <v>3000000</v>
      </c>
      <c r="E25" s="189">
        <v>3000000</v>
      </c>
      <c r="F25" s="189"/>
    </row>
    <row r="26" spans="1:6">
      <c r="A26" s="187"/>
      <c r="B26" s="187"/>
      <c r="C26" s="187"/>
      <c r="D26" s="189"/>
      <c r="E26" s="189"/>
      <c r="F26" s="189"/>
    </row>
    <row r="27" spans="1:6">
      <c r="A27" s="187"/>
      <c r="B27" s="187"/>
      <c r="C27" s="187"/>
      <c r="D27" s="189"/>
      <c r="E27" s="189"/>
      <c r="F27" s="189"/>
    </row>
    <row r="29" spans="1:6" ht="14.25">
      <c r="A29" s="179" t="s">
        <v>332</v>
      </c>
      <c r="C29" s="179" t="s">
        <v>333</v>
      </c>
    </row>
    <row r="30" spans="1:6" s="183" customFormat="1">
      <c r="A30" s="181" t="s">
        <v>324</v>
      </c>
      <c r="B30" s="181" t="s">
        <v>220</v>
      </c>
      <c r="C30" s="181" t="s">
        <v>325</v>
      </c>
      <c r="D30" s="182" t="s">
        <v>221</v>
      </c>
      <c r="E30" s="182" t="s">
        <v>222</v>
      </c>
      <c r="F30" s="182" t="s">
        <v>223</v>
      </c>
    </row>
    <row r="31" spans="1:6">
      <c r="A31" s="184"/>
      <c r="B31" s="184"/>
      <c r="C31" s="185" t="s">
        <v>326</v>
      </c>
      <c r="D31" s="186"/>
      <c r="E31" s="186"/>
      <c r="F31" s="186">
        <v>100000</v>
      </c>
    </row>
    <row r="32" spans="1:6">
      <c r="A32" s="187"/>
      <c r="B32" s="187"/>
      <c r="C32" s="188" t="s">
        <v>331</v>
      </c>
      <c r="D32" s="189">
        <v>100000</v>
      </c>
      <c r="E32" s="189"/>
      <c r="F32" s="189"/>
    </row>
    <row r="33" spans="1:7">
      <c r="A33" s="187"/>
      <c r="B33" s="187"/>
      <c r="C33" s="190" t="s">
        <v>328</v>
      </c>
      <c r="D33" s="189">
        <v>100000</v>
      </c>
      <c r="E33" s="189">
        <v>100000</v>
      </c>
      <c r="F33" s="189"/>
    </row>
    <row r="34" spans="1:7">
      <c r="A34" s="187"/>
      <c r="B34" s="187"/>
      <c r="C34" s="187"/>
      <c r="D34" s="189"/>
      <c r="E34" s="189"/>
      <c r="F34" s="189"/>
    </row>
    <row r="35" spans="1:7">
      <c r="A35" s="187"/>
      <c r="B35" s="187"/>
      <c r="C35" s="187"/>
      <c r="D35" s="189"/>
      <c r="E35" s="189"/>
      <c r="F35" s="189"/>
    </row>
    <row r="37" spans="1:7" ht="14.25">
      <c r="A37" s="179" t="s">
        <v>334</v>
      </c>
      <c r="C37" s="179" t="s">
        <v>1556</v>
      </c>
    </row>
    <row r="38" spans="1:7" s="183" customFormat="1">
      <c r="A38" s="181" t="s">
        <v>324</v>
      </c>
      <c r="B38" s="181" t="s">
        <v>220</v>
      </c>
      <c r="C38" s="181" t="s">
        <v>325</v>
      </c>
      <c r="D38" s="182" t="s">
        <v>221</v>
      </c>
      <c r="E38" s="182" t="s">
        <v>222</v>
      </c>
      <c r="F38" s="182" t="s">
        <v>223</v>
      </c>
    </row>
    <row r="39" spans="1:7">
      <c r="A39" s="191"/>
      <c r="B39" s="184"/>
      <c r="C39" s="185" t="s">
        <v>336</v>
      </c>
      <c r="D39" s="186"/>
      <c r="E39" s="186"/>
      <c r="F39" s="186">
        <v>16000000</v>
      </c>
    </row>
    <row r="40" spans="1:7">
      <c r="A40" s="192">
        <v>36892</v>
      </c>
      <c r="B40" s="187" t="s">
        <v>337</v>
      </c>
      <c r="C40" s="188"/>
      <c r="D40" s="189"/>
      <c r="E40" s="189">
        <v>4000000</v>
      </c>
      <c r="F40" s="189">
        <v>20000000</v>
      </c>
    </row>
    <row r="41" spans="1:7">
      <c r="A41" s="187"/>
      <c r="B41" s="187"/>
      <c r="C41" s="190" t="s">
        <v>277</v>
      </c>
      <c r="D41" s="189">
        <v>0</v>
      </c>
      <c r="E41" s="189">
        <v>4000000</v>
      </c>
      <c r="F41" s="189"/>
    </row>
    <row r="42" spans="1:7">
      <c r="A42" s="187"/>
      <c r="B42" s="187"/>
      <c r="C42" s="187"/>
      <c r="D42" s="189"/>
      <c r="E42" s="189"/>
      <c r="F42" s="189"/>
    </row>
    <row r="43" spans="1:7">
      <c r="A43" s="187"/>
      <c r="B43" s="187"/>
      <c r="C43" s="193" t="s">
        <v>327</v>
      </c>
      <c r="D43" s="194">
        <v>20000000</v>
      </c>
      <c r="E43" s="194"/>
      <c r="F43" s="189"/>
      <c r="G43" s="195" t="s">
        <v>338</v>
      </c>
    </row>
    <row r="44" spans="1:7">
      <c r="A44" s="187"/>
      <c r="B44" s="187"/>
      <c r="C44" s="196" t="s">
        <v>328</v>
      </c>
      <c r="D44" s="194">
        <v>20000000</v>
      </c>
      <c r="E44" s="194">
        <v>20000000</v>
      </c>
      <c r="F44" s="189"/>
    </row>
    <row r="45" spans="1:7">
      <c r="A45" s="187"/>
      <c r="B45" s="187"/>
      <c r="C45" s="187"/>
      <c r="D45" s="189"/>
      <c r="E45" s="189"/>
      <c r="F45" s="189"/>
    </row>
    <row r="47" spans="1:7">
      <c r="A47" s="179" t="s">
        <v>339</v>
      </c>
    </row>
    <row r="48" spans="1:7" s="183" customFormat="1">
      <c r="A48" s="181" t="s">
        <v>324</v>
      </c>
      <c r="B48" s="181" t="s">
        <v>220</v>
      </c>
      <c r="C48" s="181" t="s">
        <v>325</v>
      </c>
      <c r="D48" s="182" t="s">
        <v>221</v>
      </c>
      <c r="E48" s="182" t="s">
        <v>222</v>
      </c>
      <c r="F48" s="182" t="s">
        <v>223</v>
      </c>
    </row>
    <row r="49" spans="1:6">
      <c r="A49" s="184"/>
      <c r="B49" s="184"/>
      <c r="C49" s="185" t="s">
        <v>326</v>
      </c>
      <c r="D49" s="186"/>
      <c r="E49" s="186"/>
      <c r="F49" s="186">
        <v>1000</v>
      </c>
    </row>
    <row r="50" spans="1:6">
      <c r="A50" s="187"/>
      <c r="B50" s="187"/>
      <c r="C50" s="188" t="s">
        <v>340</v>
      </c>
      <c r="D50" s="189">
        <v>1000</v>
      </c>
      <c r="E50" s="189"/>
      <c r="F50" s="189"/>
    </row>
    <row r="51" spans="1:6">
      <c r="A51" s="187"/>
      <c r="B51" s="187"/>
      <c r="C51" s="190" t="s">
        <v>328</v>
      </c>
      <c r="D51" s="189">
        <v>1000</v>
      </c>
      <c r="E51" s="189">
        <v>1000</v>
      </c>
      <c r="F51" s="189"/>
    </row>
    <row r="52" spans="1:6">
      <c r="A52" s="187"/>
      <c r="B52" s="187"/>
      <c r="C52" s="187"/>
      <c r="D52" s="189"/>
      <c r="E52" s="189"/>
      <c r="F52" s="189"/>
    </row>
    <row r="53" spans="1:6">
      <c r="A53" s="187"/>
      <c r="B53" s="187"/>
      <c r="C53" s="187"/>
      <c r="D53" s="189"/>
      <c r="E53" s="189"/>
      <c r="F53" s="189"/>
    </row>
    <row r="56" spans="1:6">
      <c r="A56" s="178" t="s">
        <v>341</v>
      </c>
    </row>
    <row r="57" spans="1:6">
      <c r="A57" s="179" t="s">
        <v>342</v>
      </c>
    </row>
    <row r="58" spans="1:6" s="183" customFormat="1">
      <c r="A58" s="181" t="s">
        <v>324</v>
      </c>
      <c r="B58" s="181" t="s">
        <v>220</v>
      </c>
      <c r="C58" s="181" t="s">
        <v>325</v>
      </c>
      <c r="D58" s="182" t="s">
        <v>221</v>
      </c>
      <c r="E58" s="182" t="s">
        <v>222</v>
      </c>
      <c r="F58" s="182" t="s">
        <v>223</v>
      </c>
    </row>
    <row r="59" spans="1:6">
      <c r="A59" s="197">
        <v>36981</v>
      </c>
      <c r="B59" s="184" t="s">
        <v>257</v>
      </c>
      <c r="C59" s="185"/>
      <c r="D59" s="186"/>
      <c r="E59" s="186">
        <v>1000</v>
      </c>
      <c r="F59" s="186"/>
    </row>
    <row r="60" spans="1:6">
      <c r="A60" s="187"/>
      <c r="B60" s="187"/>
      <c r="C60" s="188" t="s">
        <v>331</v>
      </c>
      <c r="D60" s="189">
        <v>1000</v>
      </c>
      <c r="E60" s="189"/>
      <c r="F60" s="189"/>
    </row>
    <row r="61" spans="1:6">
      <c r="A61" s="187"/>
      <c r="B61" s="187"/>
      <c r="C61" s="190" t="s">
        <v>343</v>
      </c>
      <c r="D61" s="189">
        <v>1000</v>
      </c>
      <c r="E61" s="189">
        <v>1000</v>
      </c>
      <c r="F61" s="189"/>
    </row>
    <row r="62" spans="1:6">
      <c r="A62" s="187"/>
      <c r="B62" s="187"/>
      <c r="C62" s="187"/>
      <c r="D62" s="189"/>
      <c r="E62" s="189"/>
      <c r="F62" s="189"/>
    </row>
    <row r="63" spans="1:6">
      <c r="A63" s="187"/>
      <c r="B63" s="187"/>
      <c r="C63" s="187"/>
      <c r="D63" s="189"/>
      <c r="E63" s="189"/>
      <c r="F63" s="189"/>
    </row>
    <row r="65" spans="1:7" ht="14.25">
      <c r="A65" s="179" t="s">
        <v>334</v>
      </c>
      <c r="C65" s="179" t="s">
        <v>335</v>
      </c>
      <c r="E65" s="198" t="s">
        <v>346</v>
      </c>
    </row>
    <row r="66" spans="1:7" s="183" customFormat="1">
      <c r="A66" s="181" t="s">
        <v>324</v>
      </c>
      <c r="B66" s="181" t="s">
        <v>220</v>
      </c>
      <c r="C66" s="181" t="s">
        <v>325</v>
      </c>
      <c r="D66" s="182" t="s">
        <v>221</v>
      </c>
      <c r="E66" s="182" t="s">
        <v>222</v>
      </c>
      <c r="F66" s="182" t="s">
        <v>223</v>
      </c>
    </row>
    <row r="67" spans="1:7">
      <c r="A67" s="191"/>
      <c r="B67" s="184"/>
      <c r="C67" s="185" t="s">
        <v>336</v>
      </c>
      <c r="D67" s="186"/>
      <c r="E67" s="186"/>
      <c r="F67" s="186">
        <v>16000000</v>
      </c>
    </row>
    <row r="68" spans="1:7">
      <c r="A68" s="192">
        <v>36892</v>
      </c>
      <c r="B68" s="187" t="s">
        <v>337</v>
      </c>
      <c r="C68" s="188"/>
      <c r="D68" s="189"/>
      <c r="E68" s="189">
        <v>4000000</v>
      </c>
      <c r="F68" s="189">
        <v>20000000</v>
      </c>
      <c r="G68" s="179" t="s">
        <v>1557</v>
      </c>
    </row>
    <row r="69" spans="1:7">
      <c r="A69" s="187"/>
      <c r="B69" s="187"/>
      <c r="C69" s="190" t="s">
        <v>277</v>
      </c>
      <c r="D69" s="189">
        <v>0</v>
      </c>
      <c r="E69" s="189">
        <v>4000000</v>
      </c>
      <c r="F69" s="189"/>
    </row>
    <row r="70" spans="1:7">
      <c r="A70" s="187"/>
      <c r="B70" s="187"/>
      <c r="C70" s="187"/>
      <c r="D70" s="189"/>
      <c r="E70" s="189"/>
      <c r="F70" s="189"/>
    </row>
    <row r="71" spans="1:7">
      <c r="A71" s="192">
        <v>36981</v>
      </c>
      <c r="B71" s="187" t="s">
        <v>344</v>
      </c>
      <c r="C71" s="188"/>
      <c r="D71" s="189">
        <v>3000000</v>
      </c>
      <c r="E71" s="189"/>
      <c r="F71" s="189">
        <v>17000000</v>
      </c>
    </row>
    <row r="72" spans="1:7">
      <c r="A72" s="187"/>
      <c r="B72" s="187" t="s">
        <v>345</v>
      </c>
      <c r="C72" s="190"/>
      <c r="D72" s="189"/>
      <c r="E72" s="189">
        <v>100000</v>
      </c>
      <c r="F72" s="189">
        <v>17100000</v>
      </c>
    </row>
    <row r="73" spans="1:7">
      <c r="A73" s="187"/>
      <c r="B73" s="187" t="s">
        <v>342</v>
      </c>
      <c r="C73" s="187"/>
      <c r="D73" s="189"/>
      <c r="E73" s="189">
        <v>1000</v>
      </c>
      <c r="F73" s="189">
        <v>17101000</v>
      </c>
    </row>
    <row r="74" spans="1:7">
      <c r="A74" s="187"/>
      <c r="B74" s="187"/>
      <c r="C74" s="188" t="s">
        <v>327</v>
      </c>
      <c r="D74" s="189">
        <v>17101000</v>
      </c>
      <c r="E74" s="189"/>
      <c r="F74" s="189"/>
    </row>
    <row r="75" spans="1:7">
      <c r="A75" s="187"/>
      <c r="B75" s="187"/>
      <c r="C75" s="183" t="s">
        <v>328</v>
      </c>
      <c r="D75" s="189">
        <v>20101000</v>
      </c>
      <c r="E75" s="189">
        <v>20101000</v>
      </c>
      <c r="F75" s="189"/>
    </row>
    <row r="76" spans="1:7">
      <c r="A76" s="187"/>
      <c r="B76" s="187"/>
      <c r="C76" s="187"/>
      <c r="D76" s="189"/>
      <c r="E76" s="189"/>
      <c r="F76" s="189"/>
    </row>
  </sheetData>
  <phoneticPr fontId="2"/>
  <printOptions horizontalCentered="1"/>
  <pageMargins left="0.59055118110236227" right="0.19685039370078741" top="0.59055118110236227" bottom="0.59055118110236227" header="0.31496062992125984" footer="0.31496062992125984"/>
  <pageSetup paperSize="9" scale="87" fitToHeight="0" orientation="portrait" verticalDpi="300" r:id="rId1"/>
  <headerFooter alignWithMargins="0">
    <oddHeader>&amp;R&amp;D  &amp;T</oddHeader>
    <oddFooter>&amp;R&amp;F  ［&amp;A］</oddFooter>
  </headerFooter>
  <rowBreaks count="1" manualBreakCount="1">
    <brk id="49" max="16383" man="1"/>
  </rowBreaks>
  <drawing r:id="rId2"/>
</worksheet>
</file>

<file path=xl/worksheets/sheet40.xml><?xml version="1.0" encoding="utf-8"?>
<worksheet xmlns="http://schemas.openxmlformats.org/spreadsheetml/2006/main" xmlns:r="http://schemas.openxmlformats.org/officeDocument/2006/relationships">
  <sheetPr codeName="Sheet26">
    <pageSetUpPr fitToPage="1"/>
  </sheetPr>
  <dimension ref="A1:I52"/>
  <sheetViews>
    <sheetView showGridLines="0" zoomScale="90" zoomScaleNormal="90" workbookViewId="0">
      <pane xSplit="2" ySplit="4" topLeftCell="C5" activePane="bottomRight" state="frozen"/>
      <selection pane="topRight"/>
      <selection pane="bottomLeft"/>
      <selection pane="bottomRight" activeCell="B1" sqref="B1:B1048576"/>
    </sheetView>
  </sheetViews>
  <sheetFormatPr defaultRowHeight="13.5"/>
  <cols>
    <col min="1" max="1" width="10.125" style="122" customWidth="1"/>
    <col min="2" max="5" width="18.625" style="122" customWidth="1"/>
    <col min="6" max="6" width="8.625" style="122" customWidth="1"/>
    <col min="7" max="7" width="20.625" style="122" customWidth="1"/>
    <col min="8" max="8" width="53.625" style="122" customWidth="1"/>
    <col min="9" max="9" width="10.5" style="261" bestFit="1" customWidth="1"/>
    <col min="10" max="256" width="9" style="122"/>
    <col min="257" max="257" width="10.125" style="122" customWidth="1"/>
    <col min="258" max="261" width="18.625" style="122" customWidth="1"/>
    <col min="262" max="262" width="8.625" style="122" customWidth="1"/>
    <col min="263" max="263" width="20.625" style="122" customWidth="1"/>
    <col min="264" max="264" width="53.625" style="122" customWidth="1"/>
    <col min="265" max="265" width="10.5" style="122" bestFit="1" customWidth="1"/>
    <col min="266" max="512" width="9" style="122"/>
    <col min="513" max="513" width="10.125" style="122" customWidth="1"/>
    <col min="514" max="517" width="18.625" style="122" customWidth="1"/>
    <col min="518" max="518" width="8.625" style="122" customWidth="1"/>
    <col min="519" max="519" width="20.625" style="122" customWidth="1"/>
    <col min="520" max="520" width="53.625" style="122" customWidth="1"/>
    <col min="521" max="521" width="10.5" style="122" bestFit="1" customWidth="1"/>
    <col min="522" max="768" width="9" style="122"/>
    <col min="769" max="769" width="10.125" style="122" customWidth="1"/>
    <col min="770" max="773" width="18.625" style="122" customWidth="1"/>
    <col min="774" max="774" width="8.625" style="122" customWidth="1"/>
    <col min="775" max="775" width="20.625" style="122" customWidth="1"/>
    <col min="776" max="776" width="53.625" style="122" customWidth="1"/>
    <col min="777" max="777" width="10.5" style="122" bestFit="1" customWidth="1"/>
    <col min="778" max="1024" width="9" style="122"/>
    <col min="1025" max="1025" width="10.125" style="122" customWidth="1"/>
    <col min="1026" max="1029" width="18.625" style="122" customWidth="1"/>
    <col min="1030" max="1030" width="8.625" style="122" customWidth="1"/>
    <col min="1031" max="1031" width="20.625" style="122" customWidth="1"/>
    <col min="1032" max="1032" width="53.625" style="122" customWidth="1"/>
    <col min="1033" max="1033" width="10.5" style="122" bestFit="1" customWidth="1"/>
    <col min="1034" max="1280" width="9" style="122"/>
    <col min="1281" max="1281" width="10.125" style="122" customWidth="1"/>
    <col min="1282" max="1285" width="18.625" style="122" customWidth="1"/>
    <col min="1286" max="1286" width="8.625" style="122" customWidth="1"/>
    <col min="1287" max="1287" width="20.625" style="122" customWidth="1"/>
    <col min="1288" max="1288" width="53.625" style="122" customWidth="1"/>
    <col min="1289" max="1289" width="10.5" style="122" bestFit="1" customWidth="1"/>
    <col min="1290" max="1536" width="9" style="122"/>
    <col min="1537" max="1537" width="10.125" style="122" customWidth="1"/>
    <col min="1538" max="1541" width="18.625" style="122" customWidth="1"/>
    <col min="1542" max="1542" width="8.625" style="122" customWidth="1"/>
    <col min="1543" max="1543" width="20.625" style="122" customWidth="1"/>
    <col min="1544" max="1544" width="53.625" style="122" customWidth="1"/>
    <col min="1545" max="1545" width="10.5" style="122" bestFit="1" customWidth="1"/>
    <col min="1546" max="1792" width="9" style="122"/>
    <col min="1793" max="1793" width="10.125" style="122" customWidth="1"/>
    <col min="1794" max="1797" width="18.625" style="122" customWidth="1"/>
    <col min="1798" max="1798" width="8.625" style="122" customWidth="1"/>
    <col min="1799" max="1799" width="20.625" style="122" customWidth="1"/>
    <col min="1800" max="1800" width="53.625" style="122" customWidth="1"/>
    <col min="1801" max="1801" width="10.5" style="122" bestFit="1" customWidth="1"/>
    <col min="1802" max="2048" width="9" style="122"/>
    <col min="2049" max="2049" width="10.125" style="122" customWidth="1"/>
    <col min="2050" max="2053" width="18.625" style="122" customWidth="1"/>
    <col min="2054" max="2054" width="8.625" style="122" customWidth="1"/>
    <col min="2055" max="2055" width="20.625" style="122" customWidth="1"/>
    <col min="2056" max="2056" width="53.625" style="122" customWidth="1"/>
    <col min="2057" max="2057" width="10.5" style="122" bestFit="1" customWidth="1"/>
    <col min="2058" max="2304" width="9" style="122"/>
    <col min="2305" max="2305" width="10.125" style="122" customWidth="1"/>
    <col min="2306" max="2309" width="18.625" style="122" customWidth="1"/>
    <col min="2310" max="2310" width="8.625" style="122" customWidth="1"/>
    <col min="2311" max="2311" width="20.625" style="122" customWidth="1"/>
    <col min="2312" max="2312" width="53.625" style="122" customWidth="1"/>
    <col min="2313" max="2313" width="10.5" style="122" bestFit="1" customWidth="1"/>
    <col min="2314" max="2560" width="9" style="122"/>
    <col min="2561" max="2561" width="10.125" style="122" customWidth="1"/>
    <col min="2562" max="2565" width="18.625" style="122" customWidth="1"/>
    <col min="2566" max="2566" width="8.625" style="122" customWidth="1"/>
    <col min="2567" max="2567" width="20.625" style="122" customWidth="1"/>
    <col min="2568" max="2568" width="53.625" style="122" customWidth="1"/>
    <col min="2569" max="2569" width="10.5" style="122" bestFit="1" customWidth="1"/>
    <col min="2570" max="2816" width="9" style="122"/>
    <col min="2817" max="2817" width="10.125" style="122" customWidth="1"/>
    <col min="2818" max="2821" width="18.625" style="122" customWidth="1"/>
    <col min="2822" max="2822" width="8.625" style="122" customWidth="1"/>
    <col min="2823" max="2823" width="20.625" style="122" customWidth="1"/>
    <col min="2824" max="2824" width="53.625" style="122" customWidth="1"/>
    <col min="2825" max="2825" width="10.5" style="122" bestFit="1" customWidth="1"/>
    <col min="2826" max="3072" width="9" style="122"/>
    <col min="3073" max="3073" width="10.125" style="122" customWidth="1"/>
    <col min="3074" max="3077" width="18.625" style="122" customWidth="1"/>
    <col min="3078" max="3078" width="8.625" style="122" customWidth="1"/>
    <col min="3079" max="3079" width="20.625" style="122" customWidth="1"/>
    <col min="3080" max="3080" width="53.625" style="122" customWidth="1"/>
    <col min="3081" max="3081" width="10.5" style="122" bestFit="1" customWidth="1"/>
    <col min="3082" max="3328" width="9" style="122"/>
    <col min="3329" max="3329" width="10.125" style="122" customWidth="1"/>
    <col min="3330" max="3333" width="18.625" style="122" customWidth="1"/>
    <col min="3334" max="3334" width="8.625" style="122" customWidth="1"/>
    <col min="3335" max="3335" width="20.625" style="122" customWidth="1"/>
    <col min="3336" max="3336" width="53.625" style="122" customWidth="1"/>
    <col min="3337" max="3337" width="10.5" style="122" bestFit="1" customWidth="1"/>
    <col min="3338" max="3584" width="9" style="122"/>
    <col min="3585" max="3585" width="10.125" style="122" customWidth="1"/>
    <col min="3586" max="3589" width="18.625" style="122" customWidth="1"/>
    <col min="3590" max="3590" width="8.625" style="122" customWidth="1"/>
    <col min="3591" max="3591" width="20.625" style="122" customWidth="1"/>
    <col min="3592" max="3592" width="53.625" style="122" customWidth="1"/>
    <col min="3593" max="3593" width="10.5" style="122" bestFit="1" customWidth="1"/>
    <col min="3594" max="3840" width="9" style="122"/>
    <col min="3841" max="3841" width="10.125" style="122" customWidth="1"/>
    <col min="3842" max="3845" width="18.625" style="122" customWidth="1"/>
    <col min="3846" max="3846" width="8.625" style="122" customWidth="1"/>
    <col min="3847" max="3847" width="20.625" style="122" customWidth="1"/>
    <col min="3848" max="3848" width="53.625" style="122" customWidth="1"/>
    <col min="3849" max="3849" width="10.5" style="122" bestFit="1" customWidth="1"/>
    <col min="3850" max="4096" width="9" style="122"/>
    <col min="4097" max="4097" width="10.125" style="122" customWidth="1"/>
    <col min="4098" max="4101" width="18.625" style="122" customWidth="1"/>
    <col min="4102" max="4102" width="8.625" style="122" customWidth="1"/>
    <col min="4103" max="4103" width="20.625" style="122" customWidth="1"/>
    <col min="4104" max="4104" width="53.625" style="122" customWidth="1"/>
    <col min="4105" max="4105" width="10.5" style="122" bestFit="1" customWidth="1"/>
    <col min="4106" max="4352" width="9" style="122"/>
    <col min="4353" max="4353" width="10.125" style="122" customWidth="1"/>
    <col min="4354" max="4357" width="18.625" style="122" customWidth="1"/>
    <col min="4358" max="4358" width="8.625" style="122" customWidth="1"/>
    <col min="4359" max="4359" width="20.625" style="122" customWidth="1"/>
    <col min="4360" max="4360" width="53.625" style="122" customWidth="1"/>
    <col min="4361" max="4361" width="10.5" style="122" bestFit="1" customWidth="1"/>
    <col min="4362" max="4608" width="9" style="122"/>
    <col min="4609" max="4609" width="10.125" style="122" customWidth="1"/>
    <col min="4610" max="4613" width="18.625" style="122" customWidth="1"/>
    <col min="4614" max="4614" width="8.625" style="122" customWidth="1"/>
    <col min="4615" max="4615" width="20.625" style="122" customWidth="1"/>
    <col min="4616" max="4616" width="53.625" style="122" customWidth="1"/>
    <col min="4617" max="4617" width="10.5" style="122" bestFit="1" customWidth="1"/>
    <col min="4618" max="4864" width="9" style="122"/>
    <col min="4865" max="4865" width="10.125" style="122" customWidth="1"/>
    <col min="4866" max="4869" width="18.625" style="122" customWidth="1"/>
    <col min="4870" max="4870" width="8.625" style="122" customWidth="1"/>
    <col min="4871" max="4871" width="20.625" style="122" customWidth="1"/>
    <col min="4872" max="4872" width="53.625" style="122" customWidth="1"/>
    <col min="4873" max="4873" width="10.5" style="122" bestFit="1" customWidth="1"/>
    <col min="4874" max="5120" width="9" style="122"/>
    <col min="5121" max="5121" width="10.125" style="122" customWidth="1"/>
    <col min="5122" max="5125" width="18.625" style="122" customWidth="1"/>
    <col min="5126" max="5126" width="8.625" style="122" customWidth="1"/>
    <col min="5127" max="5127" width="20.625" style="122" customWidth="1"/>
    <col min="5128" max="5128" width="53.625" style="122" customWidth="1"/>
    <col min="5129" max="5129" width="10.5" style="122" bestFit="1" customWidth="1"/>
    <col min="5130" max="5376" width="9" style="122"/>
    <col min="5377" max="5377" width="10.125" style="122" customWidth="1"/>
    <col min="5378" max="5381" width="18.625" style="122" customWidth="1"/>
    <col min="5382" max="5382" width="8.625" style="122" customWidth="1"/>
    <col min="5383" max="5383" width="20.625" style="122" customWidth="1"/>
    <col min="5384" max="5384" width="53.625" style="122" customWidth="1"/>
    <col min="5385" max="5385" width="10.5" style="122" bestFit="1" customWidth="1"/>
    <col min="5386" max="5632" width="9" style="122"/>
    <col min="5633" max="5633" width="10.125" style="122" customWidth="1"/>
    <col min="5634" max="5637" width="18.625" style="122" customWidth="1"/>
    <col min="5638" max="5638" width="8.625" style="122" customWidth="1"/>
    <col min="5639" max="5639" width="20.625" style="122" customWidth="1"/>
    <col min="5640" max="5640" width="53.625" style="122" customWidth="1"/>
    <col min="5641" max="5641" width="10.5" style="122" bestFit="1" customWidth="1"/>
    <col min="5642" max="5888" width="9" style="122"/>
    <col min="5889" max="5889" width="10.125" style="122" customWidth="1"/>
    <col min="5890" max="5893" width="18.625" style="122" customWidth="1"/>
    <col min="5894" max="5894" width="8.625" style="122" customWidth="1"/>
    <col min="5895" max="5895" width="20.625" style="122" customWidth="1"/>
    <col min="5896" max="5896" width="53.625" style="122" customWidth="1"/>
    <col min="5897" max="5897" width="10.5" style="122" bestFit="1" customWidth="1"/>
    <col min="5898" max="6144" width="9" style="122"/>
    <col min="6145" max="6145" width="10.125" style="122" customWidth="1"/>
    <col min="6146" max="6149" width="18.625" style="122" customWidth="1"/>
    <col min="6150" max="6150" width="8.625" style="122" customWidth="1"/>
    <col min="6151" max="6151" width="20.625" style="122" customWidth="1"/>
    <col min="6152" max="6152" width="53.625" style="122" customWidth="1"/>
    <col min="6153" max="6153" width="10.5" style="122" bestFit="1" customWidth="1"/>
    <col min="6154" max="6400" width="9" style="122"/>
    <col min="6401" max="6401" width="10.125" style="122" customWidth="1"/>
    <col min="6402" max="6405" width="18.625" style="122" customWidth="1"/>
    <col min="6406" max="6406" width="8.625" style="122" customWidth="1"/>
    <col min="6407" max="6407" width="20.625" style="122" customWidth="1"/>
    <col min="6408" max="6408" width="53.625" style="122" customWidth="1"/>
    <col min="6409" max="6409" width="10.5" style="122" bestFit="1" customWidth="1"/>
    <col min="6410" max="6656" width="9" style="122"/>
    <col min="6657" max="6657" width="10.125" style="122" customWidth="1"/>
    <col min="6658" max="6661" width="18.625" style="122" customWidth="1"/>
    <col min="6662" max="6662" width="8.625" style="122" customWidth="1"/>
    <col min="6663" max="6663" width="20.625" style="122" customWidth="1"/>
    <col min="6664" max="6664" width="53.625" style="122" customWidth="1"/>
    <col min="6665" max="6665" width="10.5" style="122" bestFit="1" customWidth="1"/>
    <col min="6666" max="6912" width="9" style="122"/>
    <col min="6913" max="6913" width="10.125" style="122" customWidth="1"/>
    <col min="6914" max="6917" width="18.625" style="122" customWidth="1"/>
    <col min="6918" max="6918" width="8.625" style="122" customWidth="1"/>
    <col min="6919" max="6919" width="20.625" style="122" customWidth="1"/>
    <col min="6920" max="6920" width="53.625" style="122" customWidth="1"/>
    <col min="6921" max="6921" width="10.5" style="122" bestFit="1" customWidth="1"/>
    <col min="6922" max="7168" width="9" style="122"/>
    <col min="7169" max="7169" width="10.125" style="122" customWidth="1"/>
    <col min="7170" max="7173" width="18.625" style="122" customWidth="1"/>
    <col min="7174" max="7174" width="8.625" style="122" customWidth="1"/>
    <col min="7175" max="7175" width="20.625" style="122" customWidth="1"/>
    <col min="7176" max="7176" width="53.625" style="122" customWidth="1"/>
    <col min="7177" max="7177" width="10.5" style="122" bestFit="1" customWidth="1"/>
    <col min="7178" max="7424" width="9" style="122"/>
    <col min="7425" max="7425" width="10.125" style="122" customWidth="1"/>
    <col min="7426" max="7429" width="18.625" style="122" customWidth="1"/>
    <col min="7430" max="7430" width="8.625" style="122" customWidth="1"/>
    <col min="7431" max="7431" width="20.625" style="122" customWidth="1"/>
    <col min="7432" max="7432" width="53.625" style="122" customWidth="1"/>
    <col min="7433" max="7433" width="10.5" style="122" bestFit="1" customWidth="1"/>
    <col min="7434" max="7680" width="9" style="122"/>
    <col min="7681" max="7681" width="10.125" style="122" customWidth="1"/>
    <col min="7682" max="7685" width="18.625" style="122" customWidth="1"/>
    <col min="7686" max="7686" width="8.625" style="122" customWidth="1"/>
    <col min="7687" max="7687" width="20.625" style="122" customWidth="1"/>
    <col min="7688" max="7688" width="53.625" style="122" customWidth="1"/>
    <col min="7689" max="7689" width="10.5" style="122" bestFit="1" customWidth="1"/>
    <col min="7690" max="7936" width="9" style="122"/>
    <col min="7937" max="7937" width="10.125" style="122" customWidth="1"/>
    <col min="7938" max="7941" width="18.625" style="122" customWidth="1"/>
    <col min="7942" max="7942" width="8.625" style="122" customWidth="1"/>
    <col min="7943" max="7943" width="20.625" style="122" customWidth="1"/>
    <col min="7944" max="7944" width="53.625" style="122" customWidth="1"/>
    <col min="7945" max="7945" width="10.5" style="122" bestFit="1" customWidth="1"/>
    <col min="7946" max="8192" width="9" style="122"/>
    <col min="8193" max="8193" width="10.125" style="122" customWidth="1"/>
    <col min="8194" max="8197" width="18.625" style="122" customWidth="1"/>
    <col min="8198" max="8198" width="8.625" style="122" customWidth="1"/>
    <col min="8199" max="8199" width="20.625" style="122" customWidth="1"/>
    <col min="8200" max="8200" width="53.625" style="122" customWidth="1"/>
    <col min="8201" max="8201" width="10.5" style="122" bestFit="1" customWidth="1"/>
    <col min="8202" max="8448" width="9" style="122"/>
    <col min="8449" max="8449" width="10.125" style="122" customWidth="1"/>
    <col min="8450" max="8453" width="18.625" style="122" customWidth="1"/>
    <col min="8454" max="8454" width="8.625" style="122" customWidth="1"/>
    <col min="8455" max="8455" width="20.625" style="122" customWidth="1"/>
    <col min="8456" max="8456" width="53.625" style="122" customWidth="1"/>
    <col min="8457" max="8457" width="10.5" style="122" bestFit="1" customWidth="1"/>
    <col min="8458" max="8704" width="9" style="122"/>
    <col min="8705" max="8705" width="10.125" style="122" customWidth="1"/>
    <col min="8706" max="8709" width="18.625" style="122" customWidth="1"/>
    <col min="8710" max="8710" width="8.625" style="122" customWidth="1"/>
    <col min="8711" max="8711" width="20.625" style="122" customWidth="1"/>
    <col min="8712" max="8712" width="53.625" style="122" customWidth="1"/>
    <col min="8713" max="8713" width="10.5" style="122" bestFit="1" customWidth="1"/>
    <col min="8714" max="8960" width="9" style="122"/>
    <col min="8961" max="8961" width="10.125" style="122" customWidth="1"/>
    <col min="8962" max="8965" width="18.625" style="122" customWidth="1"/>
    <col min="8966" max="8966" width="8.625" style="122" customWidth="1"/>
    <col min="8967" max="8967" width="20.625" style="122" customWidth="1"/>
    <col min="8968" max="8968" width="53.625" style="122" customWidth="1"/>
    <col min="8969" max="8969" width="10.5" style="122" bestFit="1" customWidth="1"/>
    <col min="8970" max="9216" width="9" style="122"/>
    <col min="9217" max="9217" width="10.125" style="122" customWidth="1"/>
    <col min="9218" max="9221" width="18.625" style="122" customWidth="1"/>
    <col min="9222" max="9222" width="8.625" style="122" customWidth="1"/>
    <col min="9223" max="9223" width="20.625" style="122" customWidth="1"/>
    <col min="9224" max="9224" width="53.625" style="122" customWidth="1"/>
    <col min="9225" max="9225" width="10.5" style="122" bestFit="1" customWidth="1"/>
    <col min="9226" max="9472" width="9" style="122"/>
    <col min="9473" max="9473" width="10.125" style="122" customWidth="1"/>
    <col min="9474" max="9477" width="18.625" style="122" customWidth="1"/>
    <col min="9478" max="9478" width="8.625" style="122" customWidth="1"/>
    <col min="9479" max="9479" width="20.625" style="122" customWidth="1"/>
    <col min="9480" max="9480" width="53.625" style="122" customWidth="1"/>
    <col min="9481" max="9481" width="10.5" style="122" bestFit="1" customWidth="1"/>
    <col min="9482" max="9728" width="9" style="122"/>
    <col min="9729" max="9729" width="10.125" style="122" customWidth="1"/>
    <col min="9730" max="9733" width="18.625" style="122" customWidth="1"/>
    <col min="9734" max="9734" width="8.625" style="122" customWidth="1"/>
    <col min="9735" max="9735" width="20.625" style="122" customWidth="1"/>
    <col min="9736" max="9736" width="53.625" style="122" customWidth="1"/>
    <col min="9737" max="9737" width="10.5" style="122" bestFit="1" customWidth="1"/>
    <col min="9738" max="9984" width="9" style="122"/>
    <col min="9985" max="9985" width="10.125" style="122" customWidth="1"/>
    <col min="9986" max="9989" width="18.625" style="122" customWidth="1"/>
    <col min="9990" max="9990" width="8.625" style="122" customWidth="1"/>
    <col min="9991" max="9991" width="20.625" style="122" customWidth="1"/>
    <col min="9992" max="9992" width="53.625" style="122" customWidth="1"/>
    <col min="9993" max="9993" width="10.5" style="122" bestFit="1" customWidth="1"/>
    <col min="9994" max="10240" width="9" style="122"/>
    <col min="10241" max="10241" width="10.125" style="122" customWidth="1"/>
    <col min="10242" max="10245" width="18.625" style="122" customWidth="1"/>
    <col min="10246" max="10246" width="8.625" style="122" customWidth="1"/>
    <col min="10247" max="10247" width="20.625" style="122" customWidth="1"/>
    <col min="10248" max="10248" width="53.625" style="122" customWidth="1"/>
    <col min="10249" max="10249" width="10.5" style="122" bestFit="1" customWidth="1"/>
    <col min="10250" max="10496" width="9" style="122"/>
    <col min="10497" max="10497" width="10.125" style="122" customWidth="1"/>
    <col min="10498" max="10501" width="18.625" style="122" customWidth="1"/>
    <col min="10502" max="10502" width="8.625" style="122" customWidth="1"/>
    <col min="10503" max="10503" width="20.625" style="122" customWidth="1"/>
    <col min="10504" max="10504" width="53.625" style="122" customWidth="1"/>
    <col min="10505" max="10505" width="10.5" style="122" bestFit="1" customWidth="1"/>
    <col min="10506" max="10752" width="9" style="122"/>
    <col min="10753" max="10753" width="10.125" style="122" customWidth="1"/>
    <col min="10754" max="10757" width="18.625" style="122" customWidth="1"/>
    <col min="10758" max="10758" width="8.625" style="122" customWidth="1"/>
    <col min="10759" max="10759" width="20.625" style="122" customWidth="1"/>
    <col min="10760" max="10760" width="53.625" style="122" customWidth="1"/>
    <col min="10761" max="10761" width="10.5" style="122" bestFit="1" customWidth="1"/>
    <col min="10762" max="11008" width="9" style="122"/>
    <col min="11009" max="11009" width="10.125" style="122" customWidth="1"/>
    <col min="11010" max="11013" width="18.625" style="122" customWidth="1"/>
    <col min="11014" max="11014" width="8.625" style="122" customWidth="1"/>
    <col min="11015" max="11015" width="20.625" style="122" customWidth="1"/>
    <col min="11016" max="11016" width="53.625" style="122" customWidth="1"/>
    <col min="11017" max="11017" width="10.5" style="122" bestFit="1" customWidth="1"/>
    <col min="11018" max="11264" width="9" style="122"/>
    <col min="11265" max="11265" width="10.125" style="122" customWidth="1"/>
    <col min="11266" max="11269" width="18.625" style="122" customWidth="1"/>
    <col min="11270" max="11270" width="8.625" style="122" customWidth="1"/>
    <col min="11271" max="11271" width="20.625" style="122" customWidth="1"/>
    <col min="11272" max="11272" width="53.625" style="122" customWidth="1"/>
    <col min="11273" max="11273" width="10.5" style="122" bestFit="1" customWidth="1"/>
    <col min="11274" max="11520" width="9" style="122"/>
    <col min="11521" max="11521" width="10.125" style="122" customWidth="1"/>
    <col min="11522" max="11525" width="18.625" style="122" customWidth="1"/>
    <col min="11526" max="11526" width="8.625" style="122" customWidth="1"/>
    <col min="11527" max="11527" width="20.625" style="122" customWidth="1"/>
    <col min="11528" max="11528" width="53.625" style="122" customWidth="1"/>
    <col min="11529" max="11529" width="10.5" style="122" bestFit="1" customWidth="1"/>
    <col min="11530" max="11776" width="9" style="122"/>
    <col min="11777" max="11777" width="10.125" style="122" customWidth="1"/>
    <col min="11778" max="11781" width="18.625" style="122" customWidth="1"/>
    <col min="11782" max="11782" width="8.625" style="122" customWidth="1"/>
    <col min="11783" max="11783" width="20.625" style="122" customWidth="1"/>
    <col min="11784" max="11784" width="53.625" style="122" customWidth="1"/>
    <col min="11785" max="11785" width="10.5" style="122" bestFit="1" customWidth="1"/>
    <col min="11786" max="12032" width="9" style="122"/>
    <col min="12033" max="12033" width="10.125" style="122" customWidth="1"/>
    <col min="12034" max="12037" width="18.625" style="122" customWidth="1"/>
    <col min="12038" max="12038" width="8.625" style="122" customWidth="1"/>
    <col min="12039" max="12039" width="20.625" style="122" customWidth="1"/>
    <col min="12040" max="12040" width="53.625" style="122" customWidth="1"/>
    <col min="12041" max="12041" width="10.5" style="122" bestFit="1" customWidth="1"/>
    <col min="12042" max="12288" width="9" style="122"/>
    <col min="12289" max="12289" width="10.125" style="122" customWidth="1"/>
    <col min="12290" max="12293" width="18.625" style="122" customWidth="1"/>
    <col min="12294" max="12294" width="8.625" style="122" customWidth="1"/>
    <col min="12295" max="12295" width="20.625" style="122" customWidth="1"/>
    <col min="12296" max="12296" width="53.625" style="122" customWidth="1"/>
    <col min="12297" max="12297" width="10.5" style="122" bestFit="1" customWidth="1"/>
    <col min="12298" max="12544" width="9" style="122"/>
    <col min="12545" max="12545" width="10.125" style="122" customWidth="1"/>
    <col min="12546" max="12549" width="18.625" style="122" customWidth="1"/>
    <col min="12550" max="12550" width="8.625" style="122" customWidth="1"/>
    <col min="12551" max="12551" width="20.625" style="122" customWidth="1"/>
    <col min="12552" max="12552" width="53.625" style="122" customWidth="1"/>
    <col min="12553" max="12553" width="10.5" style="122" bestFit="1" customWidth="1"/>
    <col min="12554" max="12800" width="9" style="122"/>
    <col min="12801" max="12801" width="10.125" style="122" customWidth="1"/>
    <col min="12802" max="12805" width="18.625" style="122" customWidth="1"/>
    <col min="12806" max="12806" width="8.625" style="122" customWidth="1"/>
    <col min="12807" max="12807" width="20.625" style="122" customWidth="1"/>
    <col min="12808" max="12808" width="53.625" style="122" customWidth="1"/>
    <col min="12809" max="12809" width="10.5" style="122" bestFit="1" customWidth="1"/>
    <col min="12810" max="13056" width="9" style="122"/>
    <col min="13057" max="13057" width="10.125" style="122" customWidth="1"/>
    <col min="13058" max="13061" width="18.625" style="122" customWidth="1"/>
    <col min="13062" max="13062" width="8.625" style="122" customWidth="1"/>
    <col min="13063" max="13063" width="20.625" style="122" customWidth="1"/>
    <col min="13064" max="13064" width="53.625" style="122" customWidth="1"/>
    <col min="13065" max="13065" width="10.5" style="122" bestFit="1" customWidth="1"/>
    <col min="13066" max="13312" width="9" style="122"/>
    <col min="13313" max="13313" width="10.125" style="122" customWidth="1"/>
    <col min="13314" max="13317" width="18.625" style="122" customWidth="1"/>
    <col min="13318" max="13318" width="8.625" style="122" customWidth="1"/>
    <col min="13319" max="13319" width="20.625" style="122" customWidth="1"/>
    <col min="13320" max="13320" width="53.625" style="122" customWidth="1"/>
    <col min="13321" max="13321" width="10.5" style="122" bestFit="1" customWidth="1"/>
    <col min="13322" max="13568" width="9" style="122"/>
    <col min="13569" max="13569" width="10.125" style="122" customWidth="1"/>
    <col min="13570" max="13573" width="18.625" style="122" customWidth="1"/>
    <col min="13574" max="13574" width="8.625" style="122" customWidth="1"/>
    <col min="13575" max="13575" width="20.625" style="122" customWidth="1"/>
    <col min="13576" max="13576" width="53.625" style="122" customWidth="1"/>
    <col min="13577" max="13577" width="10.5" style="122" bestFit="1" customWidth="1"/>
    <col min="13578" max="13824" width="9" style="122"/>
    <col min="13825" max="13825" width="10.125" style="122" customWidth="1"/>
    <col min="13826" max="13829" width="18.625" style="122" customWidth="1"/>
    <col min="13830" max="13830" width="8.625" style="122" customWidth="1"/>
    <col min="13831" max="13831" width="20.625" style="122" customWidth="1"/>
    <col min="13832" max="13832" width="53.625" style="122" customWidth="1"/>
    <col min="13833" max="13833" width="10.5" style="122" bestFit="1" customWidth="1"/>
    <col min="13834" max="14080" width="9" style="122"/>
    <col min="14081" max="14081" width="10.125" style="122" customWidth="1"/>
    <col min="14082" max="14085" width="18.625" style="122" customWidth="1"/>
    <col min="14086" max="14086" width="8.625" style="122" customWidth="1"/>
    <col min="14087" max="14087" width="20.625" style="122" customWidth="1"/>
    <col min="14088" max="14088" width="53.625" style="122" customWidth="1"/>
    <col min="14089" max="14089" width="10.5" style="122" bestFit="1" customWidth="1"/>
    <col min="14090" max="14336" width="9" style="122"/>
    <col min="14337" max="14337" width="10.125" style="122" customWidth="1"/>
    <col min="14338" max="14341" width="18.625" style="122" customWidth="1"/>
    <col min="14342" max="14342" width="8.625" style="122" customWidth="1"/>
    <col min="14343" max="14343" width="20.625" style="122" customWidth="1"/>
    <col min="14344" max="14344" width="53.625" style="122" customWidth="1"/>
    <col min="14345" max="14345" width="10.5" style="122" bestFit="1" customWidth="1"/>
    <col min="14346" max="14592" width="9" style="122"/>
    <col min="14593" max="14593" width="10.125" style="122" customWidth="1"/>
    <col min="14594" max="14597" width="18.625" style="122" customWidth="1"/>
    <col min="14598" max="14598" width="8.625" style="122" customWidth="1"/>
    <col min="14599" max="14599" width="20.625" style="122" customWidth="1"/>
    <col min="14600" max="14600" width="53.625" style="122" customWidth="1"/>
    <col min="14601" max="14601" width="10.5" style="122" bestFit="1" customWidth="1"/>
    <col min="14602" max="14848" width="9" style="122"/>
    <col min="14849" max="14849" width="10.125" style="122" customWidth="1"/>
    <col min="14850" max="14853" width="18.625" style="122" customWidth="1"/>
    <col min="14854" max="14854" width="8.625" style="122" customWidth="1"/>
    <col min="14855" max="14855" width="20.625" style="122" customWidth="1"/>
    <col min="14856" max="14856" width="53.625" style="122" customWidth="1"/>
    <col min="14857" max="14857" width="10.5" style="122" bestFit="1" customWidth="1"/>
    <col min="14858" max="15104" width="9" style="122"/>
    <col min="15105" max="15105" width="10.125" style="122" customWidth="1"/>
    <col min="15106" max="15109" width="18.625" style="122" customWidth="1"/>
    <col min="15110" max="15110" width="8.625" style="122" customWidth="1"/>
    <col min="15111" max="15111" width="20.625" style="122" customWidth="1"/>
    <col min="15112" max="15112" width="53.625" style="122" customWidth="1"/>
    <col min="15113" max="15113" width="10.5" style="122" bestFit="1" customWidth="1"/>
    <col min="15114" max="15360" width="9" style="122"/>
    <col min="15361" max="15361" width="10.125" style="122" customWidth="1"/>
    <col min="15362" max="15365" width="18.625" style="122" customWidth="1"/>
    <col min="15366" max="15366" width="8.625" style="122" customWidth="1"/>
    <col min="15367" max="15367" width="20.625" style="122" customWidth="1"/>
    <col min="15368" max="15368" width="53.625" style="122" customWidth="1"/>
    <col min="15369" max="15369" width="10.5" style="122" bestFit="1" customWidth="1"/>
    <col min="15370" max="15616" width="9" style="122"/>
    <col min="15617" max="15617" width="10.125" style="122" customWidth="1"/>
    <col min="15618" max="15621" width="18.625" style="122" customWidth="1"/>
    <col min="15622" max="15622" width="8.625" style="122" customWidth="1"/>
    <col min="15623" max="15623" width="20.625" style="122" customWidth="1"/>
    <col min="15624" max="15624" width="53.625" style="122" customWidth="1"/>
    <col min="15625" max="15625" width="10.5" style="122" bestFit="1" customWidth="1"/>
    <col min="15626" max="15872" width="9" style="122"/>
    <col min="15873" max="15873" width="10.125" style="122" customWidth="1"/>
    <col min="15874" max="15877" width="18.625" style="122" customWidth="1"/>
    <col min="15878" max="15878" width="8.625" style="122" customWidth="1"/>
    <col min="15879" max="15879" width="20.625" style="122" customWidth="1"/>
    <col min="15880" max="15880" width="53.625" style="122" customWidth="1"/>
    <col min="15881" max="15881" width="10.5" style="122" bestFit="1" customWidth="1"/>
    <col min="15882" max="16128" width="9" style="122"/>
    <col min="16129" max="16129" width="10.125" style="122" customWidth="1"/>
    <col min="16130" max="16133" width="18.625" style="122" customWidth="1"/>
    <col min="16134" max="16134" width="8.625" style="122" customWidth="1"/>
    <col min="16135" max="16135" width="20.625" style="122" customWidth="1"/>
    <col min="16136" max="16136" width="53.625" style="122" customWidth="1"/>
    <col min="16137" max="16137" width="10.5" style="122" bestFit="1" customWidth="1"/>
    <col min="16138" max="16384" width="9" style="122"/>
  </cols>
  <sheetData>
    <row r="1" spans="1:9" ht="17.25">
      <c r="A1" s="259" t="s">
        <v>754</v>
      </c>
      <c r="B1" s="260"/>
      <c r="C1" s="260"/>
      <c r="D1" s="260"/>
      <c r="E1" s="260"/>
      <c r="F1" s="260"/>
      <c r="G1" s="260"/>
      <c r="H1" s="260"/>
      <c r="I1" s="260"/>
    </row>
    <row r="2" spans="1:9">
      <c r="A2" s="261"/>
      <c r="I2" s="262">
        <f>MAX(I5:I50)</f>
        <v>40459</v>
      </c>
    </row>
    <row r="3" spans="1:9">
      <c r="A3" s="1127" t="s">
        <v>755</v>
      </c>
      <c r="B3" s="263" t="s">
        <v>756</v>
      </c>
      <c r="C3" s="264"/>
      <c r="D3" s="264"/>
      <c r="E3" s="265"/>
      <c r="F3" s="1127" t="s">
        <v>757</v>
      </c>
      <c r="G3" s="1127" t="s">
        <v>758</v>
      </c>
      <c r="H3" s="1125" t="s">
        <v>759</v>
      </c>
      <c r="I3" s="1125" t="s">
        <v>760</v>
      </c>
    </row>
    <row r="4" spans="1:9" ht="14.25" thickBot="1">
      <c r="A4" s="1128"/>
      <c r="B4" s="266"/>
      <c r="C4" s="267" t="s">
        <v>761</v>
      </c>
      <c r="D4" s="267" t="s">
        <v>762</v>
      </c>
      <c r="E4" s="267" t="s">
        <v>224</v>
      </c>
      <c r="F4" s="1128"/>
      <c r="G4" s="1128"/>
      <c r="H4" s="1126"/>
      <c r="I4" s="1126"/>
    </row>
    <row r="5" spans="1:9" s="271" customFormat="1" ht="15" customHeight="1" thickTop="1">
      <c r="A5" s="268">
        <v>1</v>
      </c>
      <c r="B5" s="571" t="s">
        <v>763</v>
      </c>
      <c r="C5" s="269"/>
      <c r="D5" s="269"/>
      <c r="E5" s="269"/>
      <c r="F5" s="268"/>
      <c r="G5" s="268"/>
      <c r="H5" s="269"/>
      <c r="I5" s="270"/>
    </row>
    <row r="6" spans="1:9" s="271" customFormat="1" ht="15" customHeight="1">
      <c r="A6" s="272">
        <v>2</v>
      </c>
      <c r="B6" s="572" t="s">
        <v>764</v>
      </c>
      <c r="C6" s="273"/>
      <c r="D6" s="273"/>
      <c r="E6" s="273" t="s">
        <v>765</v>
      </c>
      <c r="F6" s="272" t="s">
        <v>766</v>
      </c>
      <c r="G6" s="274" t="s">
        <v>767</v>
      </c>
      <c r="H6" s="273" t="s">
        <v>768</v>
      </c>
      <c r="I6" s="275">
        <v>37001</v>
      </c>
    </row>
    <row r="7" spans="1:9" s="277" customFormat="1" ht="24">
      <c r="A7" s="272">
        <v>3</v>
      </c>
      <c r="B7" s="572" t="s">
        <v>769</v>
      </c>
      <c r="C7" s="273"/>
      <c r="D7" s="273"/>
      <c r="E7" s="273"/>
      <c r="F7" s="272" t="s">
        <v>770</v>
      </c>
      <c r="G7" s="274" t="s">
        <v>771</v>
      </c>
      <c r="H7" s="276" t="s">
        <v>772</v>
      </c>
      <c r="I7" s="275">
        <v>37454</v>
      </c>
    </row>
    <row r="8" spans="1:9" s="277" customFormat="1" ht="15" customHeight="1">
      <c r="A8" s="272">
        <v>4</v>
      </c>
      <c r="B8" s="572" t="s">
        <v>773</v>
      </c>
      <c r="C8" s="273"/>
      <c r="D8" s="273"/>
      <c r="E8" s="273"/>
      <c r="F8" s="272" t="s">
        <v>774</v>
      </c>
      <c r="G8" s="274" t="s">
        <v>775</v>
      </c>
      <c r="H8" s="276" t="s">
        <v>776</v>
      </c>
      <c r="I8" s="275">
        <v>37454</v>
      </c>
    </row>
    <row r="9" spans="1:9" s="277" customFormat="1" ht="15" customHeight="1">
      <c r="A9" s="272">
        <v>5</v>
      </c>
      <c r="B9" s="273" t="s">
        <v>777</v>
      </c>
      <c r="C9" s="273"/>
      <c r="D9" s="273"/>
      <c r="E9" s="273"/>
      <c r="F9" s="272" t="s">
        <v>778</v>
      </c>
      <c r="G9" s="274" t="s">
        <v>779</v>
      </c>
      <c r="H9" s="273" t="s">
        <v>780</v>
      </c>
      <c r="I9" s="275"/>
    </row>
    <row r="10" spans="1:9" s="277" customFormat="1" ht="15" customHeight="1">
      <c r="A10" s="272">
        <v>6</v>
      </c>
      <c r="B10" s="273" t="s">
        <v>781</v>
      </c>
      <c r="C10" s="273"/>
      <c r="D10" s="273"/>
      <c r="E10" s="273"/>
      <c r="F10" s="272" t="s">
        <v>778</v>
      </c>
      <c r="G10" s="272"/>
      <c r="H10" s="273" t="s">
        <v>780</v>
      </c>
      <c r="I10" s="275"/>
    </row>
    <row r="11" spans="1:9" s="277" customFormat="1" ht="15" customHeight="1">
      <c r="A11" s="278">
        <v>7</v>
      </c>
      <c r="B11" s="273" t="s">
        <v>782</v>
      </c>
      <c r="C11" s="273"/>
      <c r="D11" s="273" t="s">
        <v>783</v>
      </c>
      <c r="E11" s="273"/>
      <c r="F11" s="272" t="s">
        <v>778</v>
      </c>
      <c r="G11" s="272"/>
      <c r="H11" s="273" t="s">
        <v>784</v>
      </c>
      <c r="I11" s="275"/>
    </row>
    <row r="12" spans="1:9" s="277" customFormat="1" ht="15" customHeight="1">
      <c r="A12" s="278">
        <v>80</v>
      </c>
      <c r="B12" s="273" t="s">
        <v>374</v>
      </c>
      <c r="C12" s="273"/>
      <c r="D12" s="273" t="s">
        <v>785</v>
      </c>
      <c r="E12" s="273"/>
      <c r="F12" s="272" t="s">
        <v>778</v>
      </c>
      <c r="G12" s="272"/>
      <c r="H12" s="273"/>
      <c r="I12" s="275"/>
    </row>
    <row r="13" spans="1:9" s="277" customFormat="1" ht="15" customHeight="1">
      <c r="A13" s="278">
        <v>81</v>
      </c>
      <c r="B13" s="273" t="s">
        <v>786</v>
      </c>
      <c r="C13" s="273"/>
      <c r="D13" s="273"/>
      <c r="E13" s="273"/>
      <c r="F13" s="272" t="s">
        <v>787</v>
      </c>
      <c r="G13" s="272"/>
      <c r="H13" s="273"/>
      <c r="I13" s="275"/>
    </row>
    <row r="14" spans="1:9" s="277" customFormat="1" ht="15" customHeight="1">
      <c r="A14" s="278">
        <v>82</v>
      </c>
      <c r="B14" s="273" t="s">
        <v>788</v>
      </c>
      <c r="C14" s="273"/>
      <c r="D14" s="273"/>
      <c r="E14" s="273"/>
      <c r="F14" s="272" t="s">
        <v>770</v>
      </c>
      <c r="G14" s="272"/>
      <c r="H14" s="273"/>
      <c r="I14" s="275"/>
    </row>
    <row r="15" spans="1:9" s="277" customFormat="1" ht="15" customHeight="1">
      <c r="A15" s="278">
        <v>83</v>
      </c>
      <c r="B15" s="273" t="s">
        <v>789</v>
      </c>
      <c r="C15" s="273"/>
      <c r="D15" s="273"/>
      <c r="E15" s="273"/>
      <c r="F15" s="272" t="s">
        <v>790</v>
      </c>
      <c r="G15" s="272"/>
      <c r="H15" s="273"/>
      <c r="I15" s="275"/>
    </row>
    <row r="16" spans="1:9" s="277" customFormat="1" ht="15" customHeight="1">
      <c r="A16" s="278">
        <v>90</v>
      </c>
      <c r="B16" s="273" t="s">
        <v>378</v>
      </c>
      <c r="C16" s="273"/>
      <c r="D16" s="273" t="s">
        <v>791</v>
      </c>
      <c r="E16" s="273"/>
      <c r="F16" s="272" t="s">
        <v>792</v>
      </c>
      <c r="G16" s="272"/>
      <c r="H16" s="273" t="s">
        <v>793</v>
      </c>
      <c r="I16" s="275"/>
    </row>
    <row r="17" spans="1:9" s="277" customFormat="1" ht="15" customHeight="1">
      <c r="A17" s="278">
        <v>91</v>
      </c>
      <c r="B17" s="273" t="s">
        <v>794</v>
      </c>
      <c r="C17" s="273"/>
      <c r="D17" s="273"/>
      <c r="E17" s="273"/>
      <c r="F17" s="272" t="s">
        <v>766</v>
      </c>
      <c r="G17" s="272"/>
      <c r="H17" s="273" t="s">
        <v>553</v>
      </c>
      <c r="I17" s="275"/>
    </row>
    <row r="18" spans="1:9" s="277" customFormat="1" ht="15" customHeight="1">
      <c r="A18" s="278">
        <v>92</v>
      </c>
      <c r="B18" s="273" t="s">
        <v>795</v>
      </c>
      <c r="C18" s="273"/>
      <c r="D18" s="273"/>
      <c r="E18" s="273"/>
      <c r="F18" s="272" t="s">
        <v>778</v>
      </c>
      <c r="G18" s="272"/>
      <c r="H18" s="273" t="s">
        <v>553</v>
      </c>
      <c r="I18" s="275"/>
    </row>
    <row r="19" spans="1:9" s="277" customFormat="1" ht="15" customHeight="1">
      <c r="A19" s="278">
        <v>93</v>
      </c>
      <c r="B19" s="273" t="s">
        <v>796</v>
      </c>
      <c r="C19" s="273"/>
      <c r="D19" s="273"/>
      <c r="E19" s="273"/>
      <c r="F19" s="272" t="s">
        <v>778</v>
      </c>
      <c r="G19" s="272"/>
      <c r="H19" s="273" t="s">
        <v>553</v>
      </c>
      <c r="I19" s="275"/>
    </row>
    <row r="20" spans="1:9" s="277" customFormat="1" ht="24">
      <c r="A20" s="272">
        <v>10</v>
      </c>
      <c r="B20" s="273" t="s">
        <v>327</v>
      </c>
      <c r="C20" s="273"/>
      <c r="D20" s="273"/>
      <c r="E20" s="273"/>
      <c r="F20" s="272" t="s">
        <v>790</v>
      </c>
      <c r="G20" s="272"/>
      <c r="H20" s="276" t="s">
        <v>797</v>
      </c>
      <c r="I20" s="275"/>
    </row>
    <row r="21" spans="1:9" s="277" customFormat="1" ht="84">
      <c r="A21" s="272">
        <v>11</v>
      </c>
      <c r="B21" s="276" t="s">
        <v>798</v>
      </c>
      <c r="C21" s="273"/>
      <c r="D21" s="273"/>
      <c r="E21" s="273"/>
      <c r="F21" s="272" t="s">
        <v>799</v>
      </c>
      <c r="G21" s="272"/>
      <c r="H21" s="276" t="s">
        <v>800</v>
      </c>
      <c r="I21" s="275">
        <v>40459</v>
      </c>
    </row>
    <row r="22" spans="1:9" s="277" customFormat="1" ht="60">
      <c r="A22" s="272">
        <v>12</v>
      </c>
      <c r="B22" s="276" t="s">
        <v>801</v>
      </c>
      <c r="C22" s="273" t="s">
        <v>802</v>
      </c>
      <c r="D22" s="273"/>
      <c r="E22" s="273"/>
      <c r="F22" s="272" t="s">
        <v>803</v>
      </c>
      <c r="G22" s="272"/>
      <c r="H22" s="276" t="s">
        <v>804</v>
      </c>
      <c r="I22" s="275">
        <v>40459</v>
      </c>
    </row>
    <row r="23" spans="1:9" s="277" customFormat="1" ht="15" customHeight="1">
      <c r="A23" s="278">
        <v>13</v>
      </c>
      <c r="B23" s="273" t="s">
        <v>573</v>
      </c>
      <c r="C23" s="273"/>
      <c r="D23" s="273"/>
      <c r="E23" s="273"/>
      <c r="F23" s="272" t="s">
        <v>805</v>
      </c>
      <c r="G23" s="272"/>
      <c r="H23" s="273" t="s">
        <v>806</v>
      </c>
      <c r="I23" s="275"/>
    </row>
    <row r="24" spans="1:9" s="277" customFormat="1" ht="15" customHeight="1">
      <c r="A24" s="272">
        <v>14</v>
      </c>
      <c r="B24" s="273" t="s">
        <v>807</v>
      </c>
      <c r="C24" s="273"/>
      <c r="D24" s="279"/>
      <c r="E24" s="273"/>
      <c r="F24" s="272"/>
      <c r="G24" s="272"/>
      <c r="H24" s="273" t="s">
        <v>808</v>
      </c>
      <c r="I24" s="275"/>
    </row>
    <row r="25" spans="1:9" s="277" customFormat="1" ht="15" customHeight="1">
      <c r="A25" s="272">
        <v>15</v>
      </c>
      <c r="B25" s="273" t="s">
        <v>809</v>
      </c>
      <c r="C25" s="273"/>
      <c r="D25" s="273"/>
      <c r="E25" s="273"/>
      <c r="F25" s="272"/>
      <c r="G25" s="272"/>
      <c r="H25" s="273" t="s">
        <v>810</v>
      </c>
      <c r="I25" s="275"/>
    </row>
    <row r="26" spans="1:9" s="277" customFormat="1" ht="15" customHeight="1">
      <c r="A26" s="272">
        <v>16</v>
      </c>
      <c r="B26" s="273" t="s">
        <v>591</v>
      </c>
      <c r="C26" s="273"/>
      <c r="D26" s="273"/>
      <c r="E26" s="273"/>
      <c r="F26" s="272"/>
      <c r="G26" s="272"/>
      <c r="H26" s="273" t="s">
        <v>811</v>
      </c>
      <c r="I26" s="275"/>
    </row>
    <row r="27" spans="1:9" s="277" customFormat="1" ht="15" customHeight="1">
      <c r="A27" s="272">
        <v>17</v>
      </c>
      <c r="B27" s="273" t="s">
        <v>812</v>
      </c>
      <c r="C27" s="273"/>
      <c r="D27" s="273"/>
      <c r="E27" s="273"/>
      <c r="F27" s="272"/>
      <c r="G27" s="272"/>
      <c r="H27" s="273" t="s">
        <v>813</v>
      </c>
      <c r="I27" s="275"/>
    </row>
    <row r="28" spans="1:9" s="277" customFormat="1" ht="15" customHeight="1">
      <c r="A28" s="272">
        <v>171</v>
      </c>
      <c r="B28" s="273" t="s">
        <v>814</v>
      </c>
      <c r="C28" s="273"/>
      <c r="D28" s="273"/>
      <c r="E28" s="273"/>
      <c r="F28" s="272"/>
      <c r="G28" s="272"/>
      <c r="H28" s="273" t="s">
        <v>813</v>
      </c>
      <c r="I28" s="275">
        <v>37131</v>
      </c>
    </row>
    <row r="29" spans="1:9" s="277" customFormat="1" ht="15" customHeight="1">
      <c r="A29" s="272">
        <v>172</v>
      </c>
      <c r="B29" s="273" t="s">
        <v>815</v>
      </c>
      <c r="C29" s="273"/>
      <c r="D29" s="273"/>
      <c r="E29" s="273"/>
      <c r="F29" s="272"/>
      <c r="G29" s="272"/>
      <c r="H29" s="273" t="s">
        <v>813</v>
      </c>
      <c r="I29" s="275">
        <v>37131</v>
      </c>
    </row>
    <row r="30" spans="1:9" s="277" customFormat="1" ht="15" customHeight="1">
      <c r="A30" s="272">
        <v>173</v>
      </c>
      <c r="B30" s="273" t="s">
        <v>816</v>
      </c>
      <c r="C30" s="273"/>
      <c r="D30" s="273"/>
      <c r="E30" s="273"/>
      <c r="F30" s="272"/>
      <c r="G30" s="272"/>
      <c r="H30" s="273" t="s">
        <v>813</v>
      </c>
      <c r="I30" s="275">
        <v>37131</v>
      </c>
    </row>
    <row r="31" spans="1:9" s="277" customFormat="1" ht="15" customHeight="1">
      <c r="A31" s="272">
        <v>18</v>
      </c>
      <c r="B31" s="273" t="s">
        <v>817</v>
      </c>
      <c r="C31" s="273"/>
      <c r="D31" s="273" t="s">
        <v>818</v>
      </c>
      <c r="E31" s="273"/>
      <c r="F31" s="272"/>
      <c r="G31" s="272"/>
      <c r="H31" s="273" t="s">
        <v>819</v>
      </c>
      <c r="I31" s="275"/>
    </row>
    <row r="32" spans="1:9" s="277" customFormat="1" ht="15" customHeight="1">
      <c r="A32" s="272">
        <v>181</v>
      </c>
      <c r="B32" s="273" t="s">
        <v>820</v>
      </c>
      <c r="C32" s="273"/>
      <c r="D32" s="273" t="s">
        <v>821</v>
      </c>
      <c r="E32" s="273"/>
      <c r="F32" s="272"/>
      <c r="G32" s="272"/>
      <c r="H32" s="273" t="s">
        <v>822</v>
      </c>
      <c r="I32" s="275">
        <v>37131</v>
      </c>
    </row>
    <row r="33" spans="1:9" s="277" customFormat="1" ht="15" customHeight="1">
      <c r="A33" s="272">
        <v>19</v>
      </c>
      <c r="B33" s="273" t="s">
        <v>372</v>
      </c>
      <c r="C33" s="273"/>
      <c r="D33" s="273"/>
      <c r="E33" s="273"/>
      <c r="F33" s="272" t="s">
        <v>787</v>
      </c>
      <c r="G33" s="274" t="s">
        <v>823</v>
      </c>
      <c r="H33" s="273"/>
      <c r="I33" s="275"/>
    </row>
    <row r="34" spans="1:9" s="277" customFormat="1" ht="15" customHeight="1">
      <c r="A34" s="272">
        <v>20</v>
      </c>
      <c r="B34" s="273" t="s">
        <v>824</v>
      </c>
      <c r="C34" s="273"/>
      <c r="D34" s="273"/>
      <c r="E34" s="273"/>
      <c r="F34" s="272" t="s">
        <v>825</v>
      </c>
      <c r="G34" s="274" t="s">
        <v>771</v>
      </c>
      <c r="H34" s="273"/>
      <c r="I34" s="275"/>
    </row>
    <row r="35" spans="1:9" s="277" customFormat="1" ht="15" customHeight="1">
      <c r="A35" s="272">
        <v>21</v>
      </c>
      <c r="B35" s="273"/>
      <c r="C35" s="273"/>
      <c r="D35" s="273"/>
      <c r="E35" s="273"/>
      <c r="F35" s="272"/>
      <c r="G35" s="274"/>
      <c r="H35" s="273" t="s">
        <v>826</v>
      </c>
      <c r="I35" s="275"/>
    </row>
    <row r="36" spans="1:9" s="277" customFormat="1" ht="15" customHeight="1">
      <c r="A36" s="272">
        <v>22</v>
      </c>
      <c r="B36" s="273" t="s">
        <v>827</v>
      </c>
      <c r="C36" s="273"/>
      <c r="D36" s="273"/>
      <c r="E36" s="273"/>
      <c r="F36" s="272"/>
      <c r="G36" s="272"/>
      <c r="H36" s="273" t="s">
        <v>828</v>
      </c>
      <c r="I36" s="275"/>
    </row>
    <row r="37" spans="1:9" s="277" customFormat="1" ht="15" customHeight="1">
      <c r="A37" s="272">
        <v>23</v>
      </c>
      <c r="B37" s="273"/>
      <c r="C37" s="273"/>
      <c r="D37" s="273" t="s">
        <v>829</v>
      </c>
      <c r="E37" s="273"/>
      <c r="F37" s="272" t="s">
        <v>792</v>
      </c>
      <c r="G37" s="272"/>
      <c r="H37" s="273" t="s">
        <v>830</v>
      </c>
      <c r="I37" s="275"/>
    </row>
    <row r="38" spans="1:9" s="277" customFormat="1" ht="15" customHeight="1">
      <c r="A38" s="272">
        <v>24</v>
      </c>
      <c r="B38" s="273"/>
      <c r="C38" s="273"/>
      <c r="D38" s="273" t="s">
        <v>831</v>
      </c>
      <c r="E38" s="273"/>
      <c r="F38" s="272" t="s">
        <v>790</v>
      </c>
      <c r="G38" s="272"/>
      <c r="H38" s="273" t="s">
        <v>832</v>
      </c>
      <c r="I38" s="275"/>
    </row>
    <row r="39" spans="1:9" s="277" customFormat="1" ht="15" customHeight="1">
      <c r="A39" s="272">
        <v>25</v>
      </c>
      <c r="B39" s="273"/>
      <c r="C39" s="273"/>
      <c r="D39" s="273" t="s">
        <v>833</v>
      </c>
      <c r="E39" s="273"/>
      <c r="F39" s="272" t="s">
        <v>790</v>
      </c>
      <c r="G39" s="272"/>
      <c r="H39" s="273" t="s">
        <v>834</v>
      </c>
      <c r="I39" s="275"/>
    </row>
    <row r="40" spans="1:9" s="277" customFormat="1" ht="15" customHeight="1">
      <c r="A40" s="272">
        <v>26</v>
      </c>
      <c r="B40" s="273"/>
      <c r="C40" s="273"/>
      <c r="D40" s="273" t="s">
        <v>835</v>
      </c>
      <c r="E40" s="273"/>
      <c r="F40" s="272" t="s">
        <v>787</v>
      </c>
      <c r="G40" s="272"/>
      <c r="H40" s="273" t="s">
        <v>836</v>
      </c>
      <c r="I40" s="275"/>
    </row>
    <row r="41" spans="1:9" s="277" customFormat="1" ht="15" customHeight="1">
      <c r="A41" s="280">
        <v>27</v>
      </c>
      <c r="B41" s="281"/>
      <c r="C41" s="281"/>
      <c r="D41" s="281" t="s">
        <v>837</v>
      </c>
      <c r="E41" s="281"/>
      <c r="F41" s="272" t="s">
        <v>790</v>
      </c>
      <c r="G41" s="280"/>
      <c r="H41" s="281" t="s">
        <v>838</v>
      </c>
      <c r="I41" s="282"/>
    </row>
    <row r="42" spans="1:9" s="277" customFormat="1" ht="15" customHeight="1">
      <c r="A42" s="280">
        <v>28</v>
      </c>
      <c r="B42" s="281"/>
      <c r="C42" s="281"/>
      <c r="D42" s="281" t="s">
        <v>839</v>
      </c>
      <c r="E42" s="281"/>
      <c r="F42" s="280" t="s">
        <v>109</v>
      </c>
      <c r="G42" s="280"/>
      <c r="H42" s="281" t="s">
        <v>840</v>
      </c>
      <c r="I42" s="282"/>
    </row>
    <row r="43" spans="1:9" s="277" customFormat="1" ht="15" customHeight="1">
      <c r="A43" s="283">
        <v>29</v>
      </c>
      <c r="B43" s="281"/>
      <c r="C43" s="281"/>
      <c r="D43" s="281" t="s">
        <v>841</v>
      </c>
      <c r="E43" s="281"/>
      <c r="F43" s="280" t="s">
        <v>805</v>
      </c>
      <c r="G43" s="280"/>
      <c r="H43" s="281" t="s">
        <v>842</v>
      </c>
      <c r="I43" s="282"/>
    </row>
    <row r="44" spans="1:9" s="277" customFormat="1" ht="15" customHeight="1">
      <c r="A44" s="284">
        <v>30</v>
      </c>
      <c r="B44" s="281"/>
      <c r="C44" s="281"/>
      <c r="D44" s="281" t="s">
        <v>843</v>
      </c>
      <c r="E44" s="281"/>
      <c r="F44" s="272" t="s">
        <v>778</v>
      </c>
      <c r="G44" s="280"/>
      <c r="H44" s="281" t="s">
        <v>844</v>
      </c>
      <c r="I44" s="282"/>
    </row>
    <row r="45" spans="1:9" s="277" customFormat="1" ht="15" customHeight="1">
      <c r="A45" s="284">
        <v>31</v>
      </c>
      <c r="B45" s="281"/>
      <c r="C45" s="281"/>
      <c r="D45" s="281" t="s">
        <v>845</v>
      </c>
      <c r="E45" s="281"/>
      <c r="F45" s="272" t="s">
        <v>790</v>
      </c>
      <c r="G45" s="280"/>
      <c r="H45" s="281" t="s">
        <v>846</v>
      </c>
      <c r="I45" s="282"/>
    </row>
    <row r="46" spans="1:9" s="277" customFormat="1" ht="15" customHeight="1">
      <c r="A46" s="284">
        <v>32</v>
      </c>
      <c r="B46" s="281"/>
      <c r="C46" s="281"/>
      <c r="D46" s="281" t="s">
        <v>847</v>
      </c>
      <c r="E46" s="281"/>
      <c r="F46" s="272" t="s">
        <v>790</v>
      </c>
      <c r="G46" s="280"/>
      <c r="H46" s="281" t="s">
        <v>846</v>
      </c>
      <c r="I46" s="282"/>
    </row>
    <row r="47" spans="1:9" s="277" customFormat="1" ht="24">
      <c r="A47" s="284">
        <v>33</v>
      </c>
      <c r="B47" s="281" t="s">
        <v>848</v>
      </c>
      <c r="C47" s="281"/>
      <c r="D47" s="281"/>
      <c r="E47" s="281"/>
      <c r="F47" s="280"/>
      <c r="G47" s="280"/>
      <c r="H47" s="285" t="s">
        <v>849</v>
      </c>
      <c r="I47" s="282"/>
    </row>
    <row r="48" spans="1:9" s="277" customFormat="1" ht="15" customHeight="1">
      <c r="A48" s="284">
        <v>34</v>
      </c>
      <c r="B48" s="281"/>
      <c r="C48" s="281"/>
      <c r="D48" s="279"/>
      <c r="E48" s="281"/>
      <c r="F48" s="280"/>
      <c r="G48" s="280"/>
      <c r="H48" s="281" t="s">
        <v>850</v>
      </c>
      <c r="I48" s="282">
        <v>36930</v>
      </c>
    </row>
    <row r="49" spans="1:9" ht="15" customHeight="1">
      <c r="A49" s="286">
        <v>35</v>
      </c>
      <c r="B49" s="273"/>
      <c r="C49" s="273"/>
      <c r="D49" s="279"/>
      <c r="E49" s="273"/>
      <c r="F49" s="272"/>
      <c r="G49" s="272"/>
      <c r="H49" s="273" t="s">
        <v>851</v>
      </c>
      <c r="I49" s="275">
        <v>36931</v>
      </c>
    </row>
    <row r="50" spans="1:9" s="277" customFormat="1" ht="48">
      <c r="A50" s="287">
        <v>36</v>
      </c>
      <c r="B50" s="288"/>
      <c r="C50" s="289" t="s">
        <v>852</v>
      </c>
      <c r="D50" s="288"/>
      <c r="E50" s="288"/>
      <c r="F50" s="290" t="s">
        <v>109</v>
      </c>
      <c r="G50" s="290"/>
      <c r="H50" s="289" t="s">
        <v>853</v>
      </c>
      <c r="I50" s="291">
        <v>40459</v>
      </c>
    </row>
    <row r="52" spans="1:9">
      <c r="A52" s="292"/>
      <c r="B52" s="122" t="s">
        <v>854</v>
      </c>
    </row>
  </sheetData>
  <mergeCells count="5">
    <mergeCell ref="I3:I4"/>
    <mergeCell ref="A3:A4"/>
    <mergeCell ref="F3:F4"/>
    <mergeCell ref="G3:G4"/>
    <mergeCell ref="H3:H4"/>
  </mergeCells>
  <phoneticPr fontId="2"/>
  <printOptions horizontalCentered="1"/>
  <pageMargins left="0.19685039370078741" right="0.19685039370078741" top="0.78740157480314965" bottom="0.59055118110236227" header="0.51181102362204722" footer="0.31496062992125984"/>
  <pageSetup paperSize="9" scale="53" orientation="landscape" horizontalDpi="300" verticalDpi="300" r:id="rId1"/>
  <headerFooter alignWithMargins="0">
    <oddHeader>&amp;R&amp;D　&amp;T</oddHeader>
    <oddFooter>&amp;R&amp;F　［&amp;A］</oddFooter>
  </headerFooter>
</worksheet>
</file>

<file path=xl/worksheets/sheet41.xml><?xml version="1.0" encoding="utf-8"?>
<worksheet xmlns="http://schemas.openxmlformats.org/spreadsheetml/2006/main" xmlns:r="http://schemas.openxmlformats.org/officeDocument/2006/relationships">
  <sheetPr codeName="Sheet27">
    <pageSetUpPr fitToPage="1"/>
  </sheetPr>
  <dimension ref="A1:BP239"/>
  <sheetViews>
    <sheetView showGridLines="0" zoomScale="90" zoomScaleNormal="90" workbookViewId="0">
      <pane ySplit="2" topLeftCell="A3" activePane="bottomLeft" state="frozen"/>
      <selection pane="bottomLeft" activeCell="A3" sqref="A3"/>
    </sheetView>
  </sheetViews>
  <sheetFormatPr defaultColWidth="2.125" defaultRowHeight="12" customHeight="1"/>
  <cols>
    <col min="1" max="10" width="2.125" style="296" customWidth="1"/>
    <col min="11" max="11" width="2.375" style="296" customWidth="1"/>
    <col min="12" max="12" width="2.125" style="296" customWidth="1"/>
    <col min="13" max="13" width="2.25" style="296" customWidth="1"/>
    <col min="14" max="63" width="2.125" style="296" customWidth="1"/>
    <col min="64" max="65" width="2.25" style="296" customWidth="1"/>
    <col min="66" max="82" width="2.125" style="296"/>
    <col min="83" max="83" width="2.125" style="296" customWidth="1"/>
    <col min="84" max="16384" width="2.125" style="296"/>
  </cols>
  <sheetData>
    <row r="1" spans="1:68" s="293" customFormat="1" ht="12" customHeight="1">
      <c r="A1" s="1141" t="s">
        <v>855</v>
      </c>
      <c r="B1" s="1142"/>
      <c r="C1" s="1142"/>
      <c r="D1" s="1142"/>
      <c r="E1" s="1142"/>
      <c r="F1" s="1142"/>
      <c r="G1" s="1142"/>
      <c r="H1" s="1142"/>
      <c r="I1" s="1142"/>
      <c r="J1" s="1142"/>
      <c r="K1" s="1142"/>
      <c r="L1" s="1142"/>
      <c r="M1" s="1143"/>
      <c r="N1" s="1147" t="s">
        <v>856</v>
      </c>
      <c r="O1" s="1148"/>
      <c r="P1" s="1148"/>
      <c r="Q1" s="1148"/>
      <c r="R1" s="1148"/>
      <c r="S1" s="1149"/>
      <c r="T1" s="1153" t="s">
        <v>2822</v>
      </c>
      <c r="U1" s="1154"/>
      <c r="V1" s="1154"/>
      <c r="W1" s="1154"/>
      <c r="X1" s="1154"/>
      <c r="Y1" s="1154"/>
      <c r="Z1" s="1154"/>
      <c r="AA1" s="1154"/>
      <c r="AB1" s="1155"/>
      <c r="AC1" s="1147" t="s">
        <v>857</v>
      </c>
      <c r="AD1" s="1148"/>
      <c r="AE1" s="1148"/>
      <c r="AF1" s="1148"/>
      <c r="AG1" s="1148"/>
      <c r="AH1" s="1149"/>
      <c r="AI1" s="1153" t="s">
        <v>2823</v>
      </c>
      <c r="AJ1" s="1154"/>
      <c r="AK1" s="1154"/>
      <c r="AL1" s="1154"/>
      <c r="AM1" s="1154"/>
      <c r="AN1" s="1154"/>
      <c r="AO1" s="1154"/>
      <c r="AP1" s="1154"/>
      <c r="AQ1" s="1154"/>
      <c r="AR1" s="1154"/>
      <c r="AS1" s="1154"/>
      <c r="AT1" s="1154"/>
      <c r="AU1" s="1154"/>
      <c r="AV1" s="1154"/>
      <c r="AW1" s="1154"/>
      <c r="AX1" s="1154"/>
      <c r="AY1" s="1154"/>
      <c r="AZ1" s="1154"/>
      <c r="BA1" s="1155"/>
      <c r="BB1" s="1147" t="s">
        <v>858</v>
      </c>
      <c r="BC1" s="1148"/>
      <c r="BD1" s="1148"/>
      <c r="BE1" s="1148"/>
      <c r="BF1" s="1148"/>
      <c r="BG1" s="1149"/>
      <c r="BH1" s="1129">
        <v>42503</v>
      </c>
      <c r="BI1" s="1130"/>
      <c r="BJ1" s="1130"/>
      <c r="BK1" s="1130"/>
      <c r="BL1" s="1130"/>
      <c r="BM1" s="1131"/>
      <c r="BN1" s="1135" t="s">
        <v>859</v>
      </c>
      <c r="BO1" s="1136"/>
      <c r="BP1" s="1137"/>
    </row>
    <row r="2" spans="1:68" s="293" customFormat="1" ht="12" customHeight="1" thickBot="1">
      <c r="A2" s="1144"/>
      <c r="B2" s="1145"/>
      <c r="C2" s="1145"/>
      <c r="D2" s="1145"/>
      <c r="E2" s="1145"/>
      <c r="F2" s="1145"/>
      <c r="G2" s="1145"/>
      <c r="H2" s="1145"/>
      <c r="I2" s="1145"/>
      <c r="J2" s="1145"/>
      <c r="K2" s="1145"/>
      <c r="L2" s="1145"/>
      <c r="M2" s="1146"/>
      <c r="N2" s="1150"/>
      <c r="O2" s="1151"/>
      <c r="P2" s="1151"/>
      <c r="Q2" s="1151"/>
      <c r="R2" s="1151"/>
      <c r="S2" s="1152"/>
      <c r="T2" s="1156"/>
      <c r="U2" s="1157"/>
      <c r="V2" s="1157"/>
      <c r="W2" s="1157"/>
      <c r="X2" s="1157"/>
      <c r="Y2" s="1157"/>
      <c r="Z2" s="1157"/>
      <c r="AA2" s="1157"/>
      <c r="AB2" s="1158"/>
      <c r="AC2" s="1150"/>
      <c r="AD2" s="1151"/>
      <c r="AE2" s="1151"/>
      <c r="AF2" s="1151"/>
      <c r="AG2" s="1151"/>
      <c r="AH2" s="1152"/>
      <c r="AI2" s="1156"/>
      <c r="AJ2" s="1157"/>
      <c r="AK2" s="1157"/>
      <c r="AL2" s="1157"/>
      <c r="AM2" s="1157"/>
      <c r="AN2" s="1157"/>
      <c r="AO2" s="1157"/>
      <c r="AP2" s="1157"/>
      <c r="AQ2" s="1157"/>
      <c r="AR2" s="1157"/>
      <c r="AS2" s="1157"/>
      <c r="AT2" s="1157"/>
      <c r="AU2" s="1157"/>
      <c r="AV2" s="1157"/>
      <c r="AW2" s="1157"/>
      <c r="AX2" s="1157"/>
      <c r="AY2" s="1157"/>
      <c r="AZ2" s="1157"/>
      <c r="BA2" s="1158"/>
      <c r="BB2" s="1150"/>
      <c r="BC2" s="1151"/>
      <c r="BD2" s="1151"/>
      <c r="BE2" s="1151"/>
      <c r="BF2" s="1151"/>
      <c r="BG2" s="1152"/>
      <c r="BH2" s="1132"/>
      <c r="BI2" s="1133"/>
      <c r="BJ2" s="1133"/>
      <c r="BK2" s="1133"/>
      <c r="BL2" s="1133"/>
      <c r="BM2" s="1134"/>
      <c r="BN2" s="1138"/>
      <c r="BO2" s="1139"/>
      <c r="BP2" s="1140"/>
    </row>
    <row r="3" spans="1:68" ht="12" customHeight="1">
      <c r="A3" s="294"/>
      <c r="B3" s="294"/>
      <c r="C3" s="295"/>
      <c r="D3" s="295"/>
      <c r="E3" s="295"/>
      <c r="F3" s="295"/>
      <c r="G3" s="295"/>
      <c r="H3" s="295"/>
      <c r="I3" s="295"/>
      <c r="J3" s="295"/>
      <c r="K3" s="295"/>
      <c r="L3" s="295"/>
      <c r="M3" s="295"/>
      <c r="N3" s="295"/>
      <c r="O3" s="295"/>
      <c r="P3" s="295"/>
      <c r="Q3" s="295"/>
      <c r="R3" s="295"/>
      <c r="S3" s="295"/>
      <c r="T3" s="295"/>
      <c r="U3" s="295"/>
      <c r="V3" s="295"/>
      <c r="W3" s="295"/>
      <c r="X3" s="295"/>
      <c r="Y3" s="295"/>
      <c r="Z3" s="295"/>
      <c r="AA3" s="295"/>
      <c r="AB3" s="295"/>
      <c r="AC3" s="295"/>
      <c r="AD3" s="295"/>
      <c r="AE3" s="295"/>
      <c r="AF3" s="295"/>
      <c r="AG3" s="295"/>
      <c r="AH3" s="295"/>
      <c r="AI3" s="295"/>
      <c r="AJ3" s="295"/>
      <c r="AK3" s="295"/>
      <c r="AL3" s="295"/>
      <c r="AM3" s="295"/>
      <c r="AN3" s="295"/>
      <c r="AO3" s="295"/>
      <c r="AP3" s="295"/>
      <c r="AQ3" s="295"/>
      <c r="AR3" s="295"/>
      <c r="AS3" s="295"/>
      <c r="AT3" s="295"/>
      <c r="AU3" s="295"/>
      <c r="AV3" s="295"/>
      <c r="AW3" s="295"/>
      <c r="AX3" s="295"/>
      <c r="AY3" s="295"/>
      <c r="AZ3" s="295"/>
      <c r="BA3" s="295"/>
      <c r="BB3" s="295"/>
      <c r="BC3" s="295"/>
      <c r="BD3" s="295"/>
      <c r="BE3" s="295"/>
      <c r="BF3" s="295"/>
      <c r="BG3" s="295"/>
      <c r="BH3" s="295"/>
      <c r="BI3" s="295"/>
      <c r="BJ3" s="295"/>
      <c r="BK3" s="295"/>
      <c r="BL3" s="295"/>
      <c r="BM3" s="295"/>
    </row>
    <row r="4" spans="1:68" ht="12" customHeight="1">
      <c r="C4" s="296" t="s">
        <v>860</v>
      </c>
      <c r="L4" s="296" t="s">
        <v>181</v>
      </c>
      <c r="U4" s="297" t="s">
        <v>861</v>
      </c>
    </row>
    <row r="5" spans="1:68" ht="12" customHeight="1">
      <c r="E5" s="296" t="s">
        <v>862</v>
      </c>
      <c r="U5" s="296" t="s">
        <v>863</v>
      </c>
    </row>
    <row r="6" spans="1:68" ht="12" customHeight="1">
      <c r="E6" s="296" t="s">
        <v>864</v>
      </c>
      <c r="U6" s="296" t="s">
        <v>865</v>
      </c>
    </row>
    <row r="7" spans="1:68" ht="12" customHeight="1">
      <c r="BC7" s="298"/>
      <c r="BD7" s="298"/>
    </row>
    <row r="8" spans="1:68" ht="12" customHeight="1">
      <c r="BC8" s="299"/>
      <c r="BD8" s="299"/>
    </row>
    <row r="9" spans="1:68" ht="12" customHeight="1">
      <c r="B9" s="293"/>
      <c r="C9" s="296" t="s">
        <v>866</v>
      </c>
      <c r="L9" s="296" t="s">
        <v>867</v>
      </c>
      <c r="U9" s="297" t="s">
        <v>861</v>
      </c>
    </row>
    <row r="10" spans="1:68" ht="12" customHeight="1">
      <c r="B10" s="293"/>
      <c r="E10" s="296" t="s">
        <v>868</v>
      </c>
      <c r="N10" s="296" t="s">
        <v>869</v>
      </c>
      <c r="U10" s="296" t="s">
        <v>870</v>
      </c>
    </row>
    <row r="11" spans="1:68" ht="12" customHeight="1">
      <c r="B11" s="293"/>
      <c r="U11" s="296" t="s">
        <v>871</v>
      </c>
    </row>
    <row r="12" spans="1:68" ht="12" customHeight="1">
      <c r="E12" s="296" t="s">
        <v>1441</v>
      </c>
      <c r="N12" s="296" t="s">
        <v>1442</v>
      </c>
    </row>
    <row r="13" spans="1:68" ht="12" customHeight="1">
      <c r="B13" s="293"/>
      <c r="E13" s="296" t="s">
        <v>1443</v>
      </c>
      <c r="N13" s="296" t="s">
        <v>872</v>
      </c>
    </row>
    <row r="14" spans="1:68" ht="12" customHeight="1">
      <c r="B14" s="293"/>
      <c r="E14" s="296" t="s">
        <v>873</v>
      </c>
      <c r="N14" s="296" t="s">
        <v>874</v>
      </c>
    </row>
    <row r="15" spans="1:68" ht="12" customHeight="1">
      <c r="B15" s="293"/>
      <c r="E15" s="296" t="s">
        <v>875</v>
      </c>
      <c r="N15" s="296" t="s">
        <v>1444</v>
      </c>
      <c r="U15" s="296" t="s">
        <v>876</v>
      </c>
    </row>
    <row r="16" spans="1:68" ht="12" customHeight="1">
      <c r="B16" s="293"/>
      <c r="U16" s="300" t="s">
        <v>877</v>
      </c>
    </row>
    <row r="17" spans="3:21" ht="12" customHeight="1">
      <c r="E17" s="296" t="s">
        <v>1445</v>
      </c>
      <c r="N17" s="296" t="s">
        <v>1446</v>
      </c>
      <c r="U17" s="296" t="s">
        <v>878</v>
      </c>
    </row>
    <row r="18" spans="3:21" ht="12" customHeight="1">
      <c r="E18" s="296" t="s">
        <v>1447</v>
      </c>
      <c r="N18" s="296" t="s">
        <v>879</v>
      </c>
      <c r="U18" s="296" t="s">
        <v>880</v>
      </c>
    </row>
    <row r="19" spans="3:21" ht="12" customHeight="1">
      <c r="E19" s="296" t="s">
        <v>1448</v>
      </c>
      <c r="N19" s="296" t="s">
        <v>1449</v>
      </c>
      <c r="U19" s="296" t="s">
        <v>1450</v>
      </c>
    </row>
    <row r="20" spans="3:21" ht="12" customHeight="1">
      <c r="E20" s="296" t="s">
        <v>1451</v>
      </c>
      <c r="N20" s="296" t="s">
        <v>1452</v>
      </c>
      <c r="U20" s="296" t="s">
        <v>1453</v>
      </c>
    </row>
    <row r="21" spans="3:21" ht="12" customHeight="1">
      <c r="E21" s="296" t="s">
        <v>1454</v>
      </c>
      <c r="N21" s="296" t="s">
        <v>1455</v>
      </c>
      <c r="U21" s="296" t="s">
        <v>881</v>
      </c>
    </row>
    <row r="22" spans="3:21" ht="12" customHeight="1">
      <c r="E22" s="296" t="s">
        <v>1456</v>
      </c>
      <c r="N22" s="296" t="s">
        <v>1457</v>
      </c>
      <c r="U22" s="296" t="s">
        <v>1458</v>
      </c>
    </row>
    <row r="23" spans="3:21" ht="12" customHeight="1">
      <c r="E23" s="296" t="s">
        <v>1459</v>
      </c>
      <c r="N23" s="296" t="s">
        <v>882</v>
      </c>
      <c r="U23" s="296" t="s">
        <v>1460</v>
      </c>
    </row>
    <row r="24" spans="3:21" ht="12" customHeight="1">
      <c r="U24" s="296" t="s">
        <v>883</v>
      </c>
    </row>
    <row r="25" spans="3:21" ht="12" customHeight="1">
      <c r="E25" s="296" t="s">
        <v>1461</v>
      </c>
      <c r="N25" s="296" t="s">
        <v>1462</v>
      </c>
    </row>
    <row r="28" spans="3:21" ht="12" customHeight="1">
      <c r="C28" s="296" t="s">
        <v>884</v>
      </c>
      <c r="L28" s="296" t="s">
        <v>182</v>
      </c>
      <c r="U28" s="297" t="s">
        <v>861</v>
      </c>
    </row>
    <row r="29" spans="3:21" ht="12" customHeight="1">
      <c r="E29" s="296" t="s">
        <v>1463</v>
      </c>
      <c r="N29" s="296" t="s">
        <v>885</v>
      </c>
      <c r="U29" s="296" t="s">
        <v>886</v>
      </c>
    </row>
    <row r="30" spans="3:21" ht="12" customHeight="1">
      <c r="U30" s="296" t="s">
        <v>887</v>
      </c>
    </row>
    <row r="31" spans="3:21" ht="12" customHeight="1">
      <c r="U31" s="296" t="s">
        <v>888</v>
      </c>
    </row>
    <row r="32" spans="3:21" ht="12" customHeight="1">
      <c r="U32" s="296" t="s">
        <v>889</v>
      </c>
    </row>
    <row r="33" spans="3:35" ht="12" customHeight="1">
      <c r="U33" s="296" t="s">
        <v>890</v>
      </c>
    </row>
    <row r="34" spans="3:35" ht="12" customHeight="1">
      <c r="U34" s="296" t="s">
        <v>891</v>
      </c>
    </row>
    <row r="35" spans="3:35" ht="12" customHeight="1">
      <c r="U35" s="296" t="s">
        <v>892</v>
      </c>
    </row>
    <row r="36" spans="3:35" ht="12" customHeight="1">
      <c r="U36" s="296" t="s">
        <v>893</v>
      </c>
    </row>
    <row r="37" spans="3:35" ht="12" customHeight="1">
      <c r="U37" s="296" t="s">
        <v>894</v>
      </c>
    </row>
    <row r="38" spans="3:35" ht="12" customHeight="1">
      <c r="U38" s="296" t="s">
        <v>895</v>
      </c>
      <c r="AI38" s="296" t="s">
        <v>1464</v>
      </c>
    </row>
    <row r="39" spans="3:35" ht="12" customHeight="1">
      <c r="U39" s="296" t="s">
        <v>896</v>
      </c>
      <c r="AI39" s="296" t="s">
        <v>1464</v>
      </c>
    </row>
    <row r="42" spans="3:35" ht="12" customHeight="1">
      <c r="C42" s="296" t="s">
        <v>897</v>
      </c>
      <c r="L42" s="296" t="s">
        <v>183</v>
      </c>
      <c r="U42" s="297" t="s">
        <v>861</v>
      </c>
    </row>
    <row r="43" spans="3:35" ht="12" customHeight="1">
      <c r="E43" s="296" t="s">
        <v>898</v>
      </c>
      <c r="U43" s="296" t="s">
        <v>1055</v>
      </c>
      <c r="AB43" s="301" t="s">
        <v>899</v>
      </c>
    </row>
    <row r="44" spans="3:35" ht="12" customHeight="1">
      <c r="AB44" s="301" t="s">
        <v>900</v>
      </c>
    </row>
    <row r="45" spans="3:35" ht="12" customHeight="1">
      <c r="AB45" s="296" t="s">
        <v>901</v>
      </c>
    </row>
    <row r="46" spans="3:35" ht="12" customHeight="1">
      <c r="AB46" s="296" t="s">
        <v>902</v>
      </c>
    </row>
    <row r="47" spans="3:35" ht="12" customHeight="1">
      <c r="AB47" s="296" t="s">
        <v>903</v>
      </c>
    </row>
    <row r="48" spans="3:35" ht="12" customHeight="1">
      <c r="E48" s="296" t="s">
        <v>1465</v>
      </c>
      <c r="U48" s="296" t="s">
        <v>1466</v>
      </c>
      <c r="AB48" s="296" t="s">
        <v>904</v>
      </c>
    </row>
    <row r="49" spans="5:28" ht="12" customHeight="1">
      <c r="AB49" s="296" t="s">
        <v>905</v>
      </c>
    </row>
    <row r="50" spans="5:28" ht="12" customHeight="1">
      <c r="E50" s="296" t="s">
        <v>906</v>
      </c>
      <c r="AB50" s="296" t="s">
        <v>907</v>
      </c>
    </row>
    <row r="51" spans="5:28" ht="12" customHeight="1">
      <c r="E51" s="296" t="s">
        <v>908</v>
      </c>
      <c r="U51" s="296" t="s">
        <v>1467</v>
      </c>
    </row>
    <row r="52" spans="5:28" ht="12" customHeight="1">
      <c r="E52" s="296" t="s">
        <v>909</v>
      </c>
      <c r="U52" s="296" t="s">
        <v>1468</v>
      </c>
      <c r="AB52" s="296" t="s">
        <v>910</v>
      </c>
    </row>
    <row r="53" spans="5:28" ht="12" customHeight="1">
      <c r="E53" s="296" t="s">
        <v>911</v>
      </c>
      <c r="U53" s="296" t="s">
        <v>912</v>
      </c>
      <c r="AB53" s="296" t="s">
        <v>913</v>
      </c>
    </row>
    <row r="54" spans="5:28" ht="12" customHeight="1">
      <c r="E54" s="296" t="s">
        <v>914</v>
      </c>
      <c r="U54" s="296" t="s">
        <v>1469</v>
      </c>
      <c r="AB54" s="296" t="s">
        <v>915</v>
      </c>
    </row>
    <row r="55" spans="5:28" ht="12" customHeight="1">
      <c r="E55" s="296" t="s">
        <v>916</v>
      </c>
      <c r="U55" s="296" t="s">
        <v>917</v>
      </c>
      <c r="AB55" s="296" t="s">
        <v>1470</v>
      </c>
    </row>
    <row r="56" spans="5:28" ht="12" customHeight="1">
      <c r="E56" s="296" t="s">
        <v>918</v>
      </c>
      <c r="AB56" s="296" t="s">
        <v>904</v>
      </c>
    </row>
    <row r="57" spans="5:28" ht="12" customHeight="1">
      <c r="E57" s="296" t="s">
        <v>919</v>
      </c>
      <c r="U57" s="296" t="s">
        <v>920</v>
      </c>
      <c r="AB57" s="296" t="s">
        <v>904</v>
      </c>
    </row>
    <row r="58" spans="5:28" ht="12" customHeight="1">
      <c r="E58" s="296" t="s">
        <v>921</v>
      </c>
      <c r="U58" s="296" t="s">
        <v>1471</v>
      </c>
    </row>
    <row r="59" spans="5:28" ht="12" customHeight="1">
      <c r="E59" s="296" t="s">
        <v>922</v>
      </c>
    </row>
    <row r="60" spans="5:28" ht="12" customHeight="1">
      <c r="E60" s="296" t="s">
        <v>923</v>
      </c>
      <c r="U60" s="296" t="s">
        <v>1472</v>
      </c>
    </row>
    <row r="61" spans="5:28" ht="12" customHeight="1">
      <c r="E61" s="296" t="s">
        <v>924</v>
      </c>
    </row>
    <row r="62" spans="5:28" ht="12" customHeight="1">
      <c r="E62" s="296" t="s">
        <v>925</v>
      </c>
      <c r="U62" s="296" t="s">
        <v>1473</v>
      </c>
    </row>
    <row r="63" spans="5:28" ht="12" customHeight="1">
      <c r="E63" s="296" t="s">
        <v>926</v>
      </c>
    </row>
    <row r="64" spans="5:28" ht="12" customHeight="1">
      <c r="E64" s="296" t="s">
        <v>927</v>
      </c>
      <c r="U64" s="296" t="s">
        <v>928</v>
      </c>
    </row>
    <row r="65" spans="3:28" ht="12" customHeight="1">
      <c r="E65" s="296" t="s">
        <v>929</v>
      </c>
    </row>
    <row r="66" spans="3:28" ht="12" customHeight="1">
      <c r="E66" s="296" t="s">
        <v>930</v>
      </c>
      <c r="U66" s="296" t="s">
        <v>931</v>
      </c>
      <c r="AB66" s="296" t="s">
        <v>932</v>
      </c>
    </row>
    <row r="67" spans="3:28" ht="12" customHeight="1">
      <c r="E67" s="296" t="s">
        <v>933</v>
      </c>
      <c r="U67" s="296" t="s">
        <v>934</v>
      </c>
      <c r="AB67" s="296" t="s">
        <v>935</v>
      </c>
    </row>
    <row r="68" spans="3:28" ht="12" customHeight="1">
      <c r="E68" s="296" t="s">
        <v>936</v>
      </c>
      <c r="U68" s="296" t="s">
        <v>937</v>
      </c>
      <c r="AB68" s="301" t="s">
        <v>938</v>
      </c>
    </row>
    <row r="69" spans="3:28" ht="12" customHeight="1">
      <c r="AB69" s="301" t="s">
        <v>939</v>
      </c>
    </row>
    <row r="70" spans="3:28" ht="12" customHeight="1">
      <c r="AB70" s="301" t="s">
        <v>940</v>
      </c>
    </row>
    <row r="71" spans="3:28" ht="12" customHeight="1">
      <c r="AB71" s="301" t="s">
        <v>1474</v>
      </c>
    </row>
    <row r="72" spans="3:28" ht="12" customHeight="1">
      <c r="E72" s="296" t="s">
        <v>941</v>
      </c>
      <c r="U72" s="296" t="s">
        <v>942</v>
      </c>
      <c r="AB72" s="301" t="s">
        <v>943</v>
      </c>
    </row>
    <row r="73" spans="3:28" ht="12" customHeight="1">
      <c r="AB73" s="301" t="s">
        <v>944</v>
      </c>
    </row>
    <row r="74" spans="3:28" ht="12" customHeight="1">
      <c r="AB74" s="301" t="s">
        <v>945</v>
      </c>
    </row>
    <row r="75" spans="3:28" ht="12" customHeight="1">
      <c r="AB75" s="301" t="s">
        <v>1475</v>
      </c>
    </row>
    <row r="76" spans="3:28" ht="12" customHeight="1">
      <c r="AB76" s="301"/>
    </row>
    <row r="77" spans="3:28" ht="12" customHeight="1">
      <c r="AB77" s="301"/>
    </row>
    <row r="78" spans="3:28" ht="12" customHeight="1">
      <c r="C78" s="296" t="s">
        <v>946</v>
      </c>
      <c r="L78" s="296" t="s">
        <v>185</v>
      </c>
      <c r="U78" s="297" t="s">
        <v>861</v>
      </c>
    </row>
    <row r="79" spans="3:28" ht="12" customHeight="1">
      <c r="D79" s="296" t="s">
        <v>1476</v>
      </c>
    </row>
    <row r="80" spans="3:28" ht="12" customHeight="1">
      <c r="E80" s="296" t="s">
        <v>1228</v>
      </c>
      <c r="U80" s="296" t="s">
        <v>986</v>
      </c>
      <c r="AA80" s="296" t="s">
        <v>1477</v>
      </c>
    </row>
    <row r="81" spans="4:27" ht="12" customHeight="1">
      <c r="E81" s="296" t="s">
        <v>947</v>
      </c>
      <c r="U81" s="296" t="s">
        <v>948</v>
      </c>
      <c r="AA81" s="296" t="s">
        <v>949</v>
      </c>
    </row>
    <row r="82" spans="4:27" ht="12" customHeight="1">
      <c r="E82" s="296" t="s">
        <v>950</v>
      </c>
      <c r="U82" s="296" t="s">
        <v>951</v>
      </c>
      <c r="AA82" s="296" t="s">
        <v>952</v>
      </c>
    </row>
    <row r="83" spans="4:27" ht="12" customHeight="1">
      <c r="E83" s="296" t="s">
        <v>953</v>
      </c>
      <c r="U83" s="296" t="s">
        <v>954</v>
      </c>
      <c r="AA83" s="296" t="s">
        <v>955</v>
      </c>
    </row>
    <row r="84" spans="4:27" ht="12" customHeight="1">
      <c r="E84" s="296" t="s">
        <v>956</v>
      </c>
      <c r="U84" s="296" t="s">
        <v>957</v>
      </c>
      <c r="AA84" s="296" t="s">
        <v>958</v>
      </c>
    </row>
    <row r="85" spans="4:27" ht="12" customHeight="1">
      <c r="E85" s="296" t="s">
        <v>959</v>
      </c>
      <c r="U85" s="296" t="s">
        <v>960</v>
      </c>
      <c r="AA85" s="296" t="s">
        <v>955</v>
      </c>
    </row>
    <row r="86" spans="4:27" ht="12" customHeight="1">
      <c r="E86" s="296" t="s">
        <v>961</v>
      </c>
      <c r="U86" s="296" t="s">
        <v>975</v>
      </c>
      <c r="AA86" s="296" t="s">
        <v>958</v>
      </c>
    </row>
    <row r="88" spans="4:27" ht="12" customHeight="1">
      <c r="D88" s="296" t="s">
        <v>962</v>
      </c>
    </row>
    <row r="89" spans="4:27" ht="12" customHeight="1">
      <c r="E89" s="296" t="s">
        <v>963</v>
      </c>
      <c r="U89" s="296" t="s">
        <v>964</v>
      </c>
      <c r="AA89" s="296" t="s">
        <v>965</v>
      </c>
    </row>
    <row r="90" spans="4:27" ht="12" customHeight="1">
      <c r="E90" s="296" t="s">
        <v>966</v>
      </c>
      <c r="U90" s="296" t="s">
        <v>951</v>
      </c>
      <c r="AA90" s="296" t="s">
        <v>967</v>
      </c>
    </row>
    <row r="91" spans="4:27" ht="12" customHeight="1">
      <c r="E91" s="296" t="s">
        <v>968</v>
      </c>
      <c r="U91" s="296" t="s">
        <v>954</v>
      </c>
      <c r="AA91" s="296" t="s">
        <v>969</v>
      </c>
    </row>
    <row r="92" spans="4:27" ht="12" customHeight="1">
      <c r="E92" s="296" t="s">
        <v>970</v>
      </c>
      <c r="U92" s="296" t="s">
        <v>957</v>
      </c>
      <c r="AA92" s="296" t="s">
        <v>971</v>
      </c>
    </row>
    <row r="93" spans="4:27" ht="12" customHeight="1">
      <c r="E93" s="296" t="s">
        <v>972</v>
      </c>
      <c r="U93" s="296" t="s">
        <v>960</v>
      </c>
      <c r="AA93" s="296" t="s">
        <v>973</v>
      </c>
    </row>
    <row r="94" spans="4:27" ht="12" customHeight="1">
      <c r="E94" s="296" t="s">
        <v>974</v>
      </c>
      <c r="U94" s="296" t="s">
        <v>975</v>
      </c>
      <c r="AA94" s="296" t="s">
        <v>976</v>
      </c>
    </row>
    <row r="96" spans="4:27" ht="12" customHeight="1">
      <c r="D96" s="296" t="s">
        <v>977</v>
      </c>
    </row>
    <row r="97" spans="3:31" ht="12" customHeight="1">
      <c r="E97" s="296" t="s">
        <v>978</v>
      </c>
      <c r="U97" s="296" t="s">
        <v>1478</v>
      </c>
      <c r="AA97" s="296" t="s">
        <v>979</v>
      </c>
    </row>
    <row r="98" spans="3:31" ht="12" customHeight="1">
      <c r="E98" s="296" t="s">
        <v>980</v>
      </c>
      <c r="U98" s="296" t="s">
        <v>981</v>
      </c>
      <c r="AA98" s="296" t="s">
        <v>982</v>
      </c>
    </row>
    <row r="99" spans="3:31" ht="12" customHeight="1">
      <c r="E99" s="296" t="s">
        <v>983</v>
      </c>
      <c r="U99" s="296" t="s">
        <v>1479</v>
      </c>
      <c r="AA99" s="296" t="s">
        <v>984</v>
      </c>
    </row>
    <row r="100" spans="3:31" ht="12" customHeight="1">
      <c r="E100" s="296" t="s">
        <v>985</v>
      </c>
      <c r="U100" s="296" t="s">
        <v>986</v>
      </c>
      <c r="AA100" s="296" t="s">
        <v>982</v>
      </c>
    </row>
    <row r="101" spans="3:31" ht="12" customHeight="1">
      <c r="E101" s="296" t="s">
        <v>987</v>
      </c>
      <c r="U101" s="296" t="s">
        <v>1480</v>
      </c>
      <c r="AA101" s="296" t="s">
        <v>982</v>
      </c>
    </row>
    <row r="102" spans="3:31" ht="12" customHeight="1">
      <c r="E102" s="296" t="s">
        <v>988</v>
      </c>
      <c r="U102" s="296" t="s">
        <v>1481</v>
      </c>
      <c r="AA102" s="296" t="s">
        <v>982</v>
      </c>
    </row>
    <row r="103" spans="3:31" ht="12" customHeight="1">
      <c r="E103" s="296" t="s">
        <v>989</v>
      </c>
      <c r="U103" s="296" t="s">
        <v>990</v>
      </c>
      <c r="AA103" s="296" t="s">
        <v>904</v>
      </c>
    </row>
    <row r="104" spans="3:31" ht="12" customHeight="1">
      <c r="E104" s="296" t="s">
        <v>991</v>
      </c>
      <c r="U104" s="296" t="s">
        <v>1482</v>
      </c>
      <c r="AA104" s="296" t="s">
        <v>992</v>
      </c>
    </row>
    <row r="105" spans="3:31" ht="12" customHeight="1">
      <c r="E105" s="296" t="s">
        <v>993</v>
      </c>
      <c r="U105" s="296" t="s">
        <v>948</v>
      </c>
      <c r="AA105" s="296" t="s">
        <v>994</v>
      </c>
    </row>
    <row r="108" spans="3:31" ht="12" customHeight="1">
      <c r="C108" s="296" t="s">
        <v>995</v>
      </c>
      <c r="L108" s="296" t="s">
        <v>186</v>
      </c>
      <c r="U108" s="297" t="s">
        <v>861</v>
      </c>
    </row>
    <row r="109" spans="3:31" ht="12" customHeight="1">
      <c r="E109" s="296" t="s">
        <v>996</v>
      </c>
      <c r="N109" s="296" t="s">
        <v>1483</v>
      </c>
      <c r="U109" s="302"/>
    </row>
    <row r="110" spans="3:31" ht="12" customHeight="1">
      <c r="E110" s="296" t="s">
        <v>997</v>
      </c>
      <c r="N110" s="296" t="s">
        <v>1085</v>
      </c>
      <c r="U110" s="302"/>
    </row>
    <row r="111" spans="3:31" ht="12" customHeight="1">
      <c r="E111" s="296" t="s">
        <v>1484</v>
      </c>
      <c r="N111" s="296" t="s">
        <v>998</v>
      </c>
      <c r="U111" s="296" t="s">
        <v>999</v>
      </c>
      <c r="AE111" s="303" t="s">
        <v>1000</v>
      </c>
    </row>
    <row r="112" spans="3:31" ht="12" customHeight="1">
      <c r="U112" s="296" t="s">
        <v>1485</v>
      </c>
      <c r="AE112" s="303"/>
    </row>
    <row r="113" spans="5:31" ht="12" customHeight="1">
      <c r="U113" s="296" t="s">
        <v>1486</v>
      </c>
      <c r="AE113" s="303"/>
    </row>
    <row r="114" spans="5:31" ht="12" customHeight="1">
      <c r="U114" s="296" t="s">
        <v>1001</v>
      </c>
      <c r="AE114" s="303"/>
    </row>
    <row r="115" spans="5:31" ht="12" customHeight="1">
      <c r="U115" s="296" t="s">
        <v>1002</v>
      </c>
      <c r="AE115" s="303"/>
    </row>
    <row r="116" spans="5:31" ht="12" customHeight="1">
      <c r="E116" s="296" t="s">
        <v>1003</v>
      </c>
      <c r="N116" s="296" t="s">
        <v>1004</v>
      </c>
      <c r="U116" s="304" t="s">
        <v>1005</v>
      </c>
    </row>
    <row r="117" spans="5:31" ht="12" customHeight="1">
      <c r="E117" s="296" t="s">
        <v>1006</v>
      </c>
      <c r="N117" s="296" t="s">
        <v>1007</v>
      </c>
      <c r="U117" s="302" t="s">
        <v>1008</v>
      </c>
    </row>
    <row r="118" spans="5:31" ht="12" customHeight="1">
      <c r="E118" s="296" t="s">
        <v>1009</v>
      </c>
      <c r="N118" s="296" t="s">
        <v>1010</v>
      </c>
      <c r="U118" s="302" t="s">
        <v>1011</v>
      </c>
    </row>
    <row r="119" spans="5:31" ht="12" customHeight="1">
      <c r="E119" s="296" t="s">
        <v>1012</v>
      </c>
      <c r="N119" s="296" t="s">
        <v>1487</v>
      </c>
      <c r="U119" s="302" t="s">
        <v>904</v>
      </c>
    </row>
    <row r="120" spans="5:31" ht="12" customHeight="1">
      <c r="U120" s="302" t="s">
        <v>1013</v>
      </c>
    </row>
    <row r="121" spans="5:31" ht="12" customHeight="1">
      <c r="E121" s="296" t="s">
        <v>1014</v>
      </c>
      <c r="N121" s="296" t="s">
        <v>1488</v>
      </c>
      <c r="U121" s="302" t="s">
        <v>1015</v>
      </c>
    </row>
    <row r="122" spans="5:31" ht="12" customHeight="1">
      <c r="E122" s="296" t="s">
        <v>1016</v>
      </c>
      <c r="N122" s="296" t="s">
        <v>1489</v>
      </c>
      <c r="U122" s="302" t="s">
        <v>1017</v>
      </c>
    </row>
    <row r="123" spans="5:31" ht="12" customHeight="1">
      <c r="E123" s="296" t="s">
        <v>1018</v>
      </c>
      <c r="N123" s="296" t="s">
        <v>1490</v>
      </c>
      <c r="U123" s="302" t="s">
        <v>904</v>
      </c>
    </row>
    <row r="124" spans="5:31" ht="12" customHeight="1">
      <c r="E124" s="296" t="s">
        <v>1019</v>
      </c>
      <c r="N124" s="296" t="s">
        <v>1020</v>
      </c>
      <c r="U124" s="302" t="s">
        <v>1021</v>
      </c>
    </row>
    <row r="125" spans="5:31" ht="12" customHeight="1">
      <c r="E125" s="296" t="s">
        <v>1022</v>
      </c>
      <c r="N125" s="296" t="s">
        <v>1023</v>
      </c>
      <c r="U125" s="302" t="s">
        <v>1021</v>
      </c>
    </row>
    <row r="126" spans="5:31" ht="12" customHeight="1">
      <c r="E126" s="296" t="s">
        <v>1024</v>
      </c>
      <c r="N126" s="296" t="s">
        <v>1025</v>
      </c>
      <c r="U126" s="302" t="s">
        <v>1491</v>
      </c>
    </row>
    <row r="127" spans="5:31" ht="12" customHeight="1">
      <c r="E127" s="296" t="s">
        <v>1026</v>
      </c>
      <c r="N127" s="296" t="s">
        <v>1027</v>
      </c>
      <c r="U127" s="302" t="s">
        <v>1028</v>
      </c>
    </row>
    <row r="128" spans="5:31" ht="12" customHeight="1">
      <c r="E128" s="296" t="s">
        <v>1029</v>
      </c>
      <c r="N128" s="296" t="s">
        <v>1030</v>
      </c>
      <c r="U128" s="302" t="s">
        <v>1028</v>
      </c>
    </row>
    <row r="129" spans="3:21" ht="12" customHeight="1">
      <c r="E129" s="296" t="s">
        <v>1031</v>
      </c>
      <c r="N129" s="296" t="s">
        <v>1492</v>
      </c>
      <c r="U129" s="302" t="s">
        <v>1028</v>
      </c>
    </row>
    <row r="130" spans="3:21" ht="12" customHeight="1">
      <c r="E130" s="296" t="s">
        <v>1032</v>
      </c>
      <c r="N130" s="296" t="s">
        <v>1033</v>
      </c>
      <c r="U130" s="302" t="s">
        <v>1028</v>
      </c>
    </row>
    <row r="131" spans="3:21" ht="12" customHeight="1">
      <c r="E131" s="296" t="s">
        <v>1032</v>
      </c>
      <c r="N131" s="296" t="s">
        <v>1033</v>
      </c>
      <c r="U131" s="302" t="s">
        <v>1028</v>
      </c>
    </row>
    <row r="132" spans="3:21" ht="12" customHeight="1">
      <c r="E132" s="296" t="s">
        <v>1493</v>
      </c>
      <c r="N132" s="296" t="s">
        <v>1494</v>
      </c>
      <c r="U132" s="302" t="s">
        <v>1495</v>
      </c>
    </row>
    <row r="133" spans="3:21" ht="12" customHeight="1">
      <c r="E133" s="296" t="s">
        <v>1034</v>
      </c>
      <c r="N133" s="296" t="s">
        <v>1496</v>
      </c>
      <c r="U133" s="302" t="s">
        <v>904</v>
      </c>
    </row>
    <row r="134" spans="3:21" ht="12" customHeight="1">
      <c r="E134" s="296" t="s">
        <v>1035</v>
      </c>
      <c r="N134" s="296" t="s">
        <v>1036</v>
      </c>
      <c r="U134" s="302" t="s">
        <v>1037</v>
      </c>
    </row>
    <row r="135" spans="3:21" ht="12" customHeight="1">
      <c r="E135" s="296" t="s">
        <v>1038</v>
      </c>
      <c r="N135" s="296" t="s">
        <v>1497</v>
      </c>
    </row>
    <row r="136" spans="3:21" ht="12" customHeight="1">
      <c r="U136" s="302"/>
    </row>
    <row r="138" spans="3:21" ht="12" customHeight="1">
      <c r="C138" s="296" t="s">
        <v>1039</v>
      </c>
      <c r="L138" s="296" t="s">
        <v>1040</v>
      </c>
      <c r="U138" s="297" t="s">
        <v>861</v>
      </c>
    </row>
    <row r="139" spans="3:21" ht="12" customHeight="1">
      <c r="D139" s="296" t="s">
        <v>1041</v>
      </c>
    </row>
    <row r="140" spans="3:21" ht="12" customHeight="1">
      <c r="E140" s="296" t="s">
        <v>1042</v>
      </c>
      <c r="N140" s="296" t="s">
        <v>1043</v>
      </c>
    </row>
    <row r="142" spans="3:21" ht="12" customHeight="1">
      <c r="E142" s="296" t="s">
        <v>1044</v>
      </c>
      <c r="K142" s="296" t="s">
        <v>1045</v>
      </c>
      <c r="P142" s="296" t="s">
        <v>1498</v>
      </c>
    </row>
    <row r="143" spans="3:21" ht="12" customHeight="1">
      <c r="K143" s="296" t="s">
        <v>1046</v>
      </c>
      <c r="P143" s="296" t="s">
        <v>1047</v>
      </c>
    </row>
    <row r="144" spans="3:21" ht="12" customHeight="1">
      <c r="K144" s="296" t="s">
        <v>1053</v>
      </c>
      <c r="P144" s="296">
        <v>0</v>
      </c>
    </row>
    <row r="146" spans="3:21" ht="12" customHeight="1">
      <c r="D146" s="296" t="s">
        <v>1048</v>
      </c>
    </row>
    <row r="147" spans="3:21" ht="12" customHeight="1">
      <c r="E147" s="296" t="s">
        <v>1049</v>
      </c>
      <c r="N147" s="296" t="s">
        <v>1050</v>
      </c>
    </row>
    <row r="148" spans="3:21" ht="12" customHeight="1">
      <c r="E148" s="296" t="s">
        <v>1042</v>
      </c>
      <c r="N148" s="296" t="s">
        <v>1051</v>
      </c>
    </row>
    <row r="149" spans="3:21" ht="12" customHeight="1">
      <c r="E149" s="296" t="s">
        <v>1052</v>
      </c>
      <c r="N149" s="296" t="s">
        <v>1499</v>
      </c>
      <c r="U149" s="296" t="s">
        <v>1500</v>
      </c>
    </row>
    <row r="151" spans="3:21" ht="12" customHeight="1">
      <c r="E151" s="296" t="s">
        <v>1044</v>
      </c>
      <c r="K151" s="296" t="s">
        <v>1045</v>
      </c>
      <c r="P151" s="296" t="s">
        <v>1501</v>
      </c>
    </row>
    <row r="152" spans="3:21" ht="12" customHeight="1">
      <c r="K152" s="296" t="s">
        <v>1502</v>
      </c>
      <c r="P152" s="296">
        <v>0</v>
      </c>
    </row>
    <row r="153" spans="3:21" ht="12" customHeight="1">
      <c r="K153" s="296" t="s">
        <v>1053</v>
      </c>
      <c r="P153" s="296">
        <v>0</v>
      </c>
    </row>
    <row r="156" spans="3:21" ht="12" customHeight="1">
      <c r="C156" s="296" t="s">
        <v>1054</v>
      </c>
      <c r="L156" s="296" t="s">
        <v>187</v>
      </c>
      <c r="U156" s="297" t="s">
        <v>861</v>
      </c>
    </row>
    <row r="157" spans="3:21" ht="12" customHeight="1">
      <c r="E157" s="296" t="s">
        <v>898</v>
      </c>
      <c r="N157" s="296" t="s">
        <v>1055</v>
      </c>
      <c r="U157" s="301" t="s">
        <v>899</v>
      </c>
    </row>
    <row r="158" spans="3:21" ht="12" customHeight="1">
      <c r="U158" s="301" t="s">
        <v>900</v>
      </c>
    </row>
    <row r="159" spans="3:21" ht="12" customHeight="1">
      <c r="U159" s="296" t="s">
        <v>901</v>
      </c>
    </row>
    <row r="160" spans="3:21" ht="12" customHeight="1">
      <c r="U160" s="296" t="s">
        <v>902</v>
      </c>
    </row>
    <row r="161" spans="3:29" ht="12" customHeight="1">
      <c r="U161" s="296" t="s">
        <v>903</v>
      </c>
    </row>
    <row r="162" spans="3:29" ht="12" customHeight="1">
      <c r="E162" s="296" t="s">
        <v>1056</v>
      </c>
      <c r="N162" s="296" t="s">
        <v>1057</v>
      </c>
      <c r="U162" s="296" t="s">
        <v>1058</v>
      </c>
    </row>
    <row r="165" spans="3:29" ht="12" customHeight="1">
      <c r="C165" s="296" t="s">
        <v>1059</v>
      </c>
      <c r="L165" s="296" t="s">
        <v>189</v>
      </c>
      <c r="U165" s="297" t="s">
        <v>861</v>
      </c>
    </row>
    <row r="166" spans="3:29" ht="12" customHeight="1">
      <c r="E166" s="296" t="s">
        <v>1060</v>
      </c>
      <c r="N166" s="296" t="s">
        <v>1503</v>
      </c>
      <c r="U166" s="296" t="s">
        <v>1504</v>
      </c>
    </row>
    <row r="167" spans="3:29" ht="12" customHeight="1">
      <c r="E167" s="296" t="s">
        <v>1505</v>
      </c>
      <c r="N167" s="296" t="s">
        <v>1506</v>
      </c>
      <c r="U167" s="296" t="s">
        <v>1507</v>
      </c>
    </row>
    <row r="168" spans="3:29" ht="12" customHeight="1">
      <c r="E168" s="296" t="s">
        <v>1061</v>
      </c>
      <c r="N168" s="296" t="s">
        <v>1062</v>
      </c>
      <c r="U168" s="296" t="s">
        <v>1063</v>
      </c>
    </row>
    <row r="169" spans="3:29" ht="12" customHeight="1">
      <c r="E169" s="296" t="s">
        <v>1508</v>
      </c>
      <c r="N169" s="296" t="s">
        <v>1064</v>
      </c>
      <c r="U169" s="296" t="s">
        <v>1509</v>
      </c>
    </row>
    <row r="172" spans="3:29" ht="12" customHeight="1">
      <c r="C172" s="296" t="s">
        <v>1065</v>
      </c>
      <c r="L172" s="296" t="s">
        <v>1066</v>
      </c>
      <c r="U172" s="297" t="s">
        <v>861</v>
      </c>
    </row>
    <row r="173" spans="3:29" ht="12" customHeight="1">
      <c r="E173" s="296" t="s">
        <v>1510</v>
      </c>
      <c r="N173" s="296" t="s">
        <v>1067</v>
      </c>
    </row>
    <row r="175" spans="3:29" ht="12" customHeight="1">
      <c r="E175" s="296" t="s">
        <v>1044</v>
      </c>
      <c r="K175" s="296" t="s">
        <v>1068</v>
      </c>
      <c r="P175" s="296" t="s">
        <v>1069</v>
      </c>
      <c r="AC175" s="296" t="s">
        <v>1511</v>
      </c>
    </row>
    <row r="176" spans="3:29" ht="12" customHeight="1">
      <c r="K176" s="296" t="s">
        <v>1512</v>
      </c>
      <c r="P176" s="296" t="s">
        <v>1513</v>
      </c>
      <c r="AC176" s="296" t="s">
        <v>1070</v>
      </c>
    </row>
    <row r="179" spans="3:21" ht="12" customHeight="1">
      <c r="C179" s="296" t="s">
        <v>1071</v>
      </c>
      <c r="L179" s="296" t="s">
        <v>1072</v>
      </c>
      <c r="U179" s="297" t="s">
        <v>861</v>
      </c>
    </row>
    <row r="180" spans="3:21" ht="12" customHeight="1">
      <c r="E180" s="296" t="s">
        <v>1073</v>
      </c>
      <c r="N180" s="296" t="s">
        <v>1074</v>
      </c>
    </row>
    <row r="181" spans="3:21" ht="12" customHeight="1">
      <c r="E181" s="296" t="s">
        <v>1514</v>
      </c>
      <c r="N181" s="296" t="s">
        <v>1075</v>
      </c>
      <c r="U181" s="296" t="s">
        <v>1076</v>
      </c>
    </row>
    <row r="183" spans="3:21" ht="12" customHeight="1">
      <c r="E183" s="296" t="s">
        <v>1044</v>
      </c>
      <c r="K183" s="296" t="s">
        <v>1045</v>
      </c>
      <c r="P183" s="296" t="s">
        <v>1077</v>
      </c>
    </row>
    <row r="184" spans="3:21" ht="12" customHeight="1">
      <c r="K184" s="296" t="s">
        <v>1078</v>
      </c>
      <c r="P184" s="296" t="s">
        <v>1515</v>
      </c>
    </row>
    <row r="185" spans="3:21" ht="12" customHeight="1">
      <c r="K185" s="296" t="s">
        <v>1079</v>
      </c>
      <c r="P185" s="296" t="s">
        <v>1090</v>
      </c>
    </row>
    <row r="186" spans="3:21" ht="12" customHeight="1">
      <c r="K186" s="296" t="s">
        <v>1516</v>
      </c>
      <c r="P186" s="296" t="s">
        <v>1080</v>
      </c>
    </row>
    <row r="189" spans="3:21" ht="12" customHeight="1">
      <c r="C189" s="296" t="s">
        <v>1081</v>
      </c>
      <c r="L189" s="296" t="s">
        <v>1082</v>
      </c>
      <c r="U189" s="297" t="s">
        <v>861</v>
      </c>
    </row>
    <row r="190" spans="3:21" ht="12" customHeight="1">
      <c r="E190" s="296" t="s">
        <v>1083</v>
      </c>
      <c r="N190" s="296" t="s">
        <v>1084</v>
      </c>
    </row>
    <row r="191" spans="3:21" ht="12" customHeight="1">
      <c r="E191" s="296" t="s">
        <v>996</v>
      </c>
      <c r="N191" s="296" t="s">
        <v>1483</v>
      </c>
    </row>
    <row r="192" spans="3:21" ht="12" customHeight="1">
      <c r="E192" s="296" t="s">
        <v>997</v>
      </c>
      <c r="N192" s="296" t="s">
        <v>1085</v>
      </c>
    </row>
    <row r="193" spans="3:21" ht="12" customHeight="1">
      <c r="E193" s="296" t="s">
        <v>1517</v>
      </c>
      <c r="N193" s="296" t="s">
        <v>1007</v>
      </c>
      <c r="U193" s="296" t="s">
        <v>1008</v>
      </c>
    </row>
    <row r="194" spans="3:21" ht="12" customHeight="1">
      <c r="E194" s="296" t="s">
        <v>1086</v>
      </c>
      <c r="N194" s="296" t="s">
        <v>1087</v>
      </c>
      <c r="U194" s="296" t="s">
        <v>1088</v>
      </c>
    </row>
    <row r="196" spans="3:21" ht="12" customHeight="1">
      <c r="E196" s="296" t="s">
        <v>1044</v>
      </c>
      <c r="K196" s="296" t="s">
        <v>1045</v>
      </c>
      <c r="P196" s="296" t="s">
        <v>1089</v>
      </c>
    </row>
    <row r="197" spans="3:21" ht="12" customHeight="1">
      <c r="K197" s="296" t="s">
        <v>1078</v>
      </c>
      <c r="P197" s="296" t="s">
        <v>1518</v>
      </c>
    </row>
    <row r="198" spans="3:21" ht="12" customHeight="1">
      <c r="K198" s="296" t="s">
        <v>1079</v>
      </c>
      <c r="P198" s="296" t="s">
        <v>1090</v>
      </c>
    </row>
    <row r="201" spans="3:21" ht="12" customHeight="1">
      <c r="C201" s="296" t="s">
        <v>1091</v>
      </c>
      <c r="L201" s="296" t="s">
        <v>1092</v>
      </c>
      <c r="U201" s="297" t="s">
        <v>861</v>
      </c>
    </row>
    <row r="202" spans="3:21" ht="12" customHeight="1">
      <c r="E202" s="296" t="s">
        <v>1093</v>
      </c>
      <c r="N202" s="296" t="s">
        <v>1094</v>
      </c>
    </row>
    <row r="203" spans="3:21" ht="12" customHeight="1">
      <c r="E203" s="296" t="s">
        <v>1095</v>
      </c>
      <c r="N203" s="296" t="s">
        <v>1096</v>
      </c>
    </row>
    <row r="204" spans="3:21" ht="12" customHeight="1">
      <c r="E204" s="296" t="s">
        <v>1097</v>
      </c>
      <c r="N204" s="296" t="s">
        <v>1098</v>
      </c>
    </row>
    <row r="205" spans="3:21" ht="12" customHeight="1">
      <c r="E205" s="296" t="s">
        <v>1099</v>
      </c>
      <c r="N205" s="296" t="s">
        <v>1519</v>
      </c>
    </row>
    <row r="206" spans="3:21" ht="12" customHeight="1">
      <c r="E206" s="296" t="s">
        <v>1100</v>
      </c>
      <c r="N206" s="296" t="s">
        <v>1520</v>
      </c>
    </row>
    <row r="207" spans="3:21" ht="12" customHeight="1">
      <c r="E207" s="296" t="s">
        <v>1101</v>
      </c>
      <c r="N207" s="296" t="s">
        <v>1102</v>
      </c>
    </row>
    <row r="208" spans="3:21" ht="12" customHeight="1">
      <c r="E208" s="296" t="s">
        <v>1103</v>
      </c>
      <c r="N208" s="296" t="s">
        <v>1521</v>
      </c>
    </row>
    <row r="209" spans="3:21" ht="12" customHeight="1">
      <c r="E209" s="296" t="s">
        <v>1104</v>
      </c>
      <c r="N209" s="296" t="s">
        <v>1522</v>
      </c>
      <c r="U209" s="296" t="s">
        <v>1105</v>
      </c>
    </row>
    <row r="210" spans="3:21" ht="12" customHeight="1">
      <c r="E210" s="296" t="s">
        <v>1106</v>
      </c>
      <c r="N210" s="296" t="s">
        <v>1523</v>
      </c>
    </row>
    <row r="211" spans="3:21" ht="12" customHeight="1">
      <c r="E211" s="296" t="s">
        <v>1107</v>
      </c>
      <c r="N211" s="296" t="s">
        <v>1108</v>
      </c>
    </row>
    <row r="212" spans="3:21" ht="12" customHeight="1">
      <c r="E212" s="296" t="s">
        <v>1109</v>
      </c>
      <c r="N212" s="296" t="s">
        <v>1110</v>
      </c>
    </row>
    <row r="214" spans="3:21" ht="12" customHeight="1">
      <c r="E214" s="296" t="s">
        <v>1044</v>
      </c>
      <c r="K214" s="296" t="s">
        <v>1045</v>
      </c>
      <c r="P214" s="296" t="s">
        <v>1524</v>
      </c>
    </row>
    <row r="215" spans="3:21" ht="12" customHeight="1">
      <c r="K215" s="296" t="s">
        <v>1111</v>
      </c>
      <c r="P215" s="296" t="s">
        <v>1112</v>
      </c>
    </row>
    <row r="218" spans="3:21" ht="12" customHeight="1">
      <c r="C218" s="296" t="s">
        <v>1113</v>
      </c>
      <c r="L218" s="296" t="s">
        <v>1114</v>
      </c>
      <c r="U218" s="297" t="s">
        <v>861</v>
      </c>
    </row>
    <row r="219" spans="3:21" ht="12" customHeight="1">
      <c r="E219" s="296" t="s">
        <v>1115</v>
      </c>
      <c r="N219" s="296" t="s">
        <v>1525</v>
      </c>
      <c r="U219" s="296" t="s">
        <v>1526</v>
      </c>
    </row>
    <row r="220" spans="3:21" ht="12" customHeight="1">
      <c r="E220" s="296" t="s">
        <v>1527</v>
      </c>
      <c r="N220" s="296" t="s">
        <v>1528</v>
      </c>
    </row>
    <row r="221" spans="3:21" ht="12" customHeight="1">
      <c r="E221" s="296" t="s">
        <v>1529</v>
      </c>
    </row>
    <row r="222" spans="3:21" ht="12" customHeight="1">
      <c r="E222" s="296" t="s">
        <v>1116</v>
      </c>
      <c r="N222" s="296" t="s">
        <v>1530</v>
      </c>
    </row>
    <row r="223" spans="3:21" ht="12" customHeight="1">
      <c r="E223" s="296" t="s">
        <v>1117</v>
      </c>
      <c r="N223" s="296" t="s">
        <v>1531</v>
      </c>
    </row>
    <row r="224" spans="3:21" ht="12" customHeight="1">
      <c r="E224" s="296" t="s">
        <v>1118</v>
      </c>
    </row>
    <row r="225" spans="3:35" ht="12" customHeight="1">
      <c r="E225" s="296" t="s">
        <v>1119</v>
      </c>
      <c r="N225" s="296" t="s">
        <v>1120</v>
      </c>
    </row>
    <row r="227" spans="3:35" ht="12" customHeight="1">
      <c r="E227" s="296" t="s">
        <v>1044</v>
      </c>
      <c r="K227" s="296" t="s">
        <v>1045</v>
      </c>
      <c r="P227" s="296" t="s">
        <v>1524</v>
      </c>
    </row>
    <row r="230" spans="3:35" ht="12" customHeight="1">
      <c r="C230" s="296" t="s">
        <v>1532</v>
      </c>
      <c r="L230" s="296" t="s">
        <v>1121</v>
      </c>
      <c r="U230" s="305" t="s">
        <v>1122</v>
      </c>
    </row>
    <row r="231" spans="3:35" ht="12" customHeight="1">
      <c r="E231" s="296" t="s">
        <v>1533</v>
      </c>
      <c r="N231" s="296" t="s">
        <v>1123</v>
      </c>
      <c r="U231" s="296" t="s">
        <v>1124</v>
      </c>
      <c r="W231" s="296" t="s">
        <v>365</v>
      </c>
    </row>
    <row r="232" spans="3:35" ht="12" customHeight="1">
      <c r="U232" s="296" t="s">
        <v>1125</v>
      </c>
      <c r="W232" s="296" t="s">
        <v>1126</v>
      </c>
    </row>
    <row r="233" spans="3:35" ht="12" customHeight="1">
      <c r="U233" s="296" t="s">
        <v>1127</v>
      </c>
      <c r="W233" s="296" t="s">
        <v>1128</v>
      </c>
    </row>
    <row r="234" spans="3:35" ht="12" customHeight="1">
      <c r="U234" s="296" t="s">
        <v>1129</v>
      </c>
      <c r="W234" s="296" t="s">
        <v>1130</v>
      </c>
      <c r="AI234" s="296" t="s">
        <v>1131</v>
      </c>
    </row>
    <row r="235" spans="3:35" ht="12" customHeight="1">
      <c r="U235" s="296" t="s">
        <v>1132</v>
      </c>
      <c r="W235" s="296" t="s">
        <v>1133</v>
      </c>
      <c r="AI235" s="296" t="s">
        <v>1134</v>
      </c>
    </row>
    <row r="236" spans="3:35" ht="12" customHeight="1">
      <c r="U236" s="296" t="s">
        <v>1135</v>
      </c>
      <c r="W236" s="296" t="s">
        <v>1136</v>
      </c>
      <c r="AI236" s="296" t="s">
        <v>1137</v>
      </c>
    </row>
    <row r="238" spans="3:35" ht="12" customHeight="1">
      <c r="E238" s="296" t="s">
        <v>1044</v>
      </c>
      <c r="K238" s="296" t="s">
        <v>1534</v>
      </c>
      <c r="P238" s="296" t="s">
        <v>1535</v>
      </c>
    </row>
    <row r="239" spans="3:35" ht="12" customHeight="1">
      <c r="K239" s="296" t="s">
        <v>1536</v>
      </c>
      <c r="P239" s="306" t="s">
        <v>1537</v>
      </c>
    </row>
  </sheetData>
  <mergeCells count="8">
    <mergeCell ref="BH1:BM2"/>
    <mergeCell ref="BN1:BP2"/>
    <mergeCell ref="A1:M2"/>
    <mergeCell ref="N1:S2"/>
    <mergeCell ref="T1:AB2"/>
    <mergeCell ref="AC1:AH2"/>
    <mergeCell ref="AI1:BA2"/>
    <mergeCell ref="BB1:BG2"/>
  </mergeCells>
  <phoneticPr fontId="2"/>
  <hyperlinks>
    <hyperlink ref="BN1:BP2" location="目次!A1" display="目次へ"/>
    <hyperlink ref="U4" r:id="rId1" display="starteam://StarTeam-DB:49201/12;ns=Project;scheme=id/35;ns=View;scheme=id/951846;ns=File;scheme=id;scope=full"/>
    <hyperlink ref="U9" r:id="rId2" display="starteam://StarTeam-DB:49201/12;ns=Project;scheme=id/35;ns=View;scheme=id/951846;ns=File;scheme=id;scope=full"/>
    <hyperlink ref="U28" r:id="rId3" display="starteam://StarTeam-DB:49201/12;ns=Project;scheme=id/35;ns=View;scheme=id/951846;ns=File;scheme=id;scope=full"/>
    <hyperlink ref="U42" r:id="rId4" display="starteam://StarTeam-DB:49201/12;ns=Project;scheme=id/35;ns=View;scheme=id/951846;ns=File;scheme=id;scope=full"/>
    <hyperlink ref="U78" r:id="rId5" display="starteam://StarTeam-DB:49201/12;ns=Project;scheme=id/35;ns=View;scheme=id/951846;ns=File;scheme=id;scope=full"/>
    <hyperlink ref="U108" r:id="rId6" display="starteam://StarTeam-DB:49201/12;ns=Project;scheme=id/35;ns=View;scheme=id/951846;ns=File;scheme=id;scope=full"/>
    <hyperlink ref="U138" r:id="rId7" display="starteam://StarTeam-DB:49201/12;ns=Project;scheme=id/35;ns=View;scheme=id/951846;ns=File;scheme=id;scope=full"/>
    <hyperlink ref="U156" r:id="rId8" display="starteam://StarTeam-DB:49201/12;ns=Project;scheme=id/35;ns=View;scheme=id/951846;ns=File;scheme=id;scope=full"/>
    <hyperlink ref="U165" r:id="rId9" display="starteam://StarTeam-DB:49201/12;ns=Project;scheme=id/35;ns=View;scheme=id/951846;ns=File;scheme=id;scope=full"/>
    <hyperlink ref="U172" r:id="rId10" display="starteam://StarTeam-DB:49201/12;ns=Project;scheme=id/35;ns=View;scheme=id/951846;ns=File;scheme=id;scope=full"/>
    <hyperlink ref="U179" r:id="rId11" display="starteam://StarTeam-DB:49201/12;ns=Project;scheme=id/35;ns=View;scheme=id/951846;ns=File;scheme=id;scope=full"/>
    <hyperlink ref="U189" r:id="rId12" display="starteam://StarTeam-DB:49201/12;ns=Project;scheme=id/35;ns=View;scheme=id/951846;ns=File;scheme=id;scope=full"/>
    <hyperlink ref="U201" r:id="rId13" display="starteam://StarTeam-DB:49201/12;ns=Project;scheme=id/35;ns=View;scheme=id/951846;ns=File;scheme=id;scope=full"/>
    <hyperlink ref="U218" r:id="rId14" display="starteam://StarTeam-DB:49201/12;ns=Project;scheme=id/35;ns=View;scheme=id/951846;ns=File;scheme=id;scope=full"/>
    <hyperlink ref="AE111" r:id="rId15" display="starteam://StarTeam-DB:49201/12;ns=Project;scheme=id/35;ns=View;scheme=id/3633045;ns=File;scheme=id;scope=full"/>
    <hyperlink ref="U230" r:id="rId16" display="starteam://StarTeam-DB:49201/12;ns=Project;scheme=id/35;ns=View;scheme=id/954450;ns=File;scheme=id;scope=full"/>
  </hyperlinks>
  <pageMargins left="0.39370078740157483" right="0.39370078740157483" top="0.55118110236220474" bottom="0.47244094488188981" header="0.31496062992125984" footer="0.15748031496062992"/>
  <pageSetup paperSize="9" scale="88" fitToHeight="0" orientation="landscape" r:id="rId17"/>
  <headerFooter alignWithMargins="0">
    <oddFooter>&amp;C&amp;P/&amp;N</oddFooter>
  </headerFooter>
  <rowBreaks count="1" manualBreakCount="1">
    <brk id="8" max="67" man="1"/>
  </rowBreaks>
</worksheet>
</file>

<file path=xl/worksheets/sheet42.xml><?xml version="1.0" encoding="utf-8"?>
<worksheet xmlns="http://schemas.openxmlformats.org/spreadsheetml/2006/main" xmlns:r="http://schemas.openxmlformats.org/officeDocument/2006/relationships">
  <sheetPr codeName="Sheet28"/>
  <dimension ref="A1:Q33"/>
  <sheetViews>
    <sheetView showGridLines="0" zoomScale="90" zoomScaleNormal="90" workbookViewId="0"/>
  </sheetViews>
  <sheetFormatPr defaultColWidth="4.625" defaultRowHeight="13.5"/>
  <cols>
    <col min="1" max="22" width="4.625" style="123" customWidth="1"/>
    <col min="23" max="23" width="10.625" style="123" customWidth="1"/>
    <col min="24" max="16384" width="4.625" style="123"/>
  </cols>
  <sheetData>
    <row r="1" spans="1:17" ht="17.25">
      <c r="A1" s="121" t="s">
        <v>1138</v>
      </c>
    </row>
    <row r="2" spans="1:17">
      <c r="A2" s="177"/>
      <c r="C2" s="177" t="s">
        <v>1139</v>
      </c>
      <c r="O2" s="123" t="s">
        <v>1140</v>
      </c>
    </row>
    <row r="3" spans="1:17">
      <c r="A3" s="177"/>
      <c r="C3" s="177" t="s">
        <v>1141</v>
      </c>
    </row>
    <row r="4" spans="1:17">
      <c r="A4" s="177"/>
    </row>
    <row r="5" spans="1:17">
      <c r="A5" s="363" t="s">
        <v>267</v>
      </c>
      <c r="B5" s="123" t="s">
        <v>1142</v>
      </c>
    </row>
    <row r="6" spans="1:17">
      <c r="A6" s="177"/>
    </row>
    <row r="7" spans="1:17">
      <c r="A7" s="363" t="s">
        <v>280</v>
      </c>
      <c r="B7" s="123" t="s">
        <v>1143</v>
      </c>
    </row>
    <row r="9" spans="1:17">
      <c r="B9" s="123" t="s">
        <v>1144</v>
      </c>
    </row>
    <row r="10" spans="1:17">
      <c r="B10" s="307" t="s">
        <v>1438</v>
      </c>
      <c r="C10" s="308"/>
      <c r="D10" s="308"/>
      <c r="E10" s="308"/>
      <c r="F10" s="308"/>
      <c r="G10" s="308"/>
      <c r="H10" s="308"/>
      <c r="I10" s="308"/>
      <c r="J10" s="308"/>
      <c r="K10" s="309"/>
      <c r="L10" s="308" t="s">
        <v>1145</v>
      </c>
      <c r="M10" s="309"/>
      <c r="N10" s="308" t="s">
        <v>1146</v>
      </c>
      <c r="O10" s="309"/>
      <c r="P10" s="308" t="s">
        <v>1147</v>
      </c>
      <c r="Q10" s="309"/>
    </row>
    <row r="11" spans="1:17">
      <c r="B11" s="310" t="s">
        <v>1148</v>
      </c>
      <c r="C11" s="142"/>
      <c r="D11" s="142"/>
      <c r="E11" s="311" t="s">
        <v>1439</v>
      </c>
      <c r="F11" s="142"/>
      <c r="G11" s="142"/>
      <c r="H11" s="142"/>
      <c r="I11" s="142"/>
      <c r="J11" s="142"/>
      <c r="K11" s="143"/>
      <c r="L11" s="1164">
        <v>1500</v>
      </c>
      <c r="M11" s="1165"/>
      <c r="N11" s="1164"/>
      <c r="O11" s="1165"/>
      <c r="P11" s="1063"/>
      <c r="Q11" s="1159"/>
    </row>
    <row r="12" spans="1:17">
      <c r="B12" s="310" t="s">
        <v>271</v>
      </c>
      <c r="C12" s="142"/>
      <c r="D12" s="142"/>
      <c r="E12" s="311"/>
      <c r="F12" s="142"/>
      <c r="G12" s="142"/>
      <c r="H12" s="142"/>
      <c r="I12" s="142"/>
      <c r="J12" s="142"/>
      <c r="K12" s="143"/>
      <c r="L12" s="1063"/>
      <c r="M12" s="1159"/>
      <c r="N12" s="1063">
        <v>3000</v>
      </c>
      <c r="O12" s="1159"/>
      <c r="P12" s="1063">
        <v>5000</v>
      </c>
      <c r="Q12" s="1159"/>
    </row>
    <row r="13" spans="1:17">
      <c r="B13" s="310" t="s">
        <v>272</v>
      </c>
      <c r="C13" s="142"/>
      <c r="D13" s="142"/>
      <c r="E13" s="311"/>
      <c r="F13" s="142"/>
      <c r="G13" s="142"/>
      <c r="H13" s="142"/>
      <c r="I13" s="142"/>
      <c r="J13" s="142"/>
      <c r="K13" s="143"/>
      <c r="L13" s="1063"/>
      <c r="M13" s="1159"/>
      <c r="N13" s="1063">
        <v>2000</v>
      </c>
      <c r="O13" s="1159"/>
      <c r="P13" s="1063">
        <v>4000</v>
      </c>
      <c r="Q13" s="1159"/>
    </row>
    <row r="14" spans="1:17">
      <c r="B14" s="310" t="s">
        <v>1149</v>
      </c>
      <c r="C14" s="142"/>
      <c r="D14" s="142"/>
      <c r="E14" s="311" t="s">
        <v>1150</v>
      </c>
      <c r="F14" s="142"/>
      <c r="G14" s="142"/>
      <c r="H14" s="142"/>
      <c r="I14" s="142"/>
      <c r="J14" s="142"/>
      <c r="K14" s="143"/>
      <c r="L14" s="1063"/>
      <c r="M14" s="1159"/>
      <c r="N14" s="1063">
        <v>600</v>
      </c>
      <c r="O14" s="1159"/>
      <c r="P14" s="1063">
        <v>900</v>
      </c>
      <c r="Q14" s="1159"/>
    </row>
    <row r="15" spans="1:17">
      <c r="B15" s="310" t="s">
        <v>1151</v>
      </c>
      <c r="C15" s="142"/>
      <c r="D15" s="142"/>
      <c r="E15" s="311" t="s">
        <v>1150</v>
      </c>
      <c r="F15" s="142"/>
      <c r="G15" s="142"/>
      <c r="H15" s="142"/>
      <c r="I15" s="142"/>
      <c r="J15" s="142"/>
      <c r="K15" s="143"/>
      <c r="L15" s="1063"/>
      <c r="M15" s="1159"/>
      <c r="N15" s="1063">
        <v>700</v>
      </c>
      <c r="O15" s="1159"/>
      <c r="P15" s="1063">
        <v>800</v>
      </c>
      <c r="Q15" s="1159"/>
    </row>
    <row r="17" spans="2:17">
      <c r="Q17" s="363" t="s">
        <v>1152</v>
      </c>
    </row>
    <row r="18" spans="2:17" s="157" customFormat="1">
      <c r="B18" s="141" t="s">
        <v>268</v>
      </c>
      <c r="C18" s="162" t="s">
        <v>269</v>
      </c>
      <c r="D18" s="162"/>
      <c r="E18" s="162"/>
      <c r="F18" s="162" t="s">
        <v>270</v>
      </c>
      <c r="G18" s="162"/>
      <c r="H18" s="162"/>
      <c r="I18" s="162"/>
      <c r="J18" s="162"/>
      <c r="K18" s="162"/>
      <c r="L18" s="162" t="s">
        <v>271</v>
      </c>
      <c r="M18" s="162"/>
      <c r="N18" s="162" t="s">
        <v>272</v>
      </c>
      <c r="O18" s="162"/>
      <c r="P18" s="162" t="s">
        <v>273</v>
      </c>
      <c r="Q18" s="162"/>
    </row>
    <row r="19" spans="2:17">
      <c r="B19" s="163"/>
      <c r="C19" s="164"/>
      <c r="D19" s="165"/>
      <c r="E19" s="362"/>
      <c r="F19" s="164"/>
      <c r="G19" s="167"/>
      <c r="H19" s="167"/>
      <c r="I19" s="167"/>
      <c r="J19" s="168" t="s">
        <v>1153</v>
      </c>
      <c r="K19" s="169"/>
      <c r="L19" s="1057"/>
      <c r="M19" s="1058"/>
      <c r="N19" s="1057"/>
      <c r="O19" s="1058"/>
      <c r="P19" s="1063">
        <f>SUM(L11)</f>
        <v>1500</v>
      </c>
      <c r="Q19" s="1058"/>
    </row>
    <row r="20" spans="2:17">
      <c r="B20" s="163">
        <v>36251</v>
      </c>
      <c r="C20" s="164"/>
      <c r="D20" s="165" t="s">
        <v>1440</v>
      </c>
      <c r="E20" s="362"/>
      <c r="F20" s="164"/>
      <c r="G20" s="142"/>
      <c r="H20" s="142"/>
      <c r="I20" s="142"/>
      <c r="J20" s="142"/>
      <c r="K20" s="143"/>
      <c r="L20" s="1162">
        <v>3000</v>
      </c>
      <c r="M20" s="1163"/>
      <c r="N20" s="1057"/>
      <c r="O20" s="1058"/>
      <c r="P20" s="1057">
        <f>SUM(P19+L20-N20)</f>
        <v>4500</v>
      </c>
      <c r="Q20" s="1058"/>
    </row>
    <row r="21" spans="2:17">
      <c r="B21" s="163">
        <v>36252</v>
      </c>
      <c r="C21" s="164"/>
      <c r="D21" s="165" t="s">
        <v>1154</v>
      </c>
      <c r="E21" s="362"/>
      <c r="F21" s="164"/>
      <c r="G21" s="142"/>
      <c r="H21" s="142"/>
      <c r="I21" s="142"/>
      <c r="J21" s="142"/>
      <c r="K21" s="143"/>
      <c r="L21" s="1057"/>
      <c r="M21" s="1058"/>
      <c r="N21" s="1057">
        <v>2000</v>
      </c>
      <c r="O21" s="1058"/>
      <c r="P21" s="1057">
        <f>SUM(P20+L21-N21)</f>
        <v>2500</v>
      </c>
      <c r="Q21" s="1058"/>
    </row>
    <row r="22" spans="2:17">
      <c r="B22" s="163">
        <v>36280</v>
      </c>
      <c r="C22" s="164"/>
      <c r="D22" s="165"/>
      <c r="E22" s="362"/>
      <c r="F22" s="142" t="s">
        <v>812</v>
      </c>
      <c r="G22" s="142"/>
      <c r="H22" s="142"/>
      <c r="I22" s="142"/>
      <c r="J22" s="142"/>
      <c r="K22" s="143"/>
      <c r="L22" s="1063">
        <f>N14</f>
        <v>600</v>
      </c>
      <c r="M22" s="1159"/>
      <c r="N22" s="1063">
        <f>N15</f>
        <v>700</v>
      </c>
      <c r="O22" s="1159"/>
      <c r="P22" s="1057">
        <f>SUM(P21+L22-N22)</f>
        <v>2400</v>
      </c>
      <c r="Q22" s="1058"/>
    </row>
    <row r="23" spans="2:17">
      <c r="B23" s="163"/>
      <c r="C23" s="164"/>
      <c r="D23" s="165"/>
      <c r="E23" s="362"/>
      <c r="F23" s="164"/>
      <c r="G23" s="167"/>
      <c r="H23" s="167"/>
      <c r="I23" s="167"/>
      <c r="J23" s="170" t="s">
        <v>277</v>
      </c>
      <c r="K23" s="169"/>
      <c r="L23" s="1057">
        <f>SUM(L20:M22)</f>
        <v>3600</v>
      </c>
      <c r="M23" s="1058"/>
      <c r="N23" s="1057">
        <f>SUM(N20:O22)</f>
        <v>2700</v>
      </c>
      <c r="O23" s="1058"/>
      <c r="P23" s="1057"/>
      <c r="Q23" s="1058"/>
    </row>
    <row r="24" spans="2:17">
      <c r="B24" s="171"/>
      <c r="C24" s="172"/>
      <c r="D24" s="173"/>
      <c r="E24" s="174"/>
      <c r="F24" s="172"/>
      <c r="G24" s="149"/>
      <c r="H24" s="149"/>
      <c r="I24" s="149"/>
      <c r="J24" s="149"/>
      <c r="K24" s="150"/>
      <c r="L24" s="172"/>
      <c r="M24" s="150"/>
      <c r="N24" s="172"/>
      <c r="O24" s="150"/>
      <c r="P24" s="172"/>
      <c r="Q24" s="150"/>
    </row>
    <row r="26" spans="2:17">
      <c r="Q26" s="363" t="s">
        <v>1155</v>
      </c>
    </row>
    <row r="27" spans="2:17" s="157" customFormat="1">
      <c r="B27" s="141" t="s">
        <v>268</v>
      </c>
      <c r="C27" s="162" t="s">
        <v>269</v>
      </c>
      <c r="D27" s="162"/>
      <c r="E27" s="162"/>
      <c r="F27" s="162" t="s">
        <v>270</v>
      </c>
      <c r="G27" s="162"/>
      <c r="H27" s="162"/>
      <c r="I27" s="162"/>
      <c r="J27" s="162"/>
      <c r="K27" s="162"/>
      <c r="L27" s="162" t="s">
        <v>271</v>
      </c>
      <c r="M27" s="162"/>
      <c r="N27" s="162" t="s">
        <v>272</v>
      </c>
      <c r="O27" s="162"/>
      <c r="P27" s="162" t="s">
        <v>273</v>
      </c>
      <c r="Q27" s="162"/>
    </row>
    <row r="28" spans="2:17">
      <c r="B28" s="163"/>
      <c r="C28" s="164"/>
      <c r="D28" s="165"/>
      <c r="E28" s="362"/>
      <c r="F28" s="164"/>
      <c r="G28" s="167"/>
      <c r="H28" s="167"/>
      <c r="I28" s="167"/>
      <c r="J28" s="168" t="s">
        <v>1156</v>
      </c>
      <c r="K28" s="169"/>
      <c r="L28" s="1057"/>
      <c r="M28" s="1058"/>
      <c r="N28" s="1057"/>
      <c r="O28" s="1058"/>
      <c r="P28" s="1160">
        <f>P22</f>
        <v>2400</v>
      </c>
      <c r="Q28" s="1161"/>
    </row>
    <row r="29" spans="2:17">
      <c r="B29" s="163">
        <v>36281</v>
      </c>
      <c r="C29" s="164"/>
      <c r="D29" s="165" t="s">
        <v>1154</v>
      </c>
      <c r="E29" s="362"/>
      <c r="F29" s="164"/>
      <c r="G29" s="142"/>
      <c r="H29" s="142"/>
      <c r="I29" s="142"/>
      <c r="J29" s="142"/>
      <c r="K29" s="143"/>
      <c r="L29" s="1162">
        <v>5000</v>
      </c>
      <c r="M29" s="1163"/>
      <c r="N29" s="1057"/>
      <c r="O29" s="1058"/>
      <c r="P29" s="1057">
        <f>SUM(P28+L29-N29)</f>
        <v>7400</v>
      </c>
      <c r="Q29" s="1058"/>
    </row>
    <row r="30" spans="2:17">
      <c r="B30" s="163">
        <v>36282</v>
      </c>
      <c r="C30" s="164"/>
      <c r="D30" s="165" t="s">
        <v>1154</v>
      </c>
      <c r="E30" s="362"/>
      <c r="F30" s="164"/>
      <c r="G30" s="142"/>
      <c r="H30" s="142"/>
      <c r="I30" s="142"/>
      <c r="J30" s="142"/>
      <c r="K30" s="143"/>
      <c r="L30" s="1057"/>
      <c r="M30" s="1058"/>
      <c r="N30" s="1057">
        <v>4000</v>
      </c>
      <c r="O30" s="1058"/>
      <c r="P30" s="1057">
        <f>SUM(P29+L30-N30)</f>
        <v>3400</v>
      </c>
      <c r="Q30" s="1058"/>
    </row>
    <row r="31" spans="2:17">
      <c r="B31" s="163">
        <v>36311</v>
      </c>
      <c r="C31" s="164"/>
      <c r="D31" s="165"/>
      <c r="E31" s="362"/>
      <c r="F31" s="142" t="s">
        <v>812</v>
      </c>
      <c r="G31" s="142"/>
      <c r="H31" s="142"/>
      <c r="I31" s="142"/>
      <c r="J31" s="142"/>
      <c r="K31" s="143"/>
      <c r="L31" s="1063">
        <f>P14</f>
        <v>900</v>
      </c>
      <c r="M31" s="1159"/>
      <c r="N31" s="1063">
        <f>P15</f>
        <v>800</v>
      </c>
      <c r="O31" s="1159"/>
      <c r="P31" s="1057">
        <f>SUM(P30+L31-N31)</f>
        <v>3500</v>
      </c>
      <c r="Q31" s="1058"/>
    </row>
    <row r="32" spans="2:17">
      <c r="B32" s="163"/>
      <c r="C32" s="164"/>
      <c r="D32" s="165"/>
      <c r="E32" s="362"/>
      <c r="F32" s="164"/>
      <c r="G32" s="167"/>
      <c r="H32" s="167"/>
      <c r="I32" s="167"/>
      <c r="J32" s="170" t="s">
        <v>277</v>
      </c>
      <c r="K32" s="169"/>
      <c r="L32" s="1057">
        <f>SUM(L29:M31)</f>
        <v>5900</v>
      </c>
      <c r="M32" s="1058"/>
      <c r="N32" s="1057">
        <f>SUM(N29:O31)</f>
        <v>4800</v>
      </c>
      <c r="O32" s="1058"/>
      <c r="P32" s="1057"/>
      <c r="Q32" s="1058"/>
    </row>
    <row r="33" spans="2:17">
      <c r="B33" s="171"/>
      <c r="C33" s="172"/>
      <c r="D33" s="173"/>
      <c r="E33" s="174"/>
      <c r="F33" s="172"/>
      <c r="G33" s="149"/>
      <c r="H33" s="149"/>
      <c r="I33" s="149"/>
      <c r="J33" s="149"/>
      <c r="K33" s="150"/>
      <c r="L33" s="172"/>
      <c r="M33" s="150"/>
      <c r="N33" s="172"/>
      <c r="O33" s="150"/>
      <c r="P33" s="172"/>
      <c r="Q33" s="150"/>
    </row>
  </sheetData>
  <mergeCells count="45">
    <mergeCell ref="L11:M11"/>
    <mergeCell ref="N11:O11"/>
    <mergeCell ref="P11:Q11"/>
    <mergeCell ref="L12:M12"/>
    <mergeCell ref="N12:O12"/>
    <mergeCell ref="P12:Q12"/>
    <mergeCell ref="L13:M13"/>
    <mergeCell ref="N13:O13"/>
    <mergeCell ref="P13:Q13"/>
    <mergeCell ref="L14:M14"/>
    <mergeCell ref="N14:O14"/>
    <mergeCell ref="P14:Q14"/>
    <mergeCell ref="L15:M15"/>
    <mergeCell ref="N15:O15"/>
    <mergeCell ref="P15:Q15"/>
    <mergeCell ref="L19:M19"/>
    <mergeCell ref="N19:O19"/>
    <mergeCell ref="P19:Q19"/>
    <mergeCell ref="L20:M20"/>
    <mergeCell ref="N20:O20"/>
    <mergeCell ref="P20:Q20"/>
    <mergeCell ref="L21:M21"/>
    <mergeCell ref="N21:O21"/>
    <mergeCell ref="P21:Q21"/>
    <mergeCell ref="L22:M22"/>
    <mergeCell ref="N22:O22"/>
    <mergeCell ref="P22:Q22"/>
    <mergeCell ref="L23:M23"/>
    <mergeCell ref="N23:O23"/>
    <mergeCell ref="P23:Q23"/>
    <mergeCell ref="L28:M28"/>
    <mergeCell ref="N28:O28"/>
    <mergeCell ref="P28:Q28"/>
    <mergeCell ref="L29:M29"/>
    <mergeCell ref="N29:O29"/>
    <mergeCell ref="P29:Q29"/>
    <mergeCell ref="L32:M32"/>
    <mergeCell ref="N32:O32"/>
    <mergeCell ref="P32:Q32"/>
    <mergeCell ref="L30:M30"/>
    <mergeCell ref="N30:O30"/>
    <mergeCell ref="P30:Q30"/>
    <mergeCell ref="L31:M31"/>
    <mergeCell ref="N31:O31"/>
    <mergeCell ref="P31:Q31"/>
  </mergeCells>
  <phoneticPr fontId="2"/>
  <pageMargins left="0.78740157480314965" right="0.19685039370078741" top="0.59055118110236227" bottom="0.59055118110236227" header="0.31496062992125984" footer="0.31496062992125984"/>
  <pageSetup paperSize="9" orientation="portrait" verticalDpi="300" r:id="rId1"/>
  <headerFooter alignWithMargins="0">
    <oddHeader>&amp;R&amp;D  &amp;T</oddHeader>
    <oddFooter>&amp;C&amp;P&amp;R&amp;F  ［&amp;A］</oddFooter>
  </headerFooter>
  <drawing r:id="rId2"/>
</worksheet>
</file>

<file path=xl/worksheets/sheet43.xml><?xml version="1.0" encoding="utf-8"?>
<worksheet xmlns="http://schemas.openxmlformats.org/spreadsheetml/2006/main" xmlns:r="http://schemas.openxmlformats.org/officeDocument/2006/relationships">
  <sheetPr codeName="Sheet29">
    <pageSetUpPr fitToPage="1"/>
  </sheetPr>
  <dimension ref="A1:T13"/>
  <sheetViews>
    <sheetView showGridLines="0" zoomScale="90" zoomScaleNormal="90" workbookViewId="0"/>
  </sheetViews>
  <sheetFormatPr defaultColWidth="4.625" defaultRowHeight="13.5"/>
  <cols>
    <col min="1" max="22" width="4.625" style="123" customWidth="1"/>
    <col min="23" max="23" width="10.625" style="123" customWidth="1"/>
    <col min="24" max="16384" width="4.625" style="123"/>
  </cols>
  <sheetData>
    <row r="1" spans="1:20" ht="17.25">
      <c r="A1" s="121" t="s">
        <v>1157</v>
      </c>
    </row>
    <row r="3" spans="1:20">
      <c r="B3" s="123" t="s">
        <v>1431</v>
      </c>
      <c r="E3" s="123" t="s">
        <v>259</v>
      </c>
      <c r="G3" s="157" t="s">
        <v>253</v>
      </c>
      <c r="I3" s="363" t="s">
        <v>1432</v>
      </c>
      <c r="K3" s="158"/>
      <c r="L3" s="1166">
        <v>19000</v>
      </c>
      <c r="M3" s="1167"/>
    </row>
    <row r="4" spans="1:20">
      <c r="E4" s="157" t="s">
        <v>1158</v>
      </c>
      <c r="G4" s="157" t="s">
        <v>253</v>
      </c>
      <c r="I4" s="363" t="s">
        <v>689</v>
      </c>
      <c r="K4" s="158"/>
      <c r="L4" s="1166">
        <v>1000</v>
      </c>
      <c r="M4" s="1167"/>
    </row>
    <row r="5" spans="1:20">
      <c r="E5" s="123" t="s">
        <v>1159</v>
      </c>
      <c r="G5" s="157" t="s">
        <v>253</v>
      </c>
      <c r="I5" s="157" t="s">
        <v>1433</v>
      </c>
      <c r="K5" s="158"/>
      <c r="L5" s="1166">
        <v>20000</v>
      </c>
      <c r="M5" s="1167"/>
      <c r="O5" s="312"/>
      <c r="T5" s="158"/>
    </row>
    <row r="6" spans="1:20">
      <c r="O6" s="312"/>
      <c r="T6" s="158"/>
    </row>
    <row r="8" spans="1:20">
      <c r="B8" s="123" t="s">
        <v>1434</v>
      </c>
    </row>
    <row r="9" spans="1:20">
      <c r="B9" s="363" t="s">
        <v>267</v>
      </c>
      <c r="C9" s="123" t="s">
        <v>1435</v>
      </c>
    </row>
    <row r="10" spans="1:20">
      <c r="B10" s="363" t="s">
        <v>280</v>
      </c>
      <c r="C10" s="123" t="s">
        <v>1436</v>
      </c>
    </row>
    <row r="13" spans="1:20">
      <c r="B13" s="123" t="s">
        <v>1437</v>
      </c>
    </row>
  </sheetData>
  <mergeCells count="3">
    <mergeCell ref="L3:M3"/>
    <mergeCell ref="L4:M4"/>
    <mergeCell ref="L5:M5"/>
  </mergeCells>
  <phoneticPr fontId="2"/>
  <pageMargins left="0.78740157480314965" right="0.19685039370078741" top="0.59055118110236227" bottom="0.59055118110236227" header="0.31496062992125984" footer="0.31496062992125984"/>
  <pageSetup paperSize="9" orientation="portrait" horizontalDpi="300" verticalDpi="300" r:id="rId1"/>
  <headerFooter alignWithMargins="0">
    <oddHeader>&amp;R&amp;D  &amp;T</oddHeader>
    <oddFooter>&amp;C&amp;P&amp;R&amp;F  ［&amp;A］</oddFooter>
  </headerFooter>
  <drawing r:id="rId2"/>
</worksheet>
</file>

<file path=xl/worksheets/sheet44.xml><?xml version="1.0" encoding="utf-8"?>
<worksheet xmlns="http://schemas.openxmlformats.org/spreadsheetml/2006/main" xmlns:r="http://schemas.openxmlformats.org/officeDocument/2006/relationships">
  <dimension ref="B1:AT62"/>
  <sheetViews>
    <sheetView showGridLines="0" zoomScale="90" zoomScaleNormal="90" workbookViewId="0"/>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850" t="str">
        <f>表紙!E12</f>
        <v>システム名</v>
      </c>
      <c r="P2" s="851"/>
      <c r="Q2" s="852"/>
      <c r="R2" s="859" t="str">
        <f>表紙!L12</f>
        <v>Acelink</v>
      </c>
      <c r="S2" s="860"/>
      <c r="T2" s="860"/>
      <c r="U2" s="860"/>
      <c r="V2" s="860"/>
      <c r="W2" s="860"/>
      <c r="X2" s="860"/>
      <c r="Y2" s="861"/>
      <c r="Z2" s="868" t="str">
        <f>表紙!E15</f>
        <v>機能ID</v>
      </c>
      <c r="AA2" s="851"/>
      <c r="AB2" s="852"/>
      <c r="AC2" s="859" t="str">
        <f>表紙!L15</f>
        <v>VKZ340100</v>
      </c>
      <c r="AD2" s="860"/>
      <c r="AE2" s="860"/>
      <c r="AF2" s="860"/>
      <c r="AG2" s="860"/>
      <c r="AH2" s="860"/>
      <c r="AI2" s="861"/>
      <c r="AJ2" s="868" t="str">
        <f>表紙!E16</f>
        <v>機能名</v>
      </c>
      <c r="AK2" s="851"/>
      <c r="AL2" s="852"/>
      <c r="AM2" s="859" t="str">
        <f>表紙!L16</f>
        <v>元帳データ集計</v>
      </c>
      <c r="AN2" s="860"/>
      <c r="AO2" s="860"/>
      <c r="AP2" s="860"/>
      <c r="AQ2" s="860"/>
      <c r="AR2" s="860"/>
      <c r="AS2" s="874"/>
      <c r="AT2" s="5"/>
    </row>
    <row r="3" spans="2:46" s="3" customFormat="1" ht="15.75">
      <c r="O3" s="853" t="str">
        <f>表紙!E13</f>
        <v>サブシステムID</v>
      </c>
      <c r="P3" s="854"/>
      <c r="Q3" s="855"/>
      <c r="R3" s="862" t="str">
        <f>表紙!L13</f>
        <v>AL</v>
      </c>
      <c r="S3" s="863"/>
      <c r="T3" s="863"/>
      <c r="U3" s="863"/>
      <c r="V3" s="863"/>
      <c r="W3" s="863"/>
      <c r="X3" s="863"/>
      <c r="Y3" s="864"/>
      <c r="Z3" s="869" t="str">
        <f>表紙!E18</f>
        <v>作成年月日</v>
      </c>
      <c r="AA3" s="854"/>
      <c r="AB3" s="855"/>
      <c r="AC3" s="875">
        <f>表紙!L18</f>
        <v>42562</v>
      </c>
      <c r="AD3" s="876"/>
      <c r="AE3" s="876"/>
      <c r="AF3" s="876"/>
      <c r="AG3" s="876"/>
      <c r="AH3" s="876"/>
      <c r="AI3" s="877"/>
      <c r="AJ3" s="869" t="str">
        <f>表紙!E19</f>
        <v>作成者</v>
      </c>
      <c r="AK3" s="854"/>
      <c r="AL3" s="855"/>
      <c r="AM3" s="862" t="str">
        <f>表紙!L19</f>
        <v>宇野 淳</v>
      </c>
      <c r="AN3" s="863"/>
      <c r="AO3" s="863"/>
      <c r="AP3" s="863"/>
      <c r="AQ3" s="863"/>
      <c r="AR3" s="863"/>
      <c r="AS3" s="872"/>
      <c r="AT3" s="5"/>
    </row>
    <row r="4" spans="2:46" s="3" customFormat="1" thickBot="1">
      <c r="O4" s="856" t="str">
        <f>表紙!E14</f>
        <v>サブシステム名</v>
      </c>
      <c r="P4" s="857"/>
      <c r="Q4" s="858"/>
      <c r="R4" s="865" t="str">
        <f>表紙!L14</f>
        <v>VKZ</v>
      </c>
      <c r="S4" s="866"/>
      <c r="T4" s="866"/>
      <c r="U4" s="866"/>
      <c r="V4" s="866"/>
      <c r="W4" s="866"/>
      <c r="X4" s="866"/>
      <c r="Y4" s="867"/>
      <c r="Z4" s="870" t="str">
        <f>表紙!E20</f>
        <v>最終更新年月日</v>
      </c>
      <c r="AA4" s="857"/>
      <c r="AB4" s="858"/>
      <c r="AC4" s="878">
        <f>表紙!L20</f>
        <v>42655</v>
      </c>
      <c r="AD4" s="879"/>
      <c r="AE4" s="879"/>
      <c r="AF4" s="879"/>
      <c r="AG4" s="879"/>
      <c r="AH4" s="879"/>
      <c r="AI4" s="880"/>
      <c r="AJ4" s="870" t="str">
        <f>表紙!E21</f>
        <v>最終更新者</v>
      </c>
      <c r="AK4" s="857"/>
      <c r="AL4" s="858"/>
      <c r="AM4" s="865" t="str">
        <f>表紙!L21</f>
        <v>宇野 淳</v>
      </c>
      <c r="AN4" s="866"/>
      <c r="AO4" s="866"/>
      <c r="AP4" s="866"/>
      <c r="AQ4" s="866"/>
      <c r="AR4" s="866"/>
      <c r="AS4" s="871"/>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1817</v>
      </c>
      <c r="AO7" s="4"/>
      <c r="AP7" s="4"/>
      <c r="AQ7" s="4"/>
      <c r="AR7" s="4"/>
      <c r="AS7" s="5"/>
      <c r="AT7" s="5"/>
    </row>
    <row r="8" spans="2:46" s="3" customFormat="1" ht="15.75">
      <c r="AO8" s="4"/>
      <c r="AP8" s="4"/>
      <c r="AQ8" s="4"/>
      <c r="AR8" s="4"/>
      <c r="AS8" s="5"/>
      <c r="AT8" s="5"/>
    </row>
    <row r="9" spans="2:46" s="3" customFormat="1" ht="15.75">
      <c r="C9" s="3" t="s">
        <v>1874</v>
      </c>
      <c r="AO9" s="4"/>
      <c r="AP9" s="4"/>
      <c r="AQ9" s="4"/>
      <c r="AR9" s="4"/>
      <c r="AS9" s="5"/>
      <c r="AT9" s="5"/>
    </row>
    <row r="10" spans="2:46" s="3" customFormat="1" ht="15.75">
      <c r="C10" s="3" t="s">
        <v>1875</v>
      </c>
      <c r="AO10" s="4"/>
      <c r="AP10" s="4"/>
      <c r="AQ10" s="4"/>
      <c r="AR10" s="4"/>
      <c r="AS10" s="5"/>
      <c r="AT10" s="5"/>
    </row>
    <row r="11" spans="2:46" s="3" customFormat="1" ht="15.75">
      <c r="AO11" s="4"/>
      <c r="AP11" s="4"/>
      <c r="AQ11" s="4"/>
      <c r="AR11" s="4"/>
      <c r="AS11" s="5"/>
      <c r="AT11" s="5"/>
    </row>
    <row r="12" spans="2:46" s="3" customFormat="1" ht="15.75">
      <c r="C12" s="3" t="s">
        <v>1818</v>
      </c>
      <c r="AO12" s="4"/>
      <c r="AP12" s="4"/>
      <c r="AQ12" s="4"/>
      <c r="AR12" s="4"/>
      <c r="AS12" s="5"/>
      <c r="AT12" s="5"/>
    </row>
    <row r="13" spans="2:46" s="3" customFormat="1" ht="15.75">
      <c r="C13" s="1168" t="s">
        <v>1819</v>
      </c>
      <c r="D13" s="1169"/>
      <c r="E13" s="1169"/>
      <c r="F13" s="1169"/>
      <c r="G13" s="1169"/>
      <c r="H13" s="1169"/>
      <c r="I13" s="1169"/>
      <c r="J13" s="1169"/>
      <c r="K13" s="1170"/>
      <c r="L13" s="926" t="s">
        <v>1869</v>
      </c>
      <c r="M13" s="926"/>
      <c r="N13" s="926"/>
      <c r="O13" s="926"/>
      <c r="P13" s="926"/>
      <c r="Q13" s="926"/>
      <c r="R13" s="926"/>
      <c r="S13" s="926"/>
      <c r="T13" s="926"/>
      <c r="U13" s="926"/>
      <c r="V13" s="926"/>
      <c r="W13" s="926"/>
      <c r="X13" s="926"/>
      <c r="Y13" s="927"/>
      <c r="Z13" s="1168" t="s">
        <v>30</v>
      </c>
      <c r="AA13" s="1169"/>
      <c r="AB13" s="1169"/>
      <c r="AC13" s="1169"/>
      <c r="AD13" s="1169"/>
      <c r="AE13" s="1169"/>
      <c r="AF13" s="1169"/>
      <c r="AG13" s="1169"/>
      <c r="AH13" s="1169"/>
      <c r="AI13" s="1169"/>
      <c r="AJ13" s="1169"/>
      <c r="AK13" s="1169"/>
      <c r="AL13" s="1169"/>
      <c r="AM13" s="1169"/>
      <c r="AN13" s="1169"/>
      <c r="AO13" s="1169"/>
      <c r="AP13" s="1169"/>
      <c r="AQ13" s="1170"/>
      <c r="AR13" s="4"/>
      <c r="AS13" s="5"/>
      <c r="AT13" s="5"/>
    </row>
    <row r="14" spans="2:46" s="3" customFormat="1" ht="15.75">
      <c r="C14" s="484" t="s">
        <v>1878</v>
      </c>
      <c r="D14" s="485"/>
      <c r="E14" s="485"/>
      <c r="F14" s="485"/>
      <c r="G14" s="485"/>
      <c r="H14" s="485"/>
      <c r="I14" s="485"/>
      <c r="J14" s="485"/>
      <c r="K14" s="486"/>
      <c r="L14" s="485" t="s">
        <v>2099</v>
      </c>
      <c r="M14" s="485"/>
      <c r="N14" s="485"/>
      <c r="O14" s="485"/>
      <c r="P14" s="485"/>
      <c r="Q14" s="485"/>
      <c r="R14" s="485"/>
      <c r="S14" s="485"/>
      <c r="T14" s="485"/>
      <c r="U14" s="485"/>
      <c r="V14" s="485"/>
      <c r="W14" s="485"/>
      <c r="X14" s="485"/>
      <c r="Y14" s="486"/>
      <c r="Z14" s="484"/>
      <c r="AA14" s="485"/>
      <c r="AB14" s="485"/>
      <c r="AC14" s="485"/>
      <c r="AD14" s="485"/>
      <c r="AE14" s="485"/>
      <c r="AF14" s="485"/>
      <c r="AG14" s="485"/>
      <c r="AH14" s="485"/>
      <c r="AI14" s="485"/>
      <c r="AJ14" s="485"/>
      <c r="AK14" s="485"/>
      <c r="AL14" s="485"/>
      <c r="AM14" s="485"/>
      <c r="AN14" s="485"/>
      <c r="AO14" s="497"/>
      <c r="AP14" s="497"/>
      <c r="AQ14" s="498"/>
      <c r="AR14" s="4"/>
      <c r="AS14" s="5"/>
      <c r="AT14" s="5"/>
    </row>
    <row r="15" spans="2:46" s="3" customFormat="1" ht="15.75">
      <c r="C15" s="484" t="s">
        <v>1821</v>
      </c>
      <c r="D15" s="485"/>
      <c r="E15" s="485"/>
      <c r="F15" s="485"/>
      <c r="G15" s="485"/>
      <c r="H15" s="485"/>
      <c r="I15" s="485"/>
      <c r="J15" s="485"/>
      <c r="K15" s="486"/>
      <c r="L15" s="485" t="s">
        <v>1820</v>
      </c>
      <c r="M15" s="485"/>
      <c r="N15" s="485"/>
      <c r="O15" s="485"/>
      <c r="P15" s="485"/>
      <c r="Q15" s="485"/>
      <c r="R15" s="485"/>
      <c r="S15" s="485"/>
      <c r="T15" s="485"/>
      <c r="U15" s="485"/>
      <c r="V15" s="485"/>
      <c r="W15" s="485"/>
      <c r="X15" s="485"/>
      <c r="Y15" s="486"/>
      <c r="Z15" s="484"/>
      <c r="AA15" s="485"/>
      <c r="AB15" s="485"/>
      <c r="AC15" s="485"/>
      <c r="AD15" s="485"/>
      <c r="AE15" s="485"/>
      <c r="AF15" s="485"/>
      <c r="AG15" s="485"/>
      <c r="AH15" s="485"/>
      <c r="AI15" s="485"/>
      <c r="AJ15" s="485"/>
      <c r="AK15" s="485"/>
      <c r="AL15" s="485"/>
      <c r="AM15" s="485"/>
      <c r="AN15" s="485"/>
      <c r="AO15" s="497"/>
      <c r="AP15" s="497"/>
      <c r="AQ15" s="498"/>
      <c r="AR15" s="4"/>
      <c r="AS15" s="5"/>
      <c r="AT15" s="5"/>
    </row>
    <row r="16" spans="2:46" s="3" customFormat="1" ht="15.75">
      <c r="C16" s="484" t="s">
        <v>2030</v>
      </c>
      <c r="D16" s="485"/>
      <c r="E16" s="485"/>
      <c r="F16" s="485"/>
      <c r="G16" s="485"/>
      <c r="H16" s="485"/>
      <c r="I16" s="485"/>
      <c r="J16" s="485"/>
      <c r="K16" s="486"/>
      <c r="L16" s="485" t="s">
        <v>1822</v>
      </c>
      <c r="M16" s="485"/>
      <c r="N16" s="485"/>
      <c r="O16" s="485"/>
      <c r="P16" s="485"/>
      <c r="Q16" s="485"/>
      <c r="R16" s="485"/>
      <c r="S16" s="485"/>
      <c r="T16" s="485"/>
      <c r="U16" s="485"/>
      <c r="V16" s="485"/>
      <c r="W16" s="485"/>
      <c r="X16" s="485"/>
      <c r="Y16" s="486"/>
      <c r="Z16" s="484"/>
      <c r="AA16" s="485"/>
      <c r="AB16" s="485"/>
      <c r="AC16" s="485"/>
      <c r="AD16" s="485"/>
      <c r="AE16" s="485"/>
      <c r="AF16" s="485"/>
      <c r="AG16" s="485"/>
      <c r="AH16" s="485"/>
      <c r="AI16" s="485"/>
      <c r="AJ16" s="485"/>
      <c r="AK16" s="485"/>
      <c r="AL16" s="485"/>
      <c r="AM16" s="485"/>
      <c r="AN16" s="485"/>
      <c r="AO16" s="497"/>
      <c r="AP16" s="497"/>
      <c r="AQ16" s="498"/>
      <c r="AR16" s="4"/>
      <c r="AS16" s="5"/>
      <c r="AT16" s="5"/>
    </row>
    <row r="17" spans="3:46" s="3" customFormat="1" ht="15.75">
      <c r="C17" s="484" t="s">
        <v>1823</v>
      </c>
      <c r="D17" s="485"/>
      <c r="E17" s="485"/>
      <c r="F17" s="485"/>
      <c r="G17" s="485"/>
      <c r="H17" s="485"/>
      <c r="I17" s="485"/>
      <c r="J17" s="485"/>
      <c r="K17" s="486"/>
      <c r="L17" s="485" t="s">
        <v>1825</v>
      </c>
      <c r="M17" s="485"/>
      <c r="N17" s="485"/>
      <c r="O17" s="485"/>
      <c r="P17" s="485"/>
      <c r="Q17" s="485"/>
      <c r="R17" s="485"/>
      <c r="S17" s="485"/>
      <c r="T17" s="485"/>
      <c r="U17" s="485"/>
      <c r="V17" s="485"/>
      <c r="W17" s="485"/>
      <c r="X17" s="485"/>
      <c r="Y17" s="486"/>
      <c r="Z17" s="484"/>
      <c r="AA17" s="485"/>
      <c r="AB17" s="485"/>
      <c r="AC17" s="485"/>
      <c r="AD17" s="485"/>
      <c r="AE17" s="485"/>
      <c r="AF17" s="485"/>
      <c r="AG17" s="485"/>
      <c r="AH17" s="485"/>
      <c r="AI17" s="485"/>
      <c r="AJ17" s="485"/>
      <c r="AK17" s="485"/>
      <c r="AL17" s="485"/>
      <c r="AM17" s="485"/>
      <c r="AN17" s="485"/>
      <c r="AO17" s="497"/>
      <c r="AP17" s="497"/>
      <c r="AQ17" s="498"/>
      <c r="AR17" s="4"/>
      <c r="AS17" s="5"/>
      <c r="AT17" s="5"/>
    </row>
    <row r="18" spans="3:46" s="3" customFormat="1" ht="15.75">
      <c r="C18" s="484" t="s">
        <v>1824</v>
      </c>
      <c r="D18" s="485"/>
      <c r="E18" s="485"/>
      <c r="F18" s="485"/>
      <c r="G18" s="485"/>
      <c r="H18" s="485"/>
      <c r="I18" s="485"/>
      <c r="J18" s="485"/>
      <c r="K18" s="486"/>
      <c r="L18" s="485" t="s">
        <v>1826</v>
      </c>
      <c r="M18" s="485"/>
      <c r="N18" s="485"/>
      <c r="O18" s="485"/>
      <c r="P18" s="485"/>
      <c r="Q18" s="485"/>
      <c r="R18" s="485"/>
      <c r="S18" s="485"/>
      <c r="T18" s="485"/>
      <c r="U18" s="485"/>
      <c r="V18" s="485"/>
      <c r="W18" s="485"/>
      <c r="X18" s="485"/>
      <c r="Y18" s="486"/>
      <c r="Z18" s="492"/>
      <c r="AA18" s="493"/>
      <c r="AB18" s="493"/>
      <c r="AC18" s="493"/>
      <c r="AD18" s="493"/>
      <c r="AE18" s="493"/>
      <c r="AF18" s="493"/>
      <c r="AG18" s="493"/>
      <c r="AH18" s="493"/>
      <c r="AI18" s="493"/>
      <c r="AJ18" s="493"/>
      <c r="AK18" s="493"/>
      <c r="AL18" s="493"/>
      <c r="AM18" s="493"/>
      <c r="AN18" s="493"/>
      <c r="AO18" s="494"/>
      <c r="AP18" s="494"/>
      <c r="AQ18" s="495"/>
      <c r="AR18" s="4"/>
      <c r="AS18" s="5"/>
      <c r="AT18" s="5"/>
    </row>
    <row r="19" spans="3:46" s="3" customFormat="1" ht="15.75">
      <c r="C19" s="482" t="s">
        <v>1827</v>
      </c>
      <c r="D19" s="337"/>
      <c r="E19" s="337"/>
      <c r="F19" s="337"/>
      <c r="G19" s="337"/>
      <c r="H19" s="337"/>
      <c r="I19" s="337"/>
      <c r="J19" s="337"/>
      <c r="K19" s="483"/>
      <c r="L19" s="337" t="s">
        <v>1828</v>
      </c>
      <c r="M19" s="337"/>
      <c r="N19" s="337"/>
      <c r="O19" s="337"/>
      <c r="P19" s="337"/>
      <c r="Q19" s="337"/>
      <c r="R19" s="337"/>
      <c r="S19" s="337"/>
      <c r="T19" s="337"/>
      <c r="U19" s="337"/>
      <c r="V19" s="337"/>
      <c r="W19" s="337"/>
      <c r="X19" s="337"/>
      <c r="Y19" s="483"/>
      <c r="Z19" s="492" t="s">
        <v>1871</v>
      </c>
      <c r="AA19" s="493"/>
      <c r="AB19" s="493"/>
      <c r="AC19" s="493"/>
      <c r="AD19" s="493"/>
      <c r="AE19" s="493"/>
      <c r="AF19" s="493"/>
      <c r="AG19" s="493"/>
      <c r="AH19" s="493"/>
      <c r="AI19" s="493"/>
      <c r="AJ19" s="493"/>
      <c r="AK19" s="493"/>
      <c r="AL19" s="493"/>
      <c r="AM19" s="493"/>
      <c r="AN19" s="493"/>
      <c r="AO19" s="494"/>
      <c r="AP19" s="494"/>
      <c r="AQ19" s="495"/>
      <c r="AR19" s="4"/>
      <c r="AS19" s="5"/>
      <c r="AT19" s="5"/>
    </row>
    <row r="20" spans="3:46" s="3" customFormat="1" ht="15.75">
      <c r="C20" s="482"/>
      <c r="D20" s="337"/>
      <c r="E20" s="337"/>
      <c r="F20" s="337"/>
      <c r="G20" s="337"/>
      <c r="H20" s="337"/>
      <c r="I20" s="337"/>
      <c r="J20" s="337"/>
      <c r="K20" s="483"/>
      <c r="L20" s="337" t="s">
        <v>1829</v>
      </c>
      <c r="M20" s="337"/>
      <c r="N20" s="337"/>
      <c r="O20" s="337"/>
      <c r="P20" s="337"/>
      <c r="Q20" s="337"/>
      <c r="R20" s="337"/>
      <c r="S20" s="337"/>
      <c r="T20" s="337"/>
      <c r="U20" s="337"/>
      <c r="V20" s="337"/>
      <c r="W20" s="337"/>
      <c r="X20" s="337"/>
      <c r="Y20" s="483"/>
      <c r="Z20" s="482"/>
      <c r="AA20" s="337"/>
      <c r="AB20" s="337"/>
      <c r="AC20" s="337"/>
      <c r="AD20" s="337"/>
      <c r="AE20" s="337"/>
      <c r="AF20" s="337"/>
      <c r="AG20" s="337"/>
      <c r="AH20" s="337"/>
      <c r="AI20" s="337"/>
      <c r="AJ20" s="337"/>
      <c r="AK20" s="337"/>
      <c r="AL20" s="337"/>
      <c r="AM20" s="337"/>
      <c r="AN20" s="337"/>
      <c r="AO20" s="338"/>
      <c r="AP20" s="338"/>
      <c r="AQ20" s="496"/>
      <c r="AR20" s="4"/>
      <c r="AS20" s="5"/>
      <c r="AT20" s="5"/>
    </row>
    <row r="21" spans="3:46" s="3" customFormat="1" ht="15.75">
      <c r="C21" s="482"/>
      <c r="D21" s="337"/>
      <c r="E21" s="337"/>
      <c r="F21" s="337"/>
      <c r="G21" s="337"/>
      <c r="H21" s="337"/>
      <c r="I21" s="337"/>
      <c r="J21" s="337"/>
      <c r="K21" s="483"/>
      <c r="L21" s="337" t="s">
        <v>1830</v>
      </c>
      <c r="M21" s="337"/>
      <c r="N21" s="337"/>
      <c r="O21" s="337"/>
      <c r="P21" s="337"/>
      <c r="Q21" s="337"/>
      <c r="R21" s="337"/>
      <c r="S21" s="337"/>
      <c r="T21" s="337"/>
      <c r="U21" s="337"/>
      <c r="V21" s="337"/>
      <c r="W21" s="337"/>
      <c r="X21" s="337"/>
      <c r="Y21" s="483"/>
      <c r="Z21" s="482"/>
      <c r="AA21" s="337"/>
      <c r="AB21" s="337"/>
      <c r="AC21" s="337"/>
      <c r="AD21" s="337"/>
      <c r="AE21" s="337"/>
      <c r="AF21" s="337"/>
      <c r="AG21" s="337"/>
      <c r="AH21" s="337"/>
      <c r="AI21" s="337"/>
      <c r="AJ21" s="337"/>
      <c r="AK21" s="337"/>
      <c r="AL21" s="337"/>
      <c r="AM21" s="337"/>
      <c r="AN21" s="337"/>
      <c r="AO21" s="338"/>
      <c r="AP21" s="338"/>
      <c r="AQ21" s="496"/>
      <c r="AR21" s="4"/>
      <c r="AS21" s="5"/>
      <c r="AT21" s="5"/>
    </row>
    <row r="22" spans="3:46" s="3" customFormat="1" ht="15.75">
      <c r="C22" s="482"/>
      <c r="D22" s="337"/>
      <c r="E22" s="337"/>
      <c r="F22" s="337"/>
      <c r="G22" s="337"/>
      <c r="H22" s="337"/>
      <c r="I22" s="337"/>
      <c r="J22" s="337"/>
      <c r="K22" s="483"/>
      <c r="L22" s="337" t="s">
        <v>1831</v>
      </c>
      <c r="M22" s="337"/>
      <c r="N22" s="337"/>
      <c r="O22" s="337"/>
      <c r="P22" s="337"/>
      <c r="Q22" s="337"/>
      <c r="R22" s="337"/>
      <c r="S22" s="337"/>
      <c r="T22" s="337"/>
      <c r="U22" s="337"/>
      <c r="V22" s="337"/>
      <c r="W22" s="337"/>
      <c r="X22" s="337"/>
      <c r="Y22" s="483"/>
      <c r="Z22" s="482"/>
      <c r="AA22" s="337"/>
      <c r="AB22" s="337"/>
      <c r="AC22" s="337"/>
      <c r="AD22" s="337"/>
      <c r="AE22" s="337"/>
      <c r="AF22" s="337"/>
      <c r="AG22" s="337"/>
      <c r="AH22" s="337"/>
      <c r="AI22" s="337"/>
      <c r="AJ22" s="337"/>
      <c r="AK22" s="337"/>
      <c r="AL22" s="337"/>
      <c r="AM22" s="337"/>
      <c r="AN22" s="337"/>
      <c r="AO22" s="338"/>
      <c r="AP22" s="338"/>
      <c r="AQ22" s="496"/>
      <c r="AR22" s="4"/>
      <c r="AS22" s="5"/>
      <c r="AT22" s="5"/>
    </row>
    <row r="23" spans="3:46" s="3" customFormat="1" ht="15.75">
      <c r="C23" s="482"/>
      <c r="D23" s="337"/>
      <c r="E23" s="337"/>
      <c r="F23" s="337"/>
      <c r="G23" s="337"/>
      <c r="H23" s="337"/>
      <c r="I23" s="337"/>
      <c r="J23" s="337"/>
      <c r="K23" s="483"/>
      <c r="L23" s="337" t="s">
        <v>1832</v>
      </c>
      <c r="M23" s="337"/>
      <c r="N23" s="337"/>
      <c r="O23" s="337"/>
      <c r="P23" s="337"/>
      <c r="Q23" s="337"/>
      <c r="R23" s="337"/>
      <c r="S23" s="337"/>
      <c r="T23" s="337"/>
      <c r="U23" s="337"/>
      <c r="V23" s="337"/>
      <c r="W23" s="337"/>
      <c r="X23" s="337"/>
      <c r="Y23" s="483"/>
      <c r="Z23" s="482"/>
      <c r="AA23" s="337"/>
      <c r="AB23" s="337"/>
      <c r="AC23" s="337"/>
      <c r="AD23" s="337"/>
      <c r="AE23" s="337"/>
      <c r="AF23" s="337"/>
      <c r="AG23" s="337"/>
      <c r="AH23" s="337"/>
      <c r="AI23" s="337"/>
      <c r="AJ23" s="337"/>
      <c r="AK23" s="337"/>
      <c r="AL23" s="337"/>
      <c r="AM23" s="337"/>
      <c r="AN23" s="337"/>
      <c r="AO23" s="338"/>
      <c r="AP23" s="338"/>
      <c r="AQ23" s="496"/>
      <c r="AR23" s="4"/>
      <c r="AS23" s="5"/>
      <c r="AT23" s="5"/>
    </row>
    <row r="24" spans="3:46" s="3" customFormat="1" ht="15.75">
      <c r="C24" s="482"/>
      <c r="D24" s="337"/>
      <c r="E24" s="337"/>
      <c r="F24" s="337"/>
      <c r="G24" s="337"/>
      <c r="H24" s="337"/>
      <c r="I24" s="337"/>
      <c r="J24" s="337"/>
      <c r="K24" s="483"/>
      <c r="L24" s="337" t="s">
        <v>1833</v>
      </c>
      <c r="M24" s="337"/>
      <c r="N24" s="337"/>
      <c r="O24" s="337"/>
      <c r="P24" s="337"/>
      <c r="Q24" s="337"/>
      <c r="R24" s="337"/>
      <c r="S24" s="337"/>
      <c r="T24" s="337"/>
      <c r="U24" s="337"/>
      <c r="V24" s="337"/>
      <c r="W24" s="337"/>
      <c r="X24" s="337"/>
      <c r="Y24" s="483"/>
      <c r="Z24" s="482"/>
      <c r="AA24" s="337"/>
      <c r="AB24" s="337"/>
      <c r="AC24" s="337"/>
      <c r="AD24" s="337"/>
      <c r="AE24" s="337"/>
      <c r="AF24" s="337"/>
      <c r="AG24" s="337"/>
      <c r="AH24" s="337"/>
      <c r="AI24" s="337"/>
      <c r="AJ24" s="337"/>
      <c r="AK24" s="337"/>
      <c r="AL24" s="337"/>
      <c r="AM24" s="337"/>
      <c r="AN24" s="337"/>
      <c r="AO24" s="338"/>
      <c r="AP24" s="338"/>
      <c r="AQ24" s="496"/>
      <c r="AR24" s="4"/>
      <c r="AS24" s="5"/>
      <c r="AT24" s="5"/>
    </row>
    <row r="25" spans="3:46" s="3" customFormat="1" ht="15.75">
      <c r="C25" s="482"/>
      <c r="D25" s="337"/>
      <c r="E25" s="337"/>
      <c r="F25" s="337"/>
      <c r="G25" s="337"/>
      <c r="H25" s="337"/>
      <c r="I25" s="337"/>
      <c r="J25" s="337"/>
      <c r="K25" s="483"/>
      <c r="L25" s="337" t="s">
        <v>1834</v>
      </c>
      <c r="M25" s="337"/>
      <c r="N25" s="337"/>
      <c r="O25" s="337"/>
      <c r="P25" s="337"/>
      <c r="Q25" s="337"/>
      <c r="R25" s="337"/>
      <c r="S25" s="337"/>
      <c r="T25" s="337"/>
      <c r="U25" s="337"/>
      <c r="V25" s="337"/>
      <c r="W25" s="337"/>
      <c r="X25" s="337"/>
      <c r="Y25" s="483"/>
      <c r="Z25" s="482"/>
      <c r="AA25" s="337"/>
      <c r="AB25" s="337"/>
      <c r="AC25" s="337"/>
      <c r="AD25" s="337"/>
      <c r="AE25" s="337"/>
      <c r="AF25" s="337"/>
      <c r="AG25" s="337"/>
      <c r="AH25" s="337"/>
      <c r="AI25" s="337"/>
      <c r="AJ25" s="337"/>
      <c r="AK25" s="337"/>
      <c r="AL25" s="337"/>
      <c r="AM25" s="337"/>
      <c r="AN25" s="337"/>
      <c r="AO25" s="338"/>
      <c r="AP25" s="338"/>
      <c r="AQ25" s="496"/>
      <c r="AR25" s="4"/>
      <c r="AS25" s="5"/>
      <c r="AT25" s="5"/>
    </row>
    <row r="26" spans="3:46" s="3" customFormat="1" ht="15.75">
      <c r="C26" s="482"/>
      <c r="D26" s="337"/>
      <c r="E26" s="337"/>
      <c r="F26" s="337"/>
      <c r="G26" s="337"/>
      <c r="H26" s="337"/>
      <c r="I26" s="337"/>
      <c r="J26" s="337"/>
      <c r="K26" s="483"/>
      <c r="L26" s="337" t="s">
        <v>1835</v>
      </c>
      <c r="M26" s="337"/>
      <c r="N26" s="337"/>
      <c r="O26" s="337"/>
      <c r="P26" s="337"/>
      <c r="Q26" s="337"/>
      <c r="R26" s="337"/>
      <c r="S26" s="337"/>
      <c r="T26" s="337"/>
      <c r="U26" s="337"/>
      <c r="V26" s="337"/>
      <c r="W26" s="337"/>
      <c r="X26" s="337"/>
      <c r="Y26" s="483"/>
      <c r="Z26" s="482"/>
      <c r="AA26" s="337"/>
      <c r="AB26" s="337"/>
      <c r="AC26" s="337"/>
      <c r="AD26" s="337"/>
      <c r="AE26" s="337"/>
      <c r="AF26" s="337"/>
      <c r="AG26" s="337"/>
      <c r="AH26" s="337"/>
      <c r="AI26" s="337"/>
      <c r="AJ26" s="337"/>
      <c r="AK26" s="337"/>
      <c r="AL26" s="337"/>
      <c r="AM26" s="337"/>
      <c r="AN26" s="337"/>
      <c r="AO26" s="338"/>
      <c r="AP26" s="338"/>
      <c r="AQ26" s="496"/>
      <c r="AR26" s="4"/>
      <c r="AS26" s="5"/>
      <c r="AT26" s="5"/>
    </row>
    <row r="27" spans="3:46" s="3" customFormat="1" ht="15.75">
      <c r="C27" s="482"/>
      <c r="D27" s="337"/>
      <c r="E27" s="337"/>
      <c r="F27" s="337"/>
      <c r="G27" s="337"/>
      <c r="H27" s="337"/>
      <c r="I27" s="337"/>
      <c r="J27" s="337"/>
      <c r="K27" s="483"/>
      <c r="L27" s="337" t="s">
        <v>1836</v>
      </c>
      <c r="M27" s="337"/>
      <c r="N27" s="337"/>
      <c r="O27" s="337"/>
      <c r="P27" s="337"/>
      <c r="Q27" s="337"/>
      <c r="R27" s="337"/>
      <c r="S27" s="337"/>
      <c r="T27" s="337"/>
      <c r="U27" s="337"/>
      <c r="V27" s="337"/>
      <c r="W27" s="337"/>
      <c r="X27" s="337"/>
      <c r="Y27" s="483"/>
      <c r="Z27" s="482"/>
      <c r="AA27" s="337"/>
      <c r="AB27" s="337"/>
      <c r="AC27" s="337"/>
      <c r="AD27" s="337"/>
      <c r="AE27" s="337"/>
      <c r="AF27" s="337"/>
      <c r="AG27" s="337"/>
      <c r="AH27" s="337"/>
      <c r="AI27" s="337"/>
      <c r="AJ27" s="337"/>
      <c r="AK27" s="337"/>
      <c r="AL27" s="337"/>
      <c r="AM27" s="337"/>
      <c r="AN27" s="337"/>
      <c r="AO27" s="338"/>
      <c r="AP27" s="338"/>
      <c r="AQ27" s="496"/>
      <c r="AR27" s="4"/>
      <c r="AS27" s="5"/>
      <c r="AT27" s="5"/>
    </row>
    <row r="28" spans="3:46" s="3" customFormat="1" ht="15.75">
      <c r="C28" s="482"/>
      <c r="D28" s="337"/>
      <c r="E28" s="337"/>
      <c r="F28" s="337"/>
      <c r="G28" s="337"/>
      <c r="H28" s="337"/>
      <c r="I28" s="337"/>
      <c r="J28" s="337"/>
      <c r="K28" s="483"/>
      <c r="L28" s="337" t="s">
        <v>1837</v>
      </c>
      <c r="M28" s="337"/>
      <c r="N28" s="337"/>
      <c r="O28" s="337"/>
      <c r="P28" s="337"/>
      <c r="Q28" s="337"/>
      <c r="R28" s="337"/>
      <c r="S28" s="337"/>
      <c r="T28" s="337"/>
      <c r="U28" s="337"/>
      <c r="V28" s="337"/>
      <c r="W28" s="337"/>
      <c r="X28" s="337"/>
      <c r="Y28" s="483"/>
      <c r="Z28" s="482"/>
      <c r="AA28" s="337"/>
      <c r="AB28" s="337"/>
      <c r="AC28" s="337"/>
      <c r="AD28" s="337"/>
      <c r="AE28" s="337"/>
      <c r="AF28" s="337"/>
      <c r="AG28" s="337"/>
      <c r="AH28" s="337"/>
      <c r="AI28" s="337"/>
      <c r="AJ28" s="337"/>
      <c r="AK28" s="337"/>
      <c r="AL28" s="337"/>
      <c r="AM28" s="337"/>
      <c r="AN28" s="337"/>
      <c r="AO28" s="338"/>
      <c r="AP28" s="338"/>
      <c r="AQ28" s="496"/>
      <c r="AR28" s="4"/>
      <c r="AS28" s="5"/>
      <c r="AT28" s="5"/>
    </row>
    <row r="29" spans="3:46" s="3" customFormat="1" ht="15.75">
      <c r="C29" s="482"/>
      <c r="D29" s="337"/>
      <c r="E29" s="337"/>
      <c r="F29" s="337"/>
      <c r="G29" s="337"/>
      <c r="H29" s="337"/>
      <c r="I29" s="337"/>
      <c r="J29" s="337"/>
      <c r="K29" s="483"/>
      <c r="L29" s="337" t="s">
        <v>1838</v>
      </c>
      <c r="M29" s="337"/>
      <c r="N29" s="337"/>
      <c r="O29" s="337"/>
      <c r="P29" s="337"/>
      <c r="Q29" s="337"/>
      <c r="R29" s="337"/>
      <c r="S29" s="337"/>
      <c r="T29" s="337"/>
      <c r="U29" s="337"/>
      <c r="V29" s="337"/>
      <c r="W29" s="337"/>
      <c r="X29" s="337"/>
      <c r="Y29" s="483"/>
      <c r="Z29" s="482"/>
      <c r="AA29" s="337"/>
      <c r="AB29" s="337"/>
      <c r="AC29" s="337"/>
      <c r="AD29" s="337"/>
      <c r="AE29" s="337"/>
      <c r="AF29" s="337"/>
      <c r="AG29" s="337"/>
      <c r="AH29" s="337"/>
      <c r="AI29" s="337"/>
      <c r="AJ29" s="337"/>
      <c r="AK29" s="337"/>
      <c r="AL29" s="337"/>
      <c r="AM29" s="337"/>
      <c r="AN29" s="337"/>
      <c r="AO29" s="338"/>
      <c r="AP29" s="338"/>
      <c r="AQ29" s="496"/>
      <c r="AR29" s="4"/>
      <c r="AS29" s="5"/>
      <c r="AT29" s="5"/>
    </row>
    <row r="30" spans="3:46" s="3" customFormat="1" ht="15.75">
      <c r="C30" s="482"/>
      <c r="D30" s="337"/>
      <c r="E30" s="337"/>
      <c r="F30" s="337"/>
      <c r="G30" s="337"/>
      <c r="H30" s="337"/>
      <c r="I30" s="337"/>
      <c r="J30" s="337"/>
      <c r="K30" s="483"/>
      <c r="L30" s="337" t="s">
        <v>1839</v>
      </c>
      <c r="M30" s="337"/>
      <c r="N30" s="337"/>
      <c r="O30" s="337"/>
      <c r="P30" s="337"/>
      <c r="Q30" s="337"/>
      <c r="R30" s="337"/>
      <c r="S30" s="337"/>
      <c r="T30" s="337"/>
      <c r="U30" s="337"/>
      <c r="V30" s="337"/>
      <c r="W30" s="337"/>
      <c r="X30" s="337"/>
      <c r="Y30" s="483"/>
      <c r="Z30" s="482"/>
      <c r="AA30" s="337"/>
      <c r="AB30" s="337"/>
      <c r="AC30" s="337"/>
      <c r="AD30" s="337"/>
      <c r="AE30" s="337"/>
      <c r="AF30" s="337"/>
      <c r="AG30" s="337"/>
      <c r="AH30" s="337"/>
      <c r="AI30" s="337"/>
      <c r="AJ30" s="337"/>
      <c r="AK30" s="337"/>
      <c r="AL30" s="337"/>
      <c r="AM30" s="337"/>
      <c r="AN30" s="337"/>
      <c r="AO30" s="338"/>
      <c r="AP30" s="338"/>
      <c r="AQ30" s="496"/>
      <c r="AR30" s="4"/>
      <c r="AS30" s="5"/>
      <c r="AT30" s="5"/>
    </row>
    <row r="31" spans="3:46" s="3" customFormat="1" ht="15.75">
      <c r="C31" s="482"/>
      <c r="D31" s="337"/>
      <c r="E31" s="337"/>
      <c r="F31" s="337"/>
      <c r="G31" s="337"/>
      <c r="H31" s="337"/>
      <c r="I31" s="337"/>
      <c r="J31" s="337"/>
      <c r="K31" s="483"/>
      <c r="L31" s="337" t="s">
        <v>1840</v>
      </c>
      <c r="M31" s="337"/>
      <c r="N31" s="337"/>
      <c r="O31" s="337"/>
      <c r="P31" s="337"/>
      <c r="Q31" s="337"/>
      <c r="R31" s="337"/>
      <c r="S31" s="337"/>
      <c r="T31" s="337"/>
      <c r="U31" s="337"/>
      <c r="V31" s="337"/>
      <c r="W31" s="337"/>
      <c r="X31" s="337"/>
      <c r="Y31" s="483"/>
      <c r="Z31" s="482"/>
      <c r="AA31" s="337"/>
      <c r="AB31" s="337"/>
      <c r="AC31" s="337"/>
      <c r="AD31" s="337"/>
      <c r="AE31" s="337"/>
      <c r="AF31" s="337"/>
      <c r="AG31" s="337"/>
      <c r="AH31" s="337"/>
      <c r="AI31" s="337"/>
      <c r="AJ31" s="337"/>
      <c r="AK31" s="337"/>
      <c r="AL31" s="337"/>
      <c r="AM31" s="337"/>
      <c r="AN31" s="337"/>
      <c r="AO31" s="338"/>
      <c r="AP31" s="338"/>
      <c r="AQ31" s="496"/>
      <c r="AR31" s="4"/>
      <c r="AS31" s="5"/>
      <c r="AT31" s="5"/>
    </row>
    <row r="32" spans="3:46" s="3" customFormat="1" ht="15.75">
      <c r="C32" s="482"/>
      <c r="D32" s="337"/>
      <c r="E32" s="337"/>
      <c r="F32" s="337"/>
      <c r="G32" s="337"/>
      <c r="H32" s="337"/>
      <c r="I32" s="337"/>
      <c r="J32" s="337"/>
      <c r="K32" s="483"/>
      <c r="L32" s="337" t="s">
        <v>1841</v>
      </c>
      <c r="M32" s="337"/>
      <c r="N32" s="337"/>
      <c r="O32" s="337"/>
      <c r="P32" s="337"/>
      <c r="Q32" s="337"/>
      <c r="R32" s="337"/>
      <c r="S32" s="337"/>
      <c r="T32" s="337"/>
      <c r="U32" s="337"/>
      <c r="V32" s="337"/>
      <c r="W32" s="337"/>
      <c r="X32" s="337"/>
      <c r="Y32" s="483"/>
      <c r="Z32" s="482"/>
      <c r="AA32" s="337"/>
      <c r="AB32" s="337"/>
      <c r="AC32" s="337"/>
      <c r="AD32" s="337"/>
      <c r="AE32" s="337"/>
      <c r="AF32" s="337"/>
      <c r="AG32" s="337"/>
      <c r="AH32" s="337"/>
      <c r="AI32" s="337"/>
      <c r="AJ32" s="337"/>
      <c r="AK32" s="337"/>
      <c r="AL32" s="337"/>
      <c r="AM32" s="337"/>
      <c r="AN32" s="337"/>
      <c r="AO32" s="338"/>
      <c r="AP32" s="338"/>
      <c r="AQ32" s="496"/>
      <c r="AR32" s="4"/>
      <c r="AS32" s="5"/>
      <c r="AT32" s="5"/>
    </row>
    <row r="33" spans="3:46" s="3" customFormat="1" ht="15.75">
      <c r="C33" s="482"/>
      <c r="D33" s="337"/>
      <c r="E33" s="337"/>
      <c r="F33" s="337"/>
      <c r="G33" s="337"/>
      <c r="H33" s="337"/>
      <c r="I33" s="337"/>
      <c r="J33" s="337"/>
      <c r="K33" s="483"/>
      <c r="L33" s="337" t="s">
        <v>1842</v>
      </c>
      <c r="M33" s="337"/>
      <c r="N33" s="337"/>
      <c r="O33" s="337"/>
      <c r="P33" s="337"/>
      <c r="Q33" s="337"/>
      <c r="R33" s="337"/>
      <c r="S33" s="337"/>
      <c r="T33" s="337"/>
      <c r="U33" s="337"/>
      <c r="V33" s="337"/>
      <c r="W33" s="337"/>
      <c r="X33" s="337"/>
      <c r="Y33" s="483"/>
      <c r="Z33" s="482"/>
      <c r="AA33" s="337"/>
      <c r="AB33" s="337"/>
      <c r="AC33" s="337"/>
      <c r="AD33" s="337"/>
      <c r="AE33" s="337"/>
      <c r="AF33" s="337"/>
      <c r="AG33" s="337"/>
      <c r="AH33" s="337"/>
      <c r="AI33" s="337"/>
      <c r="AJ33" s="337"/>
      <c r="AK33" s="337"/>
      <c r="AL33" s="337"/>
      <c r="AM33" s="337"/>
      <c r="AN33" s="337"/>
      <c r="AO33" s="338"/>
      <c r="AP33" s="338"/>
      <c r="AQ33" s="496"/>
      <c r="AR33" s="4"/>
      <c r="AS33" s="5"/>
      <c r="AT33" s="5"/>
    </row>
    <row r="34" spans="3:46" s="3" customFormat="1" ht="15.75">
      <c r="C34" s="482"/>
      <c r="D34" s="337"/>
      <c r="E34" s="337"/>
      <c r="F34" s="337"/>
      <c r="G34" s="337"/>
      <c r="H34" s="337"/>
      <c r="I34" s="337"/>
      <c r="J34" s="337"/>
      <c r="K34" s="483"/>
      <c r="L34" s="337" t="s">
        <v>1843</v>
      </c>
      <c r="M34" s="337"/>
      <c r="N34" s="337"/>
      <c r="O34" s="337"/>
      <c r="P34" s="337"/>
      <c r="Q34" s="337"/>
      <c r="R34" s="337"/>
      <c r="S34" s="337"/>
      <c r="T34" s="337"/>
      <c r="U34" s="337"/>
      <c r="V34" s="337"/>
      <c r="W34" s="337"/>
      <c r="X34" s="337"/>
      <c r="Y34" s="483"/>
      <c r="Z34" s="482"/>
      <c r="AA34" s="337"/>
      <c r="AB34" s="337"/>
      <c r="AC34" s="337"/>
      <c r="AD34" s="337"/>
      <c r="AE34" s="337"/>
      <c r="AF34" s="337"/>
      <c r="AG34" s="337"/>
      <c r="AH34" s="337"/>
      <c r="AI34" s="337"/>
      <c r="AJ34" s="337"/>
      <c r="AK34" s="337"/>
      <c r="AL34" s="337"/>
      <c r="AM34" s="337"/>
      <c r="AN34" s="337"/>
      <c r="AO34" s="338"/>
      <c r="AP34" s="338"/>
      <c r="AQ34" s="496"/>
      <c r="AR34" s="4"/>
      <c r="AS34" s="5"/>
      <c r="AT34" s="5"/>
    </row>
    <row r="35" spans="3:46" s="3" customFormat="1" ht="15.75">
      <c r="C35" s="482"/>
      <c r="D35" s="337"/>
      <c r="E35" s="337"/>
      <c r="F35" s="337"/>
      <c r="G35" s="337"/>
      <c r="H35" s="337"/>
      <c r="I35" s="337"/>
      <c r="J35" s="337"/>
      <c r="K35" s="483"/>
      <c r="L35" s="337" t="s">
        <v>1844</v>
      </c>
      <c r="M35" s="337"/>
      <c r="N35" s="337"/>
      <c r="O35" s="337"/>
      <c r="P35" s="337"/>
      <c r="Q35" s="337"/>
      <c r="R35" s="337"/>
      <c r="S35" s="337"/>
      <c r="T35" s="337"/>
      <c r="U35" s="337"/>
      <c r="V35" s="337"/>
      <c r="W35" s="337"/>
      <c r="X35" s="337"/>
      <c r="Y35" s="483"/>
      <c r="Z35" s="482"/>
      <c r="AA35" s="337"/>
      <c r="AB35" s="337"/>
      <c r="AC35" s="337"/>
      <c r="AD35" s="337"/>
      <c r="AE35" s="337"/>
      <c r="AF35" s="337"/>
      <c r="AG35" s="337"/>
      <c r="AH35" s="337"/>
      <c r="AI35" s="337"/>
      <c r="AJ35" s="337"/>
      <c r="AK35" s="337"/>
      <c r="AL35" s="337"/>
      <c r="AM35" s="337"/>
      <c r="AN35" s="337"/>
      <c r="AO35" s="338"/>
      <c r="AP35" s="338"/>
      <c r="AQ35" s="496"/>
      <c r="AR35" s="4"/>
      <c r="AS35" s="5"/>
      <c r="AT35" s="5"/>
    </row>
    <row r="36" spans="3:46" s="3" customFormat="1" ht="15.75">
      <c r="C36" s="482"/>
      <c r="D36" s="337"/>
      <c r="E36" s="337"/>
      <c r="F36" s="337"/>
      <c r="G36" s="337"/>
      <c r="H36" s="337"/>
      <c r="I36" s="337"/>
      <c r="J36" s="337"/>
      <c r="K36" s="483"/>
      <c r="L36" s="337" t="s">
        <v>1845</v>
      </c>
      <c r="M36" s="337"/>
      <c r="N36" s="337"/>
      <c r="O36" s="337"/>
      <c r="P36" s="337"/>
      <c r="Q36" s="337"/>
      <c r="R36" s="337"/>
      <c r="S36" s="337"/>
      <c r="T36" s="337"/>
      <c r="U36" s="337"/>
      <c r="V36" s="337"/>
      <c r="W36" s="337"/>
      <c r="X36" s="337"/>
      <c r="Y36" s="483"/>
      <c r="Z36" s="482"/>
      <c r="AA36" s="337"/>
      <c r="AB36" s="337"/>
      <c r="AC36" s="337"/>
      <c r="AD36" s="337"/>
      <c r="AE36" s="337"/>
      <c r="AF36" s="337"/>
      <c r="AG36" s="337"/>
      <c r="AH36" s="337"/>
      <c r="AI36" s="337"/>
      <c r="AJ36" s="337"/>
      <c r="AK36" s="337"/>
      <c r="AL36" s="337"/>
      <c r="AM36" s="337"/>
      <c r="AN36" s="337"/>
      <c r="AO36" s="338"/>
      <c r="AP36" s="338"/>
      <c r="AQ36" s="496"/>
      <c r="AR36" s="4"/>
      <c r="AS36" s="5"/>
      <c r="AT36" s="5"/>
    </row>
    <row r="37" spans="3:46" s="3" customFormat="1" ht="15.75">
      <c r="C37" s="482"/>
      <c r="D37" s="337"/>
      <c r="E37" s="337"/>
      <c r="F37" s="337"/>
      <c r="G37" s="337"/>
      <c r="H37" s="337"/>
      <c r="I37" s="337"/>
      <c r="J37" s="337"/>
      <c r="K37" s="483"/>
      <c r="L37" s="337" t="s">
        <v>1846</v>
      </c>
      <c r="M37" s="337"/>
      <c r="N37" s="337"/>
      <c r="O37" s="337"/>
      <c r="P37" s="337"/>
      <c r="Q37" s="337"/>
      <c r="R37" s="337"/>
      <c r="S37" s="337"/>
      <c r="T37" s="337"/>
      <c r="U37" s="337"/>
      <c r="V37" s="337"/>
      <c r="W37" s="337"/>
      <c r="X37" s="337"/>
      <c r="Y37" s="483"/>
      <c r="Z37" s="482"/>
      <c r="AA37" s="337"/>
      <c r="AB37" s="337"/>
      <c r="AC37" s="337"/>
      <c r="AD37" s="337"/>
      <c r="AE37" s="337"/>
      <c r="AF37" s="337"/>
      <c r="AG37" s="337"/>
      <c r="AH37" s="337"/>
      <c r="AI37" s="337"/>
      <c r="AJ37" s="337"/>
      <c r="AK37" s="337"/>
      <c r="AL37" s="337"/>
      <c r="AM37" s="337"/>
      <c r="AN37" s="337"/>
      <c r="AO37" s="338"/>
      <c r="AP37" s="338"/>
      <c r="AQ37" s="496"/>
      <c r="AR37" s="4"/>
      <c r="AS37" s="5"/>
      <c r="AT37" s="5"/>
    </row>
    <row r="38" spans="3:46" s="3" customFormat="1" ht="15.75">
      <c r="C38" s="484"/>
      <c r="D38" s="485"/>
      <c r="E38" s="485"/>
      <c r="F38" s="485"/>
      <c r="G38" s="485"/>
      <c r="H38" s="485"/>
      <c r="I38" s="485"/>
      <c r="J38" s="485"/>
      <c r="K38" s="486"/>
      <c r="L38" s="485" t="s">
        <v>1848</v>
      </c>
      <c r="M38" s="485"/>
      <c r="N38" s="485"/>
      <c r="O38" s="485"/>
      <c r="P38" s="485"/>
      <c r="Q38" s="485"/>
      <c r="R38" s="485"/>
      <c r="S38" s="485"/>
      <c r="T38" s="485"/>
      <c r="U38" s="485"/>
      <c r="V38" s="485"/>
      <c r="W38" s="485"/>
      <c r="X38" s="485"/>
      <c r="Y38" s="486"/>
      <c r="Z38" s="482"/>
      <c r="AA38" s="337"/>
      <c r="AB38" s="337"/>
      <c r="AC38" s="337"/>
      <c r="AD38" s="337"/>
      <c r="AE38" s="337"/>
      <c r="AF38" s="337"/>
      <c r="AG38" s="337"/>
      <c r="AH38" s="337"/>
      <c r="AI38" s="337"/>
      <c r="AJ38" s="337"/>
      <c r="AK38" s="337"/>
      <c r="AL38" s="337"/>
      <c r="AM38" s="337"/>
      <c r="AN38" s="337"/>
      <c r="AO38" s="338"/>
      <c r="AP38" s="338"/>
      <c r="AQ38" s="496"/>
      <c r="AR38" s="4"/>
      <c r="AS38" s="5"/>
      <c r="AT38" s="5"/>
    </row>
    <row r="39" spans="3:46" s="3" customFormat="1" ht="15.75">
      <c r="C39" s="482" t="s">
        <v>1847</v>
      </c>
      <c r="D39" s="337"/>
      <c r="E39" s="337"/>
      <c r="F39" s="337"/>
      <c r="G39" s="337"/>
      <c r="H39" s="337"/>
      <c r="I39" s="337"/>
      <c r="J39" s="337"/>
      <c r="K39" s="483"/>
      <c r="L39" s="337" t="s">
        <v>1849</v>
      </c>
      <c r="M39" s="337"/>
      <c r="N39" s="337"/>
      <c r="O39" s="337"/>
      <c r="P39" s="337"/>
      <c r="Q39" s="337"/>
      <c r="R39" s="337"/>
      <c r="S39" s="337"/>
      <c r="T39" s="337"/>
      <c r="U39" s="337"/>
      <c r="V39" s="337"/>
      <c r="W39" s="337"/>
      <c r="X39" s="337"/>
      <c r="Y39" s="483"/>
      <c r="Z39" s="492" t="s">
        <v>1872</v>
      </c>
      <c r="AA39" s="493"/>
      <c r="AB39" s="493"/>
      <c r="AC39" s="493"/>
      <c r="AD39" s="493"/>
      <c r="AE39" s="493"/>
      <c r="AF39" s="493"/>
      <c r="AG39" s="493"/>
      <c r="AH39" s="493"/>
      <c r="AI39" s="493"/>
      <c r="AJ39" s="493"/>
      <c r="AK39" s="493"/>
      <c r="AL39" s="493"/>
      <c r="AM39" s="493"/>
      <c r="AN39" s="493"/>
      <c r="AO39" s="494"/>
      <c r="AP39" s="494"/>
      <c r="AQ39" s="495"/>
      <c r="AR39" s="4"/>
      <c r="AS39" s="5"/>
      <c r="AT39" s="5"/>
    </row>
    <row r="40" spans="3:46" s="3" customFormat="1" ht="15.75">
      <c r="C40" s="482"/>
      <c r="D40" s="337"/>
      <c r="E40" s="337"/>
      <c r="F40" s="337"/>
      <c r="G40" s="337"/>
      <c r="H40" s="337"/>
      <c r="I40" s="337"/>
      <c r="J40" s="337"/>
      <c r="K40" s="483"/>
      <c r="L40" s="337" t="s">
        <v>1850</v>
      </c>
      <c r="M40" s="337"/>
      <c r="N40" s="337"/>
      <c r="O40" s="337"/>
      <c r="P40" s="337"/>
      <c r="Q40" s="337"/>
      <c r="R40" s="337"/>
      <c r="S40" s="337"/>
      <c r="T40" s="337"/>
      <c r="U40" s="337"/>
      <c r="V40" s="337"/>
      <c r="W40" s="337"/>
      <c r="X40" s="337"/>
      <c r="Y40" s="483"/>
      <c r="Z40" s="482"/>
      <c r="AA40" s="337"/>
      <c r="AB40" s="337"/>
      <c r="AC40" s="337"/>
      <c r="AD40" s="337"/>
      <c r="AE40" s="337"/>
      <c r="AF40" s="337"/>
      <c r="AG40" s="337"/>
      <c r="AH40" s="337"/>
      <c r="AI40" s="337"/>
      <c r="AJ40" s="337"/>
      <c r="AK40" s="337"/>
      <c r="AL40" s="337"/>
      <c r="AM40" s="337"/>
      <c r="AN40" s="337"/>
      <c r="AO40" s="338"/>
      <c r="AP40" s="338"/>
      <c r="AQ40" s="496"/>
      <c r="AR40" s="4"/>
      <c r="AS40" s="5"/>
      <c r="AT40" s="5"/>
    </row>
    <row r="41" spans="3:46" s="3" customFormat="1" ht="15.75">
      <c r="C41" s="482"/>
      <c r="D41" s="337"/>
      <c r="E41" s="337"/>
      <c r="F41" s="337"/>
      <c r="G41" s="337"/>
      <c r="H41" s="337"/>
      <c r="I41" s="337"/>
      <c r="J41" s="337"/>
      <c r="K41" s="483"/>
      <c r="L41" s="337" t="s">
        <v>1851</v>
      </c>
      <c r="M41" s="337"/>
      <c r="N41" s="337"/>
      <c r="O41" s="337"/>
      <c r="P41" s="337"/>
      <c r="Q41" s="337"/>
      <c r="R41" s="337"/>
      <c r="S41" s="337"/>
      <c r="T41" s="337"/>
      <c r="U41" s="337"/>
      <c r="V41" s="337"/>
      <c r="W41" s="337"/>
      <c r="X41" s="337"/>
      <c r="Y41" s="483"/>
      <c r="Z41" s="482"/>
      <c r="AA41" s="337"/>
      <c r="AB41" s="337"/>
      <c r="AC41" s="337"/>
      <c r="AD41" s="337"/>
      <c r="AE41" s="337"/>
      <c r="AF41" s="337"/>
      <c r="AG41" s="337"/>
      <c r="AH41" s="337"/>
      <c r="AI41" s="337"/>
      <c r="AJ41" s="337"/>
      <c r="AK41" s="337"/>
      <c r="AL41" s="337"/>
      <c r="AM41" s="337"/>
      <c r="AN41" s="337"/>
      <c r="AO41" s="338"/>
      <c r="AP41" s="338"/>
      <c r="AQ41" s="496"/>
      <c r="AR41" s="4"/>
      <c r="AS41" s="5"/>
      <c r="AT41" s="5"/>
    </row>
    <row r="42" spans="3:46" s="3" customFormat="1" ht="15.75">
      <c r="C42" s="482"/>
      <c r="D42" s="337"/>
      <c r="E42" s="337"/>
      <c r="F42" s="337"/>
      <c r="G42" s="337"/>
      <c r="H42" s="337"/>
      <c r="I42" s="337"/>
      <c r="J42" s="337"/>
      <c r="K42" s="483"/>
      <c r="L42" s="337" t="s">
        <v>1852</v>
      </c>
      <c r="M42" s="337"/>
      <c r="N42" s="337"/>
      <c r="O42" s="337"/>
      <c r="P42" s="337"/>
      <c r="Q42" s="337"/>
      <c r="R42" s="337"/>
      <c r="S42" s="337"/>
      <c r="T42" s="337"/>
      <c r="U42" s="337"/>
      <c r="V42" s="337"/>
      <c r="W42" s="337"/>
      <c r="X42" s="337"/>
      <c r="Y42" s="483"/>
      <c r="Z42" s="482"/>
      <c r="AA42" s="337"/>
      <c r="AB42" s="337"/>
      <c r="AC42" s="337"/>
      <c r="AD42" s="337"/>
      <c r="AE42" s="337"/>
      <c r="AF42" s="337"/>
      <c r="AG42" s="337"/>
      <c r="AH42" s="337"/>
      <c r="AI42" s="337"/>
      <c r="AJ42" s="337"/>
      <c r="AK42" s="337"/>
      <c r="AL42" s="337"/>
      <c r="AM42" s="337"/>
      <c r="AN42" s="337"/>
      <c r="AO42" s="338"/>
      <c r="AP42" s="338"/>
      <c r="AQ42" s="496"/>
      <c r="AR42" s="4"/>
      <c r="AS42" s="5"/>
      <c r="AT42" s="5"/>
    </row>
    <row r="43" spans="3:46" s="3" customFormat="1" ht="15.75">
      <c r="C43" s="482"/>
      <c r="D43" s="337"/>
      <c r="E43" s="337"/>
      <c r="F43" s="337"/>
      <c r="G43" s="337"/>
      <c r="H43" s="337"/>
      <c r="I43" s="337"/>
      <c r="J43" s="337"/>
      <c r="K43" s="483"/>
      <c r="L43" s="337" t="s">
        <v>1853</v>
      </c>
      <c r="M43" s="337"/>
      <c r="N43" s="337"/>
      <c r="O43" s="337"/>
      <c r="P43" s="337"/>
      <c r="Q43" s="337"/>
      <c r="R43" s="337"/>
      <c r="S43" s="337"/>
      <c r="T43" s="337"/>
      <c r="U43" s="337"/>
      <c r="V43" s="337"/>
      <c r="W43" s="337"/>
      <c r="X43" s="337"/>
      <c r="Y43" s="483"/>
      <c r="Z43" s="482"/>
      <c r="AA43" s="337"/>
      <c r="AB43" s="337"/>
      <c r="AC43" s="337"/>
      <c r="AD43" s="337"/>
      <c r="AE43" s="337"/>
      <c r="AF43" s="337"/>
      <c r="AG43" s="337"/>
      <c r="AH43" s="337"/>
      <c r="AI43" s="337"/>
      <c r="AJ43" s="337"/>
      <c r="AK43" s="337"/>
      <c r="AL43" s="337"/>
      <c r="AM43" s="337"/>
      <c r="AN43" s="337"/>
      <c r="AO43" s="338"/>
      <c r="AP43" s="338"/>
      <c r="AQ43" s="496"/>
      <c r="AR43" s="4"/>
      <c r="AS43" s="5"/>
      <c r="AT43" s="5"/>
    </row>
    <row r="44" spans="3:46" s="3" customFormat="1" ht="15.75">
      <c r="C44" s="482"/>
      <c r="D44" s="337"/>
      <c r="E44" s="337"/>
      <c r="F44" s="337"/>
      <c r="G44" s="337"/>
      <c r="H44" s="337"/>
      <c r="I44" s="337"/>
      <c r="J44" s="337"/>
      <c r="K44" s="483"/>
      <c r="L44" s="337" t="s">
        <v>1854</v>
      </c>
      <c r="M44" s="337"/>
      <c r="N44" s="337"/>
      <c r="O44" s="337"/>
      <c r="P44" s="337"/>
      <c r="Q44" s="337"/>
      <c r="R44" s="337"/>
      <c r="S44" s="337"/>
      <c r="T44" s="337"/>
      <c r="U44" s="337"/>
      <c r="V44" s="337"/>
      <c r="W44" s="337"/>
      <c r="X44" s="337"/>
      <c r="Y44" s="483"/>
      <c r="Z44" s="482"/>
      <c r="AA44" s="337"/>
      <c r="AB44" s="337"/>
      <c r="AC44" s="337"/>
      <c r="AD44" s="337"/>
      <c r="AE44" s="337"/>
      <c r="AF44" s="337"/>
      <c r="AG44" s="337"/>
      <c r="AH44" s="337"/>
      <c r="AI44" s="337"/>
      <c r="AJ44" s="337"/>
      <c r="AK44" s="337"/>
      <c r="AL44" s="337"/>
      <c r="AM44" s="337"/>
      <c r="AN44" s="337"/>
      <c r="AO44" s="338"/>
      <c r="AP44" s="338"/>
      <c r="AQ44" s="496"/>
      <c r="AR44" s="4"/>
      <c r="AS44" s="5"/>
      <c r="AT44" s="5"/>
    </row>
    <row r="45" spans="3:46" s="3" customFormat="1" ht="15.75">
      <c r="C45" s="482"/>
      <c r="D45" s="337"/>
      <c r="E45" s="337"/>
      <c r="F45" s="337"/>
      <c r="G45" s="337"/>
      <c r="H45" s="337"/>
      <c r="I45" s="337"/>
      <c r="J45" s="337"/>
      <c r="K45" s="483"/>
      <c r="L45" s="337" t="s">
        <v>1855</v>
      </c>
      <c r="M45" s="337"/>
      <c r="N45" s="337"/>
      <c r="O45" s="337"/>
      <c r="P45" s="337"/>
      <c r="Q45" s="337"/>
      <c r="R45" s="337"/>
      <c r="S45" s="337"/>
      <c r="T45" s="337"/>
      <c r="U45" s="337"/>
      <c r="V45" s="337"/>
      <c r="W45" s="337"/>
      <c r="X45" s="337"/>
      <c r="Y45" s="483"/>
      <c r="Z45" s="482"/>
      <c r="AA45" s="337"/>
      <c r="AB45" s="337"/>
      <c r="AC45" s="337"/>
      <c r="AD45" s="337"/>
      <c r="AE45" s="337"/>
      <c r="AF45" s="337"/>
      <c r="AG45" s="337"/>
      <c r="AH45" s="337"/>
      <c r="AI45" s="337"/>
      <c r="AJ45" s="337"/>
      <c r="AK45" s="337"/>
      <c r="AL45" s="337"/>
      <c r="AM45" s="337"/>
      <c r="AN45" s="337"/>
      <c r="AO45" s="338"/>
      <c r="AP45" s="338"/>
      <c r="AQ45" s="496"/>
      <c r="AR45" s="4"/>
      <c r="AS45" s="5"/>
      <c r="AT45" s="5"/>
    </row>
    <row r="46" spans="3:46" s="3" customFormat="1" ht="15.75">
      <c r="C46" s="482"/>
      <c r="D46" s="337"/>
      <c r="E46" s="337"/>
      <c r="F46" s="337"/>
      <c r="G46" s="337"/>
      <c r="H46" s="337"/>
      <c r="I46" s="337"/>
      <c r="J46" s="337"/>
      <c r="K46" s="483"/>
      <c r="L46" s="337" t="s">
        <v>1856</v>
      </c>
      <c r="M46" s="337"/>
      <c r="N46" s="337"/>
      <c r="O46" s="337"/>
      <c r="P46" s="337"/>
      <c r="Q46" s="337"/>
      <c r="R46" s="337"/>
      <c r="S46" s="337"/>
      <c r="T46" s="337"/>
      <c r="U46" s="337"/>
      <c r="V46" s="337"/>
      <c r="W46" s="337"/>
      <c r="X46" s="337"/>
      <c r="Y46" s="483"/>
      <c r="Z46" s="482"/>
      <c r="AA46" s="337"/>
      <c r="AB46" s="337"/>
      <c r="AC46" s="337"/>
      <c r="AD46" s="337"/>
      <c r="AE46" s="337"/>
      <c r="AF46" s="337"/>
      <c r="AG46" s="337"/>
      <c r="AH46" s="337"/>
      <c r="AI46" s="337"/>
      <c r="AJ46" s="337"/>
      <c r="AK46" s="337"/>
      <c r="AL46" s="337"/>
      <c r="AM46" s="337"/>
      <c r="AN46" s="337"/>
      <c r="AO46" s="338"/>
      <c r="AP46" s="338"/>
      <c r="AQ46" s="496"/>
      <c r="AR46" s="4"/>
      <c r="AS46" s="5"/>
      <c r="AT46" s="5"/>
    </row>
    <row r="47" spans="3:46" s="3" customFormat="1" ht="15.75">
      <c r="C47" s="482"/>
      <c r="D47" s="337"/>
      <c r="E47" s="337"/>
      <c r="F47" s="337"/>
      <c r="G47" s="337"/>
      <c r="H47" s="337"/>
      <c r="I47" s="337"/>
      <c r="J47" s="337"/>
      <c r="K47" s="483"/>
      <c r="L47" s="337" t="s">
        <v>1857</v>
      </c>
      <c r="M47" s="337"/>
      <c r="N47" s="337"/>
      <c r="O47" s="337"/>
      <c r="P47" s="337"/>
      <c r="Q47" s="337"/>
      <c r="R47" s="337"/>
      <c r="S47" s="337"/>
      <c r="T47" s="337"/>
      <c r="U47" s="337"/>
      <c r="V47" s="337"/>
      <c r="W47" s="337"/>
      <c r="X47" s="337"/>
      <c r="Y47" s="483"/>
      <c r="Z47" s="482"/>
      <c r="AA47" s="337"/>
      <c r="AB47" s="337"/>
      <c r="AC47" s="337"/>
      <c r="AD47" s="337"/>
      <c r="AE47" s="337"/>
      <c r="AF47" s="337"/>
      <c r="AG47" s="337"/>
      <c r="AH47" s="337"/>
      <c r="AI47" s="337"/>
      <c r="AJ47" s="337"/>
      <c r="AK47" s="337"/>
      <c r="AL47" s="337"/>
      <c r="AM47" s="337"/>
      <c r="AN47" s="337"/>
      <c r="AO47" s="338"/>
      <c r="AP47" s="338"/>
      <c r="AQ47" s="496"/>
      <c r="AR47" s="4"/>
      <c r="AS47" s="5"/>
      <c r="AT47" s="5"/>
    </row>
    <row r="48" spans="3:46" s="3" customFormat="1" ht="15.75">
      <c r="C48" s="482"/>
      <c r="D48" s="337"/>
      <c r="E48" s="337"/>
      <c r="F48" s="337"/>
      <c r="G48" s="337"/>
      <c r="H48" s="337"/>
      <c r="I48" s="337"/>
      <c r="J48" s="337"/>
      <c r="K48" s="483"/>
      <c r="L48" s="337" t="s">
        <v>1858</v>
      </c>
      <c r="M48" s="337"/>
      <c r="N48" s="337"/>
      <c r="O48" s="337"/>
      <c r="P48" s="337"/>
      <c r="Q48" s="337"/>
      <c r="R48" s="337"/>
      <c r="S48" s="337"/>
      <c r="T48" s="337"/>
      <c r="U48" s="337"/>
      <c r="V48" s="337"/>
      <c r="W48" s="337"/>
      <c r="X48" s="337"/>
      <c r="Y48" s="483"/>
      <c r="Z48" s="482"/>
      <c r="AA48" s="337"/>
      <c r="AB48" s="337"/>
      <c r="AC48" s="337"/>
      <c r="AD48" s="337"/>
      <c r="AE48" s="337"/>
      <c r="AF48" s="337"/>
      <c r="AG48" s="337"/>
      <c r="AH48" s="337"/>
      <c r="AI48" s="337"/>
      <c r="AJ48" s="337"/>
      <c r="AK48" s="337"/>
      <c r="AL48" s="337"/>
      <c r="AM48" s="337"/>
      <c r="AN48" s="337"/>
      <c r="AO48" s="338"/>
      <c r="AP48" s="338"/>
      <c r="AQ48" s="496"/>
      <c r="AR48" s="4"/>
      <c r="AS48" s="5"/>
      <c r="AT48" s="5"/>
    </row>
    <row r="49" spans="3:46" s="3" customFormat="1" ht="15.75">
      <c r="C49" s="482"/>
      <c r="D49" s="337"/>
      <c r="E49" s="337"/>
      <c r="F49" s="337"/>
      <c r="G49" s="337"/>
      <c r="H49" s="337"/>
      <c r="I49" s="337"/>
      <c r="J49" s="337"/>
      <c r="K49" s="483"/>
      <c r="L49" s="337" t="s">
        <v>1859</v>
      </c>
      <c r="M49" s="337"/>
      <c r="N49" s="337"/>
      <c r="O49" s="337"/>
      <c r="P49" s="337"/>
      <c r="Q49" s="337"/>
      <c r="R49" s="337"/>
      <c r="S49" s="337"/>
      <c r="T49" s="337"/>
      <c r="U49" s="337"/>
      <c r="V49" s="337"/>
      <c r="W49" s="337"/>
      <c r="X49" s="337"/>
      <c r="Y49" s="483"/>
      <c r="Z49" s="482"/>
      <c r="AA49" s="337"/>
      <c r="AB49" s="337"/>
      <c r="AC49" s="337"/>
      <c r="AD49" s="337"/>
      <c r="AE49" s="337"/>
      <c r="AF49" s="337"/>
      <c r="AG49" s="337"/>
      <c r="AH49" s="337"/>
      <c r="AI49" s="337"/>
      <c r="AJ49" s="337"/>
      <c r="AK49" s="337"/>
      <c r="AL49" s="337"/>
      <c r="AM49" s="337"/>
      <c r="AN49" s="337"/>
      <c r="AO49" s="338"/>
      <c r="AP49" s="338"/>
      <c r="AQ49" s="496"/>
      <c r="AR49" s="4"/>
      <c r="AS49" s="5"/>
      <c r="AT49" s="5"/>
    </row>
    <row r="50" spans="3:46" s="3" customFormat="1" ht="15.75">
      <c r="C50" s="482"/>
      <c r="D50" s="337"/>
      <c r="E50" s="337"/>
      <c r="F50" s="337"/>
      <c r="G50" s="337"/>
      <c r="H50" s="337"/>
      <c r="I50" s="337"/>
      <c r="J50" s="337"/>
      <c r="K50" s="483"/>
      <c r="L50" s="337" t="s">
        <v>1860</v>
      </c>
      <c r="M50" s="337"/>
      <c r="N50" s="337"/>
      <c r="O50" s="337"/>
      <c r="P50" s="337"/>
      <c r="Q50" s="337"/>
      <c r="R50" s="337"/>
      <c r="S50" s="337"/>
      <c r="T50" s="337"/>
      <c r="U50" s="337"/>
      <c r="V50" s="337"/>
      <c r="W50" s="337"/>
      <c r="X50" s="337"/>
      <c r="Y50" s="483"/>
      <c r="Z50" s="482"/>
      <c r="AA50" s="337"/>
      <c r="AB50" s="337"/>
      <c r="AC50" s="337"/>
      <c r="AD50" s="337"/>
      <c r="AE50" s="337"/>
      <c r="AF50" s="337"/>
      <c r="AG50" s="337"/>
      <c r="AH50" s="337"/>
      <c r="AI50" s="337"/>
      <c r="AJ50" s="337"/>
      <c r="AK50" s="337"/>
      <c r="AL50" s="337"/>
      <c r="AM50" s="337"/>
      <c r="AN50" s="337"/>
      <c r="AO50" s="338"/>
      <c r="AP50" s="338"/>
      <c r="AQ50" s="496"/>
      <c r="AR50" s="4"/>
      <c r="AS50" s="5"/>
      <c r="AT50" s="5"/>
    </row>
    <row r="51" spans="3:46" s="3" customFormat="1" ht="15.75">
      <c r="C51" s="482"/>
      <c r="D51" s="337"/>
      <c r="E51" s="337"/>
      <c r="F51" s="337"/>
      <c r="G51" s="337"/>
      <c r="H51" s="337"/>
      <c r="I51" s="337"/>
      <c r="J51" s="337"/>
      <c r="K51" s="483"/>
      <c r="L51" s="337" t="s">
        <v>1861</v>
      </c>
      <c r="M51" s="337"/>
      <c r="N51" s="337"/>
      <c r="O51" s="337"/>
      <c r="P51" s="337"/>
      <c r="Q51" s="337"/>
      <c r="R51" s="337"/>
      <c r="S51" s="337"/>
      <c r="T51" s="337"/>
      <c r="U51" s="337"/>
      <c r="V51" s="337"/>
      <c r="W51" s="337"/>
      <c r="X51" s="337"/>
      <c r="Y51" s="483"/>
      <c r="Z51" s="482"/>
      <c r="AA51" s="337"/>
      <c r="AB51" s="337"/>
      <c r="AC51" s="337"/>
      <c r="AD51" s="337"/>
      <c r="AE51" s="337"/>
      <c r="AF51" s="337"/>
      <c r="AG51" s="337"/>
      <c r="AH51" s="337"/>
      <c r="AI51" s="337"/>
      <c r="AJ51" s="337"/>
      <c r="AK51" s="337"/>
      <c r="AL51" s="337"/>
      <c r="AM51" s="337"/>
      <c r="AN51" s="337"/>
      <c r="AO51" s="338"/>
      <c r="AP51" s="338"/>
      <c r="AQ51" s="496"/>
      <c r="AR51" s="4"/>
      <c r="AS51" s="5"/>
      <c r="AT51" s="5"/>
    </row>
    <row r="52" spans="3:46" s="3" customFormat="1" ht="15.75">
      <c r="C52" s="482"/>
      <c r="D52" s="337"/>
      <c r="E52" s="337"/>
      <c r="F52" s="337"/>
      <c r="G52" s="337"/>
      <c r="H52" s="337"/>
      <c r="I52" s="337"/>
      <c r="J52" s="337"/>
      <c r="K52" s="483"/>
      <c r="L52" s="337" t="s">
        <v>1862</v>
      </c>
      <c r="M52" s="337"/>
      <c r="N52" s="337"/>
      <c r="O52" s="337"/>
      <c r="P52" s="337"/>
      <c r="Q52" s="337"/>
      <c r="R52" s="337"/>
      <c r="S52" s="337"/>
      <c r="T52" s="337"/>
      <c r="U52" s="337"/>
      <c r="V52" s="337"/>
      <c r="W52" s="337"/>
      <c r="X52" s="337"/>
      <c r="Y52" s="483"/>
      <c r="Z52" s="482"/>
      <c r="AA52" s="337"/>
      <c r="AB52" s="337"/>
      <c r="AC52" s="337"/>
      <c r="AD52" s="337"/>
      <c r="AE52" s="337"/>
      <c r="AF52" s="337"/>
      <c r="AG52" s="337"/>
      <c r="AH52" s="337"/>
      <c r="AI52" s="337"/>
      <c r="AJ52" s="337"/>
      <c r="AK52" s="337"/>
      <c r="AL52" s="337"/>
      <c r="AM52" s="337"/>
      <c r="AN52" s="337"/>
      <c r="AO52" s="338"/>
      <c r="AP52" s="338"/>
      <c r="AQ52" s="496"/>
      <c r="AR52" s="4"/>
      <c r="AS52" s="5"/>
      <c r="AT52" s="5"/>
    </row>
    <row r="53" spans="3:46" s="3" customFormat="1" ht="15.75">
      <c r="C53" s="482"/>
      <c r="D53" s="337"/>
      <c r="E53" s="337"/>
      <c r="F53" s="337"/>
      <c r="G53" s="337"/>
      <c r="H53" s="337"/>
      <c r="I53" s="337"/>
      <c r="J53" s="337"/>
      <c r="K53" s="483"/>
      <c r="L53" s="337" t="s">
        <v>1863</v>
      </c>
      <c r="M53" s="337"/>
      <c r="N53" s="337"/>
      <c r="O53" s="337"/>
      <c r="P53" s="337"/>
      <c r="Q53" s="337"/>
      <c r="R53" s="337"/>
      <c r="S53" s="337"/>
      <c r="T53" s="337"/>
      <c r="U53" s="337"/>
      <c r="V53" s="337"/>
      <c r="W53" s="337"/>
      <c r="X53" s="337"/>
      <c r="Y53" s="483"/>
      <c r="Z53" s="482"/>
      <c r="AA53" s="337"/>
      <c r="AB53" s="337"/>
      <c r="AC53" s="337"/>
      <c r="AD53" s="337"/>
      <c r="AE53" s="337"/>
      <c r="AF53" s="337"/>
      <c r="AG53" s="337"/>
      <c r="AH53" s="337"/>
      <c r="AI53" s="337"/>
      <c r="AJ53" s="337"/>
      <c r="AK53" s="337"/>
      <c r="AL53" s="337"/>
      <c r="AM53" s="337"/>
      <c r="AN53" s="337"/>
      <c r="AO53" s="338"/>
      <c r="AP53" s="338"/>
      <c r="AQ53" s="496"/>
      <c r="AR53" s="4"/>
      <c r="AS53" s="5"/>
      <c r="AT53" s="5"/>
    </row>
    <row r="54" spans="3:46" s="3" customFormat="1" ht="15.75">
      <c r="C54" s="482"/>
      <c r="D54" s="337"/>
      <c r="E54" s="337"/>
      <c r="F54" s="337"/>
      <c r="G54" s="337"/>
      <c r="H54" s="337"/>
      <c r="I54" s="337"/>
      <c r="J54" s="337"/>
      <c r="K54" s="483"/>
      <c r="L54" s="337" t="s">
        <v>1864</v>
      </c>
      <c r="M54" s="337"/>
      <c r="N54" s="337"/>
      <c r="O54" s="337"/>
      <c r="P54" s="337"/>
      <c r="Q54" s="337"/>
      <c r="R54" s="337"/>
      <c r="S54" s="337"/>
      <c r="T54" s="337"/>
      <c r="U54" s="337"/>
      <c r="V54" s="337"/>
      <c r="W54" s="337"/>
      <c r="X54" s="337"/>
      <c r="Y54" s="483"/>
      <c r="Z54" s="482"/>
      <c r="AA54" s="337"/>
      <c r="AB54" s="337"/>
      <c r="AC54" s="337"/>
      <c r="AD54" s="337"/>
      <c r="AE54" s="337"/>
      <c r="AF54" s="337"/>
      <c r="AG54" s="337"/>
      <c r="AH54" s="337"/>
      <c r="AI54" s="337"/>
      <c r="AJ54" s="337"/>
      <c r="AK54" s="337"/>
      <c r="AL54" s="337"/>
      <c r="AM54" s="337"/>
      <c r="AN54" s="337"/>
      <c r="AO54" s="338"/>
      <c r="AP54" s="338"/>
      <c r="AQ54" s="496"/>
      <c r="AR54" s="4"/>
      <c r="AS54" s="5"/>
      <c r="AT54" s="5"/>
    </row>
    <row r="55" spans="3:46" s="3" customFormat="1" ht="15.75">
      <c r="C55" s="482"/>
      <c r="D55" s="337"/>
      <c r="E55" s="337"/>
      <c r="F55" s="337"/>
      <c r="G55" s="337"/>
      <c r="H55" s="337"/>
      <c r="I55" s="337"/>
      <c r="J55" s="337"/>
      <c r="K55" s="483"/>
      <c r="L55" s="337" t="s">
        <v>1865</v>
      </c>
      <c r="M55" s="337"/>
      <c r="N55" s="337"/>
      <c r="O55" s="337"/>
      <c r="P55" s="337"/>
      <c r="Q55" s="337"/>
      <c r="R55" s="337"/>
      <c r="S55" s="337"/>
      <c r="T55" s="337"/>
      <c r="U55" s="337"/>
      <c r="V55" s="337"/>
      <c r="W55" s="337"/>
      <c r="X55" s="337"/>
      <c r="Y55" s="483"/>
      <c r="Z55" s="482"/>
      <c r="AA55" s="337"/>
      <c r="AB55" s="337"/>
      <c r="AC55" s="337"/>
      <c r="AD55" s="337"/>
      <c r="AE55" s="337"/>
      <c r="AF55" s="337"/>
      <c r="AG55" s="337"/>
      <c r="AH55" s="337"/>
      <c r="AI55" s="337"/>
      <c r="AJ55" s="337"/>
      <c r="AK55" s="337"/>
      <c r="AL55" s="337"/>
      <c r="AM55" s="337"/>
      <c r="AN55" s="337"/>
      <c r="AO55" s="338"/>
      <c r="AP55" s="338"/>
      <c r="AQ55" s="496"/>
      <c r="AR55" s="4"/>
      <c r="AS55" s="5"/>
      <c r="AT55" s="5"/>
    </row>
    <row r="56" spans="3:46" s="3" customFormat="1" ht="15.75">
      <c r="C56" s="482"/>
      <c r="D56" s="337"/>
      <c r="E56" s="337"/>
      <c r="F56" s="337"/>
      <c r="G56" s="337"/>
      <c r="H56" s="337"/>
      <c r="I56" s="337"/>
      <c r="J56" s="337"/>
      <c r="K56" s="483"/>
      <c r="L56" s="337" t="s">
        <v>1866</v>
      </c>
      <c r="M56" s="337"/>
      <c r="N56" s="337"/>
      <c r="O56" s="337"/>
      <c r="P56" s="337"/>
      <c r="Q56" s="337"/>
      <c r="R56" s="337"/>
      <c r="S56" s="337"/>
      <c r="T56" s="337"/>
      <c r="U56" s="337"/>
      <c r="V56" s="337"/>
      <c r="W56" s="337"/>
      <c r="X56" s="337"/>
      <c r="Y56" s="483"/>
      <c r="Z56" s="482"/>
      <c r="AA56" s="337"/>
      <c r="AB56" s="337"/>
      <c r="AC56" s="337"/>
      <c r="AD56" s="337"/>
      <c r="AE56" s="337"/>
      <c r="AF56" s="337"/>
      <c r="AG56" s="337"/>
      <c r="AH56" s="337"/>
      <c r="AI56" s="337"/>
      <c r="AJ56" s="337"/>
      <c r="AK56" s="337"/>
      <c r="AL56" s="337"/>
      <c r="AM56" s="337"/>
      <c r="AN56" s="337"/>
      <c r="AO56" s="338"/>
      <c r="AP56" s="338"/>
      <c r="AQ56" s="496"/>
      <c r="AR56" s="4"/>
      <c r="AS56" s="5"/>
      <c r="AT56" s="5"/>
    </row>
    <row r="57" spans="3:46" s="3" customFormat="1" ht="15.75">
      <c r="C57" s="482"/>
      <c r="D57" s="337"/>
      <c r="E57" s="337"/>
      <c r="F57" s="337"/>
      <c r="G57" s="337"/>
      <c r="H57" s="337"/>
      <c r="I57" s="337"/>
      <c r="J57" s="337"/>
      <c r="K57" s="483"/>
      <c r="L57" s="337" t="s">
        <v>1867</v>
      </c>
      <c r="M57" s="337"/>
      <c r="N57" s="337"/>
      <c r="O57" s="337"/>
      <c r="P57" s="337"/>
      <c r="Q57" s="337"/>
      <c r="R57" s="337"/>
      <c r="S57" s="337"/>
      <c r="T57" s="337"/>
      <c r="U57" s="337"/>
      <c r="V57" s="337"/>
      <c r="W57" s="337"/>
      <c r="X57" s="337"/>
      <c r="Y57" s="483"/>
      <c r="Z57" s="482"/>
      <c r="AA57" s="337"/>
      <c r="AB57" s="337"/>
      <c r="AC57" s="337"/>
      <c r="AD57" s="337"/>
      <c r="AE57" s="337"/>
      <c r="AF57" s="337"/>
      <c r="AG57" s="337"/>
      <c r="AH57" s="337"/>
      <c r="AI57" s="337"/>
      <c r="AJ57" s="337"/>
      <c r="AK57" s="337"/>
      <c r="AL57" s="337"/>
      <c r="AM57" s="337"/>
      <c r="AN57" s="337"/>
      <c r="AO57" s="338"/>
      <c r="AP57" s="338"/>
      <c r="AQ57" s="496"/>
      <c r="AR57" s="4"/>
      <c r="AS57" s="5"/>
      <c r="AT57" s="5"/>
    </row>
    <row r="58" spans="3:46" s="3" customFormat="1" ht="15.75">
      <c r="C58" s="482"/>
      <c r="D58" s="337"/>
      <c r="E58" s="337"/>
      <c r="F58" s="337"/>
      <c r="G58" s="337"/>
      <c r="H58" s="337"/>
      <c r="I58" s="337"/>
      <c r="J58" s="337"/>
      <c r="K58" s="483"/>
      <c r="L58" s="337" t="s">
        <v>1868</v>
      </c>
      <c r="M58" s="337"/>
      <c r="N58" s="337"/>
      <c r="O58" s="337"/>
      <c r="P58" s="337"/>
      <c r="Q58" s="337"/>
      <c r="R58" s="337"/>
      <c r="S58" s="337"/>
      <c r="T58" s="337"/>
      <c r="U58" s="337"/>
      <c r="V58" s="337"/>
      <c r="W58" s="337"/>
      <c r="X58" s="337"/>
      <c r="Y58" s="483"/>
      <c r="Z58" s="482"/>
      <c r="AA58" s="337"/>
      <c r="AB58" s="337"/>
      <c r="AC58" s="337"/>
      <c r="AD58" s="337"/>
      <c r="AE58" s="337"/>
      <c r="AF58" s="337"/>
      <c r="AG58" s="337"/>
      <c r="AH58" s="337"/>
      <c r="AI58" s="337"/>
      <c r="AJ58" s="337"/>
      <c r="AK58" s="337"/>
      <c r="AL58" s="337"/>
      <c r="AM58" s="337"/>
      <c r="AN58" s="337"/>
      <c r="AO58" s="338"/>
      <c r="AP58" s="338"/>
      <c r="AQ58" s="496"/>
      <c r="AR58" s="4"/>
      <c r="AS58" s="5"/>
      <c r="AT58" s="5"/>
    </row>
    <row r="59" spans="3:46" s="3" customFormat="1" ht="15.75">
      <c r="C59" s="487" t="s">
        <v>1870</v>
      </c>
      <c r="D59" s="488"/>
      <c r="E59" s="488"/>
      <c r="F59" s="488"/>
      <c r="G59" s="488"/>
      <c r="H59" s="488"/>
      <c r="I59" s="488"/>
      <c r="J59" s="488"/>
      <c r="K59" s="491"/>
      <c r="L59" s="488" t="s">
        <v>1780</v>
      </c>
      <c r="M59" s="488"/>
      <c r="N59" s="488"/>
      <c r="O59" s="488"/>
      <c r="P59" s="488"/>
      <c r="Q59" s="488"/>
      <c r="R59" s="488"/>
      <c r="S59" s="488"/>
      <c r="T59" s="488"/>
      <c r="U59" s="488"/>
      <c r="V59" s="488"/>
      <c r="W59" s="488"/>
      <c r="X59" s="488"/>
      <c r="Y59" s="491"/>
      <c r="Z59" s="487" t="s">
        <v>1873</v>
      </c>
      <c r="AA59" s="488"/>
      <c r="AB59" s="488"/>
      <c r="AC59" s="488"/>
      <c r="AD59" s="488"/>
      <c r="AE59" s="488"/>
      <c r="AF59" s="488"/>
      <c r="AG59" s="488"/>
      <c r="AH59" s="488"/>
      <c r="AI59" s="488"/>
      <c r="AJ59" s="488"/>
      <c r="AK59" s="488"/>
      <c r="AL59" s="488"/>
      <c r="AM59" s="488"/>
      <c r="AN59" s="488"/>
      <c r="AO59" s="489"/>
      <c r="AP59" s="489"/>
      <c r="AQ59" s="490"/>
      <c r="AR59" s="4"/>
      <c r="AS59" s="5"/>
      <c r="AT59" s="5"/>
    </row>
    <row r="60" spans="3:46" s="3" customFormat="1" ht="15.75">
      <c r="AO60" s="4"/>
      <c r="AP60" s="4"/>
      <c r="AQ60" s="4"/>
      <c r="AR60" s="4"/>
      <c r="AS60" s="5"/>
      <c r="AT60" s="5"/>
    </row>
    <row r="61" spans="3:46" s="3" customFormat="1" ht="15.75">
      <c r="AO61" s="4"/>
      <c r="AP61" s="4"/>
      <c r="AQ61" s="4"/>
      <c r="AR61" s="4"/>
      <c r="AS61" s="5"/>
      <c r="AT61" s="5"/>
    </row>
    <row r="62" spans="3:46" s="3" customFormat="1" ht="15.75">
      <c r="AO62" s="4"/>
      <c r="AP62" s="4"/>
      <c r="AQ62" s="4"/>
      <c r="AR62" s="4"/>
      <c r="AS62" s="5"/>
      <c r="AT62" s="5"/>
    </row>
  </sheetData>
  <mergeCells count="21">
    <mergeCell ref="AM3:AS3"/>
    <mergeCell ref="O2:Q2"/>
    <mergeCell ref="R2:Y2"/>
    <mergeCell ref="Z2:AB2"/>
    <mergeCell ref="AC2:AI2"/>
    <mergeCell ref="AJ2:AL2"/>
    <mergeCell ref="AM2:AS2"/>
    <mergeCell ref="O3:Q3"/>
    <mergeCell ref="R3:Y3"/>
    <mergeCell ref="Z3:AB3"/>
    <mergeCell ref="AC3:AI3"/>
    <mergeCell ref="AJ3:AL3"/>
    <mergeCell ref="L13:Y13"/>
    <mergeCell ref="C13:K13"/>
    <mergeCell ref="Z13:AQ13"/>
    <mergeCell ref="O4:Q4"/>
    <mergeCell ref="R4:Y4"/>
    <mergeCell ref="Z4:AB4"/>
    <mergeCell ref="AC4:AI4"/>
    <mergeCell ref="AJ4:AL4"/>
    <mergeCell ref="AM4:AS4"/>
  </mergeCells>
  <phoneticPr fontId="2"/>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sheetPr codeName="Sheet30"/>
  <dimension ref="B2:B5"/>
  <sheetViews>
    <sheetView zoomScale="90" zoomScaleNormal="90" workbookViewId="0"/>
  </sheetViews>
  <sheetFormatPr defaultRowHeight="14.25"/>
  <sheetData>
    <row r="2" spans="2:2">
      <c r="B2" s="71" t="s">
        <v>108</v>
      </c>
    </row>
    <row r="4" spans="2:2">
      <c r="B4" t="s">
        <v>109</v>
      </c>
    </row>
    <row r="5" spans="2:2">
      <c r="B5" t="s">
        <v>110</v>
      </c>
    </row>
  </sheetData>
  <phoneticPr fontId="2"/>
  <pageMargins left="0.7" right="0.7" top="0.75" bottom="0.75" header="0.3" footer="0.3"/>
</worksheet>
</file>

<file path=xl/worksheets/sheet46.xml><?xml version="1.0" encoding="utf-8"?>
<worksheet xmlns="http://schemas.openxmlformats.org/spreadsheetml/2006/main" xmlns:r="http://schemas.openxmlformats.org/officeDocument/2006/relationships">
  <sheetPr codeName="Sheet31">
    <tabColor rgb="FF00B0F0"/>
  </sheetPr>
  <dimension ref="B1:AS105"/>
  <sheetViews>
    <sheetView showGridLines="0" topLeftCell="A34" zoomScaleNormal="100" workbookViewId="0">
      <selection activeCell="G72" sqref="G72:L72"/>
    </sheetView>
  </sheetViews>
  <sheetFormatPr defaultColWidth="2.375" defaultRowHeight="16.5" customHeight="1"/>
  <cols>
    <col min="1" max="1" width="1.375" style="2" customWidth="1"/>
    <col min="2" max="12" width="3.375" style="7" customWidth="1"/>
    <col min="13" max="34" width="3.375" style="8" customWidth="1"/>
    <col min="35" max="37" width="4.125" style="8" customWidth="1"/>
    <col min="38" max="39" width="3.375" style="8" customWidth="1"/>
    <col min="40" max="41" width="3.375" style="6" customWidth="1"/>
    <col min="42" max="44" width="4.125" style="6" customWidth="1"/>
    <col min="45" max="45" width="3.375" style="6" customWidth="1"/>
    <col min="46" max="243" width="2.375" style="2"/>
    <col min="244" max="244" width="1.375" style="2" customWidth="1"/>
    <col min="245" max="291" width="3.375" style="2" customWidth="1"/>
    <col min="292" max="294" width="4.125" style="2" customWidth="1"/>
    <col min="295" max="297" width="3.375" style="2" customWidth="1"/>
    <col min="298" max="300" width="4.125" style="2" customWidth="1"/>
    <col min="301" max="301" width="3.375" style="2" customWidth="1"/>
    <col min="302" max="499" width="2.375" style="2"/>
    <col min="500" max="500" width="1.375" style="2" customWidth="1"/>
    <col min="501" max="547" width="3.375" style="2" customWidth="1"/>
    <col min="548" max="550" width="4.125" style="2" customWidth="1"/>
    <col min="551" max="553" width="3.375" style="2" customWidth="1"/>
    <col min="554" max="556" width="4.125" style="2" customWidth="1"/>
    <col min="557" max="557" width="3.375" style="2" customWidth="1"/>
    <col min="558" max="755" width="2.375" style="2"/>
    <col min="756" max="756" width="1.375" style="2" customWidth="1"/>
    <col min="757" max="803" width="3.375" style="2" customWidth="1"/>
    <col min="804" max="806" width="4.125" style="2" customWidth="1"/>
    <col min="807" max="809" width="3.375" style="2" customWidth="1"/>
    <col min="810" max="812" width="4.125" style="2" customWidth="1"/>
    <col min="813" max="813" width="3.375" style="2" customWidth="1"/>
    <col min="814" max="1011" width="2.375" style="2"/>
    <col min="1012" max="1012" width="1.375" style="2" customWidth="1"/>
    <col min="1013" max="1059" width="3.375" style="2" customWidth="1"/>
    <col min="1060" max="1062" width="4.125" style="2" customWidth="1"/>
    <col min="1063" max="1065" width="3.375" style="2" customWidth="1"/>
    <col min="1066" max="1068" width="4.125" style="2" customWidth="1"/>
    <col min="1069" max="1069" width="3.375" style="2" customWidth="1"/>
    <col min="1070" max="1267" width="2.375" style="2"/>
    <col min="1268" max="1268" width="1.375" style="2" customWidth="1"/>
    <col min="1269" max="1315" width="3.375" style="2" customWidth="1"/>
    <col min="1316" max="1318" width="4.125" style="2" customWidth="1"/>
    <col min="1319" max="1321" width="3.375" style="2" customWidth="1"/>
    <col min="1322" max="1324" width="4.125" style="2" customWidth="1"/>
    <col min="1325" max="1325" width="3.375" style="2" customWidth="1"/>
    <col min="1326" max="1523" width="2.375" style="2"/>
    <col min="1524" max="1524" width="1.375" style="2" customWidth="1"/>
    <col min="1525" max="1571" width="3.375" style="2" customWidth="1"/>
    <col min="1572" max="1574" width="4.125" style="2" customWidth="1"/>
    <col min="1575" max="1577" width="3.375" style="2" customWidth="1"/>
    <col min="1578" max="1580" width="4.125" style="2" customWidth="1"/>
    <col min="1581" max="1581" width="3.375" style="2" customWidth="1"/>
    <col min="1582" max="1779" width="2.375" style="2"/>
    <col min="1780" max="1780" width="1.375" style="2" customWidth="1"/>
    <col min="1781" max="1827" width="3.375" style="2" customWidth="1"/>
    <col min="1828" max="1830" width="4.125" style="2" customWidth="1"/>
    <col min="1831" max="1833" width="3.375" style="2" customWidth="1"/>
    <col min="1834" max="1836" width="4.125" style="2" customWidth="1"/>
    <col min="1837" max="1837" width="3.375" style="2" customWidth="1"/>
    <col min="1838" max="2035" width="2.375" style="2"/>
    <col min="2036" max="2036" width="1.375" style="2" customWidth="1"/>
    <col min="2037" max="2083" width="3.375" style="2" customWidth="1"/>
    <col min="2084" max="2086" width="4.125" style="2" customWidth="1"/>
    <col min="2087" max="2089" width="3.375" style="2" customWidth="1"/>
    <col min="2090" max="2092" width="4.125" style="2" customWidth="1"/>
    <col min="2093" max="2093" width="3.375" style="2" customWidth="1"/>
    <col min="2094" max="2291" width="2.375" style="2"/>
    <col min="2292" max="2292" width="1.375" style="2" customWidth="1"/>
    <col min="2293" max="2339" width="3.375" style="2" customWidth="1"/>
    <col min="2340" max="2342" width="4.125" style="2" customWidth="1"/>
    <col min="2343" max="2345" width="3.375" style="2" customWidth="1"/>
    <col min="2346" max="2348" width="4.125" style="2" customWidth="1"/>
    <col min="2349" max="2349" width="3.375" style="2" customWidth="1"/>
    <col min="2350" max="2547" width="2.375" style="2"/>
    <col min="2548" max="2548" width="1.375" style="2" customWidth="1"/>
    <col min="2549" max="2595" width="3.375" style="2" customWidth="1"/>
    <col min="2596" max="2598" width="4.125" style="2" customWidth="1"/>
    <col min="2599" max="2601" width="3.375" style="2" customWidth="1"/>
    <col min="2602" max="2604" width="4.125" style="2" customWidth="1"/>
    <col min="2605" max="2605" width="3.375" style="2" customWidth="1"/>
    <col min="2606" max="2803" width="2.375" style="2"/>
    <col min="2804" max="2804" width="1.375" style="2" customWidth="1"/>
    <col min="2805" max="2851" width="3.375" style="2" customWidth="1"/>
    <col min="2852" max="2854" width="4.125" style="2" customWidth="1"/>
    <col min="2855" max="2857" width="3.375" style="2" customWidth="1"/>
    <col min="2858" max="2860" width="4.125" style="2" customWidth="1"/>
    <col min="2861" max="2861" width="3.375" style="2" customWidth="1"/>
    <col min="2862" max="3059" width="2.375" style="2"/>
    <col min="3060" max="3060" width="1.375" style="2" customWidth="1"/>
    <col min="3061" max="3107" width="3.375" style="2" customWidth="1"/>
    <col min="3108" max="3110" width="4.125" style="2" customWidth="1"/>
    <col min="3111" max="3113" width="3.375" style="2" customWidth="1"/>
    <col min="3114" max="3116" width="4.125" style="2" customWidth="1"/>
    <col min="3117" max="3117" width="3.375" style="2" customWidth="1"/>
    <col min="3118" max="3315" width="2.375" style="2"/>
    <col min="3316" max="3316" width="1.375" style="2" customWidth="1"/>
    <col min="3317" max="3363" width="3.375" style="2" customWidth="1"/>
    <col min="3364" max="3366" width="4.125" style="2" customWidth="1"/>
    <col min="3367" max="3369" width="3.375" style="2" customWidth="1"/>
    <col min="3370" max="3372" width="4.125" style="2" customWidth="1"/>
    <col min="3373" max="3373" width="3.375" style="2" customWidth="1"/>
    <col min="3374" max="3571" width="2.375" style="2"/>
    <col min="3572" max="3572" width="1.375" style="2" customWidth="1"/>
    <col min="3573" max="3619" width="3.375" style="2" customWidth="1"/>
    <col min="3620" max="3622" width="4.125" style="2" customWidth="1"/>
    <col min="3623" max="3625" width="3.375" style="2" customWidth="1"/>
    <col min="3626" max="3628" width="4.125" style="2" customWidth="1"/>
    <col min="3629" max="3629" width="3.375" style="2" customWidth="1"/>
    <col min="3630" max="3827" width="2.375" style="2"/>
    <col min="3828" max="3828" width="1.375" style="2" customWidth="1"/>
    <col min="3829" max="3875" width="3.375" style="2" customWidth="1"/>
    <col min="3876" max="3878" width="4.125" style="2" customWidth="1"/>
    <col min="3879" max="3881" width="3.375" style="2" customWidth="1"/>
    <col min="3882" max="3884" width="4.125" style="2" customWidth="1"/>
    <col min="3885" max="3885" width="3.375" style="2" customWidth="1"/>
    <col min="3886" max="4083" width="2.375" style="2"/>
    <col min="4084" max="4084" width="1.375" style="2" customWidth="1"/>
    <col min="4085" max="4131" width="3.375" style="2" customWidth="1"/>
    <col min="4132" max="4134" width="4.125" style="2" customWidth="1"/>
    <col min="4135" max="4137" width="3.375" style="2" customWidth="1"/>
    <col min="4138" max="4140" width="4.125" style="2" customWidth="1"/>
    <col min="4141" max="4141" width="3.375" style="2" customWidth="1"/>
    <col min="4142" max="4339" width="2.375" style="2"/>
    <col min="4340" max="4340" width="1.375" style="2" customWidth="1"/>
    <col min="4341" max="4387" width="3.375" style="2" customWidth="1"/>
    <col min="4388" max="4390" width="4.125" style="2" customWidth="1"/>
    <col min="4391" max="4393" width="3.375" style="2" customWidth="1"/>
    <col min="4394" max="4396" width="4.125" style="2" customWidth="1"/>
    <col min="4397" max="4397" width="3.375" style="2" customWidth="1"/>
    <col min="4398" max="4595" width="2.375" style="2"/>
    <col min="4596" max="4596" width="1.375" style="2" customWidth="1"/>
    <col min="4597" max="4643" width="3.375" style="2" customWidth="1"/>
    <col min="4644" max="4646" width="4.125" style="2" customWidth="1"/>
    <col min="4647" max="4649" width="3.375" style="2" customWidth="1"/>
    <col min="4650" max="4652" width="4.125" style="2" customWidth="1"/>
    <col min="4653" max="4653" width="3.375" style="2" customWidth="1"/>
    <col min="4654" max="4851" width="2.375" style="2"/>
    <col min="4852" max="4852" width="1.375" style="2" customWidth="1"/>
    <col min="4853" max="4899" width="3.375" style="2" customWidth="1"/>
    <col min="4900" max="4902" width="4.125" style="2" customWidth="1"/>
    <col min="4903" max="4905" width="3.375" style="2" customWidth="1"/>
    <col min="4906" max="4908" width="4.125" style="2" customWidth="1"/>
    <col min="4909" max="4909" width="3.375" style="2" customWidth="1"/>
    <col min="4910" max="5107" width="2.375" style="2"/>
    <col min="5108" max="5108" width="1.375" style="2" customWidth="1"/>
    <col min="5109" max="5155" width="3.375" style="2" customWidth="1"/>
    <col min="5156" max="5158" width="4.125" style="2" customWidth="1"/>
    <col min="5159" max="5161" width="3.375" style="2" customWidth="1"/>
    <col min="5162" max="5164" width="4.125" style="2" customWidth="1"/>
    <col min="5165" max="5165" width="3.375" style="2" customWidth="1"/>
    <col min="5166" max="5363" width="2.375" style="2"/>
    <col min="5364" max="5364" width="1.375" style="2" customWidth="1"/>
    <col min="5365" max="5411" width="3.375" style="2" customWidth="1"/>
    <col min="5412" max="5414" width="4.125" style="2" customWidth="1"/>
    <col min="5415" max="5417" width="3.375" style="2" customWidth="1"/>
    <col min="5418" max="5420" width="4.125" style="2" customWidth="1"/>
    <col min="5421" max="5421" width="3.375" style="2" customWidth="1"/>
    <col min="5422" max="5619" width="2.375" style="2"/>
    <col min="5620" max="5620" width="1.375" style="2" customWidth="1"/>
    <col min="5621" max="5667" width="3.375" style="2" customWidth="1"/>
    <col min="5668" max="5670" width="4.125" style="2" customWidth="1"/>
    <col min="5671" max="5673" width="3.375" style="2" customWidth="1"/>
    <col min="5674" max="5676" width="4.125" style="2" customWidth="1"/>
    <col min="5677" max="5677" width="3.375" style="2" customWidth="1"/>
    <col min="5678" max="5875" width="2.375" style="2"/>
    <col min="5876" max="5876" width="1.375" style="2" customWidth="1"/>
    <col min="5877" max="5923" width="3.375" style="2" customWidth="1"/>
    <col min="5924" max="5926" width="4.125" style="2" customWidth="1"/>
    <col min="5927" max="5929" width="3.375" style="2" customWidth="1"/>
    <col min="5930" max="5932" width="4.125" style="2" customWidth="1"/>
    <col min="5933" max="5933" width="3.375" style="2" customWidth="1"/>
    <col min="5934" max="6131" width="2.375" style="2"/>
    <col min="6132" max="6132" width="1.375" style="2" customWidth="1"/>
    <col min="6133" max="6179" width="3.375" style="2" customWidth="1"/>
    <col min="6180" max="6182" width="4.125" style="2" customWidth="1"/>
    <col min="6183" max="6185" width="3.375" style="2" customWidth="1"/>
    <col min="6186" max="6188" width="4.125" style="2" customWidth="1"/>
    <col min="6189" max="6189" width="3.375" style="2" customWidth="1"/>
    <col min="6190" max="6387" width="2.375" style="2"/>
    <col min="6388" max="6388" width="1.375" style="2" customWidth="1"/>
    <col min="6389" max="6435" width="3.375" style="2" customWidth="1"/>
    <col min="6436" max="6438" width="4.125" style="2" customWidth="1"/>
    <col min="6439" max="6441" width="3.375" style="2" customWidth="1"/>
    <col min="6442" max="6444" width="4.125" style="2" customWidth="1"/>
    <col min="6445" max="6445" width="3.375" style="2" customWidth="1"/>
    <col min="6446" max="6643" width="2.375" style="2"/>
    <col min="6644" max="6644" width="1.375" style="2" customWidth="1"/>
    <col min="6645" max="6691" width="3.375" style="2" customWidth="1"/>
    <col min="6692" max="6694" width="4.125" style="2" customWidth="1"/>
    <col min="6695" max="6697" width="3.375" style="2" customWidth="1"/>
    <col min="6698" max="6700" width="4.125" style="2" customWidth="1"/>
    <col min="6701" max="6701" width="3.375" style="2" customWidth="1"/>
    <col min="6702" max="6899" width="2.375" style="2"/>
    <col min="6900" max="6900" width="1.375" style="2" customWidth="1"/>
    <col min="6901" max="6947" width="3.375" style="2" customWidth="1"/>
    <col min="6948" max="6950" width="4.125" style="2" customWidth="1"/>
    <col min="6951" max="6953" width="3.375" style="2" customWidth="1"/>
    <col min="6954" max="6956" width="4.125" style="2" customWidth="1"/>
    <col min="6957" max="6957" width="3.375" style="2" customWidth="1"/>
    <col min="6958" max="7155" width="2.375" style="2"/>
    <col min="7156" max="7156" width="1.375" style="2" customWidth="1"/>
    <col min="7157" max="7203" width="3.375" style="2" customWidth="1"/>
    <col min="7204" max="7206" width="4.125" style="2" customWidth="1"/>
    <col min="7207" max="7209" width="3.375" style="2" customWidth="1"/>
    <col min="7210" max="7212" width="4.125" style="2" customWidth="1"/>
    <col min="7213" max="7213" width="3.375" style="2" customWidth="1"/>
    <col min="7214" max="7411" width="2.375" style="2"/>
    <col min="7412" max="7412" width="1.375" style="2" customWidth="1"/>
    <col min="7413" max="7459" width="3.375" style="2" customWidth="1"/>
    <col min="7460" max="7462" width="4.125" style="2" customWidth="1"/>
    <col min="7463" max="7465" width="3.375" style="2" customWidth="1"/>
    <col min="7466" max="7468" width="4.125" style="2" customWidth="1"/>
    <col min="7469" max="7469" width="3.375" style="2" customWidth="1"/>
    <col min="7470" max="7667" width="2.375" style="2"/>
    <col min="7668" max="7668" width="1.375" style="2" customWidth="1"/>
    <col min="7669" max="7715" width="3.375" style="2" customWidth="1"/>
    <col min="7716" max="7718" width="4.125" style="2" customWidth="1"/>
    <col min="7719" max="7721" width="3.375" style="2" customWidth="1"/>
    <col min="7722" max="7724" width="4.125" style="2" customWidth="1"/>
    <col min="7725" max="7725" width="3.375" style="2" customWidth="1"/>
    <col min="7726" max="7923" width="2.375" style="2"/>
    <col min="7924" max="7924" width="1.375" style="2" customWidth="1"/>
    <col min="7925" max="7971" width="3.375" style="2" customWidth="1"/>
    <col min="7972" max="7974" width="4.125" style="2" customWidth="1"/>
    <col min="7975" max="7977" width="3.375" style="2" customWidth="1"/>
    <col min="7978" max="7980" width="4.125" style="2" customWidth="1"/>
    <col min="7981" max="7981" width="3.375" style="2" customWidth="1"/>
    <col min="7982" max="8179" width="2.375" style="2"/>
    <col min="8180" max="8180" width="1.375" style="2" customWidth="1"/>
    <col min="8181" max="8227" width="3.375" style="2" customWidth="1"/>
    <col min="8228" max="8230" width="4.125" style="2" customWidth="1"/>
    <col min="8231" max="8233" width="3.375" style="2" customWidth="1"/>
    <col min="8234" max="8236" width="4.125" style="2" customWidth="1"/>
    <col min="8237" max="8237" width="3.375" style="2" customWidth="1"/>
    <col min="8238" max="8435" width="2.375" style="2"/>
    <col min="8436" max="8436" width="1.375" style="2" customWidth="1"/>
    <col min="8437" max="8483" width="3.375" style="2" customWidth="1"/>
    <col min="8484" max="8486" width="4.125" style="2" customWidth="1"/>
    <col min="8487" max="8489" width="3.375" style="2" customWidth="1"/>
    <col min="8490" max="8492" width="4.125" style="2" customWidth="1"/>
    <col min="8493" max="8493" width="3.375" style="2" customWidth="1"/>
    <col min="8494" max="8691" width="2.375" style="2"/>
    <col min="8692" max="8692" width="1.375" style="2" customWidth="1"/>
    <col min="8693" max="8739" width="3.375" style="2" customWidth="1"/>
    <col min="8740" max="8742" width="4.125" style="2" customWidth="1"/>
    <col min="8743" max="8745" width="3.375" style="2" customWidth="1"/>
    <col min="8746" max="8748" width="4.125" style="2" customWidth="1"/>
    <col min="8749" max="8749" width="3.375" style="2" customWidth="1"/>
    <col min="8750" max="8947" width="2.375" style="2"/>
    <col min="8948" max="8948" width="1.375" style="2" customWidth="1"/>
    <col min="8949" max="8995" width="3.375" style="2" customWidth="1"/>
    <col min="8996" max="8998" width="4.125" style="2" customWidth="1"/>
    <col min="8999" max="9001" width="3.375" style="2" customWidth="1"/>
    <col min="9002" max="9004" width="4.125" style="2" customWidth="1"/>
    <col min="9005" max="9005" width="3.375" style="2" customWidth="1"/>
    <col min="9006" max="9203" width="2.375" style="2"/>
    <col min="9204" max="9204" width="1.375" style="2" customWidth="1"/>
    <col min="9205" max="9251" width="3.375" style="2" customWidth="1"/>
    <col min="9252" max="9254" width="4.125" style="2" customWidth="1"/>
    <col min="9255" max="9257" width="3.375" style="2" customWidth="1"/>
    <col min="9258" max="9260" width="4.125" style="2" customWidth="1"/>
    <col min="9261" max="9261" width="3.375" style="2" customWidth="1"/>
    <col min="9262" max="9459" width="2.375" style="2"/>
    <col min="9460" max="9460" width="1.375" style="2" customWidth="1"/>
    <col min="9461" max="9507" width="3.375" style="2" customWidth="1"/>
    <col min="9508" max="9510" width="4.125" style="2" customWidth="1"/>
    <col min="9511" max="9513" width="3.375" style="2" customWidth="1"/>
    <col min="9514" max="9516" width="4.125" style="2" customWidth="1"/>
    <col min="9517" max="9517" width="3.375" style="2" customWidth="1"/>
    <col min="9518" max="9715" width="2.375" style="2"/>
    <col min="9716" max="9716" width="1.375" style="2" customWidth="1"/>
    <col min="9717" max="9763" width="3.375" style="2" customWidth="1"/>
    <col min="9764" max="9766" width="4.125" style="2" customWidth="1"/>
    <col min="9767" max="9769" width="3.375" style="2" customWidth="1"/>
    <col min="9770" max="9772" width="4.125" style="2" customWidth="1"/>
    <col min="9773" max="9773" width="3.375" style="2" customWidth="1"/>
    <col min="9774" max="9971" width="2.375" style="2"/>
    <col min="9972" max="9972" width="1.375" style="2" customWidth="1"/>
    <col min="9973" max="10019" width="3.375" style="2" customWidth="1"/>
    <col min="10020" max="10022" width="4.125" style="2" customWidth="1"/>
    <col min="10023" max="10025" width="3.375" style="2" customWidth="1"/>
    <col min="10026" max="10028" width="4.125" style="2" customWidth="1"/>
    <col min="10029" max="10029" width="3.375" style="2" customWidth="1"/>
    <col min="10030" max="10227" width="2.375" style="2"/>
    <col min="10228" max="10228" width="1.375" style="2" customWidth="1"/>
    <col min="10229" max="10275" width="3.375" style="2" customWidth="1"/>
    <col min="10276" max="10278" width="4.125" style="2" customWidth="1"/>
    <col min="10279" max="10281" width="3.375" style="2" customWidth="1"/>
    <col min="10282" max="10284" width="4.125" style="2" customWidth="1"/>
    <col min="10285" max="10285" width="3.375" style="2" customWidth="1"/>
    <col min="10286" max="10483" width="2.375" style="2"/>
    <col min="10484" max="10484" width="1.375" style="2" customWidth="1"/>
    <col min="10485" max="10531" width="3.375" style="2" customWidth="1"/>
    <col min="10532" max="10534" width="4.125" style="2" customWidth="1"/>
    <col min="10535" max="10537" width="3.375" style="2" customWidth="1"/>
    <col min="10538" max="10540" width="4.125" style="2" customWidth="1"/>
    <col min="10541" max="10541" width="3.375" style="2" customWidth="1"/>
    <col min="10542" max="10739" width="2.375" style="2"/>
    <col min="10740" max="10740" width="1.375" style="2" customWidth="1"/>
    <col min="10741" max="10787" width="3.375" style="2" customWidth="1"/>
    <col min="10788" max="10790" width="4.125" style="2" customWidth="1"/>
    <col min="10791" max="10793" width="3.375" style="2" customWidth="1"/>
    <col min="10794" max="10796" width="4.125" style="2" customWidth="1"/>
    <col min="10797" max="10797" width="3.375" style="2" customWidth="1"/>
    <col min="10798" max="10995" width="2.375" style="2"/>
    <col min="10996" max="10996" width="1.375" style="2" customWidth="1"/>
    <col min="10997" max="11043" width="3.375" style="2" customWidth="1"/>
    <col min="11044" max="11046" width="4.125" style="2" customWidth="1"/>
    <col min="11047" max="11049" width="3.375" style="2" customWidth="1"/>
    <col min="11050" max="11052" width="4.125" style="2" customWidth="1"/>
    <col min="11053" max="11053" width="3.375" style="2" customWidth="1"/>
    <col min="11054" max="11251" width="2.375" style="2"/>
    <col min="11252" max="11252" width="1.375" style="2" customWidth="1"/>
    <col min="11253" max="11299" width="3.375" style="2" customWidth="1"/>
    <col min="11300" max="11302" width="4.125" style="2" customWidth="1"/>
    <col min="11303" max="11305" width="3.375" style="2" customWidth="1"/>
    <col min="11306" max="11308" width="4.125" style="2" customWidth="1"/>
    <col min="11309" max="11309" width="3.375" style="2" customWidth="1"/>
    <col min="11310" max="11507" width="2.375" style="2"/>
    <col min="11508" max="11508" width="1.375" style="2" customWidth="1"/>
    <col min="11509" max="11555" width="3.375" style="2" customWidth="1"/>
    <col min="11556" max="11558" width="4.125" style="2" customWidth="1"/>
    <col min="11559" max="11561" width="3.375" style="2" customWidth="1"/>
    <col min="11562" max="11564" width="4.125" style="2" customWidth="1"/>
    <col min="11565" max="11565" width="3.375" style="2" customWidth="1"/>
    <col min="11566" max="11763" width="2.375" style="2"/>
    <col min="11764" max="11764" width="1.375" style="2" customWidth="1"/>
    <col min="11765" max="11811" width="3.375" style="2" customWidth="1"/>
    <col min="11812" max="11814" width="4.125" style="2" customWidth="1"/>
    <col min="11815" max="11817" width="3.375" style="2" customWidth="1"/>
    <col min="11818" max="11820" width="4.125" style="2" customWidth="1"/>
    <col min="11821" max="11821" width="3.375" style="2" customWidth="1"/>
    <col min="11822" max="12019" width="2.375" style="2"/>
    <col min="12020" max="12020" width="1.375" style="2" customWidth="1"/>
    <col min="12021" max="12067" width="3.375" style="2" customWidth="1"/>
    <col min="12068" max="12070" width="4.125" style="2" customWidth="1"/>
    <col min="12071" max="12073" width="3.375" style="2" customWidth="1"/>
    <col min="12074" max="12076" width="4.125" style="2" customWidth="1"/>
    <col min="12077" max="12077" width="3.375" style="2" customWidth="1"/>
    <col min="12078" max="12275" width="2.375" style="2"/>
    <col min="12276" max="12276" width="1.375" style="2" customWidth="1"/>
    <col min="12277" max="12323" width="3.375" style="2" customWidth="1"/>
    <col min="12324" max="12326" width="4.125" style="2" customWidth="1"/>
    <col min="12327" max="12329" width="3.375" style="2" customWidth="1"/>
    <col min="12330" max="12332" width="4.125" style="2" customWidth="1"/>
    <col min="12333" max="12333" width="3.375" style="2" customWidth="1"/>
    <col min="12334" max="12531" width="2.375" style="2"/>
    <col min="12532" max="12532" width="1.375" style="2" customWidth="1"/>
    <col min="12533" max="12579" width="3.375" style="2" customWidth="1"/>
    <col min="12580" max="12582" width="4.125" style="2" customWidth="1"/>
    <col min="12583" max="12585" width="3.375" style="2" customWidth="1"/>
    <col min="12586" max="12588" width="4.125" style="2" customWidth="1"/>
    <col min="12589" max="12589" width="3.375" style="2" customWidth="1"/>
    <col min="12590" max="12787" width="2.375" style="2"/>
    <col min="12788" max="12788" width="1.375" style="2" customWidth="1"/>
    <col min="12789" max="12835" width="3.375" style="2" customWidth="1"/>
    <col min="12836" max="12838" width="4.125" style="2" customWidth="1"/>
    <col min="12839" max="12841" width="3.375" style="2" customWidth="1"/>
    <col min="12842" max="12844" width="4.125" style="2" customWidth="1"/>
    <col min="12845" max="12845" width="3.375" style="2" customWidth="1"/>
    <col min="12846" max="13043" width="2.375" style="2"/>
    <col min="13044" max="13044" width="1.375" style="2" customWidth="1"/>
    <col min="13045" max="13091" width="3.375" style="2" customWidth="1"/>
    <col min="13092" max="13094" width="4.125" style="2" customWidth="1"/>
    <col min="13095" max="13097" width="3.375" style="2" customWidth="1"/>
    <col min="13098" max="13100" width="4.125" style="2" customWidth="1"/>
    <col min="13101" max="13101" width="3.375" style="2" customWidth="1"/>
    <col min="13102" max="13299" width="2.375" style="2"/>
    <col min="13300" max="13300" width="1.375" style="2" customWidth="1"/>
    <col min="13301" max="13347" width="3.375" style="2" customWidth="1"/>
    <col min="13348" max="13350" width="4.125" style="2" customWidth="1"/>
    <col min="13351" max="13353" width="3.375" style="2" customWidth="1"/>
    <col min="13354" max="13356" width="4.125" style="2" customWidth="1"/>
    <col min="13357" max="13357" width="3.375" style="2" customWidth="1"/>
    <col min="13358" max="13555" width="2.375" style="2"/>
    <col min="13556" max="13556" width="1.375" style="2" customWidth="1"/>
    <col min="13557" max="13603" width="3.375" style="2" customWidth="1"/>
    <col min="13604" max="13606" width="4.125" style="2" customWidth="1"/>
    <col min="13607" max="13609" width="3.375" style="2" customWidth="1"/>
    <col min="13610" max="13612" width="4.125" style="2" customWidth="1"/>
    <col min="13613" max="13613" width="3.375" style="2" customWidth="1"/>
    <col min="13614" max="13811" width="2.375" style="2"/>
    <col min="13812" max="13812" width="1.375" style="2" customWidth="1"/>
    <col min="13813" max="13859" width="3.375" style="2" customWidth="1"/>
    <col min="13860" max="13862" width="4.125" style="2" customWidth="1"/>
    <col min="13863" max="13865" width="3.375" style="2" customWidth="1"/>
    <col min="13866" max="13868" width="4.125" style="2" customWidth="1"/>
    <col min="13869" max="13869" width="3.375" style="2" customWidth="1"/>
    <col min="13870" max="14067" width="2.375" style="2"/>
    <col min="14068" max="14068" width="1.375" style="2" customWidth="1"/>
    <col min="14069" max="14115" width="3.375" style="2" customWidth="1"/>
    <col min="14116" max="14118" width="4.125" style="2" customWidth="1"/>
    <col min="14119" max="14121" width="3.375" style="2" customWidth="1"/>
    <col min="14122" max="14124" width="4.125" style="2" customWidth="1"/>
    <col min="14125" max="14125" width="3.375" style="2" customWidth="1"/>
    <col min="14126" max="14323" width="2.375" style="2"/>
    <col min="14324" max="14324" width="1.375" style="2" customWidth="1"/>
    <col min="14325" max="14371" width="3.375" style="2" customWidth="1"/>
    <col min="14372" max="14374" width="4.125" style="2" customWidth="1"/>
    <col min="14375" max="14377" width="3.375" style="2" customWidth="1"/>
    <col min="14378" max="14380" width="4.125" style="2" customWidth="1"/>
    <col min="14381" max="14381" width="3.375" style="2" customWidth="1"/>
    <col min="14382" max="14579" width="2.375" style="2"/>
    <col min="14580" max="14580" width="1.375" style="2" customWidth="1"/>
    <col min="14581" max="14627" width="3.375" style="2" customWidth="1"/>
    <col min="14628" max="14630" width="4.125" style="2" customWidth="1"/>
    <col min="14631" max="14633" width="3.375" style="2" customWidth="1"/>
    <col min="14634" max="14636" width="4.125" style="2" customWidth="1"/>
    <col min="14637" max="14637" width="3.375" style="2" customWidth="1"/>
    <col min="14638" max="14835" width="2.375" style="2"/>
    <col min="14836" max="14836" width="1.375" style="2" customWidth="1"/>
    <col min="14837" max="14883" width="3.375" style="2" customWidth="1"/>
    <col min="14884" max="14886" width="4.125" style="2" customWidth="1"/>
    <col min="14887" max="14889" width="3.375" style="2" customWidth="1"/>
    <col min="14890" max="14892" width="4.125" style="2" customWidth="1"/>
    <col min="14893" max="14893" width="3.375" style="2" customWidth="1"/>
    <col min="14894" max="15091" width="2.375" style="2"/>
    <col min="15092" max="15092" width="1.375" style="2" customWidth="1"/>
    <col min="15093" max="15139" width="3.375" style="2" customWidth="1"/>
    <col min="15140" max="15142" width="4.125" style="2" customWidth="1"/>
    <col min="15143" max="15145" width="3.375" style="2" customWidth="1"/>
    <col min="15146" max="15148" width="4.125" style="2" customWidth="1"/>
    <col min="15149" max="15149" width="3.375" style="2" customWidth="1"/>
    <col min="15150" max="15347" width="2.375" style="2"/>
    <col min="15348" max="15348" width="1.375" style="2" customWidth="1"/>
    <col min="15349" max="15395" width="3.375" style="2" customWidth="1"/>
    <col min="15396" max="15398" width="4.125" style="2" customWidth="1"/>
    <col min="15399" max="15401" width="3.375" style="2" customWidth="1"/>
    <col min="15402" max="15404" width="4.125" style="2" customWidth="1"/>
    <col min="15405" max="15405" width="3.375" style="2" customWidth="1"/>
    <col min="15406" max="15603" width="2.375" style="2"/>
    <col min="15604" max="15604" width="1.375" style="2" customWidth="1"/>
    <col min="15605" max="15651" width="3.375" style="2" customWidth="1"/>
    <col min="15652" max="15654" width="4.125" style="2" customWidth="1"/>
    <col min="15655" max="15657" width="3.375" style="2" customWidth="1"/>
    <col min="15658" max="15660" width="4.125" style="2" customWidth="1"/>
    <col min="15661" max="15661" width="3.375" style="2" customWidth="1"/>
    <col min="15662" max="15859" width="2.375" style="2"/>
    <col min="15860" max="15860" width="1.375" style="2" customWidth="1"/>
    <col min="15861" max="15907" width="3.375" style="2" customWidth="1"/>
    <col min="15908" max="15910" width="4.125" style="2" customWidth="1"/>
    <col min="15911" max="15913" width="3.375" style="2" customWidth="1"/>
    <col min="15914" max="15916" width="4.125" style="2" customWidth="1"/>
    <col min="15917" max="15917" width="3.375" style="2" customWidth="1"/>
    <col min="15918" max="16115" width="2.375" style="2"/>
    <col min="16116" max="16116" width="1.375" style="2" customWidth="1"/>
    <col min="16117" max="16163" width="3.375" style="2" customWidth="1"/>
    <col min="16164" max="16166" width="4.125" style="2" customWidth="1"/>
    <col min="16167" max="16169" width="3.375" style="2" customWidth="1"/>
    <col min="16170" max="16172" width="4.125" style="2" customWidth="1"/>
    <col min="16173" max="16173" width="3.375" style="2" customWidth="1"/>
    <col min="16174" max="16384" width="2.375" style="2"/>
  </cols>
  <sheetData>
    <row r="1" spans="2:45" ht="5.45" customHeight="1" thickBot="1"/>
    <row r="2" spans="2:45" s="3" customFormat="1" ht="15" customHeight="1">
      <c r="N2" s="850" t="str">
        <f>表紙!E12</f>
        <v>システム名</v>
      </c>
      <c r="O2" s="851"/>
      <c r="P2" s="852"/>
      <c r="Q2" s="859" t="str">
        <f>表紙!L12</f>
        <v>Acelink</v>
      </c>
      <c r="R2" s="860"/>
      <c r="S2" s="860"/>
      <c r="T2" s="860"/>
      <c r="U2" s="860"/>
      <c r="V2" s="860"/>
      <c r="W2" s="860"/>
      <c r="X2" s="861"/>
      <c r="Y2" s="868" t="str">
        <f>表紙!E15</f>
        <v>機能ID</v>
      </c>
      <c r="Z2" s="851"/>
      <c r="AA2" s="852"/>
      <c r="AB2" s="859" t="str">
        <f>表紙!L15</f>
        <v>VKZ340100</v>
      </c>
      <c r="AC2" s="860"/>
      <c r="AD2" s="860"/>
      <c r="AE2" s="860"/>
      <c r="AF2" s="860"/>
      <c r="AG2" s="860"/>
      <c r="AH2" s="861"/>
      <c r="AI2" s="868" t="str">
        <f>表紙!E16</f>
        <v>機能名</v>
      </c>
      <c r="AJ2" s="851"/>
      <c r="AK2" s="852"/>
      <c r="AL2" s="859" t="str">
        <f>表紙!L16</f>
        <v>元帳データ集計</v>
      </c>
      <c r="AM2" s="860"/>
      <c r="AN2" s="860"/>
      <c r="AO2" s="860"/>
      <c r="AP2" s="860"/>
      <c r="AQ2" s="860"/>
      <c r="AR2" s="874"/>
      <c r="AS2" s="5"/>
    </row>
    <row r="3" spans="2:45" s="3" customFormat="1" ht="15" customHeight="1">
      <c r="N3" s="853" t="str">
        <f>表紙!E13</f>
        <v>サブシステムID</v>
      </c>
      <c r="O3" s="854"/>
      <c r="P3" s="855"/>
      <c r="Q3" s="862" t="str">
        <f>表紙!L13</f>
        <v>AL</v>
      </c>
      <c r="R3" s="863"/>
      <c r="S3" s="863"/>
      <c r="T3" s="863"/>
      <c r="U3" s="863"/>
      <c r="V3" s="863"/>
      <c r="W3" s="863"/>
      <c r="X3" s="864"/>
      <c r="Y3" s="869" t="str">
        <f>表紙!E18</f>
        <v>作成年月日</v>
      </c>
      <c r="Z3" s="854"/>
      <c r="AA3" s="855"/>
      <c r="AB3" s="875">
        <f>表紙!L18</f>
        <v>42562</v>
      </c>
      <c r="AC3" s="876"/>
      <c r="AD3" s="876"/>
      <c r="AE3" s="876"/>
      <c r="AF3" s="876"/>
      <c r="AG3" s="876"/>
      <c r="AH3" s="877"/>
      <c r="AI3" s="869" t="str">
        <f>表紙!E19</f>
        <v>作成者</v>
      </c>
      <c r="AJ3" s="854"/>
      <c r="AK3" s="855"/>
      <c r="AL3" s="862" t="str">
        <f>表紙!L19</f>
        <v>宇野 淳</v>
      </c>
      <c r="AM3" s="863"/>
      <c r="AN3" s="863"/>
      <c r="AO3" s="863"/>
      <c r="AP3" s="863"/>
      <c r="AQ3" s="863"/>
      <c r="AR3" s="872"/>
      <c r="AS3" s="5"/>
    </row>
    <row r="4" spans="2:45" s="3" customFormat="1" ht="15" customHeight="1" thickBot="1">
      <c r="N4" s="856" t="str">
        <f>表紙!E14</f>
        <v>サブシステム名</v>
      </c>
      <c r="O4" s="857"/>
      <c r="P4" s="858"/>
      <c r="Q4" s="865" t="str">
        <f>表紙!L14</f>
        <v>VKZ</v>
      </c>
      <c r="R4" s="866"/>
      <c r="S4" s="866"/>
      <c r="T4" s="866"/>
      <c r="U4" s="866"/>
      <c r="V4" s="866"/>
      <c r="W4" s="866"/>
      <c r="X4" s="867"/>
      <c r="Y4" s="870" t="str">
        <f>表紙!E20</f>
        <v>最終更新年月日</v>
      </c>
      <c r="Z4" s="857"/>
      <c r="AA4" s="858"/>
      <c r="AB4" s="878">
        <f>表紙!L20</f>
        <v>42655</v>
      </c>
      <c r="AC4" s="879"/>
      <c r="AD4" s="879"/>
      <c r="AE4" s="879"/>
      <c r="AF4" s="879"/>
      <c r="AG4" s="879"/>
      <c r="AH4" s="880"/>
      <c r="AI4" s="870" t="str">
        <f>表紙!E21</f>
        <v>最終更新者</v>
      </c>
      <c r="AJ4" s="857"/>
      <c r="AK4" s="858"/>
      <c r="AL4" s="865" t="str">
        <f>表紙!L21</f>
        <v>宇野 淳</v>
      </c>
      <c r="AM4" s="866"/>
      <c r="AN4" s="866"/>
      <c r="AO4" s="866"/>
      <c r="AP4" s="866"/>
      <c r="AQ4" s="866"/>
      <c r="AR4" s="871"/>
      <c r="AS4" s="5"/>
    </row>
    <row r="5" spans="2:45" s="3" customFormat="1" ht="6.4" customHeight="1">
      <c r="AN5" s="4"/>
      <c r="AO5" s="4"/>
      <c r="AP5" s="4"/>
      <c r="AQ5" s="4"/>
      <c r="AR5" s="5"/>
      <c r="AS5" s="5"/>
    </row>
    <row r="6" spans="2:45" ht="16.5" customHeight="1">
      <c r="B6" s="19" t="s">
        <v>32</v>
      </c>
      <c r="C6" s="20"/>
      <c r="D6" s="20"/>
      <c r="E6" s="20"/>
      <c r="F6" s="20"/>
      <c r="G6" s="20"/>
      <c r="H6" s="20"/>
      <c r="I6" s="20"/>
      <c r="J6" s="20"/>
      <c r="K6" s="20"/>
      <c r="L6" s="20"/>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2"/>
      <c r="AO6" s="22"/>
      <c r="AP6" s="22"/>
      <c r="AQ6" s="22"/>
      <c r="AR6" s="23"/>
    </row>
    <row r="7" spans="2:45" ht="16.5" customHeight="1">
      <c r="B7" s="24"/>
      <c r="AR7" s="25"/>
    </row>
    <row r="8" spans="2:45" ht="16.5" customHeight="1">
      <c r="B8" s="24"/>
      <c r="AR8" s="25"/>
    </row>
    <row r="9" spans="2:45" ht="16.5" customHeight="1">
      <c r="B9" s="24"/>
      <c r="AR9" s="25"/>
    </row>
    <row r="10" spans="2:45" ht="16.5" customHeight="1">
      <c r="B10" s="24"/>
      <c r="AR10" s="25"/>
    </row>
    <row r="11" spans="2:45" ht="16.5" customHeight="1">
      <c r="B11" s="24"/>
      <c r="AR11" s="25"/>
    </row>
    <row r="12" spans="2:45" ht="16.5" customHeight="1">
      <c r="B12" s="24"/>
      <c r="AR12" s="25"/>
    </row>
    <row r="13" spans="2:45" ht="16.5" customHeight="1">
      <c r="B13" s="24"/>
      <c r="AR13" s="25"/>
    </row>
    <row r="14" spans="2:45" ht="16.5" customHeight="1">
      <c r="B14" s="24"/>
      <c r="AR14" s="25"/>
    </row>
    <row r="15" spans="2:45" ht="16.5" customHeight="1">
      <c r="B15" s="24"/>
      <c r="AR15" s="25"/>
    </row>
    <row r="16" spans="2:45" ht="16.5" customHeight="1">
      <c r="B16" s="24"/>
      <c r="AR16" s="25"/>
    </row>
    <row r="17" spans="2:44" ht="16.5" customHeight="1">
      <c r="B17" s="24"/>
      <c r="AR17" s="25"/>
    </row>
    <row r="18" spans="2:44" ht="16.5" customHeight="1">
      <c r="B18" s="24"/>
      <c r="AR18" s="25"/>
    </row>
    <row r="19" spans="2:44" ht="16.5" customHeight="1">
      <c r="B19" s="24"/>
      <c r="AR19" s="25"/>
    </row>
    <row r="20" spans="2:44" ht="16.5" customHeight="1">
      <c r="B20" s="24"/>
      <c r="AR20" s="25"/>
    </row>
    <row r="21" spans="2:44" ht="16.5" customHeight="1">
      <c r="B21" s="24"/>
      <c r="AR21" s="25"/>
    </row>
    <row r="22" spans="2:44" ht="16.5" customHeight="1">
      <c r="B22" s="24"/>
      <c r="AR22" s="25"/>
    </row>
    <row r="23" spans="2:44" ht="16.5" customHeight="1">
      <c r="B23" s="24"/>
      <c r="AR23" s="25"/>
    </row>
    <row r="24" spans="2:44" ht="16.5" customHeight="1">
      <c r="B24" s="24"/>
      <c r="AR24" s="25"/>
    </row>
    <row r="25" spans="2:44" ht="16.5" customHeight="1">
      <c r="B25" s="24"/>
      <c r="AR25" s="25"/>
    </row>
    <row r="26" spans="2:44" ht="16.5" customHeight="1">
      <c r="B26" s="24"/>
      <c r="AR26" s="25"/>
    </row>
    <row r="27" spans="2:44" ht="16.5" customHeight="1">
      <c r="B27" s="24"/>
      <c r="AR27" s="25"/>
    </row>
    <row r="28" spans="2:44" ht="16.5" customHeight="1">
      <c r="B28" s="24"/>
      <c r="AR28" s="25"/>
    </row>
    <row r="29" spans="2:44" ht="16.5" customHeight="1">
      <c r="B29" s="24"/>
      <c r="AR29" s="25"/>
    </row>
    <row r="30" spans="2:44" ht="16.5" customHeight="1">
      <c r="B30" s="24"/>
      <c r="AR30" s="25"/>
    </row>
    <row r="31" spans="2:44" ht="16.5" customHeight="1">
      <c r="B31" s="24"/>
      <c r="AR31" s="25"/>
    </row>
    <row r="32" spans="2:44" ht="16.5" customHeight="1">
      <c r="B32" s="26"/>
      <c r="C32" s="27"/>
      <c r="D32" s="27"/>
      <c r="E32" s="27"/>
      <c r="F32" s="27"/>
      <c r="G32" s="27"/>
      <c r="H32" s="27"/>
      <c r="I32" s="27"/>
      <c r="J32" s="27"/>
      <c r="K32" s="27"/>
      <c r="L32" s="27"/>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9"/>
      <c r="AO32" s="29"/>
      <c r="AP32" s="29"/>
      <c r="AQ32" s="29"/>
      <c r="AR32" s="30"/>
    </row>
    <row r="34" spans="2:44" ht="16.5" customHeight="1">
      <c r="B34" s="19" t="s">
        <v>35</v>
      </c>
      <c r="C34" s="20"/>
      <c r="D34" s="20"/>
      <c r="E34" s="20"/>
      <c r="F34" s="20"/>
      <c r="G34" s="20"/>
      <c r="H34" s="20"/>
      <c r="I34" s="20"/>
      <c r="J34" s="20"/>
      <c r="K34" s="20"/>
      <c r="L34" s="20"/>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2"/>
      <c r="AO34" s="22"/>
      <c r="AP34" s="22"/>
      <c r="AQ34" s="22"/>
      <c r="AR34" s="23"/>
    </row>
    <row r="35" spans="2:44" ht="16.5" customHeight="1">
      <c r="B35" s="24"/>
      <c r="AR35" s="25"/>
    </row>
    <row r="36" spans="2:44" ht="16.5" customHeight="1">
      <c r="B36" s="24"/>
      <c r="AR36" s="25"/>
    </row>
    <row r="37" spans="2:44" ht="16.5" customHeight="1">
      <c r="B37" s="24"/>
      <c r="AR37" s="25"/>
    </row>
    <row r="38" spans="2:44" ht="16.5" customHeight="1">
      <c r="B38" s="24"/>
      <c r="AR38" s="25"/>
    </row>
    <row r="39" spans="2:44" ht="16.5" customHeight="1">
      <c r="B39" s="24"/>
      <c r="AR39" s="25"/>
    </row>
    <row r="40" spans="2:44" ht="16.5" customHeight="1">
      <c r="B40" s="24"/>
      <c r="AR40" s="25"/>
    </row>
    <row r="41" spans="2:44" ht="16.5" customHeight="1">
      <c r="B41" s="24"/>
      <c r="AR41" s="25"/>
    </row>
    <row r="42" spans="2:44" ht="16.5" customHeight="1">
      <c r="B42" s="24"/>
      <c r="AR42" s="25"/>
    </row>
    <row r="43" spans="2:44" ht="16.5" customHeight="1">
      <c r="B43" s="24"/>
      <c r="AR43" s="25"/>
    </row>
    <row r="44" spans="2:44" ht="16.5" customHeight="1">
      <c r="B44" s="24"/>
      <c r="AR44" s="25"/>
    </row>
    <row r="45" spans="2:44" ht="16.5" customHeight="1">
      <c r="B45" s="24"/>
      <c r="AR45" s="25"/>
    </row>
    <row r="46" spans="2:44" ht="16.5" customHeight="1">
      <c r="B46" s="24"/>
      <c r="AR46" s="25"/>
    </row>
    <row r="47" spans="2:44" ht="16.5" customHeight="1">
      <c r="B47" s="24"/>
      <c r="AR47" s="25"/>
    </row>
    <row r="48" spans="2:44" ht="16.5" customHeight="1">
      <c r="B48" s="24"/>
      <c r="AR48" s="25"/>
    </row>
    <row r="49" spans="2:44" ht="16.5" customHeight="1">
      <c r="B49" s="24"/>
      <c r="AR49" s="25"/>
    </row>
    <row r="50" spans="2:44" ht="16.5" customHeight="1">
      <c r="B50" s="24"/>
      <c r="AR50" s="25"/>
    </row>
    <row r="51" spans="2:44" ht="16.5" customHeight="1">
      <c r="B51" s="24"/>
      <c r="AR51" s="25"/>
    </row>
    <row r="52" spans="2:44" ht="16.5" customHeight="1">
      <c r="B52" s="24"/>
      <c r="AR52" s="25"/>
    </row>
    <row r="53" spans="2:44" ht="16.5" customHeight="1">
      <c r="B53" s="24"/>
      <c r="AR53" s="25"/>
    </row>
    <row r="54" spans="2:44" ht="16.5" customHeight="1">
      <c r="B54" s="24"/>
      <c r="AR54" s="25"/>
    </row>
    <row r="55" spans="2:44" ht="16.5" customHeight="1">
      <c r="B55" s="24"/>
      <c r="AR55" s="25"/>
    </row>
    <row r="56" spans="2:44" ht="16.5" customHeight="1">
      <c r="B56" s="24"/>
      <c r="AR56" s="25"/>
    </row>
    <row r="57" spans="2:44" ht="16.5" customHeight="1">
      <c r="B57" s="24"/>
      <c r="AR57" s="25"/>
    </row>
    <row r="58" spans="2:44" ht="16.5" customHeight="1">
      <c r="B58" s="24"/>
      <c r="AR58" s="25"/>
    </row>
    <row r="59" spans="2:44" ht="16.5" customHeight="1">
      <c r="B59" s="24"/>
      <c r="AR59" s="25"/>
    </row>
    <row r="60" spans="2:44" ht="16.5" customHeight="1">
      <c r="B60" s="24"/>
      <c r="AR60" s="25"/>
    </row>
    <row r="61" spans="2:44" ht="16.5" customHeight="1">
      <c r="B61" s="24"/>
      <c r="AR61" s="25"/>
    </row>
    <row r="62" spans="2:44" s="6" customFormat="1" ht="16.5" customHeight="1">
      <c r="B62" s="26"/>
      <c r="C62" s="27"/>
      <c r="D62" s="27"/>
      <c r="E62" s="27"/>
      <c r="F62" s="27"/>
      <c r="G62" s="27"/>
      <c r="H62" s="27"/>
      <c r="I62" s="27"/>
      <c r="J62" s="27"/>
      <c r="K62" s="27"/>
      <c r="L62" s="27"/>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9"/>
      <c r="AO62" s="29"/>
      <c r="AP62" s="29"/>
      <c r="AQ62" s="29"/>
      <c r="AR62" s="30"/>
    </row>
    <row r="64" spans="2:44" ht="16.5" customHeight="1">
      <c r="B64" s="67" t="s">
        <v>37</v>
      </c>
    </row>
    <row r="66" spans="2:44" s="31" customFormat="1" ht="15" customHeight="1">
      <c r="B66" s="903" t="s">
        <v>29</v>
      </c>
      <c r="C66" s="903"/>
      <c r="D66" s="903"/>
      <c r="E66" s="903"/>
      <c r="F66" s="903"/>
      <c r="G66" s="904" t="s">
        <v>38</v>
      </c>
      <c r="H66" s="904"/>
      <c r="I66" s="904"/>
      <c r="J66" s="904"/>
      <c r="K66" s="904"/>
      <c r="L66" s="904"/>
      <c r="M66" s="1171" t="s">
        <v>34</v>
      </c>
      <c r="N66" s="1171"/>
      <c r="O66" s="1171"/>
      <c r="P66" s="1171"/>
      <c r="Q66" s="1171"/>
      <c r="R66" s="1171"/>
      <c r="S66" s="1171"/>
      <c r="T66" s="1171"/>
      <c r="U66" s="1171"/>
      <c r="V66" s="1171"/>
      <c r="W66" s="1171"/>
      <c r="X66" s="1171"/>
      <c r="Y66" s="1171"/>
      <c r="Z66" s="1171"/>
      <c r="AA66" s="1171"/>
      <c r="AB66" s="1171"/>
      <c r="AC66" s="1171"/>
      <c r="AD66" s="1171"/>
      <c r="AE66" s="1171"/>
      <c r="AF66" s="1171"/>
      <c r="AG66" s="1171" t="s">
        <v>30</v>
      </c>
      <c r="AH66" s="1171"/>
      <c r="AI66" s="1171"/>
      <c r="AJ66" s="1171"/>
      <c r="AK66" s="1171"/>
      <c r="AL66" s="1171"/>
      <c r="AM66" s="1171"/>
      <c r="AN66" s="1171"/>
      <c r="AO66" s="1171"/>
      <c r="AP66" s="1171"/>
      <c r="AQ66" s="1171"/>
      <c r="AR66" s="1171"/>
    </row>
    <row r="67" spans="2:44" s="31" customFormat="1" ht="15" customHeight="1">
      <c r="B67" s="903"/>
      <c r="C67" s="903"/>
      <c r="D67" s="903"/>
      <c r="E67" s="903"/>
      <c r="F67" s="903"/>
      <c r="G67" s="904"/>
      <c r="H67" s="904"/>
      <c r="I67" s="904"/>
      <c r="J67" s="904"/>
      <c r="K67" s="904"/>
      <c r="L67" s="904"/>
      <c r="M67" s="1171"/>
      <c r="N67" s="1171"/>
      <c r="O67" s="1171"/>
      <c r="P67" s="1171"/>
      <c r="Q67" s="1171"/>
      <c r="R67" s="1171"/>
      <c r="S67" s="1171"/>
      <c r="T67" s="1171"/>
      <c r="U67" s="1171"/>
      <c r="V67" s="1171"/>
      <c r="W67" s="1171"/>
      <c r="X67" s="1171"/>
      <c r="Y67" s="1171"/>
      <c r="Z67" s="1171"/>
      <c r="AA67" s="1171"/>
      <c r="AB67" s="1171"/>
      <c r="AC67" s="1171"/>
      <c r="AD67" s="1171"/>
      <c r="AE67" s="1171"/>
      <c r="AF67" s="1171"/>
      <c r="AG67" s="1171"/>
      <c r="AH67" s="1171"/>
      <c r="AI67" s="1171"/>
      <c r="AJ67" s="1171"/>
      <c r="AK67" s="1171"/>
      <c r="AL67" s="1171"/>
      <c r="AM67" s="1171"/>
      <c r="AN67" s="1171"/>
      <c r="AO67" s="1171"/>
      <c r="AP67" s="1171"/>
      <c r="AQ67" s="1171"/>
      <c r="AR67" s="1171"/>
    </row>
    <row r="68" spans="2:44" s="14" customFormat="1" ht="12.6" customHeight="1">
      <c r="B68" s="928" t="s">
        <v>39</v>
      </c>
      <c r="C68" s="928"/>
      <c r="D68" s="928"/>
      <c r="E68" s="928"/>
      <c r="F68" s="928"/>
      <c r="G68" s="928" t="s">
        <v>40</v>
      </c>
      <c r="H68" s="928"/>
      <c r="I68" s="928"/>
      <c r="J68" s="928"/>
      <c r="K68" s="928"/>
      <c r="L68" s="928"/>
      <c r="M68" s="928" t="s">
        <v>43</v>
      </c>
      <c r="N68" s="928"/>
      <c r="O68" s="928"/>
      <c r="P68" s="928"/>
      <c r="Q68" s="928"/>
      <c r="R68" s="928"/>
      <c r="S68" s="928"/>
      <c r="T68" s="928"/>
      <c r="U68" s="928"/>
      <c r="V68" s="928"/>
      <c r="W68" s="928"/>
      <c r="X68" s="928"/>
      <c r="Y68" s="928"/>
      <c r="Z68" s="928"/>
      <c r="AA68" s="928"/>
      <c r="AB68" s="928"/>
      <c r="AC68" s="928"/>
      <c r="AD68" s="928"/>
      <c r="AE68" s="928"/>
      <c r="AF68" s="928"/>
      <c r="AG68" s="1172" t="s">
        <v>45</v>
      </c>
      <c r="AH68" s="1172"/>
      <c r="AI68" s="1172"/>
      <c r="AJ68" s="1172"/>
      <c r="AK68" s="1172"/>
      <c r="AL68" s="1172"/>
      <c r="AM68" s="1172"/>
      <c r="AN68" s="1172"/>
      <c r="AO68" s="1172"/>
      <c r="AP68" s="1172"/>
      <c r="AQ68" s="1172"/>
      <c r="AR68" s="1172"/>
    </row>
    <row r="69" spans="2:44" s="14" customFormat="1" ht="12.6" customHeight="1">
      <c r="B69" s="928" t="s">
        <v>41</v>
      </c>
      <c r="C69" s="928"/>
      <c r="D69" s="928"/>
      <c r="E69" s="928"/>
      <c r="F69" s="928"/>
      <c r="G69" s="928" t="s">
        <v>42</v>
      </c>
      <c r="H69" s="928"/>
      <c r="I69" s="928"/>
      <c r="J69" s="928"/>
      <c r="K69" s="928"/>
      <c r="L69" s="928"/>
      <c r="M69" s="928" t="s">
        <v>44</v>
      </c>
      <c r="N69" s="928"/>
      <c r="O69" s="928"/>
      <c r="P69" s="928"/>
      <c r="Q69" s="928"/>
      <c r="R69" s="928"/>
      <c r="S69" s="928"/>
      <c r="T69" s="928"/>
      <c r="U69" s="928"/>
      <c r="V69" s="928"/>
      <c r="W69" s="928"/>
      <c r="X69" s="928"/>
      <c r="Y69" s="928"/>
      <c r="Z69" s="928"/>
      <c r="AA69" s="928"/>
      <c r="AB69" s="928"/>
      <c r="AC69" s="928"/>
      <c r="AD69" s="928"/>
      <c r="AE69" s="928"/>
      <c r="AF69" s="928"/>
      <c r="AG69" s="1172" t="s">
        <v>45</v>
      </c>
      <c r="AH69" s="1172"/>
      <c r="AI69" s="1172"/>
      <c r="AJ69" s="1172"/>
      <c r="AK69" s="1172"/>
      <c r="AL69" s="1172"/>
      <c r="AM69" s="1172"/>
      <c r="AN69" s="1172"/>
      <c r="AO69" s="1172"/>
      <c r="AP69" s="1172"/>
      <c r="AQ69" s="1172"/>
      <c r="AR69" s="1172"/>
    </row>
    <row r="70" spans="2:44" s="14" customFormat="1" ht="12.6" customHeight="1">
      <c r="B70" s="928" t="s">
        <v>46</v>
      </c>
      <c r="C70" s="928"/>
      <c r="D70" s="928"/>
      <c r="E70" s="928"/>
      <c r="F70" s="928"/>
      <c r="G70" s="928" t="s">
        <v>51</v>
      </c>
      <c r="H70" s="928"/>
      <c r="I70" s="928"/>
      <c r="J70" s="928"/>
      <c r="K70" s="928"/>
      <c r="L70" s="928"/>
      <c r="M70" s="928" t="s">
        <v>83</v>
      </c>
      <c r="N70" s="928"/>
      <c r="O70" s="928"/>
      <c r="P70" s="928"/>
      <c r="Q70" s="928"/>
      <c r="R70" s="928"/>
      <c r="S70" s="928"/>
      <c r="T70" s="928"/>
      <c r="U70" s="928"/>
      <c r="V70" s="928"/>
      <c r="W70" s="928"/>
      <c r="X70" s="928"/>
      <c r="Y70" s="928"/>
      <c r="Z70" s="928"/>
      <c r="AA70" s="928"/>
      <c r="AB70" s="928"/>
      <c r="AC70" s="928"/>
      <c r="AD70" s="928"/>
      <c r="AE70" s="928"/>
      <c r="AF70" s="928"/>
      <c r="AG70" s="1172"/>
      <c r="AH70" s="1172"/>
      <c r="AI70" s="1172"/>
      <c r="AJ70" s="1172"/>
      <c r="AK70" s="1172"/>
      <c r="AL70" s="1172"/>
      <c r="AM70" s="1172"/>
      <c r="AN70" s="1172"/>
      <c r="AO70" s="1172"/>
      <c r="AP70" s="1172"/>
      <c r="AQ70" s="1172"/>
      <c r="AR70" s="1172"/>
    </row>
    <row r="71" spans="2:44" s="15" customFormat="1" ht="12.6" customHeight="1">
      <c r="B71" s="928" t="s">
        <v>47</v>
      </c>
      <c r="C71" s="928"/>
      <c r="D71" s="928"/>
      <c r="E71" s="928"/>
      <c r="F71" s="928"/>
      <c r="G71" s="928" t="s">
        <v>75</v>
      </c>
      <c r="H71" s="928"/>
      <c r="I71" s="928"/>
      <c r="J71" s="928"/>
      <c r="K71" s="928"/>
      <c r="L71" s="928"/>
      <c r="M71" s="928" t="s">
        <v>84</v>
      </c>
      <c r="N71" s="928"/>
      <c r="O71" s="928"/>
      <c r="P71" s="928"/>
      <c r="Q71" s="928"/>
      <c r="R71" s="928"/>
      <c r="S71" s="928"/>
      <c r="T71" s="928"/>
      <c r="U71" s="928"/>
      <c r="V71" s="928"/>
      <c r="W71" s="928"/>
      <c r="X71" s="928"/>
      <c r="Y71" s="928"/>
      <c r="Z71" s="928"/>
      <c r="AA71" s="928"/>
      <c r="AB71" s="928"/>
      <c r="AC71" s="928"/>
      <c r="AD71" s="928"/>
      <c r="AE71" s="928"/>
      <c r="AF71" s="928"/>
      <c r="AG71" s="1172"/>
      <c r="AH71" s="1172"/>
      <c r="AI71" s="1172"/>
      <c r="AJ71" s="1172"/>
      <c r="AK71" s="1172"/>
      <c r="AL71" s="1172"/>
      <c r="AM71" s="1172"/>
      <c r="AN71" s="1172"/>
      <c r="AO71" s="1172"/>
      <c r="AP71" s="1172"/>
      <c r="AQ71" s="1172"/>
      <c r="AR71" s="1172"/>
    </row>
    <row r="72" spans="2:44" s="16" customFormat="1" ht="12" customHeight="1">
      <c r="B72" s="928" t="s">
        <v>48</v>
      </c>
      <c r="C72" s="928"/>
      <c r="D72" s="928"/>
      <c r="E72" s="928"/>
      <c r="F72" s="928"/>
      <c r="G72" s="928" t="s">
        <v>76</v>
      </c>
      <c r="H72" s="928"/>
      <c r="I72" s="928"/>
      <c r="J72" s="928"/>
      <c r="K72" s="928"/>
      <c r="L72" s="928"/>
      <c r="M72" s="928" t="s">
        <v>85</v>
      </c>
      <c r="N72" s="928"/>
      <c r="O72" s="928"/>
      <c r="P72" s="928"/>
      <c r="Q72" s="928"/>
      <c r="R72" s="928"/>
      <c r="S72" s="928"/>
      <c r="T72" s="928"/>
      <c r="U72" s="928"/>
      <c r="V72" s="928"/>
      <c r="W72" s="928"/>
      <c r="X72" s="928"/>
      <c r="Y72" s="928"/>
      <c r="Z72" s="928"/>
      <c r="AA72" s="928"/>
      <c r="AB72" s="928"/>
      <c r="AC72" s="928"/>
      <c r="AD72" s="928"/>
      <c r="AE72" s="928"/>
      <c r="AF72" s="928"/>
      <c r="AG72" s="1172"/>
      <c r="AH72" s="1172"/>
      <c r="AI72" s="1172"/>
      <c r="AJ72" s="1172"/>
      <c r="AK72" s="1172"/>
      <c r="AL72" s="1172"/>
      <c r="AM72" s="1172"/>
      <c r="AN72" s="1172"/>
      <c r="AO72" s="1172"/>
      <c r="AP72" s="1172"/>
      <c r="AQ72" s="1172"/>
      <c r="AR72" s="1172"/>
    </row>
    <row r="73" spans="2:44" s="16" customFormat="1" ht="12.6" customHeight="1">
      <c r="B73" s="928" t="s">
        <v>49</v>
      </c>
      <c r="C73" s="928"/>
      <c r="D73" s="928"/>
      <c r="E73" s="928"/>
      <c r="F73" s="928"/>
      <c r="G73" s="928" t="s">
        <v>77</v>
      </c>
      <c r="H73" s="928"/>
      <c r="I73" s="928"/>
      <c r="J73" s="928"/>
      <c r="K73" s="928"/>
      <c r="L73" s="928"/>
      <c r="M73" s="928" t="s">
        <v>81</v>
      </c>
      <c r="N73" s="928"/>
      <c r="O73" s="928"/>
      <c r="P73" s="928"/>
      <c r="Q73" s="928"/>
      <c r="R73" s="928"/>
      <c r="S73" s="928"/>
      <c r="T73" s="928"/>
      <c r="U73" s="928"/>
      <c r="V73" s="928"/>
      <c r="W73" s="928"/>
      <c r="X73" s="928"/>
      <c r="Y73" s="928"/>
      <c r="Z73" s="928"/>
      <c r="AA73" s="928"/>
      <c r="AB73" s="928"/>
      <c r="AC73" s="928"/>
      <c r="AD73" s="928"/>
      <c r="AE73" s="928"/>
      <c r="AF73" s="928"/>
      <c r="AG73" s="1172" t="s">
        <v>82</v>
      </c>
      <c r="AH73" s="1172"/>
      <c r="AI73" s="1172"/>
      <c r="AJ73" s="1172"/>
      <c r="AK73" s="1172"/>
      <c r="AL73" s="1172"/>
      <c r="AM73" s="1172"/>
      <c r="AN73" s="1172"/>
      <c r="AO73" s="1172"/>
      <c r="AP73" s="1172"/>
      <c r="AQ73" s="1172"/>
      <c r="AR73" s="1172"/>
    </row>
    <row r="74" spans="2:44" s="16" customFormat="1" ht="12.6" customHeight="1">
      <c r="B74" s="928" t="s">
        <v>50</v>
      </c>
      <c r="C74" s="928"/>
      <c r="D74" s="928"/>
      <c r="E74" s="928"/>
      <c r="F74" s="928"/>
      <c r="G74" s="928" t="s">
        <v>78</v>
      </c>
      <c r="H74" s="928"/>
      <c r="I74" s="928"/>
      <c r="J74" s="928"/>
      <c r="K74" s="928"/>
      <c r="L74" s="928"/>
      <c r="M74" s="928" t="s">
        <v>79</v>
      </c>
      <c r="N74" s="928"/>
      <c r="O74" s="928"/>
      <c r="P74" s="928"/>
      <c r="Q74" s="928"/>
      <c r="R74" s="928"/>
      <c r="S74" s="928"/>
      <c r="T74" s="928"/>
      <c r="U74" s="928"/>
      <c r="V74" s="928"/>
      <c r="W74" s="928"/>
      <c r="X74" s="928"/>
      <c r="Y74" s="928"/>
      <c r="Z74" s="928"/>
      <c r="AA74" s="928"/>
      <c r="AB74" s="928"/>
      <c r="AC74" s="928"/>
      <c r="AD74" s="928"/>
      <c r="AE74" s="928"/>
      <c r="AF74" s="928"/>
      <c r="AG74" s="1172" t="s">
        <v>80</v>
      </c>
      <c r="AH74" s="1172"/>
      <c r="AI74" s="1172"/>
      <c r="AJ74" s="1172"/>
      <c r="AK74" s="1172"/>
      <c r="AL74" s="1172"/>
      <c r="AM74" s="1172"/>
      <c r="AN74" s="1172"/>
      <c r="AO74" s="1172"/>
      <c r="AP74" s="1172"/>
      <c r="AQ74" s="1172"/>
      <c r="AR74" s="1172"/>
    </row>
    <row r="75" spans="2:44" s="16" customFormat="1" ht="12">
      <c r="B75" s="928"/>
      <c r="C75" s="928"/>
      <c r="D75" s="928"/>
      <c r="E75" s="928"/>
      <c r="F75" s="928"/>
      <c r="G75" s="928"/>
      <c r="H75" s="928"/>
      <c r="I75" s="928"/>
      <c r="J75" s="928"/>
      <c r="K75" s="928"/>
      <c r="L75" s="928"/>
      <c r="M75" s="928"/>
      <c r="N75" s="928"/>
      <c r="O75" s="928"/>
      <c r="P75" s="928"/>
      <c r="Q75" s="928"/>
      <c r="R75" s="928"/>
      <c r="S75" s="928"/>
      <c r="T75" s="928"/>
      <c r="U75" s="928"/>
      <c r="V75" s="928"/>
      <c r="W75" s="928"/>
      <c r="X75" s="928"/>
      <c r="Y75" s="928"/>
      <c r="Z75" s="928"/>
      <c r="AA75" s="928"/>
      <c r="AB75" s="928"/>
      <c r="AC75" s="928"/>
      <c r="AD75" s="928"/>
      <c r="AE75" s="928"/>
      <c r="AF75" s="928"/>
      <c r="AG75" s="1172"/>
      <c r="AH75" s="1172"/>
      <c r="AI75" s="1172"/>
      <c r="AJ75" s="1172"/>
      <c r="AK75" s="1172"/>
      <c r="AL75" s="1172"/>
      <c r="AM75" s="1172"/>
      <c r="AN75" s="1172"/>
      <c r="AO75" s="1172"/>
      <c r="AP75" s="1172"/>
      <c r="AQ75" s="1172"/>
      <c r="AR75" s="1172"/>
    </row>
    <row r="76" spans="2:44" s="16" customFormat="1" ht="12">
      <c r="B76" s="928"/>
      <c r="C76" s="928"/>
      <c r="D76" s="928"/>
      <c r="E76" s="928"/>
      <c r="F76" s="928"/>
      <c r="G76" s="928"/>
      <c r="H76" s="928"/>
      <c r="I76" s="928"/>
      <c r="J76" s="928"/>
      <c r="K76" s="928"/>
      <c r="L76" s="928"/>
      <c r="M76" s="928"/>
      <c r="N76" s="928"/>
      <c r="O76" s="928"/>
      <c r="P76" s="928"/>
      <c r="Q76" s="928"/>
      <c r="R76" s="928"/>
      <c r="S76" s="928"/>
      <c r="T76" s="928"/>
      <c r="U76" s="928"/>
      <c r="V76" s="928"/>
      <c r="W76" s="928"/>
      <c r="X76" s="928"/>
      <c r="Y76" s="928"/>
      <c r="Z76" s="928"/>
      <c r="AA76" s="928"/>
      <c r="AB76" s="928"/>
      <c r="AC76" s="928"/>
      <c r="AD76" s="928"/>
      <c r="AE76" s="928"/>
      <c r="AF76" s="928"/>
      <c r="AG76" s="1172"/>
      <c r="AH76" s="1172"/>
      <c r="AI76" s="1172"/>
      <c r="AJ76" s="1172"/>
      <c r="AK76" s="1172"/>
      <c r="AL76" s="1172"/>
      <c r="AM76" s="1172"/>
      <c r="AN76" s="1172"/>
      <c r="AO76" s="1172"/>
      <c r="AP76" s="1172"/>
      <c r="AQ76" s="1172"/>
      <c r="AR76" s="1172"/>
    </row>
    <row r="77" spans="2:44" s="16" customFormat="1" ht="12">
      <c r="B77" s="928"/>
      <c r="C77" s="928"/>
      <c r="D77" s="928"/>
      <c r="E77" s="928"/>
      <c r="F77" s="928"/>
      <c r="G77" s="928"/>
      <c r="H77" s="928"/>
      <c r="I77" s="928"/>
      <c r="J77" s="928"/>
      <c r="K77" s="928"/>
      <c r="L77" s="928"/>
      <c r="M77" s="928"/>
      <c r="N77" s="928"/>
      <c r="O77" s="928"/>
      <c r="P77" s="928"/>
      <c r="Q77" s="928"/>
      <c r="R77" s="928"/>
      <c r="S77" s="928"/>
      <c r="T77" s="928"/>
      <c r="U77" s="928"/>
      <c r="V77" s="928"/>
      <c r="W77" s="928"/>
      <c r="X77" s="928"/>
      <c r="Y77" s="928"/>
      <c r="Z77" s="928"/>
      <c r="AA77" s="928"/>
      <c r="AB77" s="928"/>
      <c r="AC77" s="928"/>
      <c r="AD77" s="928"/>
      <c r="AE77" s="928"/>
      <c r="AF77" s="928"/>
      <c r="AG77" s="1172"/>
      <c r="AH77" s="1172"/>
      <c r="AI77" s="1172"/>
      <c r="AJ77" s="1172"/>
      <c r="AK77" s="1172"/>
      <c r="AL77" s="1172"/>
      <c r="AM77" s="1172"/>
      <c r="AN77" s="1172"/>
      <c r="AO77" s="1172"/>
      <c r="AP77" s="1172"/>
      <c r="AQ77" s="1172"/>
      <c r="AR77" s="1172"/>
    </row>
    <row r="80" spans="2:44" ht="16.5" customHeight="1">
      <c r="B80" s="67" t="s">
        <v>22</v>
      </c>
    </row>
    <row r="82" spans="3:5" ht="16.5" customHeight="1">
      <c r="C82" s="7" t="s">
        <v>52</v>
      </c>
    </row>
    <row r="83" spans="3:5" ht="16.5" customHeight="1">
      <c r="D83" s="7" t="s">
        <v>54</v>
      </c>
    </row>
    <row r="84" spans="3:5" ht="16.5" customHeight="1">
      <c r="D84" s="7" t="s">
        <v>55</v>
      </c>
    </row>
    <row r="85" spans="3:5" ht="16.5" customHeight="1">
      <c r="D85" s="7" t="s">
        <v>56</v>
      </c>
    </row>
    <row r="87" spans="3:5" ht="16.5" customHeight="1">
      <c r="C87" s="7" t="s">
        <v>53</v>
      </c>
    </row>
    <row r="88" spans="3:5" ht="16.5" customHeight="1">
      <c r="D88" s="7" t="s">
        <v>57</v>
      </c>
    </row>
    <row r="89" spans="3:5" ht="16.5" customHeight="1">
      <c r="E89" s="7" t="s">
        <v>68</v>
      </c>
    </row>
    <row r="90" spans="3:5" ht="16.5" customHeight="1">
      <c r="D90" s="7" t="s">
        <v>67</v>
      </c>
    </row>
    <row r="91" spans="3:5" ht="16.5" customHeight="1">
      <c r="E91" s="7" t="s">
        <v>58</v>
      </c>
    </row>
    <row r="92" spans="3:5" ht="16.5" customHeight="1">
      <c r="E92" s="7" t="s">
        <v>59</v>
      </c>
    </row>
    <row r="93" spans="3:5" ht="16.5" customHeight="1">
      <c r="E93" s="7" t="s">
        <v>60</v>
      </c>
    </row>
    <row r="94" spans="3:5" ht="16.5" customHeight="1">
      <c r="E94" s="7" t="s">
        <v>61</v>
      </c>
    </row>
    <row r="95" spans="3:5" ht="16.5" customHeight="1">
      <c r="D95" s="7" t="s">
        <v>62</v>
      </c>
    </row>
    <row r="96" spans="3:5" ht="16.5" customHeight="1">
      <c r="E96" s="7" t="s">
        <v>63</v>
      </c>
    </row>
    <row r="97" spans="4:5" ht="16.5" customHeight="1">
      <c r="E97" s="7" t="s">
        <v>64</v>
      </c>
    </row>
    <row r="98" spans="4:5" ht="16.5" customHeight="1">
      <c r="E98" s="7" t="s">
        <v>69</v>
      </c>
    </row>
    <row r="99" spans="4:5" ht="16.5" customHeight="1">
      <c r="E99" s="7" t="s">
        <v>65</v>
      </c>
    </row>
    <row r="100" spans="4:5" ht="16.5" customHeight="1">
      <c r="E100" s="7" t="s">
        <v>70</v>
      </c>
    </row>
    <row r="101" spans="4:5" ht="16.5" customHeight="1">
      <c r="E101" s="7" t="s">
        <v>66</v>
      </c>
    </row>
    <row r="102" spans="4:5" ht="16.5" customHeight="1">
      <c r="D102" s="7" t="s">
        <v>71</v>
      </c>
    </row>
    <row r="103" spans="4:5" ht="16.5" customHeight="1">
      <c r="E103" s="7" t="s">
        <v>74</v>
      </c>
    </row>
    <row r="104" spans="4:5" ht="16.5" customHeight="1">
      <c r="E104" s="7" t="s">
        <v>72</v>
      </c>
    </row>
    <row r="105" spans="4:5" ht="16.5" customHeight="1">
      <c r="E105" s="7" t="s">
        <v>73</v>
      </c>
    </row>
  </sheetData>
  <mergeCells count="62">
    <mergeCell ref="AG77:AR77"/>
    <mergeCell ref="B75:F75"/>
    <mergeCell ref="G75:L75"/>
    <mergeCell ref="M75:AF75"/>
    <mergeCell ref="AG75:AR75"/>
    <mergeCell ref="B76:F76"/>
    <mergeCell ref="G76:L76"/>
    <mergeCell ref="M76:AF76"/>
    <mergeCell ref="AG76:AR76"/>
    <mergeCell ref="B77:F77"/>
    <mergeCell ref="G77:L77"/>
    <mergeCell ref="M77:AF77"/>
    <mergeCell ref="B73:F73"/>
    <mergeCell ref="G73:L73"/>
    <mergeCell ref="M73:AF73"/>
    <mergeCell ref="AG73:AR73"/>
    <mergeCell ref="B74:F74"/>
    <mergeCell ref="G74:L74"/>
    <mergeCell ref="M74:AF74"/>
    <mergeCell ref="AG74:AR74"/>
    <mergeCell ref="B71:F71"/>
    <mergeCell ref="G71:L71"/>
    <mergeCell ref="M71:AF71"/>
    <mergeCell ref="AG71:AR71"/>
    <mergeCell ref="B72:F72"/>
    <mergeCell ref="G72:L72"/>
    <mergeCell ref="M72:AF72"/>
    <mergeCell ref="AG72:AR72"/>
    <mergeCell ref="B69:F69"/>
    <mergeCell ref="G69:L69"/>
    <mergeCell ref="M69:AF69"/>
    <mergeCell ref="AG69:AR69"/>
    <mergeCell ref="B70:F70"/>
    <mergeCell ref="G70:L70"/>
    <mergeCell ref="M70:AF70"/>
    <mergeCell ref="AG70:AR70"/>
    <mergeCell ref="B66:F67"/>
    <mergeCell ref="G66:L67"/>
    <mergeCell ref="M66:AF67"/>
    <mergeCell ref="AG66:AR67"/>
    <mergeCell ref="B68:F68"/>
    <mergeCell ref="G68:L68"/>
    <mergeCell ref="M68:AF68"/>
    <mergeCell ref="AG68:AR68"/>
    <mergeCell ref="AL4:AR4"/>
    <mergeCell ref="N3:P3"/>
    <mergeCell ref="Q3:X3"/>
    <mergeCell ref="Y3:AA3"/>
    <mergeCell ref="AB3:AH3"/>
    <mergeCell ref="AI3:AK3"/>
    <mergeCell ref="AL3:AR3"/>
    <mergeCell ref="N4:P4"/>
    <mergeCell ref="Q4:X4"/>
    <mergeCell ref="Y4:AA4"/>
    <mergeCell ref="AB4:AH4"/>
    <mergeCell ref="AI4:AK4"/>
    <mergeCell ref="AL2:AR2"/>
    <mergeCell ref="N2:P2"/>
    <mergeCell ref="Q2:X2"/>
    <mergeCell ref="Y2:AA2"/>
    <mergeCell ref="AB2:AH2"/>
    <mergeCell ref="AI2:AK2"/>
  </mergeCells>
  <phoneticPr fontId="2"/>
  <pageMargins left="0.7" right="0.7" top="0.75" bottom="0.75" header="0.3" footer="0.3"/>
  <pageSetup paperSize="9" scale="53" orientation="portrait" r:id="rId1"/>
  <drawing r:id="rId2"/>
</worksheet>
</file>

<file path=xl/worksheets/sheet47.xml><?xml version="1.0" encoding="utf-8"?>
<worksheet xmlns="http://schemas.openxmlformats.org/spreadsheetml/2006/main" xmlns:r="http://schemas.openxmlformats.org/officeDocument/2006/relationships">
  <sheetPr codeName="Sheet32">
    <tabColor rgb="FF92D050"/>
  </sheetPr>
  <dimension ref="A1:AW150"/>
  <sheetViews>
    <sheetView showGridLines="0" workbookViewId="0">
      <selection activeCell="I13" sqref="I13"/>
    </sheetView>
  </sheetViews>
  <sheetFormatPr defaultColWidth="2.375" defaultRowHeight="16.5" customHeight="1"/>
  <cols>
    <col min="1" max="1" width="1.375" style="16" customWidth="1"/>
    <col min="2" max="12" width="3.375" style="17" customWidth="1"/>
    <col min="13" max="34" width="3.375" style="18" customWidth="1"/>
    <col min="35" max="37" width="4.125" style="18" customWidth="1"/>
    <col min="38" max="41" width="3.375" style="18" customWidth="1"/>
    <col min="42" max="44" width="4.125" style="18" customWidth="1"/>
    <col min="45" max="45" width="3.375" style="18" customWidth="1"/>
    <col min="46" max="239" width="2.375" style="16"/>
    <col min="240" max="240" width="1.375" style="16" customWidth="1"/>
    <col min="241" max="287" width="3.375" style="16" customWidth="1"/>
    <col min="288" max="290" width="4.125" style="16" customWidth="1"/>
    <col min="291" max="293" width="3.375" style="16" customWidth="1"/>
    <col min="294" max="296" width="4.125" style="16" customWidth="1"/>
    <col min="297" max="297" width="3.375" style="16" customWidth="1"/>
    <col min="298" max="495" width="2.375" style="16"/>
    <col min="496" max="496" width="1.375" style="16" customWidth="1"/>
    <col min="497" max="543" width="3.375" style="16" customWidth="1"/>
    <col min="544" max="546" width="4.125" style="16" customWidth="1"/>
    <col min="547" max="549" width="3.375" style="16" customWidth="1"/>
    <col min="550" max="552" width="4.125" style="16" customWidth="1"/>
    <col min="553" max="553" width="3.375" style="16" customWidth="1"/>
    <col min="554" max="751" width="2.375" style="16"/>
    <col min="752" max="752" width="1.375" style="16" customWidth="1"/>
    <col min="753" max="799" width="3.375" style="16" customWidth="1"/>
    <col min="800" max="802" width="4.125" style="16" customWidth="1"/>
    <col min="803" max="805" width="3.375" style="16" customWidth="1"/>
    <col min="806" max="808" width="4.125" style="16" customWidth="1"/>
    <col min="809" max="809" width="3.375" style="16" customWidth="1"/>
    <col min="810" max="1007" width="2.375" style="16"/>
    <col min="1008" max="1008" width="1.375" style="16" customWidth="1"/>
    <col min="1009" max="1055" width="3.375" style="16" customWidth="1"/>
    <col min="1056" max="1058" width="4.125" style="16" customWidth="1"/>
    <col min="1059" max="1061" width="3.375" style="16" customWidth="1"/>
    <col min="1062" max="1064" width="4.125" style="16" customWidth="1"/>
    <col min="1065" max="1065" width="3.375" style="16" customWidth="1"/>
    <col min="1066" max="1263" width="2.375" style="16"/>
    <col min="1264" max="1264" width="1.375" style="16" customWidth="1"/>
    <col min="1265" max="1311" width="3.375" style="16" customWidth="1"/>
    <col min="1312" max="1314" width="4.125" style="16" customWidth="1"/>
    <col min="1315" max="1317" width="3.375" style="16" customWidth="1"/>
    <col min="1318" max="1320" width="4.125" style="16" customWidth="1"/>
    <col min="1321" max="1321" width="3.375" style="16" customWidth="1"/>
    <col min="1322" max="1519" width="2.375" style="16"/>
    <col min="1520" max="1520" width="1.375" style="16" customWidth="1"/>
    <col min="1521" max="1567" width="3.375" style="16" customWidth="1"/>
    <col min="1568" max="1570" width="4.125" style="16" customWidth="1"/>
    <col min="1571" max="1573" width="3.375" style="16" customWidth="1"/>
    <col min="1574" max="1576" width="4.125" style="16" customWidth="1"/>
    <col min="1577" max="1577" width="3.375" style="16" customWidth="1"/>
    <col min="1578" max="1775" width="2.375" style="16"/>
    <col min="1776" max="1776" width="1.375" style="16" customWidth="1"/>
    <col min="1777" max="1823" width="3.375" style="16" customWidth="1"/>
    <col min="1824" max="1826" width="4.125" style="16" customWidth="1"/>
    <col min="1827" max="1829" width="3.375" style="16" customWidth="1"/>
    <col min="1830" max="1832" width="4.125" style="16" customWidth="1"/>
    <col min="1833" max="1833" width="3.375" style="16" customWidth="1"/>
    <col min="1834" max="2031" width="2.375" style="16"/>
    <col min="2032" max="2032" width="1.375" style="16" customWidth="1"/>
    <col min="2033" max="2079" width="3.375" style="16" customWidth="1"/>
    <col min="2080" max="2082" width="4.125" style="16" customWidth="1"/>
    <col min="2083" max="2085" width="3.375" style="16" customWidth="1"/>
    <col min="2086" max="2088" width="4.125" style="16" customWidth="1"/>
    <col min="2089" max="2089" width="3.375" style="16" customWidth="1"/>
    <col min="2090" max="2287" width="2.375" style="16"/>
    <col min="2288" max="2288" width="1.375" style="16" customWidth="1"/>
    <col min="2289" max="2335" width="3.375" style="16" customWidth="1"/>
    <col min="2336" max="2338" width="4.125" style="16" customWidth="1"/>
    <col min="2339" max="2341" width="3.375" style="16" customWidth="1"/>
    <col min="2342" max="2344" width="4.125" style="16" customWidth="1"/>
    <col min="2345" max="2345" width="3.375" style="16" customWidth="1"/>
    <col min="2346" max="2543" width="2.375" style="16"/>
    <col min="2544" max="2544" width="1.375" style="16" customWidth="1"/>
    <col min="2545" max="2591" width="3.375" style="16" customWidth="1"/>
    <col min="2592" max="2594" width="4.125" style="16" customWidth="1"/>
    <col min="2595" max="2597" width="3.375" style="16" customWidth="1"/>
    <col min="2598" max="2600" width="4.125" style="16" customWidth="1"/>
    <col min="2601" max="2601" width="3.375" style="16" customWidth="1"/>
    <col min="2602" max="2799" width="2.375" style="16"/>
    <col min="2800" max="2800" width="1.375" style="16" customWidth="1"/>
    <col min="2801" max="2847" width="3.375" style="16" customWidth="1"/>
    <col min="2848" max="2850" width="4.125" style="16" customWidth="1"/>
    <col min="2851" max="2853" width="3.375" style="16" customWidth="1"/>
    <col min="2854" max="2856" width="4.125" style="16" customWidth="1"/>
    <col min="2857" max="2857" width="3.375" style="16" customWidth="1"/>
    <col min="2858" max="3055" width="2.375" style="16"/>
    <col min="3056" max="3056" width="1.375" style="16" customWidth="1"/>
    <col min="3057" max="3103" width="3.375" style="16" customWidth="1"/>
    <col min="3104" max="3106" width="4.125" style="16" customWidth="1"/>
    <col min="3107" max="3109" width="3.375" style="16" customWidth="1"/>
    <col min="3110" max="3112" width="4.125" style="16" customWidth="1"/>
    <col min="3113" max="3113" width="3.375" style="16" customWidth="1"/>
    <col min="3114" max="3311" width="2.375" style="16"/>
    <col min="3312" max="3312" width="1.375" style="16" customWidth="1"/>
    <col min="3313" max="3359" width="3.375" style="16" customWidth="1"/>
    <col min="3360" max="3362" width="4.125" style="16" customWidth="1"/>
    <col min="3363" max="3365" width="3.375" style="16" customWidth="1"/>
    <col min="3366" max="3368" width="4.125" style="16" customWidth="1"/>
    <col min="3369" max="3369" width="3.375" style="16" customWidth="1"/>
    <col min="3370" max="3567" width="2.375" style="16"/>
    <col min="3568" max="3568" width="1.375" style="16" customWidth="1"/>
    <col min="3569" max="3615" width="3.375" style="16" customWidth="1"/>
    <col min="3616" max="3618" width="4.125" style="16" customWidth="1"/>
    <col min="3619" max="3621" width="3.375" style="16" customWidth="1"/>
    <col min="3622" max="3624" width="4.125" style="16" customWidth="1"/>
    <col min="3625" max="3625" width="3.375" style="16" customWidth="1"/>
    <col min="3626" max="3823" width="2.375" style="16"/>
    <col min="3824" max="3824" width="1.375" style="16" customWidth="1"/>
    <col min="3825" max="3871" width="3.375" style="16" customWidth="1"/>
    <col min="3872" max="3874" width="4.125" style="16" customWidth="1"/>
    <col min="3875" max="3877" width="3.375" style="16" customWidth="1"/>
    <col min="3878" max="3880" width="4.125" style="16" customWidth="1"/>
    <col min="3881" max="3881" width="3.375" style="16" customWidth="1"/>
    <col min="3882" max="4079" width="2.375" style="16"/>
    <col min="4080" max="4080" width="1.375" style="16" customWidth="1"/>
    <col min="4081" max="4127" width="3.375" style="16" customWidth="1"/>
    <col min="4128" max="4130" width="4.125" style="16" customWidth="1"/>
    <col min="4131" max="4133" width="3.375" style="16" customWidth="1"/>
    <col min="4134" max="4136" width="4.125" style="16" customWidth="1"/>
    <col min="4137" max="4137" width="3.375" style="16" customWidth="1"/>
    <col min="4138" max="4335" width="2.375" style="16"/>
    <col min="4336" max="4336" width="1.375" style="16" customWidth="1"/>
    <col min="4337" max="4383" width="3.375" style="16" customWidth="1"/>
    <col min="4384" max="4386" width="4.125" style="16" customWidth="1"/>
    <col min="4387" max="4389" width="3.375" style="16" customWidth="1"/>
    <col min="4390" max="4392" width="4.125" style="16" customWidth="1"/>
    <col min="4393" max="4393" width="3.375" style="16" customWidth="1"/>
    <col min="4394" max="4591" width="2.375" style="16"/>
    <col min="4592" max="4592" width="1.375" style="16" customWidth="1"/>
    <col min="4593" max="4639" width="3.375" style="16" customWidth="1"/>
    <col min="4640" max="4642" width="4.125" style="16" customWidth="1"/>
    <col min="4643" max="4645" width="3.375" style="16" customWidth="1"/>
    <col min="4646" max="4648" width="4.125" style="16" customWidth="1"/>
    <col min="4649" max="4649" width="3.375" style="16" customWidth="1"/>
    <col min="4650" max="4847" width="2.375" style="16"/>
    <col min="4848" max="4848" width="1.375" style="16" customWidth="1"/>
    <col min="4849" max="4895" width="3.375" style="16" customWidth="1"/>
    <col min="4896" max="4898" width="4.125" style="16" customWidth="1"/>
    <col min="4899" max="4901" width="3.375" style="16" customWidth="1"/>
    <col min="4902" max="4904" width="4.125" style="16" customWidth="1"/>
    <col min="4905" max="4905" width="3.375" style="16" customWidth="1"/>
    <col min="4906" max="5103" width="2.375" style="16"/>
    <col min="5104" max="5104" width="1.375" style="16" customWidth="1"/>
    <col min="5105" max="5151" width="3.375" style="16" customWidth="1"/>
    <col min="5152" max="5154" width="4.125" style="16" customWidth="1"/>
    <col min="5155" max="5157" width="3.375" style="16" customWidth="1"/>
    <col min="5158" max="5160" width="4.125" style="16" customWidth="1"/>
    <col min="5161" max="5161" width="3.375" style="16" customWidth="1"/>
    <col min="5162" max="5359" width="2.375" style="16"/>
    <col min="5360" max="5360" width="1.375" style="16" customWidth="1"/>
    <col min="5361" max="5407" width="3.375" style="16" customWidth="1"/>
    <col min="5408" max="5410" width="4.125" style="16" customWidth="1"/>
    <col min="5411" max="5413" width="3.375" style="16" customWidth="1"/>
    <col min="5414" max="5416" width="4.125" style="16" customWidth="1"/>
    <col min="5417" max="5417" width="3.375" style="16" customWidth="1"/>
    <col min="5418" max="5615" width="2.375" style="16"/>
    <col min="5616" max="5616" width="1.375" style="16" customWidth="1"/>
    <col min="5617" max="5663" width="3.375" style="16" customWidth="1"/>
    <col min="5664" max="5666" width="4.125" style="16" customWidth="1"/>
    <col min="5667" max="5669" width="3.375" style="16" customWidth="1"/>
    <col min="5670" max="5672" width="4.125" style="16" customWidth="1"/>
    <col min="5673" max="5673" width="3.375" style="16" customWidth="1"/>
    <col min="5674" max="5871" width="2.375" style="16"/>
    <col min="5872" max="5872" width="1.375" style="16" customWidth="1"/>
    <col min="5873" max="5919" width="3.375" style="16" customWidth="1"/>
    <col min="5920" max="5922" width="4.125" style="16" customWidth="1"/>
    <col min="5923" max="5925" width="3.375" style="16" customWidth="1"/>
    <col min="5926" max="5928" width="4.125" style="16" customWidth="1"/>
    <col min="5929" max="5929" width="3.375" style="16" customWidth="1"/>
    <col min="5930" max="6127" width="2.375" style="16"/>
    <col min="6128" max="6128" width="1.375" style="16" customWidth="1"/>
    <col min="6129" max="6175" width="3.375" style="16" customWidth="1"/>
    <col min="6176" max="6178" width="4.125" style="16" customWidth="1"/>
    <col min="6179" max="6181" width="3.375" style="16" customWidth="1"/>
    <col min="6182" max="6184" width="4.125" style="16" customWidth="1"/>
    <col min="6185" max="6185" width="3.375" style="16" customWidth="1"/>
    <col min="6186" max="6383" width="2.375" style="16"/>
    <col min="6384" max="6384" width="1.375" style="16" customWidth="1"/>
    <col min="6385" max="6431" width="3.375" style="16" customWidth="1"/>
    <col min="6432" max="6434" width="4.125" style="16" customWidth="1"/>
    <col min="6435" max="6437" width="3.375" style="16" customWidth="1"/>
    <col min="6438" max="6440" width="4.125" style="16" customWidth="1"/>
    <col min="6441" max="6441" width="3.375" style="16" customWidth="1"/>
    <col min="6442" max="6639" width="2.375" style="16"/>
    <col min="6640" max="6640" width="1.375" style="16" customWidth="1"/>
    <col min="6641" max="6687" width="3.375" style="16" customWidth="1"/>
    <col min="6688" max="6690" width="4.125" style="16" customWidth="1"/>
    <col min="6691" max="6693" width="3.375" style="16" customWidth="1"/>
    <col min="6694" max="6696" width="4.125" style="16" customWidth="1"/>
    <col min="6697" max="6697" width="3.375" style="16" customWidth="1"/>
    <col min="6698" max="6895" width="2.375" style="16"/>
    <col min="6896" max="6896" width="1.375" style="16" customWidth="1"/>
    <col min="6897" max="6943" width="3.375" style="16" customWidth="1"/>
    <col min="6944" max="6946" width="4.125" style="16" customWidth="1"/>
    <col min="6947" max="6949" width="3.375" style="16" customWidth="1"/>
    <col min="6950" max="6952" width="4.125" style="16" customWidth="1"/>
    <col min="6953" max="6953" width="3.375" style="16" customWidth="1"/>
    <col min="6954" max="7151" width="2.375" style="16"/>
    <col min="7152" max="7152" width="1.375" style="16" customWidth="1"/>
    <col min="7153" max="7199" width="3.375" style="16" customWidth="1"/>
    <col min="7200" max="7202" width="4.125" style="16" customWidth="1"/>
    <col min="7203" max="7205" width="3.375" style="16" customWidth="1"/>
    <col min="7206" max="7208" width="4.125" style="16" customWidth="1"/>
    <col min="7209" max="7209" width="3.375" style="16" customWidth="1"/>
    <col min="7210" max="7407" width="2.375" style="16"/>
    <col min="7408" max="7408" width="1.375" style="16" customWidth="1"/>
    <col min="7409" max="7455" width="3.375" style="16" customWidth="1"/>
    <col min="7456" max="7458" width="4.125" style="16" customWidth="1"/>
    <col min="7459" max="7461" width="3.375" style="16" customWidth="1"/>
    <col min="7462" max="7464" width="4.125" style="16" customWidth="1"/>
    <col min="7465" max="7465" width="3.375" style="16" customWidth="1"/>
    <col min="7466" max="7663" width="2.375" style="16"/>
    <col min="7664" max="7664" width="1.375" style="16" customWidth="1"/>
    <col min="7665" max="7711" width="3.375" style="16" customWidth="1"/>
    <col min="7712" max="7714" width="4.125" style="16" customWidth="1"/>
    <col min="7715" max="7717" width="3.375" style="16" customWidth="1"/>
    <col min="7718" max="7720" width="4.125" style="16" customWidth="1"/>
    <col min="7721" max="7721" width="3.375" style="16" customWidth="1"/>
    <col min="7722" max="7919" width="2.375" style="16"/>
    <col min="7920" max="7920" width="1.375" style="16" customWidth="1"/>
    <col min="7921" max="7967" width="3.375" style="16" customWidth="1"/>
    <col min="7968" max="7970" width="4.125" style="16" customWidth="1"/>
    <col min="7971" max="7973" width="3.375" style="16" customWidth="1"/>
    <col min="7974" max="7976" width="4.125" style="16" customWidth="1"/>
    <col min="7977" max="7977" width="3.375" style="16" customWidth="1"/>
    <col min="7978" max="8175" width="2.375" style="16"/>
    <col min="8176" max="8176" width="1.375" style="16" customWidth="1"/>
    <col min="8177" max="8223" width="3.375" style="16" customWidth="1"/>
    <col min="8224" max="8226" width="4.125" style="16" customWidth="1"/>
    <col min="8227" max="8229" width="3.375" style="16" customWidth="1"/>
    <col min="8230" max="8232" width="4.125" style="16" customWidth="1"/>
    <col min="8233" max="8233" width="3.375" style="16" customWidth="1"/>
    <col min="8234" max="8431" width="2.375" style="16"/>
    <col min="8432" max="8432" width="1.375" style="16" customWidth="1"/>
    <col min="8433" max="8479" width="3.375" style="16" customWidth="1"/>
    <col min="8480" max="8482" width="4.125" style="16" customWidth="1"/>
    <col min="8483" max="8485" width="3.375" style="16" customWidth="1"/>
    <col min="8486" max="8488" width="4.125" style="16" customWidth="1"/>
    <col min="8489" max="8489" width="3.375" style="16" customWidth="1"/>
    <col min="8490" max="8687" width="2.375" style="16"/>
    <col min="8688" max="8688" width="1.375" style="16" customWidth="1"/>
    <col min="8689" max="8735" width="3.375" style="16" customWidth="1"/>
    <col min="8736" max="8738" width="4.125" style="16" customWidth="1"/>
    <col min="8739" max="8741" width="3.375" style="16" customWidth="1"/>
    <col min="8742" max="8744" width="4.125" style="16" customWidth="1"/>
    <col min="8745" max="8745" width="3.375" style="16" customWidth="1"/>
    <col min="8746" max="8943" width="2.375" style="16"/>
    <col min="8944" max="8944" width="1.375" style="16" customWidth="1"/>
    <col min="8945" max="8991" width="3.375" style="16" customWidth="1"/>
    <col min="8992" max="8994" width="4.125" style="16" customWidth="1"/>
    <col min="8995" max="8997" width="3.375" style="16" customWidth="1"/>
    <col min="8998" max="9000" width="4.125" style="16" customWidth="1"/>
    <col min="9001" max="9001" width="3.375" style="16" customWidth="1"/>
    <col min="9002" max="9199" width="2.375" style="16"/>
    <col min="9200" max="9200" width="1.375" style="16" customWidth="1"/>
    <col min="9201" max="9247" width="3.375" style="16" customWidth="1"/>
    <col min="9248" max="9250" width="4.125" style="16" customWidth="1"/>
    <col min="9251" max="9253" width="3.375" style="16" customWidth="1"/>
    <col min="9254" max="9256" width="4.125" style="16" customWidth="1"/>
    <col min="9257" max="9257" width="3.375" style="16" customWidth="1"/>
    <col min="9258" max="9455" width="2.375" style="16"/>
    <col min="9456" max="9456" width="1.375" style="16" customWidth="1"/>
    <col min="9457" max="9503" width="3.375" style="16" customWidth="1"/>
    <col min="9504" max="9506" width="4.125" style="16" customWidth="1"/>
    <col min="9507" max="9509" width="3.375" style="16" customWidth="1"/>
    <col min="9510" max="9512" width="4.125" style="16" customWidth="1"/>
    <col min="9513" max="9513" width="3.375" style="16" customWidth="1"/>
    <col min="9514" max="9711" width="2.375" style="16"/>
    <col min="9712" max="9712" width="1.375" style="16" customWidth="1"/>
    <col min="9713" max="9759" width="3.375" style="16" customWidth="1"/>
    <col min="9760" max="9762" width="4.125" style="16" customWidth="1"/>
    <col min="9763" max="9765" width="3.375" style="16" customWidth="1"/>
    <col min="9766" max="9768" width="4.125" style="16" customWidth="1"/>
    <col min="9769" max="9769" width="3.375" style="16" customWidth="1"/>
    <col min="9770" max="9967" width="2.375" style="16"/>
    <col min="9968" max="9968" width="1.375" style="16" customWidth="1"/>
    <col min="9969" max="10015" width="3.375" style="16" customWidth="1"/>
    <col min="10016" max="10018" width="4.125" style="16" customWidth="1"/>
    <col min="10019" max="10021" width="3.375" style="16" customWidth="1"/>
    <col min="10022" max="10024" width="4.125" style="16" customWidth="1"/>
    <col min="10025" max="10025" width="3.375" style="16" customWidth="1"/>
    <col min="10026" max="10223" width="2.375" style="16"/>
    <col min="10224" max="10224" width="1.375" style="16" customWidth="1"/>
    <col min="10225" max="10271" width="3.375" style="16" customWidth="1"/>
    <col min="10272" max="10274" width="4.125" style="16" customWidth="1"/>
    <col min="10275" max="10277" width="3.375" style="16" customWidth="1"/>
    <col min="10278" max="10280" width="4.125" style="16" customWidth="1"/>
    <col min="10281" max="10281" width="3.375" style="16" customWidth="1"/>
    <col min="10282" max="10479" width="2.375" style="16"/>
    <col min="10480" max="10480" width="1.375" style="16" customWidth="1"/>
    <col min="10481" max="10527" width="3.375" style="16" customWidth="1"/>
    <col min="10528" max="10530" width="4.125" style="16" customWidth="1"/>
    <col min="10531" max="10533" width="3.375" style="16" customWidth="1"/>
    <col min="10534" max="10536" width="4.125" style="16" customWidth="1"/>
    <col min="10537" max="10537" width="3.375" style="16" customWidth="1"/>
    <col min="10538" max="10735" width="2.375" style="16"/>
    <col min="10736" max="10736" width="1.375" style="16" customWidth="1"/>
    <col min="10737" max="10783" width="3.375" style="16" customWidth="1"/>
    <col min="10784" max="10786" width="4.125" style="16" customWidth="1"/>
    <col min="10787" max="10789" width="3.375" style="16" customWidth="1"/>
    <col min="10790" max="10792" width="4.125" style="16" customWidth="1"/>
    <col min="10793" max="10793" width="3.375" style="16" customWidth="1"/>
    <col min="10794" max="10991" width="2.375" style="16"/>
    <col min="10992" max="10992" width="1.375" style="16" customWidth="1"/>
    <col min="10993" max="11039" width="3.375" style="16" customWidth="1"/>
    <col min="11040" max="11042" width="4.125" style="16" customWidth="1"/>
    <col min="11043" max="11045" width="3.375" style="16" customWidth="1"/>
    <col min="11046" max="11048" width="4.125" style="16" customWidth="1"/>
    <col min="11049" max="11049" width="3.375" style="16" customWidth="1"/>
    <col min="11050" max="11247" width="2.375" style="16"/>
    <col min="11248" max="11248" width="1.375" style="16" customWidth="1"/>
    <col min="11249" max="11295" width="3.375" style="16" customWidth="1"/>
    <col min="11296" max="11298" width="4.125" style="16" customWidth="1"/>
    <col min="11299" max="11301" width="3.375" style="16" customWidth="1"/>
    <col min="11302" max="11304" width="4.125" style="16" customWidth="1"/>
    <col min="11305" max="11305" width="3.375" style="16" customWidth="1"/>
    <col min="11306" max="11503" width="2.375" style="16"/>
    <col min="11504" max="11504" width="1.375" style="16" customWidth="1"/>
    <col min="11505" max="11551" width="3.375" style="16" customWidth="1"/>
    <col min="11552" max="11554" width="4.125" style="16" customWidth="1"/>
    <col min="11555" max="11557" width="3.375" style="16" customWidth="1"/>
    <col min="11558" max="11560" width="4.125" style="16" customWidth="1"/>
    <col min="11561" max="11561" width="3.375" style="16" customWidth="1"/>
    <col min="11562" max="11759" width="2.375" style="16"/>
    <col min="11760" max="11760" width="1.375" style="16" customWidth="1"/>
    <col min="11761" max="11807" width="3.375" style="16" customWidth="1"/>
    <col min="11808" max="11810" width="4.125" style="16" customWidth="1"/>
    <col min="11811" max="11813" width="3.375" style="16" customWidth="1"/>
    <col min="11814" max="11816" width="4.125" style="16" customWidth="1"/>
    <col min="11817" max="11817" width="3.375" style="16" customWidth="1"/>
    <col min="11818" max="12015" width="2.375" style="16"/>
    <col min="12016" max="12016" width="1.375" style="16" customWidth="1"/>
    <col min="12017" max="12063" width="3.375" style="16" customWidth="1"/>
    <col min="12064" max="12066" width="4.125" style="16" customWidth="1"/>
    <col min="12067" max="12069" width="3.375" style="16" customWidth="1"/>
    <col min="12070" max="12072" width="4.125" style="16" customWidth="1"/>
    <col min="12073" max="12073" width="3.375" style="16" customWidth="1"/>
    <col min="12074" max="12271" width="2.375" style="16"/>
    <col min="12272" max="12272" width="1.375" style="16" customWidth="1"/>
    <col min="12273" max="12319" width="3.375" style="16" customWidth="1"/>
    <col min="12320" max="12322" width="4.125" style="16" customWidth="1"/>
    <col min="12323" max="12325" width="3.375" style="16" customWidth="1"/>
    <col min="12326" max="12328" width="4.125" style="16" customWidth="1"/>
    <col min="12329" max="12329" width="3.375" style="16" customWidth="1"/>
    <col min="12330" max="12527" width="2.375" style="16"/>
    <col min="12528" max="12528" width="1.375" style="16" customWidth="1"/>
    <col min="12529" max="12575" width="3.375" style="16" customWidth="1"/>
    <col min="12576" max="12578" width="4.125" style="16" customWidth="1"/>
    <col min="12579" max="12581" width="3.375" style="16" customWidth="1"/>
    <col min="12582" max="12584" width="4.125" style="16" customWidth="1"/>
    <col min="12585" max="12585" width="3.375" style="16" customWidth="1"/>
    <col min="12586" max="12783" width="2.375" style="16"/>
    <col min="12784" max="12784" width="1.375" style="16" customWidth="1"/>
    <col min="12785" max="12831" width="3.375" style="16" customWidth="1"/>
    <col min="12832" max="12834" width="4.125" style="16" customWidth="1"/>
    <col min="12835" max="12837" width="3.375" style="16" customWidth="1"/>
    <col min="12838" max="12840" width="4.125" style="16" customWidth="1"/>
    <col min="12841" max="12841" width="3.375" style="16" customWidth="1"/>
    <col min="12842" max="13039" width="2.375" style="16"/>
    <col min="13040" max="13040" width="1.375" style="16" customWidth="1"/>
    <col min="13041" max="13087" width="3.375" style="16" customWidth="1"/>
    <col min="13088" max="13090" width="4.125" style="16" customWidth="1"/>
    <col min="13091" max="13093" width="3.375" style="16" customWidth="1"/>
    <col min="13094" max="13096" width="4.125" style="16" customWidth="1"/>
    <col min="13097" max="13097" width="3.375" style="16" customWidth="1"/>
    <col min="13098" max="13295" width="2.375" style="16"/>
    <col min="13296" max="13296" width="1.375" style="16" customWidth="1"/>
    <col min="13297" max="13343" width="3.375" style="16" customWidth="1"/>
    <col min="13344" max="13346" width="4.125" style="16" customWidth="1"/>
    <col min="13347" max="13349" width="3.375" style="16" customWidth="1"/>
    <col min="13350" max="13352" width="4.125" style="16" customWidth="1"/>
    <col min="13353" max="13353" width="3.375" style="16" customWidth="1"/>
    <col min="13354" max="13551" width="2.375" style="16"/>
    <col min="13552" max="13552" width="1.375" style="16" customWidth="1"/>
    <col min="13553" max="13599" width="3.375" style="16" customWidth="1"/>
    <col min="13600" max="13602" width="4.125" style="16" customWidth="1"/>
    <col min="13603" max="13605" width="3.375" style="16" customWidth="1"/>
    <col min="13606" max="13608" width="4.125" style="16" customWidth="1"/>
    <col min="13609" max="13609" width="3.375" style="16" customWidth="1"/>
    <col min="13610" max="13807" width="2.375" style="16"/>
    <col min="13808" max="13808" width="1.375" style="16" customWidth="1"/>
    <col min="13809" max="13855" width="3.375" style="16" customWidth="1"/>
    <col min="13856" max="13858" width="4.125" style="16" customWidth="1"/>
    <col min="13859" max="13861" width="3.375" style="16" customWidth="1"/>
    <col min="13862" max="13864" width="4.125" style="16" customWidth="1"/>
    <col min="13865" max="13865" width="3.375" style="16" customWidth="1"/>
    <col min="13866" max="14063" width="2.375" style="16"/>
    <col min="14064" max="14064" width="1.375" style="16" customWidth="1"/>
    <col min="14065" max="14111" width="3.375" style="16" customWidth="1"/>
    <col min="14112" max="14114" width="4.125" style="16" customWidth="1"/>
    <col min="14115" max="14117" width="3.375" style="16" customWidth="1"/>
    <col min="14118" max="14120" width="4.125" style="16" customWidth="1"/>
    <col min="14121" max="14121" width="3.375" style="16" customWidth="1"/>
    <col min="14122" max="14319" width="2.375" style="16"/>
    <col min="14320" max="14320" width="1.375" style="16" customWidth="1"/>
    <col min="14321" max="14367" width="3.375" style="16" customWidth="1"/>
    <col min="14368" max="14370" width="4.125" style="16" customWidth="1"/>
    <col min="14371" max="14373" width="3.375" style="16" customWidth="1"/>
    <col min="14374" max="14376" width="4.125" style="16" customWidth="1"/>
    <col min="14377" max="14377" width="3.375" style="16" customWidth="1"/>
    <col min="14378" max="14575" width="2.375" style="16"/>
    <col min="14576" max="14576" width="1.375" style="16" customWidth="1"/>
    <col min="14577" max="14623" width="3.375" style="16" customWidth="1"/>
    <col min="14624" max="14626" width="4.125" style="16" customWidth="1"/>
    <col min="14627" max="14629" width="3.375" style="16" customWidth="1"/>
    <col min="14630" max="14632" width="4.125" style="16" customWidth="1"/>
    <col min="14633" max="14633" width="3.375" style="16" customWidth="1"/>
    <col min="14634" max="14831" width="2.375" style="16"/>
    <col min="14832" max="14832" width="1.375" style="16" customWidth="1"/>
    <col min="14833" max="14879" width="3.375" style="16" customWidth="1"/>
    <col min="14880" max="14882" width="4.125" style="16" customWidth="1"/>
    <col min="14883" max="14885" width="3.375" style="16" customWidth="1"/>
    <col min="14886" max="14888" width="4.125" style="16" customWidth="1"/>
    <col min="14889" max="14889" width="3.375" style="16" customWidth="1"/>
    <col min="14890" max="15087" width="2.375" style="16"/>
    <col min="15088" max="15088" width="1.375" style="16" customWidth="1"/>
    <col min="15089" max="15135" width="3.375" style="16" customWidth="1"/>
    <col min="15136" max="15138" width="4.125" style="16" customWidth="1"/>
    <col min="15139" max="15141" width="3.375" style="16" customWidth="1"/>
    <col min="15142" max="15144" width="4.125" style="16" customWidth="1"/>
    <col min="15145" max="15145" width="3.375" style="16" customWidth="1"/>
    <col min="15146" max="15343" width="2.375" style="16"/>
    <col min="15344" max="15344" width="1.375" style="16" customWidth="1"/>
    <col min="15345" max="15391" width="3.375" style="16" customWidth="1"/>
    <col min="15392" max="15394" width="4.125" style="16" customWidth="1"/>
    <col min="15395" max="15397" width="3.375" style="16" customWidth="1"/>
    <col min="15398" max="15400" width="4.125" style="16" customWidth="1"/>
    <col min="15401" max="15401" width="3.375" style="16" customWidth="1"/>
    <col min="15402" max="15599" width="2.375" style="16"/>
    <col min="15600" max="15600" width="1.375" style="16" customWidth="1"/>
    <col min="15601" max="15647" width="3.375" style="16" customWidth="1"/>
    <col min="15648" max="15650" width="4.125" style="16" customWidth="1"/>
    <col min="15651" max="15653" width="3.375" style="16" customWidth="1"/>
    <col min="15654" max="15656" width="4.125" style="16" customWidth="1"/>
    <col min="15657" max="15657" width="3.375" style="16" customWidth="1"/>
    <col min="15658" max="15855" width="2.375" style="16"/>
    <col min="15856" max="15856" width="1.375" style="16" customWidth="1"/>
    <col min="15857" max="15903" width="3.375" style="16" customWidth="1"/>
    <col min="15904" max="15906" width="4.125" style="16" customWidth="1"/>
    <col min="15907" max="15909" width="3.375" style="16" customWidth="1"/>
    <col min="15910" max="15912" width="4.125" style="16" customWidth="1"/>
    <col min="15913" max="15913" width="3.375" style="16" customWidth="1"/>
    <col min="15914" max="16111" width="2.375" style="16"/>
    <col min="16112" max="16112" width="1.375" style="16" customWidth="1"/>
    <col min="16113" max="16159" width="3.375" style="16" customWidth="1"/>
    <col min="16160" max="16162" width="4.125" style="16" customWidth="1"/>
    <col min="16163" max="16165" width="3.375" style="16" customWidth="1"/>
    <col min="16166" max="16168" width="4.125" style="16" customWidth="1"/>
    <col min="16169" max="16169" width="3.375" style="16" customWidth="1"/>
    <col min="16170" max="16384" width="2.375" style="16"/>
  </cols>
  <sheetData>
    <row r="1" spans="2:49" s="2" customFormat="1" ht="5.45" customHeight="1" thickBot="1">
      <c r="B1" s="7"/>
      <c r="C1" s="7"/>
      <c r="D1" s="7"/>
      <c r="E1" s="7"/>
      <c r="F1" s="7"/>
      <c r="G1" s="7"/>
      <c r="H1" s="7"/>
      <c r="I1" s="7"/>
      <c r="J1" s="7"/>
      <c r="K1" s="7"/>
      <c r="L1" s="7"/>
      <c r="M1" s="8"/>
      <c r="N1" s="8"/>
      <c r="O1" s="8"/>
      <c r="P1" s="8"/>
      <c r="Q1" s="8"/>
      <c r="R1" s="8"/>
      <c r="S1" s="8"/>
      <c r="T1" s="8"/>
      <c r="U1" s="8"/>
      <c r="V1" s="8"/>
      <c r="W1" s="8"/>
      <c r="X1" s="8"/>
      <c r="Y1" s="8"/>
      <c r="Z1" s="8"/>
      <c r="AA1" s="8"/>
      <c r="AB1" s="8"/>
      <c r="AC1" s="8"/>
      <c r="AD1" s="8"/>
      <c r="AE1" s="8"/>
      <c r="AF1" s="8"/>
      <c r="AG1" s="8"/>
      <c r="AH1" s="8"/>
      <c r="AI1" s="8"/>
      <c r="AJ1" s="8"/>
      <c r="AK1" s="8"/>
      <c r="AL1" s="8"/>
      <c r="AM1" s="8"/>
      <c r="AN1" s="6"/>
      <c r="AO1" s="6"/>
      <c r="AP1" s="6"/>
      <c r="AQ1" s="6"/>
      <c r="AR1" s="6"/>
      <c r="AS1" s="6"/>
    </row>
    <row r="2" spans="2:49" s="3" customFormat="1" ht="15.75">
      <c r="N2" s="850" t="str">
        <f>表紙!E12</f>
        <v>システム名</v>
      </c>
      <c r="O2" s="851"/>
      <c r="P2" s="852"/>
      <c r="Q2" s="859" t="str">
        <f>表紙!L12</f>
        <v>Acelink</v>
      </c>
      <c r="R2" s="860"/>
      <c r="S2" s="860"/>
      <c r="T2" s="860"/>
      <c r="U2" s="860"/>
      <c r="V2" s="860"/>
      <c r="W2" s="860"/>
      <c r="X2" s="861"/>
      <c r="Y2" s="868" t="str">
        <f>表紙!E15</f>
        <v>機能ID</v>
      </c>
      <c r="Z2" s="851"/>
      <c r="AA2" s="852"/>
      <c r="AB2" s="859" t="str">
        <f>表紙!L15</f>
        <v>VKZ340100</v>
      </c>
      <c r="AC2" s="860"/>
      <c r="AD2" s="860"/>
      <c r="AE2" s="860"/>
      <c r="AF2" s="860"/>
      <c r="AG2" s="860"/>
      <c r="AH2" s="861"/>
      <c r="AI2" s="868" t="str">
        <f>表紙!E16</f>
        <v>機能名</v>
      </c>
      <c r="AJ2" s="851"/>
      <c r="AK2" s="852"/>
      <c r="AL2" s="859" t="str">
        <f>表紙!L16</f>
        <v>元帳データ集計</v>
      </c>
      <c r="AM2" s="860"/>
      <c r="AN2" s="860"/>
      <c r="AO2" s="860"/>
      <c r="AP2" s="860"/>
      <c r="AQ2" s="860"/>
      <c r="AR2" s="874"/>
      <c r="AS2" s="5"/>
    </row>
    <row r="3" spans="2:49" s="3" customFormat="1" ht="15.75">
      <c r="N3" s="853" t="str">
        <f>表紙!E13</f>
        <v>サブシステムID</v>
      </c>
      <c r="O3" s="854"/>
      <c r="P3" s="855"/>
      <c r="Q3" s="862" t="str">
        <f>表紙!L13</f>
        <v>AL</v>
      </c>
      <c r="R3" s="863"/>
      <c r="S3" s="863"/>
      <c r="T3" s="863"/>
      <c r="U3" s="863"/>
      <c r="V3" s="863"/>
      <c r="W3" s="863"/>
      <c r="X3" s="864"/>
      <c r="Y3" s="869" t="str">
        <f>表紙!E18</f>
        <v>作成年月日</v>
      </c>
      <c r="Z3" s="854"/>
      <c r="AA3" s="855"/>
      <c r="AB3" s="875">
        <f>表紙!L18</f>
        <v>42562</v>
      </c>
      <c r="AC3" s="876"/>
      <c r="AD3" s="876"/>
      <c r="AE3" s="876"/>
      <c r="AF3" s="876"/>
      <c r="AG3" s="876"/>
      <c r="AH3" s="877"/>
      <c r="AI3" s="869" t="str">
        <f>表紙!E19</f>
        <v>作成者</v>
      </c>
      <c r="AJ3" s="854"/>
      <c r="AK3" s="855"/>
      <c r="AL3" s="862" t="str">
        <f>表紙!L19</f>
        <v>宇野 淳</v>
      </c>
      <c r="AM3" s="863"/>
      <c r="AN3" s="863"/>
      <c r="AO3" s="863"/>
      <c r="AP3" s="863"/>
      <c r="AQ3" s="863"/>
      <c r="AR3" s="872"/>
      <c r="AS3" s="5"/>
    </row>
    <row r="4" spans="2:49" s="3" customFormat="1" thickBot="1">
      <c r="N4" s="856" t="str">
        <f>表紙!E14</f>
        <v>サブシステム名</v>
      </c>
      <c r="O4" s="857"/>
      <c r="P4" s="858"/>
      <c r="Q4" s="865" t="str">
        <f>表紙!L14</f>
        <v>VKZ</v>
      </c>
      <c r="R4" s="866"/>
      <c r="S4" s="866"/>
      <c r="T4" s="866"/>
      <c r="U4" s="866"/>
      <c r="V4" s="866"/>
      <c r="W4" s="866"/>
      <c r="X4" s="867"/>
      <c r="Y4" s="870" t="str">
        <f>表紙!E20</f>
        <v>最終更新年月日</v>
      </c>
      <c r="Z4" s="857"/>
      <c r="AA4" s="858"/>
      <c r="AB4" s="878">
        <f>表紙!L20</f>
        <v>42655</v>
      </c>
      <c r="AC4" s="879"/>
      <c r="AD4" s="879"/>
      <c r="AE4" s="879"/>
      <c r="AF4" s="879"/>
      <c r="AG4" s="879"/>
      <c r="AH4" s="880"/>
      <c r="AI4" s="870" t="str">
        <f>表紙!E21</f>
        <v>最終更新者</v>
      </c>
      <c r="AJ4" s="857"/>
      <c r="AK4" s="858"/>
      <c r="AL4" s="865" t="str">
        <f>表紙!L21</f>
        <v>宇野 淳</v>
      </c>
      <c r="AM4" s="866"/>
      <c r="AN4" s="866"/>
      <c r="AO4" s="866"/>
      <c r="AP4" s="866"/>
      <c r="AQ4" s="866"/>
      <c r="AR4" s="871"/>
      <c r="AS4" s="5"/>
    </row>
    <row r="5" spans="2:49" s="3" customFormat="1" ht="6.4" customHeight="1">
      <c r="AN5" s="4"/>
      <c r="AO5" s="4"/>
      <c r="AP5" s="4"/>
      <c r="AQ5" s="4"/>
      <c r="AR5" s="5"/>
      <c r="AS5" s="5"/>
    </row>
    <row r="6" spans="2:49" ht="16.5" customHeight="1">
      <c r="AS6" s="16"/>
    </row>
    <row r="7" spans="2:49" ht="16.5" customHeight="1">
      <c r="B7" s="925" t="s">
        <v>36</v>
      </c>
      <c r="C7" s="926"/>
      <c r="D7" s="926"/>
      <c r="E7" s="926"/>
      <c r="F7" s="926"/>
      <c r="G7" s="926"/>
      <c r="H7" s="927"/>
      <c r="I7" s="925" t="s">
        <v>22</v>
      </c>
      <c r="J7" s="926"/>
      <c r="K7" s="926"/>
      <c r="L7" s="926"/>
      <c r="M7" s="926"/>
      <c r="N7" s="926"/>
      <c r="O7" s="926"/>
      <c r="P7" s="926"/>
      <c r="Q7" s="926"/>
      <c r="R7" s="926"/>
      <c r="S7" s="926"/>
      <c r="T7" s="926"/>
      <c r="U7" s="926"/>
      <c r="V7" s="926"/>
      <c r="W7" s="926"/>
      <c r="X7" s="926"/>
      <c r="Y7" s="926"/>
      <c r="Z7" s="926"/>
      <c r="AA7" s="926"/>
      <c r="AB7" s="926"/>
      <c r="AC7" s="926"/>
      <c r="AD7" s="925" t="s">
        <v>28</v>
      </c>
      <c r="AE7" s="926"/>
      <c r="AF7" s="926"/>
      <c r="AG7" s="926"/>
      <c r="AH7" s="926"/>
      <c r="AI7" s="926"/>
      <c r="AJ7" s="927"/>
      <c r="AK7" s="1250" t="s">
        <v>19</v>
      </c>
      <c r="AL7" s="1251"/>
      <c r="AM7" s="1251"/>
      <c r="AN7" s="1251"/>
      <c r="AO7" s="1251"/>
      <c r="AP7" s="1251"/>
      <c r="AQ7" s="1251"/>
      <c r="AR7" s="1251"/>
      <c r="AS7" s="1251"/>
      <c r="AT7" s="1251"/>
      <c r="AU7" s="1251"/>
      <c r="AV7" s="1251"/>
      <c r="AW7" s="1252"/>
    </row>
    <row r="8" spans="2:49" ht="12">
      <c r="B8" s="1235"/>
      <c r="C8" s="1236"/>
      <c r="D8" s="1236"/>
      <c r="E8" s="1236"/>
      <c r="F8" s="1236"/>
      <c r="G8" s="1236"/>
      <c r="H8" s="1237"/>
      <c r="I8" s="36"/>
      <c r="J8" s="32"/>
      <c r="K8" s="32"/>
      <c r="L8" s="32"/>
      <c r="M8" s="32"/>
      <c r="N8" s="32"/>
      <c r="O8" s="32"/>
      <c r="P8" s="32"/>
      <c r="Q8" s="32"/>
      <c r="R8" s="32"/>
      <c r="S8" s="32"/>
      <c r="T8" s="32"/>
      <c r="U8" s="32"/>
      <c r="V8" s="32"/>
      <c r="W8" s="32"/>
      <c r="X8" s="32"/>
      <c r="Y8" s="32"/>
      <c r="Z8" s="32"/>
      <c r="AA8" s="32"/>
      <c r="AB8" s="32"/>
      <c r="AC8" s="32"/>
      <c r="AD8" s="939"/>
      <c r="AE8" s="1174"/>
      <c r="AF8" s="1174"/>
      <c r="AG8" s="1174"/>
      <c r="AH8" s="1174"/>
      <c r="AI8" s="1174"/>
      <c r="AJ8" s="941"/>
      <c r="AK8" s="1238"/>
      <c r="AL8" s="1239"/>
      <c r="AM8" s="1239"/>
      <c r="AN8" s="1239"/>
      <c r="AO8" s="1239"/>
      <c r="AP8" s="1239"/>
      <c r="AQ8" s="1239"/>
      <c r="AR8" s="1239"/>
      <c r="AS8" s="1239"/>
      <c r="AT8" s="1239"/>
      <c r="AU8" s="1239"/>
      <c r="AV8" s="1239"/>
      <c r="AW8" s="1240"/>
    </row>
    <row r="9" spans="2:49" ht="12">
      <c r="B9" s="1235"/>
      <c r="C9" s="1236"/>
      <c r="D9" s="1236"/>
      <c r="E9" s="1236"/>
      <c r="F9" s="1236"/>
      <c r="G9" s="1236"/>
      <c r="H9" s="1237"/>
      <c r="I9" s="36"/>
      <c r="J9" s="32"/>
      <c r="K9" s="32"/>
      <c r="L9" s="32"/>
      <c r="M9" s="32"/>
      <c r="N9" s="32"/>
      <c r="O9" s="32"/>
      <c r="P9" s="32"/>
      <c r="Q9" s="32"/>
      <c r="R9" s="32"/>
      <c r="S9" s="32"/>
      <c r="T9" s="32"/>
      <c r="U9" s="32"/>
      <c r="V9" s="32"/>
      <c r="W9" s="32"/>
      <c r="X9" s="32"/>
      <c r="Y9" s="32"/>
      <c r="Z9" s="32"/>
      <c r="AA9" s="32"/>
      <c r="AB9" s="32"/>
      <c r="AC9" s="32"/>
      <c r="AD9" s="939"/>
      <c r="AE9" s="1174"/>
      <c r="AF9" s="1174"/>
      <c r="AG9" s="1174"/>
      <c r="AH9" s="1174"/>
      <c r="AI9" s="1174"/>
      <c r="AJ9" s="941"/>
      <c r="AK9" s="1238"/>
      <c r="AL9" s="1239"/>
      <c r="AM9" s="1239"/>
      <c r="AN9" s="1239"/>
      <c r="AO9" s="1239"/>
      <c r="AP9" s="1239"/>
      <c r="AQ9" s="1239"/>
      <c r="AR9" s="1239"/>
      <c r="AS9" s="1239"/>
      <c r="AT9" s="1239"/>
      <c r="AU9" s="1239"/>
      <c r="AV9" s="1239"/>
      <c r="AW9" s="1240"/>
    </row>
    <row r="10" spans="2:49" ht="12">
      <c r="B10" s="1176"/>
      <c r="C10" s="1177"/>
      <c r="D10" s="1177"/>
      <c r="E10" s="1177"/>
      <c r="F10" s="1177"/>
      <c r="G10" s="1177"/>
      <c r="H10" s="1178"/>
      <c r="I10" s="40"/>
      <c r="J10" s="63"/>
      <c r="K10" s="63"/>
      <c r="L10" s="63"/>
      <c r="M10" s="63"/>
      <c r="N10" s="63"/>
      <c r="O10" s="63"/>
      <c r="P10" s="63"/>
      <c r="Q10" s="63"/>
      <c r="R10" s="63"/>
      <c r="S10" s="63"/>
      <c r="T10" s="63"/>
      <c r="U10" s="63"/>
      <c r="V10" s="63"/>
      <c r="W10" s="63"/>
      <c r="X10" s="63"/>
      <c r="Y10" s="63"/>
      <c r="Z10" s="63"/>
      <c r="AA10" s="63"/>
      <c r="AB10" s="63"/>
      <c r="AC10" s="63"/>
      <c r="AD10" s="1011"/>
      <c r="AE10" s="1197"/>
      <c r="AF10" s="1197"/>
      <c r="AG10" s="1197"/>
      <c r="AH10" s="1197"/>
      <c r="AI10" s="1197"/>
      <c r="AJ10" s="1198"/>
      <c r="AK10" s="1241"/>
      <c r="AL10" s="1242"/>
      <c r="AM10" s="1242"/>
      <c r="AN10" s="1242"/>
      <c r="AO10" s="1242"/>
      <c r="AP10" s="1242"/>
      <c r="AQ10" s="1242"/>
      <c r="AR10" s="1242"/>
      <c r="AS10" s="1242"/>
      <c r="AT10" s="1242"/>
      <c r="AU10" s="1242"/>
      <c r="AV10" s="1242"/>
      <c r="AW10" s="1243"/>
    </row>
    <row r="11" spans="2:49" ht="12">
      <c r="B11" s="1194"/>
      <c r="C11" s="1195"/>
      <c r="D11" s="1195"/>
      <c r="E11" s="1195"/>
      <c r="F11" s="1195"/>
      <c r="G11" s="1195"/>
      <c r="H11" s="1196"/>
      <c r="I11" s="60"/>
      <c r="J11" s="61"/>
      <c r="K11" s="61"/>
      <c r="L11" s="61"/>
      <c r="M11" s="61"/>
      <c r="N11" s="61"/>
      <c r="O11" s="61"/>
      <c r="P11" s="61"/>
      <c r="Q11" s="61"/>
      <c r="R11" s="61"/>
      <c r="S11" s="61"/>
      <c r="T11" s="61"/>
      <c r="U11" s="61"/>
      <c r="V11" s="61"/>
      <c r="W11" s="61"/>
      <c r="X11" s="61"/>
      <c r="Y11" s="61"/>
      <c r="Z11" s="61"/>
      <c r="AA11" s="61"/>
      <c r="AB11" s="61"/>
      <c r="AC11" s="61"/>
      <c r="AD11" s="1191"/>
      <c r="AE11" s="1192"/>
      <c r="AF11" s="1192"/>
      <c r="AG11" s="1192"/>
      <c r="AH11" s="1192"/>
      <c r="AI11" s="1192"/>
      <c r="AJ11" s="1193"/>
      <c r="AK11" s="1244"/>
      <c r="AL11" s="1245"/>
      <c r="AM11" s="1245"/>
      <c r="AN11" s="1245"/>
      <c r="AO11" s="1245"/>
      <c r="AP11" s="1245"/>
      <c r="AQ11" s="1245"/>
      <c r="AR11" s="1245"/>
      <c r="AS11" s="1245"/>
      <c r="AT11" s="1245"/>
      <c r="AU11" s="1245"/>
      <c r="AV11" s="1245"/>
      <c r="AW11" s="1246"/>
    </row>
    <row r="12" spans="2:49" ht="12">
      <c r="B12" s="1194"/>
      <c r="C12" s="1195"/>
      <c r="D12" s="1195"/>
      <c r="E12" s="1195"/>
      <c r="F12" s="1195"/>
      <c r="G12" s="1195"/>
      <c r="H12" s="1196"/>
      <c r="I12" s="38"/>
      <c r="J12" s="45"/>
      <c r="K12" s="61"/>
      <c r="L12" s="61"/>
      <c r="M12" s="61"/>
      <c r="N12" s="61"/>
      <c r="O12" s="61"/>
      <c r="P12" s="61"/>
      <c r="Q12" s="61"/>
      <c r="R12" s="61"/>
      <c r="S12" s="61"/>
      <c r="T12" s="61"/>
      <c r="U12" s="61"/>
      <c r="V12" s="61"/>
      <c r="W12" s="61"/>
      <c r="X12" s="61"/>
      <c r="Y12" s="61"/>
      <c r="Z12" s="61"/>
      <c r="AA12" s="61"/>
      <c r="AB12" s="61"/>
      <c r="AC12" s="61"/>
      <c r="AD12" s="1191"/>
      <c r="AE12" s="1192"/>
      <c r="AF12" s="1192"/>
      <c r="AG12" s="1192"/>
      <c r="AH12" s="1192"/>
      <c r="AI12" s="1192"/>
      <c r="AJ12" s="1193"/>
      <c r="AK12" s="1244"/>
      <c r="AL12" s="1245"/>
      <c r="AM12" s="1245"/>
      <c r="AN12" s="1245"/>
      <c r="AO12" s="1245"/>
      <c r="AP12" s="1245"/>
      <c r="AQ12" s="1245"/>
      <c r="AR12" s="1245"/>
      <c r="AS12" s="1245"/>
      <c r="AT12" s="1245"/>
      <c r="AU12" s="1245"/>
      <c r="AV12" s="1245"/>
      <c r="AW12" s="1246"/>
    </row>
    <row r="13" spans="2:49" ht="12">
      <c r="B13" s="1194"/>
      <c r="C13" s="1195"/>
      <c r="D13" s="1195"/>
      <c r="E13" s="1195"/>
      <c r="F13" s="1195"/>
      <c r="G13" s="1195"/>
      <c r="H13" s="1196"/>
      <c r="I13" s="38"/>
      <c r="J13" s="45"/>
      <c r="K13" s="61"/>
      <c r="L13" s="61"/>
      <c r="M13" s="61"/>
      <c r="N13" s="61"/>
      <c r="O13" s="61"/>
      <c r="P13" s="61"/>
      <c r="Q13" s="61"/>
      <c r="R13" s="61"/>
      <c r="S13" s="61"/>
      <c r="T13" s="61"/>
      <c r="U13" s="61"/>
      <c r="V13" s="61"/>
      <c r="W13" s="61"/>
      <c r="X13" s="61"/>
      <c r="Y13" s="61"/>
      <c r="Z13" s="61"/>
      <c r="AA13" s="61"/>
      <c r="AB13" s="61"/>
      <c r="AC13" s="61"/>
      <c r="AD13" s="1191"/>
      <c r="AE13" s="1192"/>
      <c r="AF13" s="1192"/>
      <c r="AG13" s="1192"/>
      <c r="AH13" s="1192"/>
      <c r="AI13" s="1192"/>
      <c r="AJ13" s="1193"/>
      <c r="AK13" s="1244"/>
      <c r="AL13" s="1245"/>
      <c r="AM13" s="1245"/>
      <c r="AN13" s="1245"/>
      <c r="AO13" s="1245"/>
      <c r="AP13" s="1245"/>
      <c r="AQ13" s="1245"/>
      <c r="AR13" s="1245"/>
      <c r="AS13" s="1245"/>
      <c r="AT13" s="1245"/>
      <c r="AU13" s="1245"/>
      <c r="AV13" s="1245"/>
      <c r="AW13" s="1246"/>
    </row>
    <row r="14" spans="2:49" ht="12">
      <c r="B14" s="1194"/>
      <c r="C14" s="1195"/>
      <c r="D14" s="1195"/>
      <c r="E14" s="1195"/>
      <c r="F14" s="1195"/>
      <c r="G14" s="1195"/>
      <c r="H14" s="1196"/>
      <c r="I14" s="38"/>
      <c r="J14" s="45"/>
      <c r="K14" s="61"/>
      <c r="L14" s="61"/>
      <c r="M14" s="61"/>
      <c r="N14" s="61"/>
      <c r="O14" s="61"/>
      <c r="P14" s="61"/>
      <c r="Q14" s="61"/>
      <c r="R14" s="61"/>
      <c r="S14" s="61"/>
      <c r="T14" s="61"/>
      <c r="U14" s="61"/>
      <c r="V14" s="61"/>
      <c r="W14" s="61"/>
      <c r="X14" s="61"/>
      <c r="Y14" s="61"/>
      <c r="Z14" s="61"/>
      <c r="AA14" s="61"/>
      <c r="AB14" s="61"/>
      <c r="AC14" s="61"/>
      <c r="AD14" s="1191"/>
      <c r="AE14" s="1192"/>
      <c r="AF14" s="1192"/>
      <c r="AG14" s="1192"/>
      <c r="AH14" s="1192"/>
      <c r="AI14" s="1192"/>
      <c r="AJ14" s="1193"/>
      <c r="AK14" s="1244"/>
      <c r="AL14" s="1245"/>
      <c r="AM14" s="1245"/>
      <c r="AN14" s="1245"/>
      <c r="AO14" s="1245"/>
      <c r="AP14" s="1245"/>
      <c r="AQ14" s="1245"/>
      <c r="AR14" s="1245"/>
      <c r="AS14" s="1245"/>
      <c r="AT14" s="1245"/>
      <c r="AU14" s="1245"/>
      <c r="AV14" s="1245"/>
      <c r="AW14" s="1246"/>
    </row>
    <row r="15" spans="2:49" ht="12">
      <c r="B15" s="1214"/>
      <c r="C15" s="1215"/>
      <c r="D15" s="1215"/>
      <c r="E15" s="1215"/>
      <c r="F15" s="1215"/>
      <c r="G15" s="1215"/>
      <c r="H15" s="1216"/>
      <c r="I15" s="46"/>
      <c r="J15" s="45"/>
      <c r="K15" s="61"/>
      <c r="L15" s="61"/>
      <c r="M15" s="61"/>
      <c r="N15" s="61"/>
      <c r="O15" s="61"/>
      <c r="P15" s="61"/>
      <c r="Q15" s="61"/>
      <c r="R15" s="61"/>
      <c r="S15" s="61"/>
      <c r="T15" s="61"/>
      <c r="U15" s="61"/>
      <c r="V15" s="61"/>
      <c r="W15" s="61"/>
      <c r="X15" s="61"/>
      <c r="Y15" s="61"/>
      <c r="Z15" s="61"/>
      <c r="AA15" s="61"/>
      <c r="AB15" s="61"/>
      <c r="AC15" s="61"/>
      <c r="AD15" s="1217"/>
      <c r="AE15" s="1218"/>
      <c r="AF15" s="1218"/>
      <c r="AG15" s="1218"/>
      <c r="AH15" s="1218"/>
      <c r="AI15" s="1218"/>
      <c r="AJ15" s="1219"/>
      <c r="AK15" s="1247"/>
      <c r="AL15" s="1248"/>
      <c r="AM15" s="1248"/>
      <c r="AN15" s="1248"/>
      <c r="AO15" s="1248"/>
      <c r="AP15" s="1248"/>
      <c r="AQ15" s="1248"/>
      <c r="AR15" s="1248"/>
      <c r="AS15" s="1248"/>
      <c r="AT15" s="1248"/>
      <c r="AU15" s="1248"/>
      <c r="AV15" s="1248"/>
      <c r="AW15" s="1249"/>
    </row>
    <row r="16" spans="2:49" ht="12.6" customHeight="1">
      <c r="B16" s="1176"/>
      <c r="C16" s="1177"/>
      <c r="D16" s="1177"/>
      <c r="E16" s="1177"/>
      <c r="F16" s="1177"/>
      <c r="G16" s="1177"/>
      <c r="H16" s="1178"/>
      <c r="I16" s="34"/>
      <c r="J16" s="63"/>
      <c r="K16" s="63"/>
      <c r="L16" s="63"/>
      <c r="M16" s="63"/>
      <c r="N16" s="63"/>
      <c r="O16" s="63"/>
      <c r="P16" s="63"/>
      <c r="Q16" s="63"/>
      <c r="R16" s="63"/>
      <c r="S16" s="63"/>
      <c r="T16" s="63"/>
      <c r="U16" s="63"/>
      <c r="V16" s="63"/>
      <c r="W16" s="63"/>
      <c r="X16" s="63"/>
      <c r="Y16" s="63"/>
      <c r="Z16" s="63"/>
      <c r="AA16" s="63"/>
      <c r="AB16" s="63"/>
      <c r="AC16" s="63"/>
      <c r="AD16" s="1011"/>
      <c r="AE16" s="1197"/>
      <c r="AF16" s="1197"/>
      <c r="AG16" s="1197"/>
      <c r="AH16" s="1197"/>
      <c r="AI16" s="1197"/>
      <c r="AJ16" s="1198"/>
      <c r="AK16" s="1223"/>
      <c r="AL16" s="1230"/>
      <c r="AM16" s="1230"/>
      <c r="AN16" s="1230"/>
      <c r="AO16" s="1230"/>
      <c r="AP16" s="1230"/>
      <c r="AQ16" s="1230"/>
      <c r="AR16" s="1230"/>
      <c r="AS16" s="1230"/>
      <c r="AT16" s="1230"/>
      <c r="AU16" s="1230"/>
      <c r="AV16" s="1230"/>
      <c r="AW16" s="1231"/>
    </row>
    <row r="17" spans="2:49" ht="12">
      <c r="B17" s="1194"/>
      <c r="C17" s="1195"/>
      <c r="D17" s="1195"/>
      <c r="E17" s="1195"/>
      <c r="F17" s="1195"/>
      <c r="G17" s="1195"/>
      <c r="H17" s="1196"/>
      <c r="I17" s="35"/>
      <c r="J17" s="61"/>
      <c r="K17" s="61"/>
      <c r="L17" s="61"/>
      <c r="M17" s="61"/>
      <c r="N17" s="61"/>
      <c r="O17" s="61"/>
      <c r="P17" s="61"/>
      <c r="Q17" s="61"/>
      <c r="R17" s="61"/>
      <c r="S17" s="61"/>
      <c r="T17" s="61"/>
      <c r="U17" s="61"/>
      <c r="V17" s="61"/>
      <c r="W17" s="61"/>
      <c r="X17" s="61"/>
      <c r="Y17" s="61"/>
      <c r="Z17" s="61"/>
      <c r="AA17" s="61"/>
      <c r="AB17" s="61"/>
      <c r="AC17" s="61"/>
      <c r="AD17" s="1191"/>
      <c r="AE17" s="1192"/>
      <c r="AF17" s="1192"/>
      <c r="AG17" s="1192"/>
      <c r="AH17" s="1192"/>
      <c r="AI17" s="1192"/>
      <c r="AJ17" s="1193"/>
      <c r="AK17" s="1232"/>
      <c r="AL17" s="1233"/>
      <c r="AM17" s="1233"/>
      <c r="AN17" s="1233"/>
      <c r="AO17" s="1233"/>
      <c r="AP17" s="1233"/>
      <c r="AQ17" s="1233"/>
      <c r="AR17" s="1233"/>
      <c r="AS17" s="1233"/>
      <c r="AT17" s="1233"/>
      <c r="AU17" s="1233"/>
      <c r="AV17" s="1233"/>
      <c r="AW17" s="1234"/>
    </row>
    <row r="18" spans="2:49" ht="12">
      <c r="B18" s="1194"/>
      <c r="C18" s="1195"/>
      <c r="D18" s="1195"/>
      <c r="E18" s="1195"/>
      <c r="F18" s="1195"/>
      <c r="G18" s="1195"/>
      <c r="H18" s="1196"/>
      <c r="I18" s="35"/>
      <c r="J18" s="47"/>
      <c r="K18" s="42"/>
      <c r="L18" s="61"/>
      <c r="M18" s="61"/>
      <c r="N18" s="61"/>
      <c r="O18" s="61"/>
      <c r="P18" s="61"/>
      <c r="Q18" s="61"/>
      <c r="R18" s="61"/>
      <c r="S18" s="61"/>
      <c r="T18" s="61"/>
      <c r="U18" s="61"/>
      <c r="V18" s="61"/>
      <c r="W18" s="61"/>
      <c r="X18" s="61"/>
      <c r="Y18" s="61"/>
      <c r="Z18" s="61"/>
      <c r="AA18" s="61"/>
      <c r="AB18" s="61"/>
      <c r="AC18" s="61"/>
      <c r="AD18" s="1191"/>
      <c r="AE18" s="1192"/>
      <c r="AF18" s="1192"/>
      <c r="AG18" s="1192"/>
      <c r="AH18" s="1192"/>
      <c r="AI18" s="1192"/>
      <c r="AJ18" s="1193"/>
      <c r="AK18" s="1232"/>
      <c r="AL18" s="1233"/>
      <c r="AM18" s="1233"/>
      <c r="AN18" s="1233"/>
      <c r="AO18" s="1233"/>
      <c r="AP18" s="1233"/>
      <c r="AQ18" s="1233"/>
      <c r="AR18" s="1233"/>
      <c r="AS18" s="1233"/>
      <c r="AT18" s="1233"/>
      <c r="AU18" s="1233"/>
      <c r="AV18" s="1233"/>
      <c r="AW18" s="1234"/>
    </row>
    <row r="19" spans="2:49" ht="12">
      <c r="B19" s="1194"/>
      <c r="C19" s="1195"/>
      <c r="D19" s="1195"/>
      <c r="E19" s="1195"/>
      <c r="F19" s="1195"/>
      <c r="G19" s="1195"/>
      <c r="H19" s="1196"/>
      <c r="I19" s="35"/>
      <c r="J19" s="47"/>
      <c r="K19" s="61"/>
      <c r="L19" s="61"/>
      <c r="M19" s="61"/>
      <c r="N19" s="61"/>
      <c r="O19" s="61"/>
      <c r="P19" s="61"/>
      <c r="Q19" s="61"/>
      <c r="R19" s="61"/>
      <c r="S19" s="61"/>
      <c r="T19" s="61"/>
      <c r="U19" s="61"/>
      <c r="V19" s="61"/>
      <c r="W19" s="61"/>
      <c r="X19" s="61"/>
      <c r="Y19" s="61"/>
      <c r="Z19" s="61"/>
      <c r="AA19" s="61"/>
      <c r="AB19" s="61"/>
      <c r="AC19" s="61"/>
      <c r="AD19" s="1191"/>
      <c r="AE19" s="1192"/>
      <c r="AF19" s="1192"/>
      <c r="AG19" s="1192"/>
      <c r="AH19" s="1192"/>
      <c r="AI19" s="1192"/>
      <c r="AJ19" s="1193"/>
      <c r="AK19" s="1232"/>
      <c r="AL19" s="1233"/>
      <c r="AM19" s="1233"/>
      <c r="AN19" s="1233"/>
      <c r="AO19" s="1233"/>
      <c r="AP19" s="1233"/>
      <c r="AQ19" s="1233"/>
      <c r="AR19" s="1233"/>
      <c r="AS19" s="1233"/>
      <c r="AT19" s="1233"/>
      <c r="AU19" s="1233"/>
      <c r="AV19" s="1233"/>
      <c r="AW19" s="1234"/>
    </row>
    <row r="20" spans="2:49" ht="12">
      <c r="B20" s="1194"/>
      <c r="C20" s="1195"/>
      <c r="D20" s="1195"/>
      <c r="E20" s="1195"/>
      <c r="F20" s="1195"/>
      <c r="G20" s="1195"/>
      <c r="H20" s="1196"/>
      <c r="I20" s="35"/>
      <c r="J20" s="61"/>
      <c r="K20" s="61"/>
      <c r="L20" s="61"/>
      <c r="M20" s="61"/>
      <c r="N20" s="61"/>
      <c r="O20" s="61"/>
      <c r="P20" s="61"/>
      <c r="Q20" s="61"/>
      <c r="R20" s="61"/>
      <c r="S20" s="61"/>
      <c r="T20" s="61"/>
      <c r="U20" s="61"/>
      <c r="V20" s="61"/>
      <c r="W20" s="61"/>
      <c r="X20" s="61"/>
      <c r="Y20" s="61"/>
      <c r="Z20" s="61"/>
      <c r="AA20" s="61"/>
      <c r="AB20" s="61"/>
      <c r="AC20" s="61"/>
      <c r="AD20" s="1191"/>
      <c r="AE20" s="1192"/>
      <c r="AF20" s="1192"/>
      <c r="AG20" s="1192"/>
      <c r="AH20" s="1192"/>
      <c r="AI20" s="1192"/>
      <c r="AJ20" s="1193"/>
      <c r="AK20" s="1232"/>
      <c r="AL20" s="1233"/>
      <c r="AM20" s="1233"/>
      <c r="AN20" s="1233"/>
      <c r="AO20" s="1233"/>
      <c r="AP20" s="1233"/>
      <c r="AQ20" s="1233"/>
      <c r="AR20" s="1233"/>
      <c r="AS20" s="1233"/>
      <c r="AT20" s="1233"/>
      <c r="AU20" s="1233"/>
      <c r="AV20" s="1233"/>
      <c r="AW20" s="1234"/>
    </row>
    <row r="21" spans="2:49" ht="12">
      <c r="B21" s="1176"/>
      <c r="C21" s="1177"/>
      <c r="D21" s="1177"/>
      <c r="E21" s="1177"/>
      <c r="F21" s="1177"/>
      <c r="G21" s="1177"/>
      <c r="H21" s="1178"/>
      <c r="I21" s="40"/>
      <c r="J21" s="63"/>
      <c r="K21" s="63"/>
      <c r="L21" s="63"/>
      <c r="M21" s="63"/>
      <c r="N21" s="63"/>
      <c r="O21" s="63"/>
      <c r="P21" s="63"/>
      <c r="Q21" s="63"/>
      <c r="R21" s="63"/>
      <c r="S21" s="63"/>
      <c r="T21" s="63"/>
      <c r="U21" s="63"/>
      <c r="V21" s="63"/>
      <c r="W21" s="63"/>
      <c r="X21" s="63"/>
      <c r="Y21" s="63"/>
      <c r="Z21" s="63"/>
      <c r="AA21" s="63"/>
      <c r="AB21" s="63"/>
      <c r="AC21" s="63"/>
      <c r="AD21" s="1011"/>
      <c r="AE21" s="1197"/>
      <c r="AF21" s="1197"/>
      <c r="AG21" s="1197"/>
      <c r="AH21" s="1197"/>
      <c r="AI21" s="1197"/>
      <c r="AJ21" s="1198"/>
      <c r="AK21" s="1199"/>
      <c r="AL21" s="1200"/>
      <c r="AM21" s="1200"/>
      <c r="AN21" s="1200"/>
      <c r="AO21" s="1200"/>
      <c r="AP21" s="1200"/>
      <c r="AQ21" s="1200"/>
      <c r="AR21" s="1200"/>
      <c r="AS21" s="1200"/>
      <c r="AT21" s="1200"/>
      <c r="AU21" s="1200"/>
      <c r="AV21" s="1200"/>
      <c r="AW21" s="1201"/>
    </row>
    <row r="22" spans="2:49" ht="12">
      <c r="B22" s="1214"/>
      <c r="C22" s="1215"/>
      <c r="D22" s="1215"/>
      <c r="E22" s="1215"/>
      <c r="F22" s="1215"/>
      <c r="G22" s="1215"/>
      <c r="H22" s="1216"/>
      <c r="I22" s="39"/>
      <c r="J22" s="33"/>
      <c r="K22" s="33"/>
      <c r="L22" s="33"/>
      <c r="M22" s="33"/>
      <c r="N22" s="33"/>
      <c r="O22" s="33"/>
      <c r="P22" s="33"/>
      <c r="Q22" s="33"/>
      <c r="R22" s="33"/>
      <c r="S22" s="33"/>
      <c r="T22" s="33"/>
      <c r="U22" s="33"/>
      <c r="V22" s="33"/>
      <c r="W22" s="33"/>
      <c r="X22" s="33"/>
      <c r="Y22" s="33"/>
      <c r="Z22" s="33"/>
      <c r="AA22" s="33"/>
      <c r="AB22" s="33"/>
      <c r="AC22" s="33"/>
      <c r="AD22" s="1217"/>
      <c r="AE22" s="1218"/>
      <c r="AF22" s="1218"/>
      <c r="AG22" s="1218"/>
      <c r="AH22" s="1218"/>
      <c r="AI22" s="1218"/>
      <c r="AJ22" s="1219"/>
      <c r="AK22" s="1205"/>
      <c r="AL22" s="1206"/>
      <c r="AM22" s="1206"/>
      <c r="AN22" s="1206"/>
      <c r="AO22" s="1206"/>
      <c r="AP22" s="1206"/>
      <c r="AQ22" s="1206"/>
      <c r="AR22" s="1206"/>
      <c r="AS22" s="1206"/>
      <c r="AT22" s="1206"/>
      <c r="AU22" s="1206"/>
      <c r="AV22" s="1206"/>
      <c r="AW22" s="1207"/>
    </row>
    <row r="23" spans="2:49" ht="12">
      <c r="B23" s="1176"/>
      <c r="C23" s="1177"/>
      <c r="D23" s="1177"/>
      <c r="E23" s="1177"/>
      <c r="F23" s="1177"/>
      <c r="G23" s="1177"/>
      <c r="H23" s="1178"/>
      <c r="I23" s="40"/>
      <c r="J23" s="63"/>
      <c r="K23" s="63"/>
      <c r="L23" s="63"/>
      <c r="M23" s="63"/>
      <c r="N23" s="63"/>
      <c r="O23" s="63"/>
      <c r="P23" s="63"/>
      <c r="Q23" s="63"/>
      <c r="R23" s="63"/>
      <c r="S23" s="63"/>
      <c r="T23" s="63"/>
      <c r="U23" s="63"/>
      <c r="V23" s="63"/>
      <c r="W23" s="63"/>
      <c r="X23" s="63"/>
      <c r="Y23" s="63"/>
      <c r="Z23" s="63"/>
      <c r="AA23" s="63"/>
      <c r="AB23" s="63"/>
      <c r="AC23" s="63"/>
      <c r="AD23" s="1011"/>
      <c r="AE23" s="1197"/>
      <c r="AF23" s="1197"/>
      <c r="AG23" s="1197"/>
      <c r="AH23" s="1197"/>
      <c r="AI23" s="1197"/>
      <c r="AJ23" s="1198"/>
      <c r="AK23" s="1199"/>
      <c r="AL23" s="1200"/>
      <c r="AM23" s="1200"/>
      <c r="AN23" s="1200"/>
      <c r="AO23" s="1200"/>
      <c r="AP23" s="1200"/>
      <c r="AQ23" s="1200"/>
      <c r="AR23" s="1200"/>
      <c r="AS23" s="1200"/>
      <c r="AT23" s="1200"/>
      <c r="AU23" s="1200"/>
      <c r="AV23" s="1200"/>
      <c r="AW23" s="1201"/>
    </row>
    <row r="24" spans="2:49" ht="12">
      <c r="B24" s="1194"/>
      <c r="C24" s="1195"/>
      <c r="D24" s="1195"/>
      <c r="E24" s="1195"/>
      <c r="F24" s="1195"/>
      <c r="G24" s="1195"/>
      <c r="H24" s="1196"/>
      <c r="I24" s="41"/>
      <c r="J24" s="61"/>
      <c r="K24" s="61"/>
      <c r="L24" s="61"/>
      <c r="M24" s="61"/>
      <c r="N24" s="61"/>
      <c r="O24" s="61"/>
      <c r="P24" s="61"/>
      <c r="Q24" s="61"/>
      <c r="R24" s="61"/>
      <c r="S24" s="61"/>
      <c r="T24" s="61"/>
      <c r="U24" s="61"/>
      <c r="V24" s="61"/>
      <c r="W24" s="61"/>
      <c r="X24" s="61"/>
      <c r="Y24" s="61"/>
      <c r="Z24" s="61"/>
      <c r="AA24" s="61"/>
      <c r="AB24" s="61"/>
      <c r="AC24" s="61"/>
      <c r="AD24" s="1217"/>
      <c r="AE24" s="1218"/>
      <c r="AF24" s="1218"/>
      <c r="AG24" s="1218"/>
      <c r="AH24" s="1218"/>
      <c r="AI24" s="1218"/>
      <c r="AJ24" s="1219"/>
      <c r="AK24" s="1202"/>
      <c r="AL24" s="1203"/>
      <c r="AM24" s="1203"/>
      <c r="AN24" s="1203"/>
      <c r="AO24" s="1203"/>
      <c r="AP24" s="1203"/>
      <c r="AQ24" s="1203"/>
      <c r="AR24" s="1203"/>
      <c r="AS24" s="1203"/>
      <c r="AT24" s="1203"/>
      <c r="AU24" s="1203"/>
      <c r="AV24" s="1203"/>
      <c r="AW24" s="1204"/>
    </row>
    <row r="25" spans="2:49" ht="12">
      <c r="B25" s="1176"/>
      <c r="C25" s="1177"/>
      <c r="D25" s="1177"/>
      <c r="E25" s="1177"/>
      <c r="F25" s="1177"/>
      <c r="G25" s="1177"/>
      <c r="H25" s="1178"/>
      <c r="I25" s="40"/>
      <c r="J25" s="63"/>
      <c r="K25" s="63"/>
      <c r="L25" s="63"/>
      <c r="M25" s="63"/>
      <c r="N25" s="63"/>
      <c r="O25" s="63"/>
      <c r="P25" s="63"/>
      <c r="Q25" s="63"/>
      <c r="R25" s="63"/>
      <c r="S25" s="63"/>
      <c r="T25" s="63"/>
      <c r="U25" s="63"/>
      <c r="V25" s="63"/>
      <c r="W25" s="63"/>
      <c r="X25" s="63"/>
      <c r="Y25" s="63"/>
      <c r="Z25" s="63"/>
      <c r="AA25" s="63"/>
      <c r="AB25" s="63"/>
      <c r="AC25" s="63"/>
      <c r="AD25" s="1011"/>
      <c r="AE25" s="1197"/>
      <c r="AF25" s="1197"/>
      <c r="AG25" s="1197"/>
      <c r="AH25" s="1197"/>
      <c r="AI25" s="1197"/>
      <c r="AJ25" s="1198"/>
      <c r="AK25" s="1224"/>
      <c r="AL25" s="1225"/>
      <c r="AM25" s="1225"/>
      <c r="AN25" s="1225"/>
      <c r="AO25" s="1225"/>
      <c r="AP25" s="1225"/>
      <c r="AQ25" s="1225"/>
      <c r="AR25" s="1225"/>
      <c r="AS25" s="1225"/>
      <c r="AT25" s="1225"/>
      <c r="AU25" s="1225"/>
      <c r="AV25" s="1225"/>
      <c r="AW25" s="1226"/>
    </row>
    <row r="26" spans="2:49" ht="12">
      <c r="B26" s="1194"/>
      <c r="C26" s="1195"/>
      <c r="D26" s="1195"/>
      <c r="E26" s="1195"/>
      <c r="F26" s="1195"/>
      <c r="G26" s="1195"/>
      <c r="H26" s="1196"/>
      <c r="I26" s="41"/>
      <c r="J26" s="61"/>
      <c r="K26" s="61"/>
      <c r="L26" s="61"/>
      <c r="M26" s="61"/>
      <c r="N26" s="61"/>
      <c r="O26" s="61"/>
      <c r="P26" s="61"/>
      <c r="Q26" s="61"/>
      <c r="R26" s="61"/>
      <c r="S26" s="61"/>
      <c r="T26" s="61"/>
      <c r="U26" s="61"/>
      <c r="V26" s="61"/>
      <c r="W26" s="61"/>
      <c r="X26" s="61"/>
      <c r="Y26" s="61"/>
      <c r="Z26" s="61"/>
      <c r="AA26" s="61"/>
      <c r="AB26" s="61"/>
      <c r="AC26" s="61"/>
      <c r="AD26" s="1191"/>
      <c r="AE26" s="1192"/>
      <c r="AF26" s="1192"/>
      <c r="AG26" s="1192"/>
      <c r="AH26" s="1192"/>
      <c r="AI26" s="1192"/>
      <c r="AJ26" s="1193"/>
      <c r="AK26" s="1227"/>
      <c r="AL26" s="1228"/>
      <c r="AM26" s="1228"/>
      <c r="AN26" s="1228"/>
      <c r="AO26" s="1228"/>
      <c r="AP26" s="1228"/>
      <c r="AQ26" s="1228"/>
      <c r="AR26" s="1228"/>
      <c r="AS26" s="1228"/>
      <c r="AT26" s="1228"/>
      <c r="AU26" s="1228"/>
      <c r="AV26" s="1228"/>
      <c r="AW26" s="1229"/>
    </row>
    <row r="27" spans="2:49" ht="12">
      <c r="B27" s="1194"/>
      <c r="C27" s="1195"/>
      <c r="D27" s="1195"/>
      <c r="E27" s="1195"/>
      <c r="F27" s="1195"/>
      <c r="G27" s="1195"/>
      <c r="H27" s="1196"/>
      <c r="I27" s="41"/>
      <c r="J27" s="61"/>
      <c r="K27" s="61"/>
      <c r="L27" s="61"/>
      <c r="M27" s="61"/>
      <c r="N27" s="61"/>
      <c r="O27" s="61"/>
      <c r="P27" s="61"/>
      <c r="Q27" s="61"/>
      <c r="R27" s="61"/>
      <c r="S27" s="61"/>
      <c r="T27" s="61"/>
      <c r="U27" s="61"/>
      <c r="V27" s="61"/>
      <c r="W27" s="61"/>
      <c r="X27" s="61"/>
      <c r="Y27" s="61"/>
      <c r="Z27" s="61"/>
      <c r="AA27" s="61"/>
      <c r="AB27" s="61"/>
      <c r="AC27" s="61"/>
      <c r="AD27" s="1191"/>
      <c r="AE27" s="1192"/>
      <c r="AF27" s="1192"/>
      <c r="AG27" s="1192"/>
      <c r="AH27" s="1192"/>
      <c r="AI27" s="1192"/>
      <c r="AJ27" s="1193"/>
      <c r="AK27" s="1227"/>
      <c r="AL27" s="1228"/>
      <c r="AM27" s="1228"/>
      <c r="AN27" s="1228"/>
      <c r="AO27" s="1228"/>
      <c r="AP27" s="1228"/>
      <c r="AQ27" s="1228"/>
      <c r="AR27" s="1228"/>
      <c r="AS27" s="1228"/>
      <c r="AT27" s="1228"/>
      <c r="AU27" s="1228"/>
      <c r="AV27" s="1228"/>
      <c r="AW27" s="1229"/>
    </row>
    <row r="28" spans="2:49" ht="12">
      <c r="B28" s="1194"/>
      <c r="C28" s="1195"/>
      <c r="D28" s="1195"/>
      <c r="E28" s="1195"/>
      <c r="F28" s="1195"/>
      <c r="G28" s="1195"/>
      <c r="H28" s="1196"/>
      <c r="I28" s="41"/>
      <c r="J28" s="61"/>
      <c r="K28" s="61"/>
      <c r="L28" s="61"/>
      <c r="M28" s="61"/>
      <c r="N28" s="61"/>
      <c r="O28" s="61"/>
      <c r="P28" s="61"/>
      <c r="Q28" s="61"/>
      <c r="R28" s="61"/>
      <c r="S28" s="61"/>
      <c r="T28" s="61"/>
      <c r="U28" s="61"/>
      <c r="V28" s="61"/>
      <c r="W28" s="61"/>
      <c r="X28" s="61"/>
      <c r="Y28" s="61"/>
      <c r="Z28" s="61"/>
      <c r="AA28" s="61"/>
      <c r="AB28" s="61"/>
      <c r="AC28" s="61"/>
      <c r="AD28" s="1191"/>
      <c r="AE28" s="1192"/>
      <c r="AF28" s="1192"/>
      <c r="AG28" s="1192"/>
      <c r="AH28" s="1192"/>
      <c r="AI28" s="1192"/>
      <c r="AJ28" s="1193"/>
      <c r="AK28" s="1227"/>
      <c r="AL28" s="1228"/>
      <c r="AM28" s="1228"/>
      <c r="AN28" s="1228"/>
      <c r="AO28" s="1228"/>
      <c r="AP28" s="1228"/>
      <c r="AQ28" s="1228"/>
      <c r="AR28" s="1228"/>
      <c r="AS28" s="1228"/>
      <c r="AT28" s="1228"/>
      <c r="AU28" s="1228"/>
      <c r="AV28" s="1228"/>
      <c r="AW28" s="1229"/>
    </row>
    <row r="29" spans="2:49" ht="12">
      <c r="B29" s="1194"/>
      <c r="C29" s="1195"/>
      <c r="D29" s="1195"/>
      <c r="E29" s="1195"/>
      <c r="F29" s="1195"/>
      <c r="G29" s="1195"/>
      <c r="H29" s="1196"/>
      <c r="I29" s="41"/>
      <c r="J29" s="61"/>
      <c r="K29" s="61"/>
      <c r="L29" s="61"/>
      <c r="M29" s="61"/>
      <c r="N29" s="61"/>
      <c r="O29" s="61"/>
      <c r="P29" s="61"/>
      <c r="Q29" s="61"/>
      <c r="R29" s="61"/>
      <c r="S29" s="61"/>
      <c r="T29" s="61"/>
      <c r="U29" s="61"/>
      <c r="V29" s="61"/>
      <c r="W29" s="61"/>
      <c r="X29" s="61"/>
      <c r="Y29" s="61"/>
      <c r="Z29" s="61"/>
      <c r="AA29" s="61"/>
      <c r="AB29" s="61"/>
      <c r="AC29" s="61"/>
      <c r="AD29" s="1191"/>
      <c r="AE29" s="1192"/>
      <c r="AF29" s="1192"/>
      <c r="AG29" s="1192"/>
      <c r="AH29" s="1192"/>
      <c r="AI29" s="1192"/>
      <c r="AJ29" s="1193"/>
      <c r="AK29" s="1227"/>
      <c r="AL29" s="1228"/>
      <c r="AM29" s="1228"/>
      <c r="AN29" s="1228"/>
      <c r="AO29" s="1228"/>
      <c r="AP29" s="1228"/>
      <c r="AQ29" s="1228"/>
      <c r="AR29" s="1228"/>
      <c r="AS29" s="1228"/>
      <c r="AT29" s="1228"/>
      <c r="AU29" s="1228"/>
      <c r="AV29" s="1228"/>
      <c r="AW29" s="1229"/>
    </row>
    <row r="30" spans="2:49" ht="12">
      <c r="B30" s="1194"/>
      <c r="C30" s="1195"/>
      <c r="D30" s="1195"/>
      <c r="E30" s="1195"/>
      <c r="F30" s="1195"/>
      <c r="G30" s="1195"/>
      <c r="H30" s="1196"/>
      <c r="I30" s="41"/>
      <c r="J30" s="61"/>
      <c r="K30" s="61"/>
      <c r="L30" s="61"/>
      <c r="M30" s="61"/>
      <c r="N30" s="61"/>
      <c r="O30" s="61"/>
      <c r="P30" s="61"/>
      <c r="Q30" s="61"/>
      <c r="R30" s="61"/>
      <c r="S30" s="61"/>
      <c r="T30" s="61"/>
      <c r="U30" s="61"/>
      <c r="V30" s="61"/>
      <c r="W30" s="61"/>
      <c r="X30" s="61"/>
      <c r="Y30" s="61"/>
      <c r="Z30" s="61"/>
      <c r="AA30" s="61"/>
      <c r="AB30" s="61"/>
      <c r="AC30" s="61"/>
      <c r="AD30" s="1191"/>
      <c r="AE30" s="1192"/>
      <c r="AF30" s="1192"/>
      <c r="AG30" s="1192"/>
      <c r="AH30" s="1192"/>
      <c r="AI30" s="1192"/>
      <c r="AJ30" s="1193"/>
      <c r="AK30" s="1227"/>
      <c r="AL30" s="1228"/>
      <c r="AM30" s="1228"/>
      <c r="AN30" s="1228"/>
      <c r="AO30" s="1228"/>
      <c r="AP30" s="1228"/>
      <c r="AQ30" s="1228"/>
      <c r="AR30" s="1228"/>
      <c r="AS30" s="1228"/>
      <c r="AT30" s="1228"/>
      <c r="AU30" s="1228"/>
      <c r="AV30" s="1228"/>
      <c r="AW30" s="1229"/>
    </row>
    <row r="31" spans="2:49" ht="12">
      <c r="B31" s="1194"/>
      <c r="C31" s="1195"/>
      <c r="D31" s="1195"/>
      <c r="E31" s="1195"/>
      <c r="F31" s="1195"/>
      <c r="G31" s="1195"/>
      <c r="H31" s="1196"/>
      <c r="I31" s="41"/>
      <c r="J31" s="61"/>
      <c r="K31" s="61"/>
      <c r="L31" s="61"/>
      <c r="M31" s="61"/>
      <c r="N31" s="61"/>
      <c r="O31" s="61"/>
      <c r="P31" s="61"/>
      <c r="Q31" s="61"/>
      <c r="R31" s="61"/>
      <c r="S31" s="61"/>
      <c r="T31" s="61"/>
      <c r="U31" s="61"/>
      <c r="V31" s="61"/>
      <c r="W31" s="61"/>
      <c r="X31" s="61"/>
      <c r="Y31" s="61"/>
      <c r="Z31" s="61"/>
      <c r="AA31" s="61"/>
      <c r="AB31" s="61"/>
      <c r="AC31" s="61"/>
      <c r="AD31" s="1191"/>
      <c r="AE31" s="1192"/>
      <c r="AF31" s="1192"/>
      <c r="AG31" s="1192"/>
      <c r="AH31" s="1192"/>
      <c r="AI31" s="1192"/>
      <c r="AJ31" s="1193"/>
      <c r="AK31" s="1227"/>
      <c r="AL31" s="1228"/>
      <c r="AM31" s="1228"/>
      <c r="AN31" s="1228"/>
      <c r="AO31" s="1228"/>
      <c r="AP31" s="1228"/>
      <c r="AQ31" s="1228"/>
      <c r="AR31" s="1228"/>
      <c r="AS31" s="1228"/>
      <c r="AT31" s="1228"/>
      <c r="AU31" s="1228"/>
      <c r="AV31" s="1228"/>
      <c r="AW31" s="1229"/>
    </row>
    <row r="32" spans="2:49" ht="12">
      <c r="B32" s="1194"/>
      <c r="C32" s="1195"/>
      <c r="D32" s="1195"/>
      <c r="E32" s="1195"/>
      <c r="F32" s="1195"/>
      <c r="G32" s="1195"/>
      <c r="H32" s="1196"/>
      <c r="I32" s="41"/>
      <c r="J32" s="61"/>
      <c r="K32" s="61"/>
      <c r="L32" s="61"/>
      <c r="M32" s="61"/>
      <c r="N32" s="61"/>
      <c r="O32" s="61"/>
      <c r="P32" s="61"/>
      <c r="Q32" s="61"/>
      <c r="R32" s="61"/>
      <c r="S32" s="61"/>
      <c r="T32" s="61"/>
      <c r="U32" s="61"/>
      <c r="V32" s="61"/>
      <c r="W32" s="61"/>
      <c r="X32" s="61"/>
      <c r="Y32" s="61"/>
      <c r="Z32" s="61"/>
      <c r="AA32" s="61"/>
      <c r="AB32" s="61"/>
      <c r="AC32" s="61"/>
      <c r="AD32" s="1191"/>
      <c r="AE32" s="1192"/>
      <c r="AF32" s="1192"/>
      <c r="AG32" s="1192"/>
      <c r="AH32" s="1192"/>
      <c r="AI32" s="1192"/>
      <c r="AJ32" s="1193"/>
      <c r="AK32" s="1227"/>
      <c r="AL32" s="1228"/>
      <c r="AM32" s="1228"/>
      <c r="AN32" s="1228"/>
      <c r="AO32" s="1228"/>
      <c r="AP32" s="1228"/>
      <c r="AQ32" s="1228"/>
      <c r="AR32" s="1228"/>
      <c r="AS32" s="1228"/>
      <c r="AT32" s="1228"/>
      <c r="AU32" s="1228"/>
      <c r="AV32" s="1228"/>
      <c r="AW32" s="1229"/>
    </row>
    <row r="33" spans="2:49" ht="12">
      <c r="B33" s="1194"/>
      <c r="C33" s="1195"/>
      <c r="D33" s="1195"/>
      <c r="E33" s="1195"/>
      <c r="F33" s="1195"/>
      <c r="G33" s="1195"/>
      <c r="H33" s="1196"/>
      <c r="I33" s="41"/>
      <c r="J33" s="61"/>
      <c r="K33" s="61"/>
      <c r="L33" s="61"/>
      <c r="M33" s="61"/>
      <c r="N33" s="61"/>
      <c r="O33" s="61"/>
      <c r="P33" s="61"/>
      <c r="Q33" s="61"/>
      <c r="R33" s="61"/>
      <c r="S33" s="61"/>
      <c r="T33" s="61"/>
      <c r="U33" s="61"/>
      <c r="V33" s="61"/>
      <c r="W33" s="61"/>
      <c r="X33" s="61"/>
      <c r="Y33" s="61"/>
      <c r="Z33" s="61"/>
      <c r="AA33" s="61"/>
      <c r="AB33" s="61"/>
      <c r="AC33" s="61"/>
      <c r="AD33" s="1191"/>
      <c r="AE33" s="1192"/>
      <c r="AF33" s="1192"/>
      <c r="AG33" s="1192"/>
      <c r="AH33" s="1192"/>
      <c r="AI33" s="1192"/>
      <c r="AJ33" s="1193"/>
      <c r="AK33" s="1227"/>
      <c r="AL33" s="1228"/>
      <c r="AM33" s="1228"/>
      <c r="AN33" s="1228"/>
      <c r="AO33" s="1228"/>
      <c r="AP33" s="1228"/>
      <c r="AQ33" s="1228"/>
      <c r="AR33" s="1228"/>
      <c r="AS33" s="1228"/>
      <c r="AT33" s="1228"/>
      <c r="AU33" s="1228"/>
      <c r="AV33" s="1228"/>
      <c r="AW33" s="1229"/>
    </row>
    <row r="34" spans="2:49" ht="12">
      <c r="B34" s="1194"/>
      <c r="C34" s="1195"/>
      <c r="D34" s="1195"/>
      <c r="E34" s="1195"/>
      <c r="F34" s="1195"/>
      <c r="G34" s="1195"/>
      <c r="H34" s="1196"/>
      <c r="I34" s="41"/>
      <c r="J34" s="61"/>
      <c r="K34" s="61"/>
      <c r="L34" s="61"/>
      <c r="M34" s="61"/>
      <c r="N34" s="61"/>
      <c r="O34" s="61"/>
      <c r="P34" s="61"/>
      <c r="Q34" s="61"/>
      <c r="R34" s="61"/>
      <c r="S34" s="61"/>
      <c r="T34" s="61"/>
      <c r="U34" s="61"/>
      <c r="V34" s="61"/>
      <c r="W34" s="61"/>
      <c r="X34" s="61"/>
      <c r="Y34" s="61"/>
      <c r="Z34" s="61"/>
      <c r="AA34" s="61"/>
      <c r="AB34" s="61"/>
      <c r="AC34" s="61"/>
      <c r="AD34" s="1191"/>
      <c r="AE34" s="1192"/>
      <c r="AF34" s="1192"/>
      <c r="AG34" s="1192"/>
      <c r="AH34" s="1192"/>
      <c r="AI34" s="1192"/>
      <c r="AJ34" s="1193"/>
      <c r="AK34" s="1227"/>
      <c r="AL34" s="1228"/>
      <c r="AM34" s="1228"/>
      <c r="AN34" s="1228"/>
      <c r="AO34" s="1228"/>
      <c r="AP34" s="1228"/>
      <c r="AQ34" s="1228"/>
      <c r="AR34" s="1228"/>
      <c r="AS34" s="1228"/>
      <c r="AT34" s="1228"/>
      <c r="AU34" s="1228"/>
      <c r="AV34" s="1228"/>
      <c r="AW34" s="1229"/>
    </row>
    <row r="35" spans="2:49" ht="12">
      <c r="B35" s="1194"/>
      <c r="C35" s="1195"/>
      <c r="D35" s="1195"/>
      <c r="E35" s="1195"/>
      <c r="F35" s="1195"/>
      <c r="G35" s="1195"/>
      <c r="H35" s="1196"/>
      <c r="I35" s="41"/>
      <c r="J35" s="61"/>
      <c r="K35" s="61"/>
      <c r="L35" s="61"/>
      <c r="M35" s="61"/>
      <c r="N35" s="61"/>
      <c r="O35" s="61"/>
      <c r="P35" s="61"/>
      <c r="Q35" s="61"/>
      <c r="R35" s="61"/>
      <c r="S35" s="61"/>
      <c r="T35" s="61"/>
      <c r="U35" s="61"/>
      <c r="V35" s="61"/>
      <c r="W35" s="61"/>
      <c r="X35" s="61"/>
      <c r="Y35" s="61"/>
      <c r="Z35" s="61"/>
      <c r="AA35" s="61"/>
      <c r="AB35" s="61"/>
      <c r="AC35" s="61"/>
      <c r="AD35" s="1191"/>
      <c r="AE35" s="1192"/>
      <c r="AF35" s="1192"/>
      <c r="AG35" s="1192"/>
      <c r="AH35" s="1192"/>
      <c r="AI35" s="1192"/>
      <c r="AJ35" s="1193"/>
      <c r="AK35" s="1227"/>
      <c r="AL35" s="1228"/>
      <c r="AM35" s="1228"/>
      <c r="AN35" s="1228"/>
      <c r="AO35" s="1228"/>
      <c r="AP35" s="1228"/>
      <c r="AQ35" s="1228"/>
      <c r="AR35" s="1228"/>
      <c r="AS35" s="1228"/>
      <c r="AT35" s="1228"/>
      <c r="AU35" s="1228"/>
      <c r="AV35" s="1228"/>
      <c r="AW35" s="1229"/>
    </row>
    <row r="36" spans="2:49" ht="12">
      <c r="B36" s="1194"/>
      <c r="C36" s="1195"/>
      <c r="D36" s="1195"/>
      <c r="E36" s="1195"/>
      <c r="F36" s="1195"/>
      <c r="G36" s="1195"/>
      <c r="H36" s="1196"/>
      <c r="I36" s="41"/>
      <c r="J36" s="61"/>
      <c r="K36" s="61"/>
      <c r="L36" s="61"/>
      <c r="M36" s="61"/>
      <c r="N36" s="61"/>
      <c r="O36" s="61"/>
      <c r="P36" s="61"/>
      <c r="Q36" s="61"/>
      <c r="R36" s="61"/>
      <c r="S36" s="61"/>
      <c r="T36" s="61"/>
      <c r="U36" s="61"/>
      <c r="V36" s="61"/>
      <c r="W36" s="61"/>
      <c r="X36" s="61"/>
      <c r="Y36" s="61"/>
      <c r="Z36" s="61"/>
      <c r="AA36" s="61"/>
      <c r="AB36" s="61"/>
      <c r="AC36" s="61"/>
      <c r="AD36" s="1191"/>
      <c r="AE36" s="1192"/>
      <c r="AF36" s="1192"/>
      <c r="AG36" s="1192"/>
      <c r="AH36" s="1192"/>
      <c r="AI36" s="1192"/>
      <c r="AJ36" s="1193"/>
      <c r="AK36" s="1227"/>
      <c r="AL36" s="1228"/>
      <c r="AM36" s="1228"/>
      <c r="AN36" s="1228"/>
      <c r="AO36" s="1228"/>
      <c r="AP36" s="1228"/>
      <c r="AQ36" s="1228"/>
      <c r="AR36" s="1228"/>
      <c r="AS36" s="1228"/>
      <c r="AT36" s="1228"/>
      <c r="AU36" s="1228"/>
      <c r="AV36" s="1228"/>
      <c r="AW36" s="1229"/>
    </row>
    <row r="37" spans="2:49" ht="12">
      <c r="B37" s="1194"/>
      <c r="C37" s="1195"/>
      <c r="D37" s="1195"/>
      <c r="E37" s="1195"/>
      <c r="F37" s="1195"/>
      <c r="G37" s="1195"/>
      <c r="H37" s="1196"/>
      <c r="I37" s="41"/>
      <c r="J37" s="61"/>
      <c r="K37" s="61"/>
      <c r="L37" s="61"/>
      <c r="M37" s="61"/>
      <c r="N37" s="61"/>
      <c r="O37" s="61"/>
      <c r="P37" s="61"/>
      <c r="Q37" s="61"/>
      <c r="R37" s="61"/>
      <c r="S37" s="61"/>
      <c r="T37" s="61"/>
      <c r="U37" s="61"/>
      <c r="V37" s="61"/>
      <c r="W37" s="61"/>
      <c r="X37" s="61"/>
      <c r="Y37" s="61"/>
      <c r="Z37" s="61"/>
      <c r="AA37" s="61"/>
      <c r="AB37" s="61"/>
      <c r="AC37" s="61"/>
      <c r="AD37" s="1217"/>
      <c r="AE37" s="1218"/>
      <c r="AF37" s="1218"/>
      <c r="AG37" s="1218"/>
      <c r="AH37" s="1218"/>
      <c r="AI37" s="1218"/>
      <c r="AJ37" s="1219"/>
      <c r="AK37" s="1227"/>
      <c r="AL37" s="1228"/>
      <c r="AM37" s="1228"/>
      <c r="AN37" s="1228"/>
      <c r="AO37" s="1228"/>
      <c r="AP37" s="1228"/>
      <c r="AQ37" s="1228"/>
      <c r="AR37" s="1228"/>
      <c r="AS37" s="1228"/>
      <c r="AT37" s="1228"/>
      <c r="AU37" s="1228"/>
      <c r="AV37" s="1228"/>
      <c r="AW37" s="1229"/>
    </row>
    <row r="38" spans="2:49" ht="12">
      <c r="B38" s="1211"/>
      <c r="C38" s="1212"/>
      <c r="D38" s="1212"/>
      <c r="E38" s="1212"/>
      <c r="F38" s="1212"/>
      <c r="G38" s="1212"/>
      <c r="H38" s="1213"/>
      <c r="I38" s="36"/>
      <c r="J38" s="32"/>
      <c r="K38" s="32"/>
      <c r="L38" s="32"/>
      <c r="M38" s="32"/>
      <c r="N38" s="32"/>
      <c r="O38" s="32"/>
      <c r="P38" s="32"/>
      <c r="Q38" s="32"/>
      <c r="R38" s="32"/>
      <c r="S38" s="32"/>
      <c r="T38" s="32"/>
      <c r="U38" s="32"/>
      <c r="V38" s="32"/>
      <c r="W38" s="32"/>
      <c r="X38" s="32"/>
      <c r="Y38" s="32"/>
      <c r="Z38" s="32"/>
      <c r="AA38" s="32"/>
      <c r="AB38" s="32"/>
      <c r="AC38" s="32"/>
      <c r="AD38" s="939"/>
      <c r="AE38" s="1174"/>
      <c r="AF38" s="1174"/>
      <c r="AG38" s="1174"/>
      <c r="AH38" s="1174"/>
      <c r="AI38" s="1174"/>
      <c r="AJ38" s="941"/>
      <c r="AK38" s="1175"/>
      <c r="AL38" s="1175"/>
      <c r="AM38" s="1175"/>
      <c r="AN38" s="1175"/>
      <c r="AO38" s="1175"/>
      <c r="AP38" s="1175"/>
      <c r="AQ38" s="1175"/>
      <c r="AR38" s="1175"/>
      <c r="AS38" s="1175"/>
      <c r="AT38" s="1175"/>
      <c r="AU38" s="1175"/>
      <c r="AV38" s="1175"/>
      <c r="AW38" s="1175"/>
    </row>
    <row r="39" spans="2:49" ht="12.6" customHeight="1">
      <c r="B39" s="1176"/>
      <c r="C39" s="1177"/>
      <c r="D39" s="1177"/>
      <c r="E39" s="1177"/>
      <c r="F39" s="1177"/>
      <c r="G39" s="1177"/>
      <c r="H39" s="1178"/>
      <c r="I39" s="40"/>
      <c r="J39" s="63"/>
      <c r="K39" s="63"/>
      <c r="L39" s="63"/>
      <c r="M39" s="63"/>
      <c r="N39" s="63"/>
      <c r="O39" s="63"/>
      <c r="P39" s="63"/>
      <c r="Q39" s="63"/>
      <c r="R39" s="63"/>
      <c r="S39" s="63"/>
      <c r="T39" s="63"/>
      <c r="U39" s="63"/>
      <c r="V39" s="63"/>
      <c r="W39" s="63"/>
      <c r="X39" s="63"/>
      <c r="Y39" s="63"/>
      <c r="Z39" s="63"/>
      <c r="AA39" s="63"/>
      <c r="AB39" s="63"/>
      <c r="AC39" s="63"/>
      <c r="AD39" s="1011"/>
      <c r="AE39" s="1197"/>
      <c r="AF39" s="1197"/>
      <c r="AG39" s="1197"/>
      <c r="AH39" s="1197"/>
      <c r="AI39" s="1197"/>
      <c r="AJ39" s="1198"/>
      <c r="AK39" s="1224"/>
      <c r="AL39" s="1186"/>
      <c r="AM39" s="1186"/>
      <c r="AN39" s="1186"/>
      <c r="AO39" s="1186"/>
      <c r="AP39" s="1186"/>
      <c r="AQ39" s="1186"/>
      <c r="AR39" s="1186"/>
      <c r="AS39" s="1186"/>
      <c r="AT39" s="1186"/>
      <c r="AU39" s="1186"/>
      <c r="AV39" s="1186"/>
      <c r="AW39" s="1187"/>
    </row>
    <row r="40" spans="2:49" ht="12">
      <c r="B40" s="1194"/>
      <c r="C40" s="1195"/>
      <c r="D40" s="1195"/>
      <c r="E40" s="1195"/>
      <c r="F40" s="1195"/>
      <c r="G40" s="1195"/>
      <c r="H40" s="1196"/>
      <c r="I40" s="43"/>
      <c r="J40" s="61"/>
      <c r="K40" s="61"/>
      <c r="L40" s="61"/>
      <c r="M40" s="61"/>
      <c r="N40" s="61"/>
      <c r="O40" s="61"/>
      <c r="P40" s="61"/>
      <c r="Q40" s="61"/>
      <c r="R40" s="61"/>
      <c r="S40" s="61"/>
      <c r="T40" s="61"/>
      <c r="U40" s="61"/>
      <c r="V40" s="61"/>
      <c r="W40" s="61"/>
      <c r="X40" s="61"/>
      <c r="Y40" s="61"/>
      <c r="Z40" s="61"/>
      <c r="AA40" s="61"/>
      <c r="AB40" s="61"/>
      <c r="AC40" s="61"/>
      <c r="AD40" s="1208"/>
      <c r="AE40" s="1209"/>
      <c r="AF40" s="1209"/>
      <c r="AG40" s="1209"/>
      <c r="AH40" s="1209"/>
      <c r="AI40" s="1209"/>
      <c r="AJ40" s="1210"/>
      <c r="AK40" s="1188"/>
      <c r="AL40" s="1189"/>
      <c r="AM40" s="1189"/>
      <c r="AN40" s="1189"/>
      <c r="AO40" s="1189"/>
      <c r="AP40" s="1189"/>
      <c r="AQ40" s="1189"/>
      <c r="AR40" s="1189"/>
      <c r="AS40" s="1189"/>
      <c r="AT40" s="1189"/>
      <c r="AU40" s="1189"/>
      <c r="AV40" s="1189"/>
      <c r="AW40" s="1190"/>
    </row>
    <row r="41" spans="2:49" ht="12">
      <c r="B41" s="1194"/>
      <c r="C41" s="1195"/>
      <c r="D41" s="1195"/>
      <c r="E41" s="1195"/>
      <c r="F41" s="1195"/>
      <c r="G41" s="1195"/>
      <c r="H41" s="1196"/>
      <c r="I41" s="43"/>
      <c r="J41" s="61"/>
      <c r="K41" s="61"/>
      <c r="L41" s="61"/>
      <c r="M41" s="61"/>
      <c r="N41" s="61"/>
      <c r="O41" s="61"/>
      <c r="P41" s="61"/>
      <c r="Q41" s="61"/>
      <c r="R41" s="61"/>
      <c r="S41" s="61"/>
      <c r="T41" s="61"/>
      <c r="U41" s="61"/>
      <c r="V41" s="61"/>
      <c r="W41" s="61"/>
      <c r="X41" s="61"/>
      <c r="Y41" s="61"/>
      <c r="Z41" s="61"/>
      <c r="AA41" s="61"/>
      <c r="AB41" s="61"/>
      <c r="AC41" s="61"/>
      <c r="AD41" s="1191"/>
      <c r="AE41" s="1192"/>
      <c r="AF41" s="1192"/>
      <c r="AG41" s="1192"/>
      <c r="AH41" s="1192"/>
      <c r="AI41" s="1192"/>
      <c r="AJ41" s="1193"/>
      <c r="AK41" s="1188"/>
      <c r="AL41" s="1189"/>
      <c r="AM41" s="1189"/>
      <c r="AN41" s="1189"/>
      <c r="AO41" s="1189"/>
      <c r="AP41" s="1189"/>
      <c r="AQ41" s="1189"/>
      <c r="AR41" s="1189"/>
      <c r="AS41" s="1189"/>
      <c r="AT41" s="1189"/>
      <c r="AU41" s="1189"/>
      <c r="AV41" s="1189"/>
      <c r="AW41" s="1190"/>
    </row>
    <row r="42" spans="2:49" ht="12">
      <c r="B42" s="1194"/>
      <c r="C42" s="1195"/>
      <c r="D42" s="1195"/>
      <c r="E42" s="1195"/>
      <c r="F42" s="1195"/>
      <c r="G42" s="1195"/>
      <c r="H42" s="1196"/>
      <c r="I42" s="43"/>
      <c r="J42" s="61"/>
      <c r="K42" s="61"/>
      <c r="L42" s="61"/>
      <c r="M42" s="61"/>
      <c r="N42" s="61"/>
      <c r="O42" s="61"/>
      <c r="P42" s="61"/>
      <c r="Q42" s="61"/>
      <c r="R42" s="61"/>
      <c r="S42" s="61"/>
      <c r="T42" s="61"/>
      <c r="U42" s="61"/>
      <c r="V42" s="61"/>
      <c r="W42" s="61"/>
      <c r="X42" s="61"/>
      <c r="Y42" s="61"/>
      <c r="Z42" s="61"/>
      <c r="AA42" s="61"/>
      <c r="AB42" s="61"/>
      <c r="AC42" s="61"/>
      <c r="AD42" s="1191"/>
      <c r="AE42" s="1192"/>
      <c r="AF42" s="1192"/>
      <c r="AG42" s="1192"/>
      <c r="AH42" s="1192"/>
      <c r="AI42" s="1192"/>
      <c r="AJ42" s="1193"/>
      <c r="AK42" s="1188"/>
      <c r="AL42" s="1189"/>
      <c r="AM42" s="1189"/>
      <c r="AN42" s="1189"/>
      <c r="AO42" s="1189"/>
      <c r="AP42" s="1189"/>
      <c r="AQ42" s="1189"/>
      <c r="AR42" s="1189"/>
      <c r="AS42" s="1189"/>
      <c r="AT42" s="1189"/>
      <c r="AU42" s="1189"/>
      <c r="AV42" s="1189"/>
      <c r="AW42" s="1190"/>
    </row>
    <row r="43" spans="2:49" ht="12">
      <c r="B43" s="1194"/>
      <c r="C43" s="1195"/>
      <c r="D43" s="1195"/>
      <c r="E43" s="1195"/>
      <c r="F43" s="1195"/>
      <c r="G43" s="1195"/>
      <c r="H43" s="1196"/>
      <c r="I43" s="43"/>
      <c r="J43" s="61"/>
      <c r="K43" s="61"/>
      <c r="L43" s="61"/>
      <c r="M43" s="61"/>
      <c r="N43" s="61"/>
      <c r="O43" s="61"/>
      <c r="P43" s="61"/>
      <c r="Q43" s="61"/>
      <c r="R43" s="61"/>
      <c r="S43" s="61"/>
      <c r="T43" s="61"/>
      <c r="U43" s="61"/>
      <c r="V43" s="61"/>
      <c r="W43" s="61"/>
      <c r="X43" s="61"/>
      <c r="Y43" s="61"/>
      <c r="Z43" s="61"/>
      <c r="AA43" s="61"/>
      <c r="AB43" s="61"/>
      <c r="AC43" s="61"/>
      <c r="AD43" s="1191"/>
      <c r="AE43" s="1192"/>
      <c r="AF43" s="1192"/>
      <c r="AG43" s="1192"/>
      <c r="AH43" s="1192"/>
      <c r="AI43" s="1192"/>
      <c r="AJ43" s="1193"/>
      <c r="AK43" s="1188"/>
      <c r="AL43" s="1189"/>
      <c r="AM43" s="1189"/>
      <c r="AN43" s="1189"/>
      <c r="AO43" s="1189"/>
      <c r="AP43" s="1189"/>
      <c r="AQ43" s="1189"/>
      <c r="AR43" s="1189"/>
      <c r="AS43" s="1189"/>
      <c r="AT43" s="1189"/>
      <c r="AU43" s="1189"/>
      <c r="AV43" s="1189"/>
      <c r="AW43" s="1190"/>
    </row>
    <row r="44" spans="2:49" ht="12">
      <c r="B44" s="1194"/>
      <c r="C44" s="1195"/>
      <c r="D44" s="1195"/>
      <c r="E44" s="1195"/>
      <c r="F44" s="1195"/>
      <c r="G44" s="1195"/>
      <c r="H44" s="1196"/>
      <c r="I44" s="43"/>
      <c r="J44" s="61"/>
      <c r="K44" s="61"/>
      <c r="L44" s="61"/>
      <c r="M44" s="61"/>
      <c r="N44" s="61"/>
      <c r="O44" s="61"/>
      <c r="P44" s="61"/>
      <c r="Q44" s="61"/>
      <c r="R44" s="61"/>
      <c r="S44" s="61"/>
      <c r="T44" s="61"/>
      <c r="U44" s="61"/>
      <c r="V44" s="61"/>
      <c r="W44" s="61"/>
      <c r="X44" s="61"/>
      <c r="Y44" s="61"/>
      <c r="Z44" s="61"/>
      <c r="AA44" s="61"/>
      <c r="AB44" s="61"/>
      <c r="AC44" s="61"/>
      <c r="AD44" s="1191"/>
      <c r="AE44" s="1192"/>
      <c r="AF44" s="1192"/>
      <c r="AG44" s="1192"/>
      <c r="AH44" s="1192"/>
      <c r="AI44" s="1192"/>
      <c r="AJ44" s="1193"/>
      <c r="AK44" s="1188"/>
      <c r="AL44" s="1189"/>
      <c r="AM44" s="1189"/>
      <c r="AN44" s="1189"/>
      <c r="AO44" s="1189"/>
      <c r="AP44" s="1189"/>
      <c r="AQ44" s="1189"/>
      <c r="AR44" s="1189"/>
      <c r="AS44" s="1189"/>
      <c r="AT44" s="1189"/>
      <c r="AU44" s="1189"/>
      <c r="AV44" s="1189"/>
      <c r="AW44" s="1190"/>
    </row>
    <row r="45" spans="2:49" ht="12">
      <c r="B45" s="1194"/>
      <c r="C45" s="1195"/>
      <c r="D45" s="1195"/>
      <c r="E45" s="1195"/>
      <c r="F45" s="1195"/>
      <c r="G45" s="1195"/>
      <c r="H45" s="1196"/>
      <c r="I45" s="43"/>
      <c r="J45" s="61"/>
      <c r="K45" s="61"/>
      <c r="L45" s="61"/>
      <c r="M45" s="61"/>
      <c r="N45" s="61"/>
      <c r="O45" s="61"/>
      <c r="P45" s="61"/>
      <c r="Q45" s="61"/>
      <c r="R45" s="61"/>
      <c r="S45" s="61"/>
      <c r="T45" s="61"/>
      <c r="U45" s="61"/>
      <c r="V45" s="61"/>
      <c r="W45" s="61"/>
      <c r="X45" s="61"/>
      <c r="Y45" s="61"/>
      <c r="Z45" s="61"/>
      <c r="AA45" s="61"/>
      <c r="AB45" s="61"/>
      <c r="AC45" s="61"/>
      <c r="AD45" s="1191"/>
      <c r="AE45" s="1192"/>
      <c r="AF45" s="1192"/>
      <c r="AG45" s="1192"/>
      <c r="AH45" s="1192"/>
      <c r="AI45" s="1192"/>
      <c r="AJ45" s="1193"/>
      <c r="AK45" s="1188"/>
      <c r="AL45" s="1189"/>
      <c r="AM45" s="1189"/>
      <c r="AN45" s="1189"/>
      <c r="AO45" s="1189"/>
      <c r="AP45" s="1189"/>
      <c r="AQ45" s="1189"/>
      <c r="AR45" s="1189"/>
      <c r="AS45" s="1189"/>
      <c r="AT45" s="1189"/>
      <c r="AU45" s="1189"/>
      <c r="AV45" s="1189"/>
      <c r="AW45" s="1190"/>
    </row>
    <row r="46" spans="2:49" ht="12">
      <c r="B46" s="1194"/>
      <c r="C46" s="1195"/>
      <c r="D46" s="1195"/>
      <c r="E46" s="1195"/>
      <c r="F46" s="1195"/>
      <c r="G46" s="1195"/>
      <c r="H46" s="1196"/>
      <c r="I46" s="44"/>
      <c r="J46" s="33"/>
      <c r="K46" s="33"/>
      <c r="L46" s="33"/>
      <c r="M46" s="33"/>
      <c r="N46" s="33"/>
      <c r="O46" s="33"/>
      <c r="P46" s="33"/>
      <c r="Q46" s="33"/>
      <c r="R46" s="33"/>
      <c r="S46" s="33"/>
      <c r="T46" s="33"/>
      <c r="U46" s="33"/>
      <c r="V46" s="33"/>
      <c r="W46" s="33"/>
      <c r="X46" s="33"/>
      <c r="Y46" s="33"/>
      <c r="Z46" s="33"/>
      <c r="AA46" s="33"/>
      <c r="AB46" s="33"/>
      <c r="AC46" s="33"/>
      <c r="AD46" s="1217"/>
      <c r="AE46" s="1218"/>
      <c r="AF46" s="1218"/>
      <c r="AG46" s="1218"/>
      <c r="AH46" s="1218"/>
      <c r="AI46" s="1218"/>
      <c r="AJ46" s="1219"/>
      <c r="AK46" s="932"/>
      <c r="AL46" s="933"/>
      <c r="AM46" s="933"/>
      <c r="AN46" s="933"/>
      <c r="AO46" s="933"/>
      <c r="AP46" s="933"/>
      <c r="AQ46" s="933"/>
      <c r="AR46" s="933"/>
      <c r="AS46" s="933"/>
      <c r="AT46" s="933"/>
      <c r="AU46" s="933"/>
      <c r="AV46" s="933"/>
      <c r="AW46" s="934"/>
    </row>
    <row r="47" spans="2:49" ht="12">
      <c r="B47" s="1176"/>
      <c r="C47" s="1177"/>
      <c r="D47" s="1177"/>
      <c r="E47" s="1177"/>
      <c r="F47" s="1177"/>
      <c r="G47" s="1177"/>
      <c r="H47" s="1178"/>
      <c r="I47" s="40"/>
      <c r="J47" s="63"/>
      <c r="K47" s="63"/>
      <c r="L47" s="63"/>
      <c r="M47" s="63"/>
      <c r="N47" s="63"/>
      <c r="O47" s="63"/>
      <c r="P47" s="63"/>
      <c r="Q47" s="63"/>
      <c r="R47" s="63"/>
      <c r="S47" s="63"/>
      <c r="T47" s="63"/>
      <c r="U47" s="63"/>
      <c r="V47" s="63"/>
      <c r="W47" s="63"/>
      <c r="X47" s="63"/>
      <c r="Y47" s="63"/>
      <c r="Z47" s="63"/>
      <c r="AA47" s="63"/>
      <c r="AB47" s="63"/>
      <c r="AC47" s="63"/>
      <c r="AD47" s="1011"/>
      <c r="AE47" s="1197"/>
      <c r="AF47" s="1197"/>
      <c r="AG47" s="1197"/>
      <c r="AH47" s="1197"/>
      <c r="AI47" s="1197"/>
      <c r="AJ47" s="1198"/>
      <c r="AK47" s="1199"/>
      <c r="AL47" s="1200"/>
      <c r="AM47" s="1200"/>
      <c r="AN47" s="1200"/>
      <c r="AO47" s="1200"/>
      <c r="AP47" s="1200"/>
      <c r="AQ47" s="1200"/>
      <c r="AR47" s="1200"/>
      <c r="AS47" s="1200"/>
      <c r="AT47" s="1200"/>
      <c r="AU47" s="1200"/>
      <c r="AV47" s="1200"/>
      <c r="AW47" s="1201"/>
    </row>
    <row r="48" spans="2:49" ht="12">
      <c r="B48" s="1194"/>
      <c r="C48" s="1195"/>
      <c r="D48" s="1195"/>
      <c r="E48" s="1195"/>
      <c r="F48" s="1195"/>
      <c r="G48" s="1195"/>
      <c r="H48" s="1196"/>
      <c r="I48" s="43"/>
      <c r="J48" s="61"/>
      <c r="K48" s="61"/>
      <c r="L48" s="61"/>
      <c r="M48" s="61"/>
      <c r="N48" s="61"/>
      <c r="O48" s="61"/>
      <c r="P48" s="61"/>
      <c r="Q48" s="61"/>
      <c r="R48" s="61"/>
      <c r="S48" s="61"/>
      <c r="T48" s="61"/>
      <c r="U48" s="61"/>
      <c r="V48" s="61"/>
      <c r="W48" s="61"/>
      <c r="X48" s="61"/>
      <c r="Y48" s="61"/>
      <c r="Z48" s="61"/>
      <c r="AA48" s="61"/>
      <c r="AB48" s="61"/>
      <c r="AC48" s="61"/>
      <c r="AD48" s="1191"/>
      <c r="AE48" s="1192"/>
      <c r="AF48" s="1192"/>
      <c r="AG48" s="1192"/>
      <c r="AH48" s="1192"/>
      <c r="AI48" s="1192"/>
      <c r="AJ48" s="1193"/>
      <c r="AK48" s="1202"/>
      <c r="AL48" s="1203"/>
      <c r="AM48" s="1203"/>
      <c r="AN48" s="1203"/>
      <c r="AO48" s="1203"/>
      <c r="AP48" s="1203"/>
      <c r="AQ48" s="1203"/>
      <c r="AR48" s="1203"/>
      <c r="AS48" s="1203"/>
      <c r="AT48" s="1203"/>
      <c r="AU48" s="1203"/>
      <c r="AV48" s="1203"/>
      <c r="AW48" s="1204"/>
    </row>
    <row r="49" spans="2:49" ht="12">
      <c r="B49" s="1214"/>
      <c r="C49" s="1215"/>
      <c r="D49" s="1215"/>
      <c r="E49" s="1215"/>
      <c r="F49" s="1215"/>
      <c r="G49" s="1215"/>
      <c r="H49" s="1216"/>
      <c r="I49" s="44"/>
      <c r="J49" s="33"/>
      <c r="K49" s="33"/>
      <c r="L49" s="33"/>
      <c r="M49" s="33"/>
      <c r="N49" s="33"/>
      <c r="O49" s="33"/>
      <c r="P49" s="33"/>
      <c r="Q49" s="33"/>
      <c r="R49" s="33"/>
      <c r="S49" s="33"/>
      <c r="T49" s="33"/>
      <c r="U49" s="33"/>
      <c r="V49" s="33"/>
      <c r="W49" s="33"/>
      <c r="X49" s="33"/>
      <c r="Y49" s="33"/>
      <c r="Z49" s="33"/>
      <c r="AA49" s="33"/>
      <c r="AB49" s="33"/>
      <c r="AC49" s="33"/>
      <c r="AD49" s="1217"/>
      <c r="AE49" s="1218"/>
      <c r="AF49" s="1218"/>
      <c r="AG49" s="1218"/>
      <c r="AH49" s="1218"/>
      <c r="AI49" s="1218"/>
      <c r="AJ49" s="1219"/>
      <c r="AK49" s="1205"/>
      <c r="AL49" s="1206"/>
      <c r="AM49" s="1206"/>
      <c r="AN49" s="1206"/>
      <c r="AO49" s="1206"/>
      <c r="AP49" s="1206"/>
      <c r="AQ49" s="1206"/>
      <c r="AR49" s="1206"/>
      <c r="AS49" s="1206"/>
      <c r="AT49" s="1206"/>
      <c r="AU49" s="1206"/>
      <c r="AV49" s="1206"/>
      <c r="AW49" s="1207"/>
    </row>
    <row r="50" spans="2:49" ht="12">
      <c r="B50" s="1176"/>
      <c r="C50" s="1177"/>
      <c r="D50" s="1177"/>
      <c r="E50" s="1177"/>
      <c r="F50" s="1177"/>
      <c r="G50" s="1177"/>
      <c r="H50" s="1178"/>
      <c r="I50" s="40"/>
      <c r="J50" s="63"/>
      <c r="K50" s="63"/>
      <c r="L50" s="63"/>
      <c r="M50" s="63"/>
      <c r="N50" s="63"/>
      <c r="O50" s="63"/>
      <c r="P50" s="63"/>
      <c r="Q50" s="63"/>
      <c r="R50" s="63"/>
      <c r="S50" s="63"/>
      <c r="T50" s="63"/>
      <c r="U50" s="63"/>
      <c r="V50" s="63"/>
      <c r="W50" s="63"/>
      <c r="X50" s="63"/>
      <c r="Y50" s="63"/>
      <c r="Z50" s="63"/>
      <c r="AA50" s="63"/>
      <c r="AB50" s="63"/>
      <c r="AC50" s="63"/>
      <c r="AD50" s="1011"/>
      <c r="AE50" s="1197"/>
      <c r="AF50" s="1197"/>
      <c r="AG50" s="1197"/>
      <c r="AH50" s="1197"/>
      <c r="AI50" s="1197"/>
      <c r="AJ50" s="1198"/>
      <c r="AK50" s="1199"/>
      <c r="AL50" s="1200"/>
      <c r="AM50" s="1200"/>
      <c r="AN50" s="1200"/>
      <c r="AO50" s="1200"/>
      <c r="AP50" s="1200"/>
      <c r="AQ50" s="1200"/>
      <c r="AR50" s="1200"/>
      <c r="AS50" s="1200"/>
      <c r="AT50" s="1200"/>
      <c r="AU50" s="1200"/>
      <c r="AV50" s="1200"/>
      <c r="AW50" s="1201"/>
    </row>
    <row r="51" spans="2:49" ht="12">
      <c r="B51" s="1194"/>
      <c r="C51" s="1195"/>
      <c r="D51" s="1195"/>
      <c r="E51" s="1195"/>
      <c r="F51" s="1195"/>
      <c r="G51" s="1195"/>
      <c r="H51" s="1196"/>
      <c r="I51" s="43"/>
      <c r="J51" s="61"/>
      <c r="K51" s="61"/>
      <c r="L51" s="61"/>
      <c r="M51" s="61"/>
      <c r="N51" s="61"/>
      <c r="O51" s="61"/>
      <c r="P51" s="61"/>
      <c r="Q51" s="61"/>
      <c r="R51" s="61"/>
      <c r="S51" s="61"/>
      <c r="T51" s="61"/>
      <c r="U51" s="61"/>
      <c r="V51" s="61"/>
      <c r="W51" s="61"/>
      <c r="X51" s="61"/>
      <c r="Y51" s="61"/>
      <c r="Z51" s="61"/>
      <c r="AA51" s="61"/>
      <c r="AB51" s="61"/>
      <c r="AC51" s="61"/>
      <c r="AD51" s="1217"/>
      <c r="AE51" s="1218"/>
      <c r="AF51" s="1218"/>
      <c r="AG51" s="1218"/>
      <c r="AH51" s="1218"/>
      <c r="AI51" s="1218"/>
      <c r="AJ51" s="1219"/>
      <c r="AK51" s="1202"/>
      <c r="AL51" s="1203"/>
      <c r="AM51" s="1203"/>
      <c r="AN51" s="1203"/>
      <c r="AO51" s="1203"/>
      <c r="AP51" s="1203"/>
      <c r="AQ51" s="1203"/>
      <c r="AR51" s="1203"/>
      <c r="AS51" s="1203"/>
      <c r="AT51" s="1203"/>
      <c r="AU51" s="1203"/>
      <c r="AV51" s="1203"/>
      <c r="AW51" s="1204"/>
    </row>
    <row r="52" spans="2:49" ht="12">
      <c r="B52" s="1211"/>
      <c r="C52" s="1212"/>
      <c r="D52" s="1212"/>
      <c r="E52" s="1212"/>
      <c r="F52" s="1212"/>
      <c r="G52" s="1212"/>
      <c r="H52" s="1213"/>
      <c r="I52" s="36"/>
      <c r="J52" s="32"/>
      <c r="K52" s="32"/>
      <c r="L52" s="32"/>
      <c r="M52" s="32"/>
      <c r="N52" s="32"/>
      <c r="O52" s="32"/>
      <c r="P52" s="32"/>
      <c r="Q52" s="32"/>
      <c r="R52" s="32"/>
      <c r="S52" s="32"/>
      <c r="T52" s="32"/>
      <c r="U52" s="32"/>
      <c r="V52" s="32"/>
      <c r="W52" s="32"/>
      <c r="X52" s="32"/>
      <c r="Y52" s="32"/>
      <c r="Z52" s="32"/>
      <c r="AA52" s="32"/>
      <c r="AB52" s="32"/>
      <c r="AC52" s="32"/>
      <c r="AD52" s="939"/>
      <c r="AE52" s="1174"/>
      <c r="AF52" s="1174"/>
      <c r="AG52" s="1174"/>
      <c r="AH52" s="1174"/>
      <c r="AI52" s="1174"/>
      <c r="AJ52" s="941"/>
      <c r="AK52" s="1175"/>
      <c r="AL52" s="1175"/>
      <c r="AM52" s="1175"/>
      <c r="AN52" s="1175"/>
      <c r="AO52" s="1175"/>
      <c r="AP52" s="1175"/>
      <c r="AQ52" s="1175"/>
      <c r="AR52" s="1175"/>
      <c r="AS52" s="1175"/>
      <c r="AT52" s="1175"/>
      <c r="AU52" s="1175"/>
      <c r="AV52" s="1175"/>
      <c r="AW52" s="1175"/>
    </row>
    <row r="53" spans="2:49" ht="12">
      <c r="B53" s="1176"/>
      <c r="C53" s="1177"/>
      <c r="D53" s="1177"/>
      <c r="E53" s="1177"/>
      <c r="F53" s="1177"/>
      <c r="G53" s="1177"/>
      <c r="H53" s="1178"/>
      <c r="I53" s="40"/>
      <c r="J53" s="63"/>
      <c r="K53" s="63"/>
      <c r="L53" s="63"/>
      <c r="M53" s="63"/>
      <c r="N53" s="63"/>
      <c r="O53" s="63"/>
      <c r="P53" s="63"/>
      <c r="Q53" s="63"/>
      <c r="R53" s="63"/>
      <c r="S53" s="63"/>
      <c r="T53" s="63"/>
      <c r="U53" s="63"/>
      <c r="V53" s="63"/>
      <c r="W53" s="63"/>
      <c r="X53" s="63"/>
      <c r="Y53" s="63"/>
      <c r="Z53" s="63"/>
      <c r="AA53" s="63"/>
      <c r="AB53" s="63"/>
      <c r="AC53" s="63"/>
      <c r="AD53" s="1011"/>
      <c r="AE53" s="1197"/>
      <c r="AF53" s="1197"/>
      <c r="AG53" s="1197"/>
      <c r="AH53" s="1197"/>
      <c r="AI53" s="1197"/>
      <c r="AJ53" s="1198"/>
      <c r="AK53" s="1199"/>
      <c r="AL53" s="1200"/>
      <c r="AM53" s="1200"/>
      <c r="AN53" s="1200"/>
      <c r="AO53" s="1200"/>
      <c r="AP53" s="1200"/>
      <c r="AQ53" s="1200"/>
      <c r="AR53" s="1200"/>
      <c r="AS53" s="1200"/>
      <c r="AT53" s="1200"/>
      <c r="AU53" s="1200"/>
      <c r="AV53" s="1200"/>
      <c r="AW53" s="1201"/>
    </row>
    <row r="54" spans="2:49" ht="12">
      <c r="B54" s="1194"/>
      <c r="C54" s="1195"/>
      <c r="D54" s="1195"/>
      <c r="E54" s="1195"/>
      <c r="F54" s="1195"/>
      <c r="G54" s="1195"/>
      <c r="H54" s="1196"/>
      <c r="I54" s="43"/>
      <c r="J54" s="61"/>
      <c r="K54" s="61"/>
      <c r="L54" s="61"/>
      <c r="M54" s="61"/>
      <c r="N54" s="61"/>
      <c r="O54" s="61"/>
      <c r="P54" s="61"/>
      <c r="Q54" s="61"/>
      <c r="R54" s="61"/>
      <c r="S54" s="61"/>
      <c r="T54" s="61"/>
      <c r="U54" s="61"/>
      <c r="V54" s="61"/>
      <c r="W54" s="61"/>
      <c r="X54" s="61"/>
      <c r="Y54" s="61"/>
      <c r="Z54" s="61"/>
      <c r="AA54" s="61"/>
      <c r="AB54" s="61"/>
      <c r="AC54" s="61"/>
      <c r="AD54" s="1191"/>
      <c r="AE54" s="1192"/>
      <c r="AF54" s="1192"/>
      <c r="AG54" s="1192"/>
      <c r="AH54" s="1192"/>
      <c r="AI54" s="1192"/>
      <c r="AJ54" s="1193"/>
      <c r="AK54" s="1202"/>
      <c r="AL54" s="1203"/>
      <c r="AM54" s="1203"/>
      <c r="AN54" s="1203"/>
      <c r="AO54" s="1203"/>
      <c r="AP54" s="1203"/>
      <c r="AQ54" s="1203"/>
      <c r="AR54" s="1203"/>
      <c r="AS54" s="1203"/>
      <c r="AT54" s="1203"/>
      <c r="AU54" s="1203"/>
      <c r="AV54" s="1203"/>
      <c r="AW54" s="1204"/>
    </row>
    <row r="55" spans="2:49" ht="12">
      <c r="B55" s="1194"/>
      <c r="C55" s="1195"/>
      <c r="D55" s="1195"/>
      <c r="E55" s="1195"/>
      <c r="F55" s="1195"/>
      <c r="G55" s="1195"/>
      <c r="H55" s="1196"/>
      <c r="I55" s="43"/>
      <c r="J55" s="61"/>
      <c r="K55" s="61"/>
      <c r="L55" s="61"/>
      <c r="M55" s="61"/>
      <c r="N55" s="61"/>
      <c r="O55" s="61"/>
      <c r="P55" s="61"/>
      <c r="Q55" s="61"/>
      <c r="R55" s="61"/>
      <c r="S55" s="61"/>
      <c r="T55" s="61"/>
      <c r="U55" s="61"/>
      <c r="V55" s="61"/>
      <c r="W55" s="61"/>
      <c r="X55" s="61"/>
      <c r="Y55" s="61"/>
      <c r="Z55" s="61"/>
      <c r="AA55" s="61"/>
      <c r="AB55" s="61"/>
      <c r="AC55" s="61"/>
      <c r="AD55" s="1191"/>
      <c r="AE55" s="1192"/>
      <c r="AF55" s="1192"/>
      <c r="AG55" s="1192"/>
      <c r="AH55" s="1192"/>
      <c r="AI55" s="1192"/>
      <c r="AJ55" s="1193"/>
      <c r="AK55" s="1202"/>
      <c r="AL55" s="1203"/>
      <c r="AM55" s="1203"/>
      <c r="AN55" s="1203"/>
      <c r="AO55" s="1203"/>
      <c r="AP55" s="1203"/>
      <c r="AQ55" s="1203"/>
      <c r="AR55" s="1203"/>
      <c r="AS55" s="1203"/>
      <c r="AT55" s="1203"/>
      <c r="AU55" s="1203"/>
      <c r="AV55" s="1203"/>
      <c r="AW55" s="1204"/>
    </row>
    <row r="56" spans="2:49" ht="12">
      <c r="B56" s="1194"/>
      <c r="C56" s="1195"/>
      <c r="D56" s="1195"/>
      <c r="E56" s="1195"/>
      <c r="F56" s="1195"/>
      <c r="G56" s="1195"/>
      <c r="H56" s="1196"/>
      <c r="I56" s="43"/>
      <c r="J56" s="61"/>
      <c r="K56" s="61"/>
      <c r="L56" s="61"/>
      <c r="M56" s="61"/>
      <c r="N56" s="61"/>
      <c r="O56" s="61"/>
      <c r="P56" s="61"/>
      <c r="Q56" s="61"/>
      <c r="R56" s="61"/>
      <c r="S56" s="61"/>
      <c r="T56" s="61"/>
      <c r="U56" s="61"/>
      <c r="V56" s="61"/>
      <c r="W56" s="61"/>
      <c r="X56" s="61"/>
      <c r="Y56" s="61"/>
      <c r="Z56" s="61"/>
      <c r="AA56" s="61"/>
      <c r="AB56" s="61"/>
      <c r="AC56" s="61"/>
      <c r="AD56" s="1191"/>
      <c r="AE56" s="1192"/>
      <c r="AF56" s="1192"/>
      <c r="AG56" s="1192"/>
      <c r="AH56" s="1192"/>
      <c r="AI56" s="1192"/>
      <c r="AJ56" s="1193"/>
      <c r="AK56" s="1202"/>
      <c r="AL56" s="1203"/>
      <c r="AM56" s="1203"/>
      <c r="AN56" s="1203"/>
      <c r="AO56" s="1203"/>
      <c r="AP56" s="1203"/>
      <c r="AQ56" s="1203"/>
      <c r="AR56" s="1203"/>
      <c r="AS56" s="1203"/>
      <c r="AT56" s="1203"/>
      <c r="AU56" s="1203"/>
      <c r="AV56" s="1203"/>
      <c r="AW56" s="1204"/>
    </row>
    <row r="57" spans="2:49" ht="12">
      <c r="B57" s="1194"/>
      <c r="C57" s="1195"/>
      <c r="D57" s="1195"/>
      <c r="E57" s="1195"/>
      <c r="F57" s="1195"/>
      <c r="G57" s="1195"/>
      <c r="H57" s="1196"/>
      <c r="I57" s="43"/>
      <c r="J57" s="61"/>
      <c r="K57" s="61"/>
      <c r="L57" s="61"/>
      <c r="M57" s="61"/>
      <c r="N57" s="61"/>
      <c r="O57" s="61"/>
      <c r="P57" s="61"/>
      <c r="Q57" s="61"/>
      <c r="R57" s="61"/>
      <c r="S57" s="61"/>
      <c r="T57" s="61"/>
      <c r="U57" s="61"/>
      <c r="V57" s="61"/>
      <c r="W57" s="61"/>
      <c r="X57" s="61"/>
      <c r="Y57" s="61"/>
      <c r="Z57" s="61"/>
      <c r="AA57" s="61"/>
      <c r="AB57" s="61"/>
      <c r="AC57" s="61"/>
      <c r="AD57" s="1191"/>
      <c r="AE57" s="1192"/>
      <c r="AF57" s="1192"/>
      <c r="AG57" s="1192"/>
      <c r="AH57" s="1192"/>
      <c r="AI57" s="1192"/>
      <c r="AJ57" s="1193"/>
      <c r="AK57" s="1202"/>
      <c r="AL57" s="1203"/>
      <c r="AM57" s="1203"/>
      <c r="AN57" s="1203"/>
      <c r="AO57" s="1203"/>
      <c r="AP57" s="1203"/>
      <c r="AQ57" s="1203"/>
      <c r="AR57" s="1203"/>
      <c r="AS57" s="1203"/>
      <c r="AT57" s="1203"/>
      <c r="AU57" s="1203"/>
      <c r="AV57" s="1203"/>
      <c r="AW57" s="1204"/>
    </row>
    <row r="58" spans="2:49" ht="12">
      <c r="B58" s="1194"/>
      <c r="C58" s="1195"/>
      <c r="D58" s="1195"/>
      <c r="E58" s="1195"/>
      <c r="F58" s="1195"/>
      <c r="G58" s="1195"/>
      <c r="H58" s="1196"/>
      <c r="I58" s="43"/>
      <c r="J58" s="61"/>
      <c r="K58" s="61"/>
      <c r="L58" s="61"/>
      <c r="M58" s="61"/>
      <c r="N58" s="61"/>
      <c r="O58" s="61"/>
      <c r="P58" s="61"/>
      <c r="Q58" s="61"/>
      <c r="R58" s="61"/>
      <c r="S58" s="61"/>
      <c r="T58" s="61"/>
      <c r="U58" s="61"/>
      <c r="V58" s="61"/>
      <c r="W58" s="61"/>
      <c r="X58" s="61"/>
      <c r="Y58" s="61"/>
      <c r="Z58" s="61"/>
      <c r="AA58" s="61"/>
      <c r="AB58" s="61"/>
      <c r="AC58" s="61"/>
      <c r="AD58" s="1191"/>
      <c r="AE58" s="1192"/>
      <c r="AF58" s="1192"/>
      <c r="AG58" s="1192"/>
      <c r="AH58" s="1192"/>
      <c r="AI58" s="1192"/>
      <c r="AJ58" s="1193"/>
      <c r="AK58" s="1202"/>
      <c r="AL58" s="1203"/>
      <c r="AM58" s="1203"/>
      <c r="AN58" s="1203"/>
      <c r="AO58" s="1203"/>
      <c r="AP58" s="1203"/>
      <c r="AQ58" s="1203"/>
      <c r="AR58" s="1203"/>
      <c r="AS58" s="1203"/>
      <c r="AT58" s="1203"/>
      <c r="AU58" s="1203"/>
      <c r="AV58" s="1203"/>
      <c r="AW58" s="1204"/>
    </row>
    <row r="59" spans="2:49" ht="12">
      <c r="B59" s="1194"/>
      <c r="C59" s="1195"/>
      <c r="D59" s="1195"/>
      <c r="E59" s="1195"/>
      <c r="F59" s="1195"/>
      <c r="G59" s="1195"/>
      <c r="H59" s="1196"/>
      <c r="I59" s="43"/>
      <c r="J59" s="61"/>
      <c r="K59" s="61"/>
      <c r="L59" s="61"/>
      <c r="M59" s="61"/>
      <c r="N59" s="61"/>
      <c r="O59" s="61"/>
      <c r="P59" s="61"/>
      <c r="Q59" s="61"/>
      <c r="R59" s="61"/>
      <c r="S59" s="61"/>
      <c r="T59" s="61"/>
      <c r="U59" s="61"/>
      <c r="V59" s="61"/>
      <c r="W59" s="61"/>
      <c r="X59" s="61"/>
      <c r="Y59" s="61"/>
      <c r="Z59" s="61"/>
      <c r="AA59" s="61"/>
      <c r="AB59" s="61"/>
      <c r="AC59" s="61"/>
      <c r="AD59" s="1191"/>
      <c r="AE59" s="1192"/>
      <c r="AF59" s="1192"/>
      <c r="AG59" s="1192"/>
      <c r="AH59" s="1192"/>
      <c r="AI59" s="1192"/>
      <c r="AJ59" s="1193"/>
      <c r="AK59" s="1202"/>
      <c r="AL59" s="1203"/>
      <c r="AM59" s="1203"/>
      <c r="AN59" s="1203"/>
      <c r="AO59" s="1203"/>
      <c r="AP59" s="1203"/>
      <c r="AQ59" s="1203"/>
      <c r="AR59" s="1203"/>
      <c r="AS59" s="1203"/>
      <c r="AT59" s="1203"/>
      <c r="AU59" s="1203"/>
      <c r="AV59" s="1203"/>
      <c r="AW59" s="1204"/>
    </row>
    <row r="60" spans="2:49" ht="12">
      <c r="B60" s="1194"/>
      <c r="C60" s="1195"/>
      <c r="D60" s="1195"/>
      <c r="E60" s="1195"/>
      <c r="F60" s="1195"/>
      <c r="G60" s="1195"/>
      <c r="H60" s="1196"/>
      <c r="I60" s="43"/>
      <c r="J60" s="61"/>
      <c r="K60" s="61"/>
      <c r="L60" s="61"/>
      <c r="M60" s="61"/>
      <c r="N60" s="61"/>
      <c r="O60" s="61"/>
      <c r="P60" s="61"/>
      <c r="Q60" s="61"/>
      <c r="R60" s="61"/>
      <c r="S60" s="61"/>
      <c r="T60" s="61"/>
      <c r="U60" s="61"/>
      <c r="V60" s="61"/>
      <c r="W60" s="61"/>
      <c r="X60" s="61"/>
      <c r="Y60" s="61"/>
      <c r="Z60" s="61"/>
      <c r="AA60" s="61"/>
      <c r="AB60" s="61"/>
      <c r="AC60" s="61"/>
      <c r="AD60" s="1191"/>
      <c r="AE60" s="1192"/>
      <c r="AF60" s="1192"/>
      <c r="AG60" s="1192"/>
      <c r="AH60" s="1192"/>
      <c r="AI60" s="1192"/>
      <c r="AJ60" s="1193"/>
      <c r="AK60" s="1202"/>
      <c r="AL60" s="1203"/>
      <c r="AM60" s="1203"/>
      <c r="AN60" s="1203"/>
      <c r="AO60" s="1203"/>
      <c r="AP60" s="1203"/>
      <c r="AQ60" s="1203"/>
      <c r="AR60" s="1203"/>
      <c r="AS60" s="1203"/>
      <c r="AT60" s="1203"/>
      <c r="AU60" s="1203"/>
      <c r="AV60" s="1203"/>
      <c r="AW60" s="1204"/>
    </row>
    <row r="61" spans="2:49" ht="12">
      <c r="B61" s="1194"/>
      <c r="C61" s="1195"/>
      <c r="D61" s="1195"/>
      <c r="E61" s="1195"/>
      <c r="F61" s="1195"/>
      <c r="G61" s="1195"/>
      <c r="H61" s="1196"/>
      <c r="I61" s="43"/>
      <c r="J61" s="61"/>
      <c r="K61" s="61"/>
      <c r="L61" s="61"/>
      <c r="M61" s="61"/>
      <c r="N61" s="61"/>
      <c r="O61" s="61"/>
      <c r="P61" s="61"/>
      <c r="Q61" s="61"/>
      <c r="R61" s="61"/>
      <c r="S61" s="61"/>
      <c r="T61" s="61"/>
      <c r="U61" s="61"/>
      <c r="V61" s="61"/>
      <c r="W61" s="61"/>
      <c r="X61" s="61"/>
      <c r="Y61" s="61"/>
      <c r="Z61" s="61"/>
      <c r="AA61" s="61"/>
      <c r="AB61" s="61"/>
      <c r="AC61" s="61"/>
      <c r="AD61" s="1191"/>
      <c r="AE61" s="1192"/>
      <c r="AF61" s="1192"/>
      <c r="AG61" s="1192"/>
      <c r="AH61" s="1192"/>
      <c r="AI61" s="1192"/>
      <c r="AJ61" s="1193"/>
      <c r="AK61" s="1202"/>
      <c r="AL61" s="1203"/>
      <c r="AM61" s="1203"/>
      <c r="AN61" s="1203"/>
      <c r="AO61" s="1203"/>
      <c r="AP61" s="1203"/>
      <c r="AQ61" s="1203"/>
      <c r="AR61" s="1203"/>
      <c r="AS61" s="1203"/>
      <c r="AT61" s="1203"/>
      <c r="AU61" s="1203"/>
      <c r="AV61" s="1203"/>
      <c r="AW61" s="1204"/>
    </row>
    <row r="62" spans="2:49" ht="12">
      <c r="B62" s="1194"/>
      <c r="C62" s="1195"/>
      <c r="D62" s="1195"/>
      <c r="E62" s="1195"/>
      <c r="F62" s="1195"/>
      <c r="G62" s="1195"/>
      <c r="H62" s="1196"/>
      <c r="I62" s="43"/>
      <c r="J62" s="61"/>
      <c r="K62" s="61"/>
      <c r="L62" s="61"/>
      <c r="M62" s="61"/>
      <c r="N62" s="61"/>
      <c r="O62" s="61"/>
      <c r="P62" s="61"/>
      <c r="Q62" s="61"/>
      <c r="R62" s="61"/>
      <c r="S62" s="61"/>
      <c r="T62" s="61"/>
      <c r="U62" s="61"/>
      <c r="V62" s="61"/>
      <c r="W62" s="61"/>
      <c r="X62" s="61"/>
      <c r="Y62" s="61"/>
      <c r="Z62" s="61"/>
      <c r="AA62" s="61"/>
      <c r="AB62" s="61"/>
      <c r="AC62" s="61"/>
      <c r="AD62" s="1191"/>
      <c r="AE62" s="1192"/>
      <c r="AF62" s="1192"/>
      <c r="AG62" s="1192"/>
      <c r="AH62" s="1192"/>
      <c r="AI62" s="1192"/>
      <c r="AJ62" s="1193"/>
      <c r="AK62" s="1202"/>
      <c r="AL62" s="1203"/>
      <c r="AM62" s="1203"/>
      <c r="AN62" s="1203"/>
      <c r="AO62" s="1203"/>
      <c r="AP62" s="1203"/>
      <c r="AQ62" s="1203"/>
      <c r="AR62" s="1203"/>
      <c r="AS62" s="1203"/>
      <c r="AT62" s="1203"/>
      <c r="AU62" s="1203"/>
      <c r="AV62" s="1203"/>
      <c r="AW62" s="1204"/>
    </row>
    <row r="63" spans="2:49" ht="12">
      <c r="B63" s="1194"/>
      <c r="C63" s="1195"/>
      <c r="D63" s="1195"/>
      <c r="E63" s="1195"/>
      <c r="F63" s="1195"/>
      <c r="G63" s="1195"/>
      <c r="H63" s="1196"/>
      <c r="I63" s="43"/>
      <c r="J63" s="61"/>
      <c r="K63" s="61"/>
      <c r="L63" s="61"/>
      <c r="M63" s="61"/>
      <c r="N63" s="61"/>
      <c r="O63" s="61"/>
      <c r="P63" s="61"/>
      <c r="Q63" s="61"/>
      <c r="R63" s="61"/>
      <c r="S63" s="61"/>
      <c r="T63" s="61"/>
      <c r="U63" s="61"/>
      <c r="V63" s="61"/>
      <c r="W63" s="61"/>
      <c r="X63" s="61"/>
      <c r="Y63" s="61"/>
      <c r="Z63" s="61"/>
      <c r="AA63" s="61"/>
      <c r="AB63" s="61"/>
      <c r="AC63" s="61"/>
      <c r="AD63" s="1191"/>
      <c r="AE63" s="1192"/>
      <c r="AF63" s="1192"/>
      <c r="AG63" s="1192"/>
      <c r="AH63" s="1192"/>
      <c r="AI63" s="1192"/>
      <c r="AJ63" s="1193"/>
      <c r="AK63" s="1202"/>
      <c r="AL63" s="1203"/>
      <c r="AM63" s="1203"/>
      <c r="AN63" s="1203"/>
      <c r="AO63" s="1203"/>
      <c r="AP63" s="1203"/>
      <c r="AQ63" s="1203"/>
      <c r="AR63" s="1203"/>
      <c r="AS63" s="1203"/>
      <c r="AT63" s="1203"/>
      <c r="AU63" s="1203"/>
      <c r="AV63" s="1203"/>
      <c r="AW63" s="1204"/>
    </row>
    <row r="64" spans="2:49" ht="12">
      <c r="B64" s="1214"/>
      <c r="C64" s="1215"/>
      <c r="D64" s="1215"/>
      <c r="E64" s="1215"/>
      <c r="F64" s="1215"/>
      <c r="G64" s="1215"/>
      <c r="H64" s="1216"/>
      <c r="I64" s="44"/>
      <c r="J64" s="33"/>
      <c r="K64" s="33"/>
      <c r="L64" s="33"/>
      <c r="M64" s="33"/>
      <c r="N64" s="33"/>
      <c r="O64" s="33"/>
      <c r="P64" s="33"/>
      <c r="Q64" s="33"/>
      <c r="R64" s="33"/>
      <c r="S64" s="33"/>
      <c r="T64" s="33"/>
      <c r="U64" s="33"/>
      <c r="V64" s="33"/>
      <c r="W64" s="33"/>
      <c r="X64" s="33"/>
      <c r="Y64" s="33"/>
      <c r="Z64" s="33"/>
      <c r="AA64" s="33"/>
      <c r="AB64" s="33"/>
      <c r="AC64" s="33"/>
      <c r="AD64" s="1217"/>
      <c r="AE64" s="1218"/>
      <c r="AF64" s="1218"/>
      <c r="AG64" s="1218"/>
      <c r="AH64" s="1218"/>
      <c r="AI64" s="1218"/>
      <c r="AJ64" s="1219"/>
      <c r="AK64" s="1205"/>
      <c r="AL64" s="1206"/>
      <c r="AM64" s="1206"/>
      <c r="AN64" s="1206"/>
      <c r="AO64" s="1206"/>
      <c r="AP64" s="1206"/>
      <c r="AQ64" s="1206"/>
      <c r="AR64" s="1206"/>
      <c r="AS64" s="1206"/>
      <c r="AT64" s="1206"/>
      <c r="AU64" s="1206"/>
      <c r="AV64" s="1206"/>
      <c r="AW64" s="1207"/>
    </row>
    <row r="65" spans="1:49" ht="12">
      <c r="B65" s="1176"/>
      <c r="C65" s="1177"/>
      <c r="D65" s="1177"/>
      <c r="E65" s="1177"/>
      <c r="F65" s="1177"/>
      <c r="G65" s="1177"/>
      <c r="H65" s="1178"/>
      <c r="I65" s="36"/>
      <c r="J65" s="32"/>
      <c r="K65" s="32"/>
      <c r="L65" s="32"/>
      <c r="M65" s="32"/>
      <c r="N65" s="32"/>
      <c r="O65" s="32"/>
      <c r="P65" s="32"/>
      <c r="Q65" s="32"/>
      <c r="R65" s="32"/>
      <c r="S65" s="32"/>
      <c r="T65" s="32"/>
      <c r="U65" s="32"/>
      <c r="V65" s="32"/>
      <c r="W65" s="32"/>
      <c r="X65" s="32"/>
      <c r="Y65" s="32"/>
      <c r="Z65" s="32"/>
      <c r="AA65" s="32"/>
      <c r="AB65" s="32"/>
      <c r="AC65" s="32"/>
      <c r="AD65" s="939"/>
      <c r="AE65" s="1174"/>
      <c r="AF65" s="1174"/>
      <c r="AG65" s="1174"/>
      <c r="AH65" s="1174"/>
      <c r="AI65" s="1174"/>
      <c r="AJ65" s="941"/>
      <c r="AK65" s="1175"/>
      <c r="AL65" s="1175"/>
      <c r="AM65" s="1175"/>
      <c r="AN65" s="1175"/>
      <c r="AO65" s="1175"/>
      <c r="AP65" s="1175"/>
      <c r="AQ65" s="1175"/>
      <c r="AR65" s="1175"/>
      <c r="AS65" s="1175"/>
      <c r="AT65" s="1175"/>
      <c r="AU65" s="1175"/>
      <c r="AV65" s="1175"/>
      <c r="AW65" s="1175"/>
    </row>
    <row r="66" spans="1:49" ht="12">
      <c r="B66" s="1176"/>
      <c r="C66" s="1177"/>
      <c r="D66" s="1177"/>
      <c r="E66" s="1177"/>
      <c r="F66" s="1177"/>
      <c r="G66" s="1177"/>
      <c r="H66" s="1178"/>
      <c r="I66" s="40"/>
      <c r="J66" s="63"/>
      <c r="K66" s="63"/>
      <c r="L66" s="63"/>
      <c r="M66" s="63"/>
      <c r="N66" s="63"/>
      <c r="O66" s="63"/>
      <c r="P66" s="63"/>
      <c r="Q66" s="63"/>
      <c r="R66" s="63"/>
      <c r="S66" s="63"/>
      <c r="T66" s="63"/>
      <c r="U66" s="63"/>
      <c r="V66" s="63"/>
      <c r="W66" s="63"/>
      <c r="X66" s="63"/>
      <c r="Y66" s="63"/>
      <c r="Z66" s="63"/>
      <c r="AA66" s="63"/>
      <c r="AB66" s="63"/>
      <c r="AC66" s="63"/>
      <c r="AD66" s="1011"/>
      <c r="AE66" s="1197"/>
      <c r="AF66" s="1197"/>
      <c r="AG66" s="1197"/>
      <c r="AH66" s="1197"/>
      <c r="AI66" s="1197"/>
      <c r="AJ66" s="1198"/>
      <c r="AK66" s="1199"/>
      <c r="AL66" s="1200"/>
      <c r="AM66" s="1200"/>
      <c r="AN66" s="1200"/>
      <c r="AO66" s="1200"/>
      <c r="AP66" s="1200"/>
      <c r="AQ66" s="1200"/>
      <c r="AR66" s="1200"/>
      <c r="AS66" s="1200"/>
      <c r="AT66" s="1200"/>
      <c r="AU66" s="1200"/>
      <c r="AV66" s="1200"/>
      <c r="AW66" s="1201"/>
    </row>
    <row r="67" spans="1:49" ht="12">
      <c r="B67" s="1194"/>
      <c r="C67" s="1195"/>
      <c r="D67" s="1195"/>
      <c r="E67" s="1195"/>
      <c r="F67" s="1195"/>
      <c r="G67" s="1195"/>
      <c r="H67" s="1196"/>
      <c r="I67" s="44"/>
      <c r="J67" s="33"/>
      <c r="K67" s="33"/>
      <c r="L67" s="33"/>
      <c r="M67" s="33"/>
      <c r="N67" s="33"/>
      <c r="O67" s="33"/>
      <c r="P67" s="33"/>
      <c r="Q67" s="33"/>
      <c r="R67" s="33"/>
      <c r="S67" s="33"/>
      <c r="T67" s="33"/>
      <c r="U67" s="33"/>
      <c r="V67" s="33"/>
      <c r="W67" s="33"/>
      <c r="X67" s="33"/>
      <c r="Y67" s="33"/>
      <c r="Z67" s="33"/>
      <c r="AA67" s="33"/>
      <c r="AB67" s="33"/>
      <c r="AC67" s="33"/>
      <c r="AD67" s="1217"/>
      <c r="AE67" s="1218"/>
      <c r="AF67" s="1218"/>
      <c r="AG67" s="1218"/>
      <c r="AH67" s="1218"/>
      <c r="AI67" s="1218"/>
      <c r="AJ67" s="1219"/>
      <c r="AK67" s="1205"/>
      <c r="AL67" s="1206"/>
      <c r="AM67" s="1206"/>
      <c r="AN67" s="1206"/>
      <c r="AO67" s="1206"/>
      <c r="AP67" s="1206"/>
      <c r="AQ67" s="1206"/>
      <c r="AR67" s="1206"/>
      <c r="AS67" s="1206"/>
      <c r="AT67" s="1206"/>
      <c r="AU67" s="1206"/>
      <c r="AV67" s="1206"/>
      <c r="AW67" s="1207"/>
    </row>
    <row r="68" spans="1:49" ht="12">
      <c r="B68" s="1176"/>
      <c r="C68" s="1177"/>
      <c r="D68" s="1177"/>
      <c r="E68" s="1177"/>
      <c r="F68" s="1177"/>
      <c r="G68" s="1177"/>
      <c r="H68" s="1178"/>
      <c r="I68" s="40"/>
      <c r="J68" s="63"/>
      <c r="K68" s="63"/>
      <c r="L68" s="63"/>
      <c r="M68" s="63"/>
      <c r="N68" s="63"/>
      <c r="O68" s="63"/>
      <c r="P68" s="63"/>
      <c r="Q68" s="63"/>
      <c r="R68" s="63"/>
      <c r="S68" s="63"/>
      <c r="T68" s="63"/>
      <c r="U68" s="63"/>
      <c r="V68" s="63"/>
      <c r="W68" s="63"/>
      <c r="X68" s="63"/>
      <c r="Y68" s="63"/>
      <c r="Z68" s="63"/>
      <c r="AA68" s="63"/>
      <c r="AB68" s="63"/>
      <c r="AC68" s="63"/>
      <c r="AD68" s="1011"/>
      <c r="AE68" s="1197"/>
      <c r="AF68" s="1197"/>
      <c r="AG68" s="1197"/>
      <c r="AH68" s="1197"/>
      <c r="AI68" s="1197"/>
      <c r="AJ68" s="1198"/>
      <c r="AK68" s="1199"/>
      <c r="AL68" s="1200"/>
      <c r="AM68" s="1200"/>
      <c r="AN68" s="1200"/>
      <c r="AO68" s="1200"/>
      <c r="AP68" s="1200"/>
      <c r="AQ68" s="1200"/>
      <c r="AR68" s="1200"/>
      <c r="AS68" s="1200"/>
      <c r="AT68" s="1200"/>
      <c r="AU68" s="1200"/>
      <c r="AV68" s="1200"/>
      <c r="AW68" s="1201"/>
    </row>
    <row r="69" spans="1:49" ht="12">
      <c r="A69" s="16">
        <v>1</v>
      </c>
      <c r="B69" s="1194"/>
      <c r="C69" s="1195"/>
      <c r="D69" s="1195"/>
      <c r="E69" s="1195"/>
      <c r="F69" s="1195"/>
      <c r="G69" s="1195"/>
      <c r="H69" s="1196"/>
      <c r="I69" s="43"/>
      <c r="J69" s="61"/>
      <c r="K69" s="61"/>
      <c r="L69" s="61"/>
      <c r="M69" s="61"/>
      <c r="N69" s="61"/>
      <c r="O69" s="61"/>
      <c r="P69" s="61"/>
      <c r="Q69" s="61"/>
      <c r="R69" s="61"/>
      <c r="S69" s="61"/>
      <c r="T69" s="61"/>
      <c r="U69" s="61"/>
      <c r="V69" s="61"/>
      <c r="W69" s="61"/>
      <c r="X69" s="61"/>
      <c r="Y69" s="61"/>
      <c r="Z69" s="61"/>
      <c r="AA69" s="61"/>
      <c r="AB69" s="61"/>
      <c r="AC69" s="61"/>
      <c r="AD69" s="1191"/>
      <c r="AE69" s="1192"/>
      <c r="AF69" s="1192"/>
      <c r="AG69" s="1192"/>
      <c r="AH69" s="1192"/>
      <c r="AI69" s="1192"/>
      <c r="AJ69" s="1193"/>
      <c r="AK69" s="1202"/>
      <c r="AL69" s="1203"/>
      <c r="AM69" s="1203"/>
      <c r="AN69" s="1203"/>
      <c r="AO69" s="1203"/>
      <c r="AP69" s="1203"/>
      <c r="AQ69" s="1203"/>
      <c r="AR69" s="1203"/>
      <c r="AS69" s="1203"/>
      <c r="AT69" s="1203"/>
      <c r="AU69" s="1203"/>
      <c r="AV69" s="1203"/>
      <c r="AW69" s="1204"/>
    </row>
    <row r="70" spans="1:49" ht="12">
      <c r="B70" s="1194"/>
      <c r="C70" s="1195"/>
      <c r="D70" s="1195"/>
      <c r="E70" s="1195"/>
      <c r="F70" s="1195"/>
      <c r="G70" s="1195"/>
      <c r="H70" s="1196"/>
      <c r="I70" s="43"/>
      <c r="K70" s="61"/>
      <c r="L70" s="61"/>
      <c r="M70" s="61"/>
      <c r="N70" s="61"/>
      <c r="O70" s="61"/>
      <c r="P70" s="61"/>
      <c r="Q70" s="61"/>
      <c r="R70" s="61"/>
      <c r="S70" s="61"/>
      <c r="T70" s="61"/>
      <c r="U70" s="61"/>
      <c r="V70" s="61"/>
      <c r="W70" s="61"/>
      <c r="X70" s="61"/>
      <c r="Y70" s="61"/>
      <c r="Z70" s="61"/>
      <c r="AA70" s="61"/>
      <c r="AB70" s="61"/>
      <c r="AC70" s="61"/>
      <c r="AD70" s="1191"/>
      <c r="AE70" s="1192"/>
      <c r="AF70" s="1192"/>
      <c r="AG70" s="1192"/>
      <c r="AH70" s="1192"/>
      <c r="AI70" s="1192"/>
      <c r="AJ70" s="1193"/>
      <c r="AK70" s="1202"/>
      <c r="AL70" s="1203"/>
      <c r="AM70" s="1203"/>
      <c r="AN70" s="1203"/>
      <c r="AO70" s="1203"/>
      <c r="AP70" s="1203"/>
      <c r="AQ70" s="1203"/>
      <c r="AR70" s="1203"/>
      <c r="AS70" s="1203"/>
      <c r="AT70" s="1203"/>
      <c r="AU70" s="1203"/>
      <c r="AV70" s="1203"/>
      <c r="AW70" s="1204"/>
    </row>
    <row r="71" spans="1:49" ht="12">
      <c r="B71" s="1194"/>
      <c r="C71" s="1195"/>
      <c r="D71" s="1195"/>
      <c r="E71" s="1195"/>
      <c r="F71" s="1195"/>
      <c r="G71" s="1195"/>
      <c r="H71" s="1196"/>
      <c r="I71" s="43"/>
      <c r="J71" s="61"/>
      <c r="K71" s="61"/>
      <c r="L71" s="61"/>
      <c r="M71" s="61"/>
      <c r="N71" s="61"/>
      <c r="O71" s="61"/>
      <c r="P71" s="61"/>
      <c r="Q71" s="61"/>
      <c r="R71" s="61"/>
      <c r="S71" s="61"/>
      <c r="T71" s="61"/>
      <c r="U71" s="61"/>
      <c r="V71" s="61"/>
      <c r="W71" s="61"/>
      <c r="X71" s="61"/>
      <c r="Y71" s="61"/>
      <c r="Z71" s="61"/>
      <c r="AA71" s="61"/>
      <c r="AB71" s="61"/>
      <c r="AC71" s="61"/>
      <c r="AD71" s="1191"/>
      <c r="AE71" s="1192"/>
      <c r="AF71" s="1192"/>
      <c r="AG71" s="1192"/>
      <c r="AH71" s="1192"/>
      <c r="AI71" s="1192"/>
      <c r="AJ71" s="1193"/>
      <c r="AK71" s="1202"/>
      <c r="AL71" s="1203"/>
      <c r="AM71" s="1203"/>
      <c r="AN71" s="1203"/>
      <c r="AO71" s="1203"/>
      <c r="AP71" s="1203"/>
      <c r="AQ71" s="1203"/>
      <c r="AR71" s="1203"/>
      <c r="AS71" s="1203"/>
      <c r="AT71" s="1203"/>
      <c r="AU71" s="1203"/>
      <c r="AV71" s="1203"/>
      <c r="AW71" s="1204"/>
    </row>
    <row r="72" spans="1:49" ht="12">
      <c r="B72" s="1194"/>
      <c r="C72" s="1195"/>
      <c r="D72" s="1195"/>
      <c r="E72" s="1195"/>
      <c r="F72" s="1195"/>
      <c r="G72" s="1195"/>
      <c r="H72" s="1196"/>
      <c r="I72" s="43"/>
      <c r="J72" s="61"/>
      <c r="K72" s="61"/>
      <c r="L72" s="61"/>
      <c r="M72" s="61"/>
      <c r="N72" s="61"/>
      <c r="O72" s="61"/>
      <c r="P72" s="61"/>
      <c r="Q72" s="61"/>
      <c r="R72" s="61"/>
      <c r="S72" s="61"/>
      <c r="T72" s="61"/>
      <c r="U72" s="61"/>
      <c r="V72" s="61"/>
      <c r="W72" s="61"/>
      <c r="X72" s="61"/>
      <c r="Y72" s="61"/>
      <c r="Z72" s="61"/>
      <c r="AA72" s="61"/>
      <c r="AB72" s="61"/>
      <c r="AC72" s="61"/>
      <c r="AD72" s="1191"/>
      <c r="AE72" s="1192"/>
      <c r="AF72" s="1192"/>
      <c r="AG72" s="1192"/>
      <c r="AH72" s="1192"/>
      <c r="AI72" s="1192"/>
      <c r="AJ72" s="1193"/>
      <c r="AK72" s="1202"/>
      <c r="AL72" s="1203"/>
      <c r="AM72" s="1203"/>
      <c r="AN72" s="1203"/>
      <c r="AO72" s="1203"/>
      <c r="AP72" s="1203"/>
      <c r="AQ72" s="1203"/>
      <c r="AR72" s="1203"/>
      <c r="AS72" s="1203"/>
      <c r="AT72" s="1203"/>
      <c r="AU72" s="1203"/>
      <c r="AV72" s="1203"/>
      <c r="AW72" s="1204"/>
    </row>
    <row r="73" spans="1:49" ht="12">
      <c r="B73" s="1194"/>
      <c r="C73" s="1195"/>
      <c r="D73" s="1195"/>
      <c r="E73" s="1195"/>
      <c r="F73" s="1195"/>
      <c r="G73" s="1195"/>
      <c r="H73" s="1196"/>
      <c r="I73" s="43"/>
      <c r="J73" s="61"/>
      <c r="K73" s="61"/>
      <c r="L73" s="61"/>
      <c r="M73" s="61"/>
      <c r="N73" s="61"/>
      <c r="O73" s="61"/>
      <c r="P73" s="61"/>
      <c r="Q73" s="61"/>
      <c r="R73" s="61"/>
      <c r="S73" s="61"/>
      <c r="T73" s="61"/>
      <c r="U73" s="61"/>
      <c r="V73" s="61"/>
      <c r="W73" s="61"/>
      <c r="X73" s="61"/>
      <c r="Y73" s="61"/>
      <c r="Z73" s="61"/>
      <c r="AA73" s="61"/>
      <c r="AB73" s="61"/>
      <c r="AC73" s="61"/>
      <c r="AD73" s="1191"/>
      <c r="AE73" s="1192"/>
      <c r="AF73" s="1192"/>
      <c r="AG73" s="1192"/>
      <c r="AH73" s="1192"/>
      <c r="AI73" s="1192"/>
      <c r="AJ73" s="1193"/>
      <c r="AK73" s="1202"/>
      <c r="AL73" s="1203"/>
      <c r="AM73" s="1203"/>
      <c r="AN73" s="1203"/>
      <c r="AO73" s="1203"/>
      <c r="AP73" s="1203"/>
      <c r="AQ73" s="1203"/>
      <c r="AR73" s="1203"/>
      <c r="AS73" s="1203"/>
      <c r="AT73" s="1203"/>
      <c r="AU73" s="1203"/>
      <c r="AV73" s="1203"/>
      <c r="AW73" s="1204"/>
    </row>
    <row r="74" spans="1:49" ht="12">
      <c r="B74" s="1194"/>
      <c r="C74" s="1195"/>
      <c r="D74" s="1195"/>
      <c r="E74" s="1195"/>
      <c r="F74" s="1195"/>
      <c r="G74" s="1195"/>
      <c r="H74" s="1196"/>
      <c r="I74" s="43"/>
      <c r="J74" s="61"/>
      <c r="K74" s="61"/>
      <c r="L74" s="61"/>
      <c r="M74" s="61"/>
      <c r="N74" s="61"/>
      <c r="O74" s="61"/>
      <c r="P74" s="61"/>
      <c r="Q74" s="61"/>
      <c r="R74" s="61"/>
      <c r="S74" s="61"/>
      <c r="T74" s="61"/>
      <c r="U74" s="61"/>
      <c r="V74" s="61"/>
      <c r="W74" s="61"/>
      <c r="X74" s="61"/>
      <c r="Y74" s="61"/>
      <c r="Z74" s="61"/>
      <c r="AA74" s="61"/>
      <c r="AB74" s="61"/>
      <c r="AC74" s="61"/>
      <c r="AD74" s="1191"/>
      <c r="AE74" s="1192"/>
      <c r="AF74" s="1192"/>
      <c r="AG74" s="1192"/>
      <c r="AH74" s="1192"/>
      <c r="AI74" s="1192"/>
      <c r="AJ74" s="1193"/>
      <c r="AK74" s="1202"/>
      <c r="AL74" s="1203"/>
      <c r="AM74" s="1203"/>
      <c r="AN74" s="1203"/>
      <c r="AO74" s="1203"/>
      <c r="AP74" s="1203"/>
      <c r="AQ74" s="1203"/>
      <c r="AR74" s="1203"/>
      <c r="AS74" s="1203"/>
      <c r="AT74" s="1203"/>
      <c r="AU74" s="1203"/>
      <c r="AV74" s="1203"/>
      <c r="AW74" s="1204"/>
    </row>
    <row r="75" spans="1:49" ht="12">
      <c r="B75" s="1194"/>
      <c r="C75" s="1195"/>
      <c r="D75" s="1195"/>
      <c r="E75" s="1195"/>
      <c r="F75" s="1195"/>
      <c r="G75" s="1195"/>
      <c r="H75" s="1196"/>
      <c r="I75" s="43"/>
      <c r="K75" s="61"/>
      <c r="L75" s="61"/>
      <c r="M75" s="61"/>
      <c r="N75" s="61"/>
      <c r="O75" s="61"/>
      <c r="P75" s="61"/>
      <c r="Q75" s="61"/>
      <c r="R75" s="61"/>
      <c r="S75" s="61"/>
      <c r="T75" s="61"/>
      <c r="U75" s="61"/>
      <c r="V75" s="61"/>
      <c r="W75" s="61"/>
      <c r="X75" s="61"/>
      <c r="Y75" s="61"/>
      <c r="Z75" s="61"/>
      <c r="AA75" s="61"/>
      <c r="AB75" s="61"/>
      <c r="AC75" s="61"/>
      <c r="AD75" s="1191"/>
      <c r="AE75" s="1192"/>
      <c r="AF75" s="1192"/>
      <c r="AG75" s="1192"/>
      <c r="AH75" s="1192"/>
      <c r="AI75" s="1192"/>
      <c r="AJ75" s="1193"/>
      <c r="AK75" s="1202"/>
      <c r="AL75" s="1203"/>
      <c r="AM75" s="1203"/>
      <c r="AN75" s="1203"/>
      <c r="AO75" s="1203"/>
      <c r="AP75" s="1203"/>
      <c r="AQ75" s="1203"/>
      <c r="AR75" s="1203"/>
      <c r="AS75" s="1203"/>
      <c r="AT75" s="1203"/>
      <c r="AU75" s="1203"/>
      <c r="AV75" s="1203"/>
      <c r="AW75" s="1204"/>
    </row>
    <row r="76" spans="1:49" ht="12">
      <c r="B76" s="1214"/>
      <c r="C76" s="1215"/>
      <c r="D76" s="1215"/>
      <c r="E76" s="1215"/>
      <c r="F76" s="1215"/>
      <c r="G76" s="1215"/>
      <c r="H76" s="1216"/>
      <c r="I76" s="44"/>
      <c r="J76" s="33"/>
      <c r="K76" s="33"/>
      <c r="L76" s="33"/>
      <c r="M76" s="33"/>
      <c r="N76" s="33"/>
      <c r="O76" s="33"/>
      <c r="P76" s="33"/>
      <c r="Q76" s="33"/>
      <c r="R76" s="33"/>
      <c r="S76" s="33"/>
      <c r="T76" s="33"/>
      <c r="U76" s="33"/>
      <c r="V76" s="33"/>
      <c r="W76" s="33"/>
      <c r="X76" s="33"/>
      <c r="Y76" s="33"/>
      <c r="Z76" s="33"/>
      <c r="AA76" s="33"/>
      <c r="AB76" s="33"/>
      <c r="AC76" s="33"/>
      <c r="AD76" s="1217"/>
      <c r="AE76" s="1218"/>
      <c r="AF76" s="1218"/>
      <c r="AG76" s="1218"/>
      <c r="AH76" s="1218"/>
      <c r="AI76" s="1218"/>
      <c r="AJ76" s="1219"/>
      <c r="AK76" s="1205"/>
      <c r="AL76" s="1206"/>
      <c r="AM76" s="1206"/>
      <c r="AN76" s="1206"/>
      <c r="AO76" s="1206"/>
      <c r="AP76" s="1206"/>
      <c r="AQ76" s="1206"/>
      <c r="AR76" s="1206"/>
      <c r="AS76" s="1206"/>
      <c r="AT76" s="1206"/>
      <c r="AU76" s="1206"/>
      <c r="AV76" s="1206"/>
      <c r="AW76" s="1207"/>
    </row>
    <row r="77" spans="1:49" ht="12">
      <c r="B77" s="1176"/>
      <c r="C77" s="1177"/>
      <c r="D77" s="1177"/>
      <c r="E77" s="1177"/>
      <c r="F77" s="1177"/>
      <c r="G77" s="1177"/>
      <c r="H77" s="1178"/>
      <c r="I77" s="40"/>
      <c r="J77" s="63"/>
      <c r="K77" s="63"/>
      <c r="L77" s="63"/>
      <c r="M77" s="63"/>
      <c r="N77" s="63"/>
      <c r="O77" s="63"/>
      <c r="P77" s="63"/>
      <c r="Q77" s="63"/>
      <c r="R77" s="63"/>
      <c r="S77" s="63"/>
      <c r="T77" s="63"/>
      <c r="U77" s="63"/>
      <c r="V77" s="63"/>
      <c r="W77" s="63"/>
      <c r="X77" s="63"/>
      <c r="Y77" s="63"/>
      <c r="Z77" s="63"/>
      <c r="AA77" s="63"/>
      <c r="AB77" s="63"/>
      <c r="AC77" s="63"/>
      <c r="AD77" s="1220"/>
      <c r="AE77" s="1221"/>
      <c r="AF77" s="1221"/>
      <c r="AG77" s="1221"/>
      <c r="AH77" s="1221"/>
      <c r="AI77" s="1221"/>
      <c r="AJ77" s="1222"/>
      <c r="AK77" s="1223"/>
      <c r="AL77" s="1200"/>
      <c r="AM77" s="1200"/>
      <c r="AN77" s="1200"/>
      <c r="AO77" s="1200"/>
      <c r="AP77" s="1200"/>
      <c r="AQ77" s="1200"/>
      <c r="AR77" s="1200"/>
      <c r="AS77" s="1200"/>
      <c r="AT77" s="1200"/>
      <c r="AU77" s="1200"/>
      <c r="AV77" s="1200"/>
      <c r="AW77" s="1201"/>
    </row>
    <row r="78" spans="1:49" ht="12.6" customHeight="1">
      <c r="B78" s="1194"/>
      <c r="C78" s="1195"/>
      <c r="D78" s="1195"/>
      <c r="E78" s="1195"/>
      <c r="F78" s="1195"/>
      <c r="G78" s="1195"/>
      <c r="H78" s="1196"/>
      <c r="I78" s="43"/>
      <c r="J78" s="61"/>
      <c r="K78" s="61"/>
      <c r="L78" s="61"/>
      <c r="M78" s="61"/>
      <c r="N78" s="61"/>
      <c r="O78" s="61"/>
      <c r="P78" s="61"/>
      <c r="Q78" s="61"/>
      <c r="R78" s="61"/>
      <c r="S78" s="61"/>
      <c r="T78" s="61"/>
      <c r="U78" s="61"/>
      <c r="V78" s="61"/>
      <c r="W78" s="61"/>
      <c r="X78" s="61"/>
      <c r="Y78" s="61"/>
      <c r="Z78" s="61"/>
      <c r="AA78" s="61"/>
      <c r="AB78" s="61"/>
      <c r="AC78" s="61"/>
      <c r="AD78" s="1191"/>
      <c r="AE78" s="1192"/>
      <c r="AF78" s="1192"/>
      <c r="AG78" s="1192"/>
      <c r="AH78" s="1192"/>
      <c r="AI78" s="1192"/>
      <c r="AJ78" s="1193"/>
      <c r="AK78" s="1202"/>
      <c r="AL78" s="1203"/>
      <c r="AM78" s="1203"/>
      <c r="AN78" s="1203"/>
      <c r="AO78" s="1203"/>
      <c r="AP78" s="1203"/>
      <c r="AQ78" s="1203"/>
      <c r="AR78" s="1203"/>
      <c r="AS78" s="1203"/>
      <c r="AT78" s="1203"/>
      <c r="AU78" s="1203"/>
      <c r="AV78" s="1203"/>
      <c r="AW78" s="1204"/>
    </row>
    <row r="79" spans="1:49" ht="12">
      <c r="B79" s="1194"/>
      <c r="C79" s="1195"/>
      <c r="D79" s="1195"/>
      <c r="E79" s="1195"/>
      <c r="F79" s="1195"/>
      <c r="G79" s="1195"/>
      <c r="H79" s="1196"/>
      <c r="I79" s="43"/>
      <c r="J79" s="61"/>
      <c r="K79" s="61"/>
      <c r="L79" s="61"/>
      <c r="M79" s="61"/>
      <c r="N79" s="61"/>
      <c r="O79" s="61"/>
      <c r="P79" s="61"/>
      <c r="Q79" s="61"/>
      <c r="R79" s="61"/>
      <c r="S79" s="61"/>
      <c r="T79" s="61"/>
      <c r="U79" s="61"/>
      <c r="V79" s="61"/>
      <c r="W79" s="61"/>
      <c r="X79" s="61"/>
      <c r="Y79" s="61"/>
      <c r="Z79" s="61"/>
      <c r="AA79" s="61"/>
      <c r="AB79" s="61"/>
      <c r="AC79" s="61"/>
      <c r="AD79" s="1191"/>
      <c r="AE79" s="1192"/>
      <c r="AF79" s="1192"/>
      <c r="AG79" s="1192"/>
      <c r="AH79" s="1192"/>
      <c r="AI79" s="1192"/>
      <c r="AJ79" s="1193"/>
      <c r="AK79" s="1202"/>
      <c r="AL79" s="1203"/>
      <c r="AM79" s="1203"/>
      <c r="AN79" s="1203"/>
      <c r="AO79" s="1203"/>
      <c r="AP79" s="1203"/>
      <c r="AQ79" s="1203"/>
      <c r="AR79" s="1203"/>
      <c r="AS79" s="1203"/>
      <c r="AT79" s="1203"/>
      <c r="AU79" s="1203"/>
      <c r="AV79" s="1203"/>
      <c r="AW79" s="1204"/>
    </row>
    <row r="80" spans="1:49" ht="12">
      <c r="B80" s="1194"/>
      <c r="C80" s="1195"/>
      <c r="D80" s="1195"/>
      <c r="E80" s="1195"/>
      <c r="F80" s="1195"/>
      <c r="G80" s="1195"/>
      <c r="H80" s="1196"/>
      <c r="I80" s="43"/>
      <c r="J80" s="61"/>
      <c r="K80" s="61"/>
      <c r="L80" s="61"/>
      <c r="M80" s="61"/>
      <c r="N80" s="61"/>
      <c r="O80" s="61"/>
      <c r="P80" s="61"/>
      <c r="Q80" s="61"/>
      <c r="R80" s="61"/>
      <c r="S80" s="61"/>
      <c r="T80" s="61"/>
      <c r="U80" s="61"/>
      <c r="V80" s="61"/>
      <c r="W80" s="61"/>
      <c r="X80" s="61"/>
      <c r="Y80" s="61"/>
      <c r="Z80" s="61"/>
      <c r="AA80" s="61"/>
      <c r="AB80" s="61"/>
      <c r="AC80" s="61"/>
      <c r="AD80" s="1191"/>
      <c r="AE80" s="1192"/>
      <c r="AF80" s="1192"/>
      <c r="AG80" s="1192"/>
      <c r="AH80" s="1192"/>
      <c r="AI80" s="1192"/>
      <c r="AJ80" s="1193"/>
      <c r="AK80" s="1202"/>
      <c r="AL80" s="1203"/>
      <c r="AM80" s="1203"/>
      <c r="AN80" s="1203"/>
      <c r="AO80" s="1203"/>
      <c r="AP80" s="1203"/>
      <c r="AQ80" s="1203"/>
      <c r="AR80" s="1203"/>
      <c r="AS80" s="1203"/>
      <c r="AT80" s="1203"/>
      <c r="AU80" s="1203"/>
      <c r="AV80" s="1203"/>
      <c r="AW80" s="1204"/>
    </row>
    <row r="81" spans="2:49" ht="12">
      <c r="B81" s="1194"/>
      <c r="C81" s="1195"/>
      <c r="D81" s="1195"/>
      <c r="E81" s="1195"/>
      <c r="F81" s="1195"/>
      <c r="G81" s="1195"/>
      <c r="H81" s="1196"/>
      <c r="I81" s="43"/>
      <c r="J81" s="61"/>
      <c r="K81" s="61"/>
      <c r="L81" s="61"/>
      <c r="M81" s="61"/>
      <c r="N81" s="61"/>
      <c r="O81" s="61"/>
      <c r="P81" s="61"/>
      <c r="Q81" s="61"/>
      <c r="R81" s="61"/>
      <c r="S81" s="61"/>
      <c r="T81" s="61"/>
      <c r="U81" s="61"/>
      <c r="V81" s="61"/>
      <c r="W81" s="61"/>
      <c r="X81" s="61"/>
      <c r="Y81" s="61"/>
      <c r="Z81" s="61"/>
      <c r="AA81" s="61"/>
      <c r="AB81" s="61"/>
      <c r="AC81" s="61"/>
      <c r="AD81" s="1191"/>
      <c r="AE81" s="1192"/>
      <c r="AF81" s="1192"/>
      <c r="AG81" s="1192"/>
      <c r="AH81" s="1192"/>
      <c r="AI81" s="1192"/>
      <c r="AJ81" s="1193"/>
      <c r="AK81" s="1202"/>
      <c r="AL81" s="1203"/>
      <c r="AM81" s="1203"/>
      <c r="AN81" s="1203"/>
      <c r="AO81" s="1203"/>
      <c r="AP81" s="1203"/>
      <c r="AQ81" s="1203"/>
      <c r="AR81" s="1203"/>
      <c r="AS81" s="1203"/>
      <c r="AT81" s="1203"/>
      <c r="AU81" s="1203"/>
      <c r="AV81" s="1203"/>
      <c r="AW81" s="1204"/>
    </row>
    <row r="82" spans="2:49" ht="12">
      <c r="B82" s="1194"/>
      <c r="C82" s="1195"/>
      <c r="D82" s="1195"/>
      <c r="E82" s="1195"/>
      <c r="F82" s="1195"/>
      <c r="G82" s="1195"/>
      <c r="H82" s="1196"/>
      <c r="I82" s="43"/>
      <c r="J82" s="61"/>
      <c r="K82" s="61"/>
      <c r="L82" s="61"/>
      <c r="M82" s="61"/>
      <c r="N82" s="61"/>
      <c r="O82" s="61"/>
      <c r="P82" s="61"/>
      <c r="Q82" s="61"/>
      <c r="R82" s="61"/>
      <c r="S82" s="61"/>
      <c r="T82" s="61"/>
      <c r="U82" s="61"/>
      <c r="V82" s="61"/>
      <c r="W82" s="61"/>
      <c r="X82" s="61"/>
      <c r="Y82" s="61"/>
      <c r="Z82" s="61"/>
      <c r="AA82" s="61"/>
      <c r="AB82" s="61"/>
      <c r="AC82" s="61"/>
      <c r="AD82" s="1191"/>
      <c r="AE82" s="1192"/>
      <c r="AF82" s="1192"/>
      <c r="AG82" s="1192"/>
      <c r="AH82" s="1192"/>
      <c r="AI82" s="1192"/>
      <c r="AJ82" s="1193"/>
      <c r="AK82" s="1202"/>
      <c r="AL82" s="1203"/>
      <c r="AM82" s="1203"/>
      <c r="AN82" s="1203"/>
      <c r="AO82" s="1203"/>
      <c r="AP82" s="1203"/>
      <c r="AQ82" s="1203"/>
      <c r="AR82" s="1203"/>
      <c r="AS82" s="1203"/>
      <c r="AT82" s="1203"/>
      <c r="AU82" s="1203"/>
      <c r="AV82" s="1203"/>
      <c r="AW82" s="1204"/>
    </row>
    <row r="83" spans="2:49" ht="12">
      <c r="B83" s="1194"/>
      <c r="C83" s="1195"/>
      <c r="D83" s="1195"/>
      <c r="E83" s="1195"/>
      <c r="F83" s="1195"/>
      <c r="G83" s="1195"/>
      <c r="H83" s="1196"/>
      <c r="I83" s="43"/>
      <c r="J83" s="61"/>
      <c r="K83" s="61"/>
      <c r="L83" s="61"/>
      <c r="M83" s="61"/>
      <c r="N83" s="61"/>
      <c r="O83" s="61"/>
      <c r="P83" s="61"/>
      <c r="Q83" s="61"/>
      <c r="R83" s="61"/>
      <c r="S83" s="61"/>
      <c r="T83" s="61"/>
      <c r="U83" s="61"/>
      <c r="V83" s="61"/>
      <c r="W83" s="61"/>
      <c r="X83" s="61"/>
      <c r="Y83" s="61"/>
      <c r="Z83" s="61"/>
      <c r="AA83" s="61"/>
      <c r="AB83" s="61"/>
      <c r="AC83" s="61"/>
      <c r="AD83" s="1191"/>
      <c r="AE83" s="1192"/>
      <c r="AF83" s="1192"/>
      <c r="AG83" s="1192"/>
      <c r="AH83" s="1192"/>
      <c r="AI83" s="1192"/>
      <c r="AJ83" s="1193"/>
      <c r="AK83" s="1202"/>
      <c r="AL83" s="1203"/>
      <c r="AM83" s="1203"/>
      <c r="AN83" s="1203"/>
      <c r="AO83" s="1203"/>
      <c r="AP83" s="1203"/>
      <c r="AQ83" s="1203"/>
      <c r="AR83" s="1203"/>
      <c r="AS83" s="1203"/>
      <c r="AT83" s="1203"/>
      <c r="AU83" s="1203"/>
      <c r="AV83" s="1203"/>
      <c r="AW83" s="1204"/>
    </row>
    <row r="84" spans="2:49" ht="12">
      <c r="B84" s="1194"/>
      <c r="C84" s="1195"/>
      <c r="D84" s="1195"/>
      <c r="E84" s="1195"/>
      <c r="F84" s="1195"/>
      <c r="G84" s="1195"/>
      <c r="H84" s="1196"/>
      <c r="I84" s="43"/>
      <c r="J84" s="61"/>
      <c r="K84" s="61"/>
      <c r="L84" s="61"/>
      <c r="M84" s="61"/>
      <c r="N84" s="61"/>
      <c r="O84" s="61"/>
      <c r="P84" s="61"/>
      <c r="Q84" s="61"/>
      <c r="R84" s="61"/>
      <c r="S84" s="61"/>
      <c r="T84" s="61"/>
      <c r="U84" s="61"/>
      <c r="V84" s="61"/>
      <c r="W84" s="61"/>
      <c r="X84" s="61"/>
      <c r="Y84" s="61"/>
      <c r="Z84" s="61"/>
      <c r="AA84" s="61"/>
      <c r="AB84" s="61"/>
      <c r="AC84" s="61"/>
      <c r="AD84" s="57"/>
      <c r="AE84" s="58"/>
      <c r="AF84" s="58"/>
      <c r="AG84" s="58"/>
      <c r="AH84" s="58"/>
      <c r="AI84" s="58"/>
      <c r="AJ84" s="59"/>
      <c r="AK84" s="1202"/>
      <c r="AL84" s="1203"/>
      <c r="AM84" s="1203"/>
      <c r="AN84" s="1203"/>
      <c r="AO84" s="1203"/>
      <c r="AP84" s="1203"/>
      <c r="AQ84" s="1203"/>
      <c r="AR84" s="1203"/>
      <c r="AS84" s="1203"/>
      <c r="AT84" s="1203"/>
      <c r="AU84" s="1203"/>
      <c r="AV84" s="1203"/>
      <c r="AW84" s="1204"/>
    </row>
    <row r="85" spans="2:49" ht="12">
      <c r="B85" s="1194"/>
      <c r="C85" s="1195"/>
      <c r="D85" s="1195"/>
      <c r="E85" s="1195"/>
      <c r="F85" s="1195"/>
      <c r="G85" s="1195"/>
      <c r="H85" s="1196"/>
      <c r="I85" s="43"/>
      <c r="J85" s="61"/>
      <c r="K85" s="61"/>
      <c r="L85" s="61"/>
      <c r="M85" s="61"/>
      <c r="N85" s="61"/>
      <c r="O85" s="61"/>
      <c r="P85" s="61"/>
      <c r="Q85" s="61"/>
      <c r="R85" s="61"/>
      <c r="S85" s="61"/>
      <c r="T85" s="61"/>
      <c r="U85" s="61"/>
      <c r="V85" s="61"/>
      <c r="W85" s="61"/>
      <c r="X85" s="61"/>
      <c r="Y85" s="61"/>
      <c r="Z85" s="61"/>
      <c r="AA85" s="61"/>
      <c r="AB85" s="61"/>
      <c r="AC85" s="61"/>
      <c r="AD85" s="57"/>
      <c r="AE85" s="58"/>
      <c r="AF85" s="58"/>
      <c r="AG85" s="58"/>
      <c r="AH85" s="58"/>
      <c r="AI85" s="58"/>
      <c r="AJ85" s="59"/>
      <c r="AK85" s="1202"/>
      <c r="AL85" s="1203"/>
      <c r="AM85" s="1203"/>
      <c r="AN85" s="1203"/>
      <c r="AO85" s="1203"/>
      <c r="AP85" s="1203"/>
      <c r="AQ85" s="1203"/>
      <c r="AR85" s="1203"/>
      <c r="AS85" s="1203"/>
      <c r="AT85" s="1203"/>
      <c r="AU85" s="1203"/>
      <c r="AV85" s="1203"/>
      <c r="AW85" s="1204"/>
    </row>
    <row r="86" spans="2:49" ht="12">
      <c r="B86" s="1194"/>
      <c r="C86" s="1195"/>
      <c r="D86" s="1195"/>
      <c r="E86" s="1195"/>
      <c r="F86" s="1195"/>
      <c r="G86" s="1195"/>
      <c r="H86" s="1196"/>
      <c r="I86" s="44"/>
      <c r="J86" s="33"/>
      <c r="K86" s="61"/>
      <c r="L86" s="61"/>
      <c r="M86" s="61"/>
      <c r="N86" s="61"/>
      <c r="O86" s="61"/>
      <c r="P86" s="61"/>
      <c r="Q86" s="61"/>
      <c r="R86" s="61"/>
      <c r="S86" s="61"/>
      <c r="T86" s="61"/>
      <c r="U86" s="61"/>
      <c r="V86" s="61"/>
      <c r="W86" s="61"/>
      <c r="X86" s="61"/>
      <c r="Y86" s="61"/>
      <c r="Z86" s="61"/>
      <c r="AA86" s="61"/>
      <c r="AB86" s="61"/>
      <c r="AC86" s="61"/>
      <c r="AD86" s="1217"/>
      <c r="AE86" s="1218"/>
      <c r="AF86" s="1218"/>
      <c r="AG86" s="1218"/>
      <c r="AH86" s="1218"/>
      <c r="AI86" s="1218"/>
      <c r="AJ86" s="1219"/>
      <c r="AK86" s="1202"/>
      <c r="AL86" s="1203"/>
      <c r="AM86" s="1203"/>
      <c r="AN86" s="1203"/>
      <c r="AO86" s="1203"/>
      <c r="AP86" s="1203"/>
      <c r="AQ86" s="1203"/>
      <c r="AR86" s="1203"/>
      <c r="AS86" s="1203"/>
      <c r="AT86" s="1203"/>
      <c r="AU86" s="1203"/>
      <c r="AV86" s="1203"/>
      <c r="AW86" s="1204"/>
    </row>
    <row r="87" spans="2:49" ht="12">
      <c r="B87" s="1211"/>
      <c r="C87" s="1212"/>
      <c r="D87" s="1212"/>
      <c r="E87" s="1212"/>
      <c r="F87" s="1212"/>
      <c r="G87" s="1212"/>
      <c r="H87" s="1213"/>
      <c r="I87" s="36"/>
      <c r="J87" s="32"/>
      <c r="K87" s="32"/>
      <c r="L87" s="32"/>
      <c r="M87" s="32"/>
      <c r="N87" s="32"/>
      <c r="O87" s="32"/>
      <c r="P87" s="32"/>
      <c r="Q87" s="32"/>
      <c r="R87" s="32"/>
      <c r="S87" s="32"/>
      <c r="T87" s="32"/>
      <c r="U87" s="32"/>
      <c r="V87" s="32"/>
      <c r="W87" s="32"/>
      <c r="X87" s="32"/>
      <c r="Y87" s="32"/>
      <c r="Z87" s="32"/>
      <c r="AA87" s="32"/>
      <c r="AB87" s="32"/>
      <c r="AC87" s="32"/>
      <c r="AD87" s="939"/>
      <c r="AE87" s="1174"/>
      <c r="AF87" s="1174"/>
      <c r="AG87" s="1174"/>
      <c r="AH87" s="1174"/>
      <c r="AI87" s="1174"/>
      <c r="AJ87" s="941"/>
      <c r="AK87" s="1175"/>
      <c r="AL87" s="1175"/>
      <c r="AM87" s="1175"/>
      <c r="AN87" s="1175"/>
      <c r="AO87" s="1175"/>
      <c r="AP87" s="1175"/>
      <c r="AQ87" s="1175"/>
      <c r="AR87" s="1175"/>
      <c r="AS87" s="1175"/>
      <c r="AT87" s="1175"/>
      <c r="AU87" s="1175"/>
      <c r="AV87" s="1175"/>
      <c r="AW87" s="1175"/>
    </row>
    <row r="88" spans="2:49" ht="12">
      <c r="B88" s="1176"/>
      <c r="C88" s="1177"/>
      <c r="D88" s="1177"/>
      <c r="E88" s="1177"/>
      <c r="F88" s="1177"/>
      <c r="G88" s="1177"/>
      <c r="H88" s="1178"/>
      <c r="I88" s="40"/>
      <c r="J88" s="63"/>
      <c r="K88" s="63"/>
      <c r="L88" s="63"/>
      <c r="M88" s="63"/>
      <c r="N88" s="63"/>
      <c r="O88" s="63"/>
      <c r="P88" s="63"/>
      <c r="Q88" s="63"/>
      <c r="R88" s="63"/>
      <c r="S88" s="63"/>
      <c r="T88" s="63"/>
      <c r="U88" s="63"/>
      <c r="V88" s="63"/>
      <c r="W88" s="63"/>
      <c r="X88" s="63"/>
      <c r="Y88" s="63"/>
      <c r="Z88" s="63"/>
      <c r="AA88" s="63"/>
      <c r="AB88" s="63"/>
      <c r="AC88" s="63"/>
      <c r="AD88" s="1011"/>
      <c r="AE88" s="1197"/>
      <c r="AF88" s="1197"/>
      <c r="AG88" s="1197"/>
      <c r="AH88" s="1197"/>
      <c r="AI88" s="1197"/>
      <c r="AJ88" s="1198"/>
      <c r="AK88" s="1199"/>
      <c r="AL88" s="1200"/>
      <c r="AM88" s="1200"/>
      <c r="AN88" s="1200"/>
      <c r="AO88" s="1200"/>
      <c r="AP88" s="1200"/>
      <c r="AQ88" s="1200"/>
      <c r="AR88" s="1200"/>
      <c r="AS88" s="1200"/>
      <c r="AT88" s="1200"/>
      <c r="AU88" s="1200"/>
      <c r="AV88" s="1200"/>
      <c r="AW88" s="1201"/>
    </row>
    <row r="89" spans="2:49" ht="12">
      <c r="B89" s="1194"/>
      <c r="C89" s="1195"/>
      <c r="D89" s="1195"/>
      <c r="E89" s="1195"/>
      <c r="F89" s="1195"/>
      <c r="G89" s="1195"/>
      <c r="H89" s="1196"/>
      <c r="I89" s="43"/>
      <c r="J89" s="61"/>
      <c r="K89" s="61"/>
      <c r="L89" s="61"/>
      <c r="M89" s="61"/>
      <c r="N89" s="61"/>
      <c r="O89" s="61"/>
      <c r="P89" s="61"/>
      <c r="Q89" s="61"/>
      <c r="R89" s="61"/>
      <c r="S89" s="61"/>
      <c r="T89" s="61"/>
      <c r="U89" s="61"/>
      <c r="V89" s="61"/>
      <c r="W89" s="61"/>
      <c r="X89" s="61"/>
      <c r="Y89" s="61"/>
      <c r="Z89" s="61"/>
      <c r="AA89" s="61"/>
      <c r="AB89" s="61"/>
      <c r="AC89" s="61"/>
      <c r="AD89" s="1191"/>
      <c r="AE89" s="1192"/>
      <c r="AF89" s="1192"/>
      <c r="AG89" s="1192"/>
      <c r="AH89" s="1192"/>
      <c r="AI89" s="1192"/>
      <c r="AJ89" s="1193"/>
      <c r="AK89" s="1202"/>
      <c r="AL89" s="1203"/>
      <c r="AM89" s="1203"/>
      <c r="AN89" s="1203"/>
      <c r="AO89" s="1203"/>
      <c r="AP89" s="1203"/>
      <c r="AQ89" s="1203"/>
      <c r="AR89" s="1203"/>
      <c r="AS89" s="1203"/>
      <c r="AT89" s="1203"/>
      <c r="AU89" s="1203"/>
      <c r="AV89" s="1203"/>
      <c r="AW89" s="1204"/>
    </row>
    <row r="90" spans="2:49" ht="12">
      <c r="B90" s="1194"/>
      <c r="C90" s="1195"/>
      <c r="D90" s="1195"/>
      <c r="E90" s="1195"/>
      <c r="F90" s="1195"/>
      <c r="G90" s="1195"/>
      <c r="H90" s="1196"/>
      <c r="I90" s="43"/>
      <c r="J90" s="61"/>
      <c r="K90" s="61"/>
      <c r="L90" s="61"/>
      <c r="M90" s="61"/>
      <c r="N90" s="61"/>
      <c r="O90" s="61"/>
      <c r="P90" s="61"/>
      <c r="Q90" s="61"/>
      <c r="R90" s="61"/>
      <c r="S90" s="61"/>
      <c r="T90" s="61"/>
      <c r="U90" s="61"/>
      <c r="V90" s="61"/>
      <c r="W90" s="61"/>
      <c r="X90" s="61"/>
      <c r="Y90" s="61"/>
      <c r="Z90" s="61"/>
      <c r="AA90" s="61"/>
      <c r="AB90" s="61"/>
      <c r="AC90" s="61"/>
      <c r="AD90" s="1191"/>
      <c r="AE90" s="1192"/>
      <c r="AF90" s="1192"/>
      <c r="AG90" s="1192"/>
      <c r="AH90" s="1192"/>
      <c r="AI90" s="1192"/>
      <c r="AJ90" s="1193"/>
      <c r="AK90" s="1202"/>
      <c r="AL90" s="1203"/>
      <c r="AM90" s="1203"/>
      <c r="AN90" s="1203"/>
      <c r="AO90" s="1203"/>
      <c r="AP90" s="1203"/>
      <c r="AQ90" s="1203"/>
      <c r="AR90" s="1203"/>
      <c r="AS90" s="1203"/>
      <c r="AT90" s="1203"/>
      <c r="AU90" s="1203"/>
      <c r="AV90" s="1203"/>
      <c r="AW90" s="1204"/>
    </row>
    <row r="91" spans="2:49" ht="12">
      <c r="B91" s="1194"/>
      <c r="C91" s="1195"/>
      <c r="D91" s="1195"/>
      <c r="E91" s="1195"/>
      <c r="F91" s="1195"/>
      <c r="G91" s="1195"/>
      <c r="H91" s="1196"/>
      <c r="I91" s="43"/>
      <c r="J91" s="61"/>
      <c r="K91" s="61"/>
      <c r="L91" s="61"/>
      <c r="M91" s="61"/>
      <c r="N91" s="61"/>
      <c r="O91" s="61"/>
      <c r="P91" s="61"/>
      <c r="Q91" s="61"/>
      <c r="R91" s="61"/>
      <c r="S91" s="61"/>
      <c r="T91" s="61"/>
      <c r="U91" s="61"/>
      <c r="V91" s="61"/>
      <c r="W91" s="61"/>
      <c r="X91" s="61"/>
      <c r="Y91" s="61"/>
      <c r="Z91" s="61"/>
      <c r="AA91" s="61"/>
      <c r="AB91" s="61"/>
      <c r="AC91" s="61"/>
      <c r="AD91" s="1191"/>
      <c r="AE91" s="1192"/>
      <c r="AF91" s="1192"/>
      <c r="AG91" s="1192"/>
      <c r="AH91" s="1192"/>
      <c r="AI91" s="1192"/>
      <c r="AJ91" s="1193"/>
      <c r="AK91" s="1202"/>
      <c r="AL91" s="1203"/>
      <c r="AM91" s="1203"/>
      <c r="AN91" s="1203"/>
      <c r="AO91" s="1203"/>
      <c r="AP91" s="1203"/>
      <c r="AQ91" s="1203"/>
      <c r="AR91" s="1203"/>
      <c r="AS91" s="1203"/>
      <c r="AT91" s="1203"/>
      <c r="AU91" s="1203"/>
      <c r="AV91" s="1203"/>
      <c r="AW91" s="1204"/>
    </row>
    <row r="92" spans="2:49" ht="12">
      <c r="B92" s="1194"/>
      <c r="C92" s="1195"/>
      <c r="D92" s="1195"/>
      <c r="E92" s="1195"/>
      <c r="F92" s="1195"/>
      <c r="G92" s="1195"/>
      <c r="H92" s="1196"/>
      <c r="I92" s="43"/>
      <c r="J92" s="61"/>
      <c r="K92" s="61"/>
      <c r="L92" s="61"/>
      <c r="M92" s="61"/>
      <c r="N92" s="61"/>
      <c r="O92" s="61"/>
      <c r="P92" s="61"/>
      <c r="Q92" s="61"/>
      <c r="R92" s="61"/>
      <c r="S92" s="61"/>
      <c r="T92" s="61"/>
      <c r="U92" s="61"/>
      <c r="V92" s="61"/>
      <c r="W92" s="61"/>
      <c r="X92" s="61"/>
      <c r="Y92" s="61"/>
      <c r="Z92" s="61"/>
      <c r="AA92" s="61"/>
      <c r="AB92" s="61"/>
      <c r="AC92" s="61"/>
      <c r="AD92" s="1191"/>
      <c r="AE92" s="1192"/>
      <c r="AF92" s="1192"/>
      <c r="AG92" s="1192"/>
      <c r="AH92" s="1192"/>
      <c r="AI92" s="1192"/>
      <c r="AJ92" s="1193"/>
      <c r="AK92" s="1202"/>
      <c r="AL92" s="1203"/>
      <c r="AM92" s="1203"/>
      <c r="AN92" s="1203"/>
      <c r="AO92" s="1203"/>
      <c r="AP92" s="1203"/>
      <c r="AQ92" s="1203"/>
      <c r="AR92" s="1203"/>
      <c r="AS92" s="1203"/>
      <c r="AT92" s="1203"/>
      <c r="AU92" s="1203"/>
      <c r="AV92" s="1203"/>
      <c r="AW92" s="1204"/>
    </row>
    <row r="93" spans="2:49" ht="12">
      <c r="B93" s="1194"/>
      <c r="C93" s="1195"/>
      <c r="D93" s="1195"/>
      <c r="E93" s="1195"/>
      <c r="F93" s="1195"/>
      <c r="G93" s="1195"/>
      <c r="H93" s="1196"/>
      <c r="I93" s="43"/>
      <c r="J93" s="61"/>
      <c r="K93" s="61"/>
      <c r="L93" s="61"/>
      <c r="M93" s="61"/>
      <c r="N93" s="61"/>
      <c r="O93" s="61"/>
      <c r="P93" s="61"/>
      <c r="Q93" s="61"/>
      <c r="R93" s="61"/>
      <c r="S93" s="61"/>
      <c r="T93" s="61"/>
      <c r="U93" s="61"/>
      <c r="V93" s="61"/>
      <c r="W93" s="61"/>
      <c r="X93" s="61"/>
      <c r="Y93" s="61"/>
      <c r="Z93" s="61"/>
      <c r="AA93" s="61"/>
      <c r="AB93" s="61"/>
      <c r="AC93" s="61"/>
      <c r="AD93" s="1191"/>
      <c r="AE93" s="1192"/>
      <c r="AF93" s="1192"/>
      <c r="AG93" s="1192"/>
      <c r="AH93" s="1192"/>
      <c r="AI93" s="1192"/>
      <c r="AJ93" s="1193"/>
      <c r="AK93" s="1202"/>
      <c r="AL93" s="1203"/>
      <c r="AM93" s="1203"/>
      <c r="AN93" s="1203"/>
      <c r="AO93" s="1203"/>
      <c r="AP93" s="1203"/>
      <c r="AQ93" s="1203"/>
      <c r="AR93" s="1203"/>
      <c r="AS93" s="1203"/>
      <c r="AT93" s="1203"/>
      <c r="AU93" s="1203"/>
      <c r="AV93" s="1203"/>
      <c r="AW93" s="1204"/>
    </row>
    <row r="94" spans="2:49" ht="12">
      <c r="B94" s="1194"/>
      <c r="C94" s="1195"/>
      <c r="D94" s="1195"/>
      <c r="E94" s="1195"/>
      <c r="F94" s="1195"/>
      <c r="G94" s="1195"/>
      <c r="H94" s="1196"/>
      <c r="I94" s="43"/>
      <c r="J94" s="61"/>
      <c r="K94" s="61"/>
      <c r="L94" s="61"/>
      <c r="M94" s="61"/>
      <c r="N94" s="61"/>
      <c r="O94" s="61"/>
      <c r="P94" s="61"/>
      <c r="Q94" s="61"/>
      <c r="R94" s="61"/>
      <c r="S94" s="61"/>
      <c r="T94" s="61"/>
      <c r="U94" s="61"/>
      <c r="V94" s="61"/>
      <c r="W94" s="61"/>
      <c r="X94" s="61"/>
      <c r="Y94" s="61"/>
      <c r="Z94" s="61"/>
      <c r="AA94" s="61"/>
      <c r="AB94" s="61"/>
      <c r="AC94" s="61"/>
      <c r="AD94" s="1191"/>
      <c r="AE94" s="1192"/>
      <c r="AF94" s="1192"/>
      <c r="AG94" s="1192"/>
      <c r="AH94" s="1192"/>
      <c r="AI94" s="1192"/>
      <c r="AJ94" s="1193"/>
      <c r="AK94" s="1202"/>
      <c r="AL94" s="1203"/>
      <c r="AM94" s="1203"/>
      <c r="AN94" s="1203"/>
      <c r="AO94" s="1203"/>
      <c r="AP94" s="1203"/>
      <c r="AQ94" s="1203"/>
      <c r="AR94" s="1203"/>
      <c r="AS94" s="1203"/>
      <c r="AT94" s="1203"/>
      <c r="AU94" s="1203"/>
      <c r="AV94" s="1203"/>
      <c r="AW94" s="1204"/>
    </row>
    <row r="95" spans="2:49" ht="12">
      <c r="B95" s="1194"/>
      <c r="C95" s="1195"/>
      <c r="D95" s="1195"/>
      <c r="E95" s="1195"/>
      <c r="F95" s="1195"/>
      <c r="G95" s="1195"/>
      <c r="H95" s="1196"/>
      <c r="I95" s="43"/>
      <c r="J95" s="61"/>
      <c r="K95" s="61"/>
      <c r="L95" s="61"/>
      <c r="M95" s="61"/>
      <c r="N95" s="61"/>
      <c r="O95" s="61"/>
      <c r="P95" s="61"/>
      <c r="Q95" s="61"/>
      <c r="R95" s="61"/>
      <c r="S95" s="61"/>
      <c r="T95" s="61"/>
      <c r="U95" s="61"/>
      <c r="V95" s="61"/>
      <c r="W95" s="61"/>
      <c r="X95" s="61"/>
      <c r="Y95" s="61"/>
      <c r="Z95" s="61"/>
      <c r="AA95" s="61"/>
      <c r="AB95" s="61"/>
      <c r="AC95" s="61"/>
      <c r="AD95" s="1217"/>
      <c r="AE95" s="1218"/>
      <c r="AF95" s="1218"/>
      <c r="AG95" s="1218"/>
      <c r="AH95" s="1218"/>
      <c r="AI95" s="1218"/>
      <c r="AJ95" s="1219"/>
      <c r="AK95" s="1202"/>
      <c r="AL95" s="1203"/>
      <c r="AM95" s="1203"/>
      <c r="AN95" s="1203"/>
      <c r="AO95" s="1203"/>
      <c r="AP95" s="1203"/>
      <c r="AQ95" s="1203"/>
      <c r="AR95" s="1203"/>
      <c r="AS95" s="1203"/>
      <c r="AT95" s="1203"/>
      <c r="AU95" s="1203"/>
      <c r="AV95" s="1203"/>
      <c r="AW95" s="1204"/>
    </row>
    <row r="96" spans="2:49" ht="12">
      <c r="B96" s="1211"/>
      <c r="C96" s="1212"/>
      <c r="D96" s="1212"/>
      <c r="E96" s="1212"/>
      <c r="F96" s="1212"/>
      <c r="G96" s="1212"/>
      <c r="H96" s="1213"/>
      <c r="I96" s="36"/>
      <c r="J96" s="32"/>
      <c r="K96" s="32"/>
      <c r="L96" s="32"/>
      <c r="M96" s="32"/>
      <c r="N96" s="32"/>
      <c r="O96" s="32"/>
      <c r="P96" s="32"/>
      <c r="Q96" s="32"/>
      <c r="R96" s="32"/>
      <c r="S96" s="32"/>
      <c r="T96" s="32"/>
      <c r="U96" s="32"/>
      <c r="V96" s="32"/>
      <c r="W96" s="32"/>
      <c r="X96" s="32"/>
      <c r="Y96" s="32"/>
      <c r="Z96" s="32"/>
      <c r="AA96" s="32"/>
      <c r="AB96" s="32"/>
      <c r="AC96" s="32"/>
      <c r="AD96" s="939"/>
      <c r="AE96" s="1174"/>
      <c r="AF96" s="1174"/>
      <c r="AG96" s="1174"/>
      <c r="AH96" s="1174"/>
      <c r="AI96" s="1174"/>
      <c r="AJ96" s="941"/>
      <c r="AK96" s="1175"/>
      <c r="AL96" s="1175"/>
      <c r="AM96" s="1175"/>
      <c r="AN96" s="1175"/>
      <c r="AO96" s="1175"/>
      <c r="AP96" s="1175"/>
      <c r="AQ96" s="1175"/>
      <c r="AR96" s="1175"/>
      <c r="AS96" s="1175"/>
      <c r="AT96" s="1175"/>
      <c r="AU96" s="1175"/>
      <c r="AV96" s="1175"/>
      <c r="AW96" s="1175"/>
    </row>
    <row r="97" spans="2:49" ht="12">
      <c r="B97" s="1176"/>
      <c r="C97" s="1177"/>
      <c r="D97" s="1177"/>
      <c r="E97" s="1177"/>
      <c r="F97" s="1177"/>
      <c r="G97" s="1177"/>
      <c r="H97" s="1178"/>
      <c r="I97" s="40"/>
      <c r="J97" s="63"/>
      <c r="K97" s="63"/>
      <c r="L97" s="63"/>
      <c r="M97" s="63"/>
      <c r="N97" s="63"/>
      <c r="O97" s="63"/>
      <c r="P97" s="63"/>
      <c r="Q97" s="63"/>
      <c r="R97" s="63"/>
      <c r="S97" s="63"/>
      <c r="T97" s="63"/>
      <c r="U97" s="63"/>
      <c r="V97" s="63"/>
      <c r="W97" s="63"/>
      <c r="X97" s="63"/>
      <c r="Y97" s="63"/>
      <c r="Z97" s="63"/>
      <c r="AA97" s="63"/>
      <c r="AB97" s="63"/>
      <c r="AC97" s="63"/>
      <c r="AD97" s="1011"/>
      <c r="AE97" s="1197"/>
      <c r="AF97" s="1197"/>
      <c r="AG97" s="1197"/>
      <c r="AH97" s="1197"/>
      <c r="AI97" s="1197"/>
      <c r="AJ97" s="1198"/>
      <c r="AK97" s="1199"/>
      <c r="AL97" s="1200"/>
      <c r="AM97" s="1200"/>
      <c r="AN97" s="1200"/>
      <c r="AO97" s="1200"/>
      <c r="AP97" s="1200"/>
      <c r="AQ97" s="1200"/>
      <c r="AR97" s="1200"/>
      <c r="AS97" s="1200"/>
      <c r="AT97" s="1200"/>
      <c r="AU97" s="1200"/>
      <c r="AV97" s="1200"/>
      <c r="AW97" s="1201"/>
    </row>
    <row r="98" spans="2:49" ht="12">
      <c r="B98" s="1194"/>
      <c r="C98" s="1195"/>
      <c r="D98" s="1195"/>
      <c r="E98" s="1195"/>
      <c r="F98" s="1195"/>
      <c r="G98" s="1195"/>
      <c r="H98" s="1196"/>
      <c r="I98" s="41"/>
      <c r="J98" s="61"/>
      <c r="K98" s="61"/>
      <c r="L98" s="61"/>
      <c r="M98" s="61"/>
      <c r="N98" s="61"/>
      <c r="O98" s="61"/>
      <c r="P98" s="61"/>
      <c r="Q98" s="61"/>
      <c r="R98" s="61"/>
      <c r="S98" s="61"/>
      <c r="T98" s="61"/>
      <c r="U98" s="61"/>
      <c r="V98" s="61"/>
      <c r="W98" s="61"/>
      <c r="X98" s="61"/>
      <c r="Y98" s="61"/>
      <c r="Z98" s="61"/>
      <c r="AA98" s="61"/>
      <c r="AB98" s="61"/>
      <c r="AC98" s="61"/>
      <c r="AD98" s="1191"/>
      <c r="AE98" s="1192"/>
      <c r="AF98" s="1192"/>
      <c r="AG98" s="1192"/>
      <c r="AH98" s="1192"/>
      <c r="AI98" s="1192"/>
      <c r="AJ98" s="1193"/>
      <c r="AK98" s="1202"/>
      <c r="AL98" s="1203"/>
      <c r="AM98" s="1203"/>
      <c r="AN98" s="1203"/>
      <c r="AO98" s="1203"/>
      <c r="AP98" s="1203"/>
      <c r="AQ98" s="1203"/>
      <c r="AR98" s="1203"/>
      <c r="AS98" s="1203"/>
      <c r="AT98" s="1203"/>
      <c r="AU98" s="1203"/>
      <c r="AV98" s="1203"/>
      <c r="AW98" s="1204"/>
    </row>
    <row r="99" spans="2:49" ht="12">
      <c r="B99" s="1214"/>
      <c r="C99" s="1215"/>
      <c r="D99" s="1215"/>
      <c r="E99" s="1215"/>
      <c r="F99" s="1215"/>
      <c r="G99" s="1215"/>
      <c r="H99" s="1216"/>
      <c r="I99" s="39"/>
      <c r="J99" s="48"/>
      <c r="K99" s="33"/>
      <c r="L99" s="33"/>
      <c r="M99" s="33"/>
      <c r="N99" s="33"/>
      <c r="O99" s="33"/>
      <c r="P99" s="33"/>
      <c r="Q99" s="33"/>
      <c r="R99" s="33"/>
      <c r="S99" s="33"/>
      <c r="T99" s="33"/>
      <c r="U99" s="33"/>
      <c r="V99" s="33"/>
      <c r="W99" s="33"/>
      <c r="X99" s="33"/>
      <c r="Y99" s="33"/>
      <c r="Z99" s="33"/>
      <c r="AA99" s="33"/>
      <c r="AB99" s="33"/>
      <c r="AC99" s="33"/>
      <c r="AD99" s="1217"/>
      <c r="AE99" s="1218"/>
      <c r="AF99" s="1218"/>
      <c r="AG99" s="1218"/>
      <c r="AH99" s="1218"/>
      <c r="AI99" s="1218"/>
      <c r="AJ99" s="1219"/>
      <c r="AK99" s="1205"/>
      <c r="AL99" s="1206"/>
      <c r="AM99" s="1206"/>
      <c r="AN99" s="1206"/>
      <c r="AO99" s="1206"/>
      <c r="AP99" s="1206"/>
      <c r="AQ99" s="1206"/>
      <c r="AR99" s="1206"/>
      <c r="AS99" s="1206"/>
      <c r="AT99" s="1206"/>
      <c r="AU99" s="1206"/>
      <c r="AV99" s="1206"/>
      <c r="AW99" s="1207"/>
    </row>
    <row r="100" spans="2:49" ht="12">
      <c r="B100" s="1211"/>
      <c r="C100" s="1212"/>
      <c r="D100" s="1212"/>
      <c r="E100" s="1212"/>
      <c r="F100" s="1212"/>
      <c r="G100" s="1212"/>
      <c r="H100" s="1213"/>
      <c r="I100" s="36"/>
      <c r="J100" s="32"/>
      <c r="K100" s="32"/>
      <c r="L100" s="32"/>
      <c r="M100" s="32"/>
      <c r="N100" s="32"/>
      <c r="O100" s="32"/>
      <c r="P100" s="32"/>
      <c r="Q100" s="32"/>
      <c r="R100" s="32"/>
      <c r="S100" s="32"/>
      <c r="T100" s="32"/>
      <c r="U100" s="32"/>
      <c r="V100" s="32"/>
      <c r="W100" s="32"/>
      <c r="X100" s="32"/>
      <c r="Y100" s="32"/>
      <c r="Z100" s="32"/>
      <c r="AA100" s="32"/>
      <c r="AB100" s="32"/>
      <c r="AC100" s="32"/>
      <c r="AD100" s="939"/>
      <c r="AE100" s="1174"/>
      <c r="AF100" s="1174"/>
      <c r="AG100" s="1174"/>
      <c r="AH100" s="1174"/>
      <c r="AI100" s="1174"/>
      <c r="AJ100" s="941"/>
      <c r="AK100" s="1175"/>
      <c r="AL100" s="1175"/>
      <c r="AM100" s="1175"/>
      <c r="AN100" s="1175"/>
      <c r="AO100" s="1175"/>
      <c r="AP100" s="1175"/>
      <c r="AQ100" s="1175"/>
      <c r="AR100" s="1175"/>
      <c r="AS100" s="1175"/>
      <c r="AT100" s="1175"/>
      <c r="AU100" s="1175"/>
      <c r="AV100" s="1175"/>
      <c r="AW100" s="1175"/>
    </row>
    <row r="101" spans="2:49" ht="12">
      <c r="B101" s="1176"/>
      <c r="C101" s="1177"/>
      <c r="D101" s="1177"/>
      <c r="E101" s="1177"/>
      <c r="F101" s="1177"/>
      <c r="G101" s="1177"/>
      <c r="H101" s="1178"/>
      <c r="I101" s="40"/>
      <c r="J101" s="63"/>
      <c r="K101" s="63"/>
      <c r="L101" s="63"/>
      <c r="M101" s="63"/>
      <c r="N101" s="63"/>
      <c r="O101" s="63"/>
      <c r="P101" s="63"/>
      <c r="Q101" s="63"/>
      <c r="R101" s="63"/>
      <c r="S101" s="63"/>
      <c r="T101" s="63"/>
      <c r="U101" s="63"/>
      <c r="V101" s="63"/>
      <c r="W101" s="63"/>
      <c r="X101" s="63"/>
      <c r="Y101" s="63"/>
      <c r="Z101" s="63"/>
      <c r="AA101" s="63"/>
      <c r="AB101" s="63"/>
      <c r="AC101" s="64"/>
      <c r="AD101" s="939"/>
      <c r="AE101" s="1174"/>
      <c r="AF101" s="1174"/>
      <c r="AG101" s="1174"/>
      <c r="AH101" s="1174"/>
      <c r="AI101" s="1174"/>
      <c r="AJ101" s="941"/>
      <c r="AK101" s="1199"/>
      <c r="AL101" s="1200"/>
      <c r="AM101" s="1200"/>
      <c r="AN101" s="1200"/>
      <c r="AO101" s="1200"/>
      <c r="AP101" s="1200"/>
      <c r="AQ101" s="1200"/>
      <c r="AR101" s="1200"/>
      <c r="AS101" s="1200"/>
      <c r="AT101" s="1200"/>
      <c r="AU101" s="1200"/>
      <c r="AV101" s="1200"/>
      <c r="AW101" s="1201"/>
    </row>
    <row r="102" spans="2:49" ht="12">
      <c r="B102" s="1194"/>
      <c r="C102" s="1195"/>
      <c r="D102" s="1195"/>
      <c r="E102" s="1195"/>
      <c r="F102" s="1195"/>
      <c r="G102" s="1195"/>
      <c r="H102" s="1196"/>
      <c r="I102" s="43"/>
      <c r="J102" s="61"/>
      <c r="K102" s="61"/>
      <c r="L102" s="61"/>
      <c r="M102" s="61"/>
      <c r="N102" s="61"/>
      <c r="O102" s="61"/>
      <c r="P102" s="61"/>
      <c r="Q102" s="61"/>
      <c r="R102" s="61"/>
      <c r="S102" s="61"/>
      <c r="T102" s="61"/>
      <c r="U102" s="61"/>
      <c r="V102" s="61"/>
      <c r="W102" s="61"/>
      <c r="X102" s="61"/>
      <c r="Y102" s="61"/>
      <c r="Z102" s="61"/>
      <c r="AA102" s="61"/>
      <c r="AB102" s="61"/>
      <c r="AC102" s="62"/>
      <c r="AD102" s="939"/>
      <c r="AE102" s="1174"/>
      <c r="AF102" s="1174"/>
      <c r="AG102" s="1174"/>
      <c r="AH102" s="1174"/>
      <c r="AI102" s="1174"/>
      <c r="AJ102" s="941"/>
      <c r="AK102" s="1202"/>
      <c r="AL102" s="1203"/>
      <c r="AM102" s="1203"/>
      <c r="AN102" s="1203"/>
      <c r="AO102" s="1203"/>
      <c r="AP102" s="1203"/>
      <c r="AQ102" s="1203"/>
      <c r="AR102" s="1203"/>
      <c r="AS102" s="1203"/>
      <c r="AT102" s="1203"/>
      <c r="AU102" s="1203"/>
      <c r="AV102" s="1203"/>
      <c r="AW102" s="1204"/>
    </row>
    <row r="103" spans="2:49" ht="12">
      <c r="B103" s="1194"/>
      <c r="C103" s="1195"/>
      <c r="D103" s="1195"/>
      <c r="E103" s="1195"/>
      <c r="F103" s="1195"/>
      <c r="G103" s="1195"/>
      <c r="H103" s="1196"/>
      <c r="I103" s="43"/>
      <c r="J103" s="61"/>
      <c r="K103" s="61"/>
      <c r="L103" s="61"/>
      <c r="M103" s="61"/>
      <c r="N103" s="61"/>
      <c r="O103" s="61"/>
      <c r="P103" s="61"/>
      <c r="Q103" s="61"/>
      <c r="R103" s="61"/>
      <c r="S103" s="61"/>
      <c r="T103" s="61"/>
      <c r="U103" s="61"/>
      <c r="V103" s="61"/>
      <c r="W103" s="61"/>
      <c r="X103" s="61"/>
      <c r="Y103" s="61"/>
      <c r="Z103" s="61"/>
      <c r="AA103" s="61"/>
      <c r="AB103" s="61"/>
      <c r="AC103" s="62"/>
      <c r="AD103" s="939"/>
      <c r="AE103" s="1174"/>
      <c r="AF103" s="1174"/>
      <c r="AG103" s="1174"/>
      <c r="AH103" s="1174"/>
      <c r="AI103" s="1174"/>
      <c r="AJ103" s="941"/>
      <c r="AK103" s="1202"/>
      <c r="AL103" s="1203"/>
      <c r="AM103" s="1203"/>
      <c r="AN103" s="1203"/>
      <c r="AO103" s="1203"/>
      <c r="AP103" s="1203"/>
      <c r="AQ103" s="1203"/>
      <c r="AR103" s="1203"/>
      <c r="AS103" s="1203"/>
      <c r="AT103" s="1203"/>
      <c r="AU103" s="1203"/>
      <c r="AV103" s="1203"/>
      <c r="AW103" s="1204"/>
    </row>
    <row r="104" spans="2:49" ht="12">
      <c r="B104" s="1214"/>
      <c r="C104" s="1215"/>
      <c r="D104" s="1215"/>
      <c r="E104" s="1215"/>
      <c r="F104" s="1215"/>
      <c r="G104" s="1215"/>
      <c r="H104" s="1216"/>
      <c r="I104" s="44"/>
      <c r="J104" s="33"/>
      <c r="K104" s="33"/>
      <c r="L104" s="33"/>
      <c r="M104" s="33"/>
      <c r="N104" s="33"/>
      <c r="O104" s="33"/>
      <c r="P104" s="33"/>
      <c r="Q104" s="33"/>
      <c r="R104" s="33"/>
      <c r="S104" s="33"/>
      <c r="T104" s="33"/>
      <c r="U104" s="33"/>
      <c r="V104" s="33"/>
      <c r="W104" s="33"/>
      <c r="X104" s="33"/>
      <c r="Y104" s="33"/>
      <c r="Z104" s="33"/>
      <c r="AA104" s="33"/>
      <c r="AB104" s="33"/>
      <c r="AC104" s="37"/>
      <c r="AD104" s="939"/>
      <c r="AE104" s="1174"/>
      <c r="AF104" s="1174"/>
      <c r="AG104" s="1174"/>
      <c r="AH104" s="1174"/>
      <c r="AI104" s="1174"/>
      <c r="AJ104" s="941"/>
      <c r="AK104" s="1205"/>
      <c r="AL104" s="1206"/>
      <c r="AM104" s="1206"/>
      <c r="AN104" s="1206"/>
      <c r="AO104" s="1206"/>
      <c r="AP104" s="1206"/>
      <c r="AQ104" s="1206"/>
      <c r="AR104" s="1206"/>
      <c r="AS104" s="1206"/>
      <c r="AT104" s="1206"/>
      <c r="AU104" s="1206"/>
      <c r="AV104" s="1206"/>
      <c r="AW104" s="1207"/>
    </row>
    <row r="105" spans="2:49" ht="12">
      <c r="B105" s="1211"/>
      <c r="C105" s="1212"/>
      <c r="D105" s="1212"/>
      <c r="E105" s="1212"/>
      <c r="F105" s="1212"/>
      <c r="G105" s="1212"/>
      <c r="H105" s="1213"/>
      <c r="I105" s="36"/>
      <c r="J105" s="32"/>
      <c r="K105" s="32"/>
      <c r="L105" s="32"/>
      <c r="M105" s="32"/>
      <c r="N105" s="32"/>
      <c r="O105" s="32"/>
      <c r="P105" s="32"/>
      <c r="Q105" s="32"/>
      <c r="R105" s="32"/>
      <c r="S105" s="32"/>
      <c r="T105" s="32"/>
      <c r="U105" s="32"/>
      <c r="V105" s="32"/>
      <c r="W105" s="32"/>
      <c r="X105" s="32"/>
      <c r="Y105" s="32"/>
      <c r="Z105" s="32"/>
      <c r="AA105" s="32"/>
      <c r="AB105" s="32"/>
      <c r="AC105" s="32"/>
      <c r="AD105" s="939"/>
      <c r="AE105" s="1174"/>
      <c r="AF105" s="1174"/>
      <c r="AG105" s="1174"/>
      <c r="AH105" s="1174"/>
      <c r="AI105" s="1174"/>
      <c r="AJ105" s="941"/>
      <c r="AK105" s="1175"/>
      <c r="AL105" s="1175"/>
      <c r="AM105" s="1175"/>
      <c r="AN105" s="1175"/>
      <c r="AO105" s="1175"/>
      <c r="AP105" s="1175"/>
      <c r="AQ105" s="1175"/>
      <c r="AR105" s="1175"/>
      <c r="AS105" s="1175"/>
      <c r="AT105" s="1175"/>
      <c r="AU105" s="1175"/>
      <c r="AV105" s="1175"/>
      <c r="AW105" s="1175"/>
    </row>
    <row r="106" spans="2:49" ht="12">
      <c r="B106" s="1176"/>
      <c r="C106" s="1177"/>
      <c r="D106" s="1177"/>
      <c r="E106" s="1177"/>
      <c r="F106" s="1177"/>
      <c r="G106" s="1177"/>
      <c r="H106" s="1178"/>
      <c r="I106" s="40"/>
      <c r="J106" s="63"/>
      <c r="K106" s="63"/>
      <c r="L106" s="63"/>
      <c r="M106" s="63"/>
      <c r="N106" s="63"/>
      <c r="O106" s="63"/>
      <c r="P106" s="63"/>
      <c r="Q106" s="63"/>
      <c r="R106" s="63"/>
      <c r="S106" s="63"/>
      <c r="T106" s="63"/>
      <c r="U106" s="63"/>
      <c r="V106" s="63"/>
      <c r="W106" s="63"/>
      <c r="X106" s="63"/>
      <c r="Y106" s="63"/>
      <c r="Z106" s="63"/>
      <c r="AA106" s="63"/>
      <c r="AB106" s="63"/>
      <c r="AC106" s="63"/>
      <c r="AD106" s="1011"/>
      <c r="AE106" s="1197"/>
      <c r="AF106" s="1197"/>
      <c r="AG106" s="1197"/>
      <c r="AH106" s="1197"/>
      <c r="AI106" s="1197"/>
      <c r="AJ106" s="1198"/>
      <c r="AK106" s="1199"/>
      <c r="AL106" s="1200"/>
      <c r="AM106" s="1200"/>
      <c r="AN106" s="1200"/>
      <c r="AO106" s="1200"/>
      <c r="AP106" s="1200"/>
      <c r="AQ106" s="1200"/>
      <c r="AR106" s="1200"/>
      <c r="AS106" s="1200"/>
      <c r="AT106" s="1200"/>
      <c r="AU106" s="1200"/>
      <c r="AV106" s="1200"/>
      <c r="AW106" s="1201"/>
    </row>
    <row r="107" spans="2:49" ht="12">
      <c r="B107" s="1194"/>
      <c r="C107" s="1195"/>
      <c r="D107" s="1195"/>
      <c r="E107" s="1195"/>
      <c r="F107" s="1195"/>
      <c r="G107" s="1195"/>
      <c r="H107" s="1196"/>
      <c r="I107" s="43"/>
      <c r="J107" s="61"/>
      <c r="K107" s="61"/>
      <c r="L107" s="61"/>
      <c r="M107" s="61"/>
      <c r="N107" s="61"/>
      <c r="O107" s="61"/>
      <c r="P107" s="61"/>
      <c r="Q107" s="61"/>
      <c r="R107" s="61"/>
      <c r="S107" s="61"/>
      <c r="T107" s="61"/>
      <c r="U107" s="61"/>
      <c r="V107" s="61"/>
      <c r="W107" s="61"/>
      <c r="X107" s="61"/>
      <c r="Y107" s="61"/>
      <c r="Z107" s="61"/>
      <c r="AA107" s="61"/>
      <c r="AB107" s="61"/>
      <c r="AC107" s="61"/>
      <c r="AD107" s="1208"/>
      <c r="AE107" s="1209"/>
      <c r="AF107" s="1209"/>
      <c r="AG107" s="1209"/>
      <c r="AH107" s="1209"/>
      <c r="AI107" s="1209"/>
      <c r="AJ107" s="1210"/>
      <c r="AK107" s="1202"/>
      <c r="AL107" s="1203"/>
      <c r="AM107" s="1203"/>
      <c r="AN107" s="1203"/>
      <c r="AO107" s="1203"/>
      <c r="AP107" s="1203"/>
      <c r="AQ107" s="1203"/>
      <c r="AR107" s="1203"/>
      <c r="AS107" s="1203"/>
      <c r="AT107" s="1203"/>
      <c r="AU107" s="1203"/>
      <c r="AV107" s="1203"/>
      <c r="AW107" s="1204"/>
    </row>
    <row r="108" spans="2:49" ht="12">
      <c r="B108" s="1194"/>
      <c r="C108" s="1195"/>
      <c r="D108" s="1195"/>
      <c r="E108" s="1195"/>
      <c r="F108" s="1195"/>
      <c r="G108" s="1195"/>
      <c r="H108" s="1196"/>
      <c r="I108" s="43"/>
      <c r="J108" s="61"/>
      <c r="K108" s="61"/>
      <c r="L108" s="61"/>
      <c r="M108" s="61"/>
      <c r="N108" s="61"/>
      <c r="O108" s="61"/>
      <c r="P108" s="61"/>
      <c r="Q108" s="61"/>
      <c r="R108" s="61"/>
      <c r="S108" s="61"/>
      <c r="T108" s="61"/>
      <c r="U108" s="61"/>
      <c r="V108" s="61"/>
      <c r="W108" s="61"/>
      <c r="X108" s="61"/>
      <c r="Y108" s="61"/>
      <c r="Z108" s="61"/>
      <c r="AA108" s="61"/>
      <c r="AB108" s="61"/>
      <c r="AC108" s="61"/>
      <c r="AD108" s="1191"/>
      <c r="AE108" s="1192"/>
      <c r="AF108" s="1192"/>
      <c r="AG108" s="1192"/>
      <c r="AH108" s="1192"/>
      <c r="AI108" s="1192"/>
      <c r="AJ108" s="1193"/>
      <c r="AK108" s="1202"/>
      <c r="AL108" s="1203"/>
      <c r="AM108" s="1203"/>
      <c r="AN108" s="1203"/>
      <c r="AO108" s="1203"/>
      <c r="AP108" s="1203"/>
      <c r="AQ108" s="1203"/>
      <c r="AR108" s="1203"/>
      <c r="AS108" s="1203"/>
      <c r="AT108" s="1203"/>
      <c r="AU108" s="1203"/>
      <c r="AV108" s="1203"/>
      <c r="AW108" s="1204"/>
    </row>
    <row r="109" spans="2:49" ht="12">
      <c r="B109" s="1194"/>
      <c r="C109" s="1195"/>
      <c r="D109" s="1195"/>
      <c r="E109" s="1195"/>
      <c r="F109" s="1195"/>
      <c r="G109" s="1195"/>
      <c r="H109" s="1196"/>
      <c r="I109" s="43"/>
      <c r="K109" s="61"/>
      <c r="L109" s="61"/>
      <c r="M109" s="61"/>
      <c r="N109" s="61"/>
      <c r="O109" s="61"/>
      <c r="P109" s="61"/>
      <c r="Q109" s="61"/>
      <c r="R109" s="61"/>
      <c r="S109" s="61"/>
      <c r="T109" s="61"/>
      <c r="U109" s="61"/>
      <c r="V109" s="61"/>
      <c r="W109" s="61"/>
      <c r="X109" s="61"/>
      <c r="Y109" s="61"/>
      <c r="Z109" s="61"/>
      <c r="AA109" s="61"/>
      <c r="AB109" s="61"/>
      <c r="AC109" s="61"/>
      <c r="AD109" s="1191"/>
      <c r="AE109" s="1192"/>
      <c r="AF109" s="1192"/>
      <c r="AG109" s="1192"/>
      <c r="AH109" s="1192"/>
      <c r="AI109" s="1192"/>
      <c r="AJ109" s="1193"/>
      <c r="AK109" s="1202"/>
      <c r="AL109" s="1203"/>
      <c r="AM109" s="1203"/>
      <c r="AN109" s="1203"/>
      <c r="AO109" s="1203"/>
      <c r="AP109" s="1203"/>
      <c r="AQ109" s="1203"/>
      <c r="AR109" s="1203"/>
      <c r="AS109" s="1203"/>
      <c r="AT109" s="1203"/>
      <c r="AU109" s="1203"/>
      <c r="AV109" s="1203"/>
      <c r="AW109" s="1204"/>
    </row>
    <row r="110" spans="2:49" ht="12">
      <c r="B110" s="1194"/>
      <c r="C110" s="1195"/>
      <c r="D110" s="1195"/>
      <c r="E110" s="1195"/>
      <c r="F110" s="1195"/>
      <c r="G110" s="1195"/>
      <c r="H110" s="1196"/>
      <c r="I110" s="43"/>
      <c r="J110" s="61"/>
      <c r="K110" s="61"/>
      <c r="L110" s="61"/>
      <c r="M110" s="61"/>
      <c r="N110" s="61"/>
      <c r="O110" s="61"/>
      <c r="P110" s="61"/>
      <c r="Q110" s="61"/>
      <c r="R110" s="61"/>
      <c r="S110" s="61"/>
      <c r="T110" s="61"/>
      <c r="U110" s="61"/>
      <c r="V110" s="61"/>
      <c r="W110" s="61"/>
      <c r="X110" s="61"/>
      <c r="Y110" s="61"/>
      <c r="Z110" s="61"/>
      <c r="AA110" s="61"/>
      <c r="AB110" s="61"/>
      <c r="AC110" s="61"/>
      <c r="AD110" s="1208"/>
      <c r="AE110" s="1209"/>
      <c r="AF110" s="1209"/>
      <c r="AG110" s="1209"/>
      <c r="AH110" s="1209"/>
      <c r="AI110" s="1209"/>
      <c r="AJ110" s="1210"/>
      <c r="AK110" s="1202"/>
      <c r="AL110" s="1203"/>
      <c r="AM110" s="1203"/>
      <c r="AN110" s="1203"/>
      <c r="AO110" s="1203"/>
      <c r="AP110" s="1203"/>
      <c r="AQ110" s="1203"/>
      <c r="AR110" s="1203"/>
      <c r="AS110" s="1203"/>
      <c r="AT110" s="1203"/>
      <c r="AU110" s="1203"/>
      <c r="AV110" s="1203"/>
      <c r="AW110" s="1204"/>
    </row>
    <row r="111" spans="2:49" ht="12">
      <c r="B111" s="1194"/>
      <c r="C111" s="1195"/>
      <c r="D111" s="1195"/>
      <c r="E111" s="1195"/>
      <c r="F111" s="1195"/>
      <c r="G111" s="1195"/>
      <c r="H111" s="1196"/>
      <c r="I111" s="43"/>
      <c r="J111" s="61"/>
      <c r="K111" s="61"/>
      <c r="L111" s="61"/>
      <c r="M111" s="61"/>
      <c r="N111" s="61"/>
      <c r="O111" s="61"/>
      <c r="P111" s="61"/>
      <c r="Q111" s="61"/>
      <c r="R111" s="61"/>
      <c r="S111" s="61"/>
      <c r="T111" s="61"/>
      <c r="U111" s="61"/>
      <c r="V111" s="61"/>
      <c r="W111" s="61"/>
      <c r="X111" s="61"/>
      <c r="Y111" s="61"/>
      <c r="Z111" s="61"/>
      <c r="AA111" s="61"/>
      <c r="AB111" s="61"/>
      <c r="AC111" s="61"/>
      <c r="AD111" s="1191"/>
      <c r="AE111" s="1192"/>
      <c r="AF111" s="1192"/>
      <c r="AG111" s="1192"/>
      <c r="AH111" s="1192"/>
      <c r="AI111" s="1192"/>
      <c r="AJ111" s="1193"/>
      <c r="AK111" s="1202"/>
      <c r="AL111" s="1203"/>
      <c r="AM111" s="1203"/>
      <c r="AN111" s="1203"/>
      <c r="AO111" s="1203"/>
      <c r="AP111" s="1203"/>
      <c r="AQ111" s="1203"/>
      <c r="AR111" s="1203"/>
      <c r="AS111" s="1203"/>
      <c r="AT111" s="1203"/>
      <c r="AU111" s="1203"/>
      <c r="AV111" s="1203"/>
      <c r="AW111" s="1204"/>
    </row>
    <row r="112" spans="2:49" ht="12">
      <c r="B112" s="1194"/>
      <c r="C112" s="1195"/>
      <c r="D112" s="1195"/>
      <c r="E112" s="1195"/>
      <c r="F112" s="1195"/>
      <c r="G112" s="1195"/>
      <c r="H112" s="1196"/>
      <c r="I112" s="43"/>
      <c r="K112" s="61"/>
      <c r="L112" s="61"/>
      <c r="M112" s="61"/>
      <c r="N112" s="61"/>
      <c r="O112" s="61"/>
      <c r="P112" s="61"/>
      <c r="Q112" s="61"/>
      <c r="R112" s="61"/>
      <c r="S112" s="61"/>
      <c r="T112" s="61"/>
      <c r="U112" s="61"/>
      <c r="V112" s="61"/>
      <c r="W112" s="61"/>
      <c r="X112" s="61"/>
      <c r="Y112" s="61"/>
      <c r="Z112" s="61"/>
      <c r="AA112" s="61"/>
      <c r="AB112" s="61"/>
      <c r="AC112" s="61"/>
      <c r="AD112" s="1191"/>
      <c r="AE112" s="1192"/>
      <c r="AF112" s="1192"/>
      <c r="AG112" s="1192"/>
      <c r="AH112" s="1192"/>
      <c r="AI112" s="1192"/>
      <c r="AJ112" s="1193"/>
      <c r="AK112" s="1202"/>
      <c r="AL112" s="1203"/>
      <c r="AM112" s="1203"/>
      <c r="AN112" s="1203"/>
      <c r="AO112" s="1203"/>
      <c r="AP112" s="1203"/>
      <c r="AQ112" s="1203"/>
      <c r="AR112" s="1203"/>
      <c r="AS112" s="1203"/>
      <c r="AT112" s="1203"/>
      <c r="AU112" s="1203"/>
      <c r="AV112" s="1203"/>
      <c r="AW112" s="1204"/>
    </row>
    <row r="113" spans="1:49" ht="12">
      <c r="A113" s="16" t="s">
        <v>23</v>
      </c>
      <c r="B113" s="1194"/>
      <c r="C113" s="1195"/>
      <c r="D113" s="1195"/>
      <c r="E113" s="1195"/>
      <c r="F113" s="1195"/>
      <c r="G113" s="1195"/>
      <c r="H113" s="1196"/>
      <c r="I113" s="43"/>
      <c r="J113" s="61"/>
      <c r="K113" s="61"/>
      <c r="L113" s="61"/>
      <c r="M113" s="61"/>
      <c r="N113" s="61"/>
      <c r="O113" s="61"/>
      <c r="P113" s="61"/>
      <c r="Q113" s="61"/>
      <c r="R113" s="61"/>
      <c r="S113" s="61"/>
      <c r="T113" s="61"/>
      <c r="U113" s="61"/>
      <c r="V113" s="61"/>
      <c r="W113" s="61"/>
      <c r="X113" s="61"/>
      <c r="Y113" s="61"/>
      <c r="Z113" s="61"/>
      <c r="AA113" s="61"/>
      <c r="AB113" s="61"/>
      <c r="AC113" s="61"/>
      <c r="AD113" s="1208"/>
      <c r="AE113" s="1209"/>
      <c r="AF113" s="1209"/>
      <c r="AG113" s="1209"/>
      <c r="AH113" s="1209"/>
      <c r="AI113" s="1209"/>
      <c r="AJ113" s="1210"/>
      <c r="AK113" s="1202"/>
      <c r="AL113" s="1203"/>
      <c r="AM113" s="1203"/>
      <c r="AN113" s="1203"/>
      <c r="AO113" s="1203"/>
      <c r="AP113" s="1203"/>
      <c r="AQ113" s="1203"/>
      <c r="AR113" s="1203"/>
      <c r="AS113" s="1203"/>
      <c r="AT113" s="1203"/>
      <c r="AU113" s="1203"/>
      <c r="AV113" s="1203"/>
      <c r="AW113" s="1204"/>
    </row>
    <row r="114" spans="1:49" ht="12">
      <c r="B114" s="1194"/>
      <c r="C114" s="1195"/>
      <c r="D114" s="1195"/>
      <c r="E114" s="1195"/>
      <c r="F114" s="1195"/>
      <c r="G114" s="1195"/>
      <c r="H114" s="1196"/>
      <c r="I114" s="43"/>
      <c r="J114" s="61"/>
      <c r="K114" s="61"/>
      <c r="L114" s="61"/>
      <c r="M114" s="61"/>
      <c r="N114" s="61"/>
      <c r="O114" s="61"/>
      <c r="P114" s="61"/>
      <c r="Q114" s="61"/>
      <c r="R114" s="61"/>
      <c r="S114" s="61"/>
      <c r="T114" s="61"/>
      <c r="U114" s="61"/>
      <c r="V114" s="61"/>
      <c r="W114" s="61"/>
      <c r="X114" s="61"/>
      <c r="Y114" s="61"/>
      <c r="Z114" s="61"/>
      <c r="AA114" s="61"/>
      <c r="AB114" s="61"/>
      <c r="AC114" s="61"/>
      <c r="AD114" s="1191"/>
      <c r="AE114" s="1192"/>
      <c r="AF114" s="1192"/>
      <c r="AG114" s="1192"/>
      <c r="AH114" s="1192"/>
      <c r="AI114" s="1192"/>
      <c r="AJ114" s="1193"/>
      <c r="AK114" s="1202"/>
      <c r="AL114" s="1203"/>
      <c r="AM114" s="1203"/>
      <c r="AN114" s="1203"/>
      <c r="AO114" s="1203"/>
      <c r="AP114" s="1203"/>
      <c r="AQ114" s="1203"/>
      <c r="AR114" s="1203"/>
      <c r="AS114" s="1203"/>
      <c r="AT114" s="1203"/>
      <c r="AU114" s="1203"/>
      <c r="AV114" s="1203"/>
      <c r="AW114" s="1204"/>
    </row>
    <row r="115" spans="1:49" ht="12">
      <c r="B115" s="1194"/>
      <c r="C115" s="1195"/>
      <c r="D115" s="1195"/>
      <c r="E115" s="1195"/>
      <c r="F115" s="1195"/>
      <c r="G115" s="1195"/>
      <c r="H115" s="1196"/>
      <c r="I115" s="43"/>
      <c r="K115" s="61"/>
      <c r="L115" s="61"/>
      <c r="M115" s="61"/>
      <c r="N115" s="61"/>
      <c r="O115" s="61"/>
      <c r="P115" s="61"/>
      <c r="Q115" s="61"/>
      <c r="R115" s="61"/>
      <c r="S115" s="61"/>
      <c r="T115" s="61"/>
      <c r="U115" s="61"/>
      <c r="V115" s="61"/>
      <c r="W115" s="61"/>
      <c r="X115" s="61"/>
      <c r="Y115" s="61"/>
      <c r="Z115" s="61"/>
      <c r="AA115" s="61"/>
      <c r="AB115" s="61"/>
      <c r="AC115" s="61"/>
      <c r="AD115" s="1191"/>
      <c r="AE115" s="1192"/>
      <c r="AF115" s="1192"/>
      <c r="AG115" s="1192"/>
      <c r="AH115" s="1192"/>
      <c r="AI115" s="1192"/>
      <c r="AJ115" s="1193"/>
      <c r="AK115" s="1202"/>
      <c r="AL115" s="1203"/>
      <c r="AM115" s="1203"/>
      <c r="AN115" s="1203"/>
      <c r="AO115" s="1203"/>
      <c r="AP115" s="1203"/>
      <c r="AQ115" s="1203"/>
      <c r="AR115" s="1203"/>
      <c r="AS115" s="1203"/>
      <c r="AT115" s="1203"/>
      <c r="AU115" s="1203"/>
      <c r="AV115" s="1203"/>
      <c r="AW115" s="1204"/>
    </row>
    <row r="116" spans="1:49" ht="12">
      <c r="B116" s="1194"/>
      <c r="C116" s="1195"/>
      <c r="D116" s="1195"/>
      <c r="E116" s="1195"/>
      <c r="F116" s="1195"/>
      <c r="G116" s="1195"/>
      <c r="H116" s="1196"/>
      <c r="I116" s="43"/>
      <c r="J116" s="61"/>
      <c r="K116" s="61"/>
      <c r="L116" s="61"/>
      <c r="M116" s="61"/>
      <c r="N116" s="61"/>
      <c r="O116" s="61"/>
      <c r="P116" s="61"/>
      <c r="Q116" s="61"/>
      <c r="R116" s="61"/>
      <c r="S116" s="61"/>
      <c r="T116" s="61"/>
      <c r="U116" s="61"/>
      <c r="V116" s="61"/>
      <c r="W116" s="61"/>
      <c r="X116" s="61"/>
      <c r="Y116" s="61"/>
      <c r="Z116" s="61"/>
      <c r="AA116" s="61"/>
      <c r="AB116" s="61"/>
      <c r="AC116" s="61"/>
      <c r="AD116" s="1191"/>
      <c r="AE116" s="1192"/>
      <c r="AF116" s="1192"/>
      <c r="AG116" s="1192"/>
      <c r="AH116" s="1192"/>
      <c r="AI116" s="1192"/>
      <c r="AJ116" s="1193"/>
      <c r="AK116" s="1202"/>
      <c r="AL116" s="1203"/>
      <c r="AM116" s="1203"/>
      <c r="AN116" s="1203"/>
      <c r="AO116" s="1203"/>
      <c r="AP116" s="1203"/>
      <c r="AQ116" s="1203"/>
      <c r="AR116" s="1203"/>
      <c r="AS116" s="1203"/>
      <c r="AT116" s="1203"/>
      <c r="AU116" s="1203"/>
      <c r="AV116" s="1203"/>
      <c r="AW116" s="1204"/>
    </row>
    <row r="117" spans="1:49" ht="12">
      <c r="B117" s="1194"/>
      <c r="C117" s="1195"/>
      <c r="D117" s="1195"/>
      <c r="E117" s="1195"/>
      <c r="F117" s="1195"/>
      <c r="G117" s="1195"/>
      <c r="H117" s="1196"/>
      <c r="I117" s="43"/>
      <c r="J117" s="61"/>
      <c r="K117" s="61"/>
      <c r="L117" s="61"/>
      <c r="M117" s="61"/>
      <c r="N117" s="61"/>
      <c r="O117" s="61"/>
      <c r="P117" s="61"/>
      <c r="Q117" s="61"/>
      <c r="R117" s="61"/>
      <c r="S117" s="61"/>
      <c r="T117" s="61"/>
      <c r="U117" s="61"/>
      <c r="V117" s="61"/>
      <c r="W117" s="61"/>
      <c r="X117" s="61"/>
      <c r="Y117" s="61"/>
      <c r="Z117" s="61"/>
      <c r="AA117" s="61"/>
      <c r="AB117" s="61"/>
      <c r="AC117" s="61"/>
      <c r="AD117" s="1191"/>
      <c r="AE117" s="1192"/>
      <c r="AF117" s="1192"/>
      <c r="AG117" s="1192"/>
      <c r="AH117" s="1192"/>
      <c r="AI117" s="1192"/>
      <c r="AJ117" s="1193"/>
      <c r="AK117" s="1202"/>
      <c r="AL117" s="1203"/>
      <c r="AM117" s="1203"/>
      <c r="AN117" s="1203"/>
      <c r="AO117" s="1203"/>
      <c r="AP117" s="1203"/>
      <c r="AQ117" s="1203"/>
      <c r="AR117" s="1203"/>
      <c r="AS117" s="1203"/>
      <c r="AT117" s="1203"/>
      <c r="AU117" s="1203"/>
      <c r="AV117" s="1203"/>
      <c r="AW117" s="1204"/>
    </row>
    <row r="118" spans="1:49" ht="12">
      <c r="B118" s="1194"/>
      <c r="C118" s="1195"/>
      <c r="D118" s="1195"/>
      <c r="E118" s="1195"/>
      <c r="F118" s="1195"/>
      <c r="G118" s="1195"/>
      <c r="H118" s="1196"/>
      <c r="I118" s="43"/>
      <c r="J118" s="61"/>
      <c r="K118" s="61"/>
      <c r="L118" s="61"/>
      <c r="M118" s="61"/>
      <c r="N118" s="61"/>
      <c r="O118" s="61"/>
      <c r="P118" s="61"/>
      <c r="Q118" s="61"/>
      <c r="R118" s="61"/>
      <c r="S118" s="61"/>
      <c r="T118" s="61"/>
      <c r="U118" s="61"/>
      <c r="V118" s="61"/>
      <c r="W118" s="61"/>
      <c r="X118" s="61"/>
      <c r="Y118" s="61"/>
      <c r="Z118" s="61"/>
      <c r="AA118" s="61"/>
      <c r="AB118" s="61"/>
      <c r="AC118" s="61"/>
      <c r="AD118" s="1191"/>
      <c r="AE118" s="1192"/>
      <c r="AF118" s="1192"/>
      <c r="AG118" s="1192"/>
      <c r="AH118" s="1192"/>
      <c r="AI118" s="1192"/>
      <c r="AJ118" s="1193"/>
      <c r="AK118" s="1202"/>
      <c r="AL118" s="1203"/>
      <c r="AM118" s="1203"/>
      <c r="AN118" s="1203"/>
      <c r="AO118" s="1203"/>
      <c r="AP118" s="1203"/>
      <c r="AQ118" s="1203"/>
      <c r="AR118" s="1203"/>
      <c r="AS118" s="1203"/>
      <c r="AT118" s="1203"/>
      <c r="AU118" s="1203"/>
      <c r="AV118" s="1203"/>
      <c r="AW118" s="1204"/>
    </row>
    <row r="119" spans="1:49" ht="12">
      <c r="B119" s="1194"/>
      <c r="C119" s="1195"/>
      <c r="D119" s="1195"/>
      <c r="E119" s="1195"/>
      <c r="F119" s="1195"/>
      <c r="G119" s="1195"/>
      <c r="H119" s="1196"/>
      <c r="I119" s="43"/>
      <c r="K119" s="61"/>
      <c r="L119" s="61"/>
      <c r="M119" s="61"/>
      <c r="N119" s="61"/>
      <c r="O119" s="61"/>
      <c r="P119" s="61"/>
      <c r="Q119" s="61"/>
      <c r="R119" s="61"/>
      <c r="S119" s="61"/>
      <c r="T119" s="61"/>
      <c r="U119" s="61"/>
      <c r="V119" s="61"/>
      <c r="W119" s="61"/>
      <c r="X119" s="61"/>
      <c r="Y119" s="61"/>
      <c r="Z119" s="61"/>
      <c r="AA119" s="61"/>
      <c r="AB119" s="61"/>
      <c r="AC119" s="61"/>
      <c r="AD119" s="1191"/>
      <c r="AE119" s="1192"/>
      <c r="AF119" s="1192"/>
      <c r="AG119" s="1192"/>
      <c r="AH119" s="1192"/>
      <c r="AI119" s="1192"/>
      <c r="AJ119" s="1193"/>
      <c r="AK119" s="1202"/>
      <c r="AL119" s="1203"/>
      <c r="AM119" s="1203"/>
      <c r="AN119" s="1203"/>
      <c r="AO119" s="1203"/>
      <c r="AP119" s="1203"/>
      <c r="AQ119" s="1203"/>
      <c r="AR119" s="1203"/>
      <c r="AS119" s="1203"/>
      <c r="AT119" s="1203"/>
      <c r="AU119" s="1203"/>
      <c r="AV119" s="1203"/>
      <c r="AW119" s="1204"/>
    </row>
    <row r="120" spans="1:49" ht="12">
      <c r="B120" s="1194"/>
      <c r="C120" s="1195"/>
      <c r="D120" s="1195"/>
      <c r="E120" s="1195"/>
      <c r="F120" s="1195"/>
      <c r="G120" s="1195"/>
      <c r="H120" s="1196"/>
      <c r="I120" s="43"/>
      <c r="J120" s="61"/>
      <c r="K120" s="61"/>
      <c r="L120" s="61"/>
      <c r="M120" s="61"/>
      <c r="N120" s="61"/>
      <c r="O120" s="61"/>
      <c r="P120" s="61"/>
      <c r="Q120" s="61"/>
      <c r="R120" s="61"/>
      <c r="S120" s="61"/>
      <c r="T120" s="61"/>
      <c r="U120" s="61"/>
      <c r="V120" s="61"/>
      <c r="W120" s="61"/>
      <c r="X120" s="61"/>
      <c r="Y120" s="61"/>
      <c r="Z120" s="61"/>
      <c r="AA120" s="61"/>
      <c r="AB120" s="61"/>
      <c r="AC120" s="61"/>
      <c r="AD120" s="1191"/>
      <c r="AE120" s="1192"/>
      <c r="AF120" s="1192"/>
      <c r="AG120" s="1192"/>
      <c r="AH120" s="1192"/>
      <c r="AI120" s="1192"/>
      <c r="AJ120" s="1193"/>
      <c r="AK120" s="1202"/>
      <c r="AL120" s="1203"/>
      <c r="AM120" s="1203"/>
      <c r="AN120" s="1203"/>
      <c r="AO120" s="1203"/>
      <c r="AP120" s="1203"/>
      <c r="AQ120" s="1203"/>
      <c r="AR120" s="1203"/>
      <c r="AS120" s="1203"/>
      <c r="AT120" s="1203"/>
      <c r="AU120" s="1203"/>
      <c r="AV120" s="1203"/>
      <c r="AW120" s="1204"/>
    </row>
    <row r="121" spans="1:49" ht="12">
      <c r="B121" s="1194"/>
      <c r="C121" s="1195"/>
      <c r="D121" s="1195"/>
      <c r="E121" s="1195"/>
      <c r="F121" s="1195"/>
      <c r="G121" s="1195"/>
      <c r="H121" s="1196"/>
      <c r="I121" s="43"/>
      <c r="J121" s="61"/>
      <c r="K121" s="61"/>
      <c r="L121" s="61"/>
      <c r="M121" s="61"/>
      <c r="N121" s="61"/>
      <c r="O121" s="61"/>
      <c r="P121" s="61"/>
      <c r="Q121" s="61"/>
      <c r="R121" s="61"/>
      <c r="S121" s="61"/>
      <c r="T121" s="61"/>
      <c r="U121" s="61"/>
      <c r="V121" s="61"/>
      <c r="W121" s="61"/>
      <c r="X121" s="61"/>
      <c r="Y121" s="61"/>
      <c r="Z121" s="61"/>
      <c r="AA121" s="61"/>
      <c r="AB121" s="61"/>
      <c r="AC121" s="61"/>
      <c r="AD121" s="1191"/>
      <c r="AE121" s="1192"/>
      <c r="AF121" s="1192"/>
      <c r="AG121" s="1192"/>
      <c r="AH121" s="1192"/>
      <c r="AI121" s="1192"/>
      <c r="AJ121" s="1193"/>
      <c r="AK121" s="1202"/>
      <c r="AL121" s="1203"/>
      <c r="AM121" s="1203"/>
      <c r="AN121" s="1203"/>
      <c r="AO121" s="1203"/>
      <c r="AP121" s="1203"/>
      <c r="AQ121" s="1203"/>
      <c r="AR121" s="1203"/>
      <c r="AS121" s="1203"/>
      <c r="AT121" s="1203"/>
      <c r="AU121" s="1203"/>
      <c r="AV121" s="1203"/>
      <c r="AW121" s="1204"/>
    </row>
    <row r="122" spans="1:49" ht="12">
      <c r="B122" s="1214"/>
      <c r="C122" s="1215"/>
      <c r="D122" s="1215"/>
      <c r="E122" s="1215"/>
      <c r="F122" s="1215"/>
      <c r="G122" s="1215"/>
      <c r="H122" s="1216"/>
      <c r="I122" s="44"/>
      <c r="J122" s="33"/>
      <c r="K122" s="61"/>
      <c r="L122" s="33"/>
      <c r="M122" s="33"/>
      <c r="N122" s="33"/>
      <c r="O122" s="33"/>
      <c r="P122" s="33"/>
      <c r="Q122" s="33"/>
      <c r="R122" s="33"/>
      <c r="S122" s="33"/>
      <c r="T122" s="33"/>
      <c r="U122" s="33"/>
      <c r="V122" s="33"/>
      <c r="W122" s="33"/>
      <c r="X122" s="33"/>
      <c r="Y122" s="33"/>
      <c r="Z122" s="33"/>
      <c r="AA122" s="33"/>
      <c r="AB122" s="33"/>
      <c r="AC122" s="33"/>
      <c r="AD122" s="1191"/>
      <c r="AE122" s="1192"/>
      <c r="AF122" s="1192"/>
      <c r="AG122" s="1192"/>
      <c r="AH122" s="1192"/>
      <c r="AI122" s="1192"/>
      <c r="AJ122" s="1193"/>
      <c r="AK122" s="1205"/>
      <c r="AL122" s="1206"/>
      <c r="AM122" s="1206"/>
      <c r="AN122" s="1206"/>
      <c r="AO122" s="1206"/>
      <c r="AP122" s="1206"/>
      <c r="AQ122" s="1206"/>
      <c r="AR122" s="1206"/>
      <c r="AS122" s="1206"/>
      <c r="AT122" s="1206"/>
      <c r="AU122" s="1206"/>
      <c r="AV122" s="1206"/>
      <c r="AW122" s="1207"/>
    </row>
    <row r="123" spans="1:49" ht="12">
      <c r="B123" s="1173"/>
      <c r="C123" s="1173"/>
      <c r="D123" s="1173"/>
      <c r="E123" s="1173"/>
      <c r="F123" s="1173"/>
      <c r="G123" s="1173"/>
      <c r="H123" s="1173"/>
      <c r="I123" s="36"/>
      <c r="J123" s="32"/>
      <c r="K123" s="32"/>
      <c r="L123" s="32"/>
      <c r="M123" s="32"/>
      <c r="N123" s="32"/>
      <c r="O123" s="32"/>
      <c r="P123" s="32"/>
      <c r="Q123" s="32"/>
      <c r="R123" s="32"/>
      <c r="S123" s="32"/>
      <c r="T123" s="32"/>
      <c r="U123" s="32"/>
      <c r="V123" s="32"/>
      <c r="W123" s="32"/>
      <c r="X123" s="32"/>
      <c r="Y123" s="32"/>
      <c r="Z123" s="32"/>
      <c r="AA123" s="32"/>
      <c r="AB123" s="32"/>
      <c r="AC123" s="32"/>
      <c r="AD123" s="939"/>
      <c r="AE123" s="1174"/>
      <c r="AF123" s="1174"/>
      <c r="AG123" s="1174"/>
      <c r="AH123" s="1174"/>
      <c r="AI123" s="1174"/>
      <c r="AJ123" s="941"/>
      <c r="AK123" s="1175"/>
      <c r="AL123" s="1175"/>
      <c r="AM123" s="1175"/>
      <c r="AN123" s="1175"/>
      <c r="AO123" s="1175"/>
      <c r="AP123" s="1175"/>
      <c r="AQ123" s="1175"/>
      <c r="AR123" s="1175"/>
      <c r="AS123" s="1175"/>
      <c r="AT123" s="1175"/>
      <c r="AU123" s="1175"/>
      <c r="AV123" s="1175"/>
      <c r="AW123" s="1175"/>
    </row>
    <row r="124" spans="1:49" ht="12">
      <c r="B124" s="1176"/>
      <c r="C124" s="1177"/>
      <c r="D124" s="1177"/>
      <c r="E124" s="1177"/>
      <c r="F124" s="1177"/>
      <c r="G124" s="1177"/>
      <c r="H124" s="1178"/>
      <c r="I124" s="40"/>
      <c r="J124" s="63"/>
      <c r="K124" s="63"/>
      <c r="L124" s="63"/>
      <c r="M124" s="63"/>
      <c r="N124" s="63"/>
      <c r="O124" s="63"/>
      <c r="P124" s="63"/>
      <c r="Q124" s="63"/>
      <c r="R124" s="63"/>
      <c r="S124" s="63"/>
      <c r="T124" s="63"/>
      <c r="U124" s="63"/>
      <c r="V124" s="63"/>
      <c r="W124" s="63"/>
      <c r="X124" s="63"/>
      <c r="Y124" s="63"/>
      <c r="Z124" s="63"/>
      <c r="AA124" s="63"/>
      <c r="AB124" s="63"/>
      <c r="AC124" s="64"/>
      <c r="AD124" s="1011"/>
      <c r="AE124" s="1197"/>
      <c r="AF124" s="1197"/>
      <c r="AG124" s="1197"/>
      <c r="AH124" s="1197"/>
      <c r="AI124" s="1197"/>
      <c r="AJ124" s="1198"/>
      <c r="AK124" s="1199"/>
      <c r="AL124" s="1200"/>
      <c r="AM124" s="1200"/>
      <c r="AN124" s="1200"/>
      <c r="AO124" s="1200"/>
      <c r="AP124" s="1200"/>
      <c r="AQ124" s="1200"/>
      <c r="AR124" s="1200"/>
      <c r="AS124" s="1200"/>
      <c r="AT124" s="1200"/>
      <c r="AU124" s="1200"/>
      <c r="AV124" s="1200"/>
      <c r="AW124" s="1201"/>
    </row>
    <row r="125" spans="1:49" ht="12">
      <c r="B125" s="1194"/>
      <c r="C125" s="1195"/>
      <c r="D125" s="1195"/>
      <c r="E125" s="1195"/>
      <c r="F125" s="1195"/>
      <c r="G125" s="1195"/>
      <c r="H125" s="1196"/>
      <c r="I125" s="43"/>
      <c r="J125" s="61"/>
      <c r="K125" s="61"/>
      <c r="L125" s="61"/>
      <c r="M125" s="61"/>
      <c r="N125" s="61"/>
      <c r="O125" s="61"/>
      <c r="P125" s="61"/>
      <c r="Q125" s="61"/>
      <c r="R125" s="61"/>
      <c r="S125" s="61"/>
      <c r="T125" s="61"/>
      <c r="U125" s="61"/>
      <c r="V125" s="61"/>
      <c r="W125" s="61"/>
      <c r="X125" s="61"/>
      <c r="Y125" s="61"/>
      <c r="Z125" s="61"/>
      <c r="AA125" s="61"/>
      <c r="AB125" s="61"/>
      <c r="AC125" s="62"/>
      <c r="AD125" s="57"/>
      <c r="AE125" s="58"/>
      <c r="AF125" s="58"/>
      <c r="AG125" s="58"/>
      <c r="AH125" s="58"/>
      <c r="AI125" s="58"/>
      <c r="AJ125" s="59"/>
      <c r="AK125" s="1202"/>
      <c r="AL125" s="1203"/>
      <c r="AM125" s="1203"/>
      <c r="AN125" s="1203"/>
      <c r="AO125" s="1203"/>
      <c r="AP125" s="1203"/>
      <c r="AQ125" s="1203"/>
      <c r="AR125" s="1203"/>
      <c r="AS125" s="1203"/>
      <c r="AT125" s="1203"/>
      <c r="AU125" s="1203"/>
      <c r="AV125" s="1203"/>
      <c r="AW125" s="1204"/>
    </row>
    <row r="126" spans="1:49" ht="12">
      <c r="B126" s="1194"/>
      <c r="C126" s="1195"/>
      <c r="D126" s="1195"/>
      <c r="E126" s="1195"/>
      <c r="F126" s="1195"/>
      <c r="G126" s="1195"/>
      <c r="H126" s="1196"/>
      <c r="I126" s="43"/>
      <c r="J126" s="61"/>
      <c r="K126" s="61"/>
      <c r="L126" s="61"/>
      <c r="M126" s="61"/>
      <c r="N126" s="61"/>
      <c r="O126" s="61"/>
      <c r="P126" s="61"/>
      <c r="Q126" s="61"/>
      <c r="R126" s="61"/>
      <c r="S126" s="61"/>
      <c r="T126" s="61"/>
      <c r="U126" s="61"/>
      <c r="V126" s="61"/>
      <c r="W126" s="61"/>
      <c r="X126" s="61"/>
      <c r="Y126" s="61"/>
      <c r="Z126" s="61"/>
      <c r="AA126" s="61"/>
      <c r="AB126" s="61"/>
      <c r="AC126" s="62"/>
      <c r="AD126" s="57"/>
      <c r="AE126" s="58"/>
      <c r="AF126" s="58"/>
      <c r="AG126" s="58"/>
      <c r="AH126" s="58"/>
      <c r="AI126" s="58"/>
      <c r="AJ126" s="59"/>
      <c r="AK126" s="1205"/>
      <c r="AL126" s="1206"/>
      <c r="AM126" s="1206"/>
      <c r="AN126" s="1206"/>
      <c r="AO126" s="1206"/>
      <c r="AP126" s="1206"/>
      <c r="AQ126" s="1206"/>
      <c r="AR126" s="1206"/>
      <c r="AS126" s="1206"/>
      <c r="AT126" s="1206"/>
      <c r="AU126" s="1206"/>
      <c r="AV126" s="1206"/>
      <c r="AW126" s="1207"/>
    </row>
    <row r="127" spans="1:49" ht="12">
      <c r="B127" s="1179"/>
      <c r="C127" s="1180"/>
      <c r="D127" s="1180"/>
      <c r="E127" s="1180"/>
      <c r="F127" s="1180"/>
      <c r="G127" s="1180"/>
      <c r="H127" s="1181"/>
      <c r="I127" s="40"/>
      <c r="J127" s="63"/>
      <c r="K127" s="63"/>
      <c r="L127" s="63"/>
      <c r="M127" s="63"/>
      <c r="N127" s="63"/>
      <c r="O127" s="63"/>
      <c r="P127" s="63"/>
      <c r="Q127" s="63"/>
      <c r="R127" s="63"/>
      <c r="S127" s="63"/>
      <c r="T127" s="63"/>
      <c r="U127" s="63"/>
      <c r="V127" s="63"/>
      <c r="W127" s="63"/>
      <c r="X127" s="63"/>
      <c r="Y127" s="63"/>
      <c r="Z127" s="63"/>
      <c r="AA127" s="63"/>
      <c r="AB127" s="63"/>
      <c r="AC127" s="64"/>
      <c r="AD127" s="54"/>
      <c r="AE127" s="55"/>
      <c r="AF127" s="55"/>
      <c r="AG127" s="55"/>
      <c r="AH127" s="55"/>
      <c r="AI127" s="55"/>
      <c r="AJ127" s="56"/>
      <c r="AK127" s="1185"/>
      <c r="AL127" s="1186"/>
      <c r="AM127" s="1186"/>
      <c r="AN127" s="1186"/>
      <c r="AO127" s="1186"/>
      <c r="AP127" s="1186"/>
      <c r="AQ127" s="1186"/>
      <c r="AR127" s="1186"/>
      <c r="AS127" s="1186"/>
      <c r="AT127" s="1186"/>
      <c r="AU127" s="1186"/>
      <c r="AV127" s="1186"/>
      <c r="AW127" s="1187"/>
    </row>
    <row r="128" spans="1:49" ht="12">
      <c r="B128" s="1182"/>
      <c r="C128" s="1183"/>
      <c r="D128" s="1183"/>
      <c r="E128" s="1183"/>
      <c r="F128" s="1183"/>
      <c r="G128" s="1183"/>
      <c r="H128" s="1184"/>
      <c r="I128" s="43"/>
      <c r="J128" s="61"/>
      <c r="K128" s="61"/>
      <c r="L128" s="61"/>
      <c r="M128" s="61"/>
      <c r="N128" s="61"/>
      <c r="O128" s="61"/>
      <c r="P128" s="61"/>
      <c r="Q128" s="61"/>
      <c r="R128" s="61"/>
      <c r="S128" s="61"/>
      <c r="T128" s="61"/>
      <c r="U128" s="61"/>
      <c r="V128" s="61"/>
      <c r="W128" s="61"/>
      <c r="X128" s="61"/>
      <c r="Y128" s="61"/>
      <c r="Z128" s="61"/>
      <c r="AA128" s="61"/>
      <c r="AB128" s="61"/>
      <c r="AC128" s="62"/>
      <c r="AD128" s="1191"/>
      <c r="AE128" s="1192"/>
      <c r="AF128" s="1192"/>
      <c r="AG128" s="1192"/>
      <c r="AH128" s="1192"/>
      <c r="AI128" s="1192"/>
      <c r="AJ128" s="1193"/>
      <c r="AK128" s="1188"/>
      <c r="AL128" s="1189"/>
      <c r="AM128" s="1189"/>
      <c r="AN128" s="1189"/>
      <c r="AO128" s="1189"/>
      <c r="AP128" s="1189"/>
      <c r="AQ128" s="1189"/>
      <c r="AR128" s="1189"/>
      <c r="AS128" s="1189"/>
      <c r="AT128" s="1189"/>
      <c r="AU128" s="1189"/>
      <c r="AV128" s="1189"/>
      <c r="AW128" s="1190"/>
    </row>
    <row r="129" spans="2:49" ht="12">
      <c r="B129" s="1182"/>
      <c r="C129" s="1183"/>
      <c r="D129" s="1183"/>
      <c r="E129" s="1183"/>
      <c r="F129" s="1183"/>
      <c r="G129" s="1183"/>
      <c r="H129" s="1184"/>
      <c r="I129" s="43"/>
      <c r="J129" s="61"/>
      <c r="K129" s="61"/>
      <c r="L129" s="61"/>
      <c r="M129" s="61"/>
      <c r="N129" s="61"/>
      <c r="O129" s="61"/>
      <c r="P129" s="61"/>
      <c r="Q129" s="61"/>
      <c r="R129" s="61"/>
      <c r="S129" s="61"/>
      <c r="T129" s="61"/>
      <c r="U129" s="61"/>
      <c r="V129" s="61"/>
      <c r="W129" s="61"/>
      <c r="X129" s="61"/>
      <c r="Y129" s="61"/>
      <c r="Z129" s="61"/>
      <c r="AA129" s="61"/>
      <c r="AB129" s="61"/>
      <c r="AC129" s="62"/>
      <c r="AD129" s="57"/>
      <c r="AE129" s="58"/>
      <c r="AF129" s="58"/>
      <c r="AG129" s="58"/>
      <c r="AH129" s="58"/>
      <c r="AI129" s="58"/>
      <c r="AJ129" s="59"/>
      <c r="AK129" s="1188"/>
      <c r="AL129" s="1189"/>
      <c r="AM129" s="1189"/>
      <c r="AN129" s="1189"/>
      <c r="AO129" s="1189"/>
      <c r="AP129" s="1189"/>
      <c r="AQ129" s="1189"/>
      <c r="AR129" s="1189"/>
      <c r="AS129" s="1189"/>
      <c r="AT129" s="1189"/>
      <c r="AU129" s="1189"/>
      <c r="AV129" s="1189"/>
      <c r="AW129" s="1190"/>
    </row>
    <row r="130" spans="2:49" ht="12">
      <c r="B130" s="1182"/>
      <c r="C130" s="1183"/>
      <c r="D130" s="1183"/>
      <c r="E130" s="1183"/>
      <c r="F130" s="1183"/>
      <c r="G130" s="1183"/>
      <c r="H130" s="1184"/>
      <c r="I130" s="43"/>
      <c r="J130" s="61"/>
      <c r="K130" s="61"/>
      <c r="L130" s="61"/>
      <c r="M130" s="61"/>
      <c r="N130" s="61"/>
      <c r="O130" s="61"/>
      <c r="P130" s="61"/>
      <c r="Q130" s="61"/>
      <c r="R130" s="61"/>
      <c r="S130" s="61"/>
      <c r="T130" s="61"/>
      <c r="U130" s="61"/>
      <c r="V130" s="61"/>
      <c r="W130" s="61"/>
      <c r="X130" s="61"/>
      <c r="Y130" s="61"/>
      <c r="Z130" s="61"/>
      <c r="AA130" s="61"/>
      <c r="AB130" s="61"/>
      <c r="AC130" s="62"/>
      <c r="AD130" s="57"/>
      <c r="AE130" s="58"/>
      <c r="AF130" s="58"/>
      <c r="AG130" s="58"/>
      <c r="AH130" s="58"/>
      <c r="AI130" s="58"/>
      <c r="AJ130" s="59"/>
      <c r="AK130" s="1188"/>
      <c r="AL130" s="1189"/>
      <c r="AM130" s="1189"/>
      <c r="AN130" s="1189"/>
      <c r="AO130" s="1189"/>
      <c r="AP130" s="1189"/>
      <c r="AQ130" s="1189"/>
      <c r="AR130" s="1189"/>
      <c r="AS130" s="1189"/>
      <c r="AT130" s="1189"/>
      <c r="AU130" s="1189"/>
      <c r="AV130" s="1189"/>
      <c r="AW130" s="1190"/>
    </row>
    <row r="131" spans="2:49" ht="12">
      <c r="B131" s="1182"/>
      <c r="C131" s="1183"/>
      <c r="D131" s="1183"/>
      <c r="E131" s="1183"/>
      <c r="F131" s="1183"/>
      <c r="G131" s="1183"/>
      <c r="H131" s="1184"/>
      <c r="I131" s="43"/>
      <c r="J131" s="61"/>
      <c r="K131" s="61"/>
      <c r="L131" s="61"/>
      <c r="M131" s="61"/>
      <c r="N131" s="61"/>
      <c r="O131" s="61"/>
      <c r="P131" s="61"/>
      <c r="Q131" s="61"/>
      <c r="R131" s="61"/>
      <c r="S131" s="61"/>
      <c r="T131" s="61"/>
      <c r="U131" s="61"/>
      <c r="V131" s="61"/>
      <c r="W131" s="61"/>
      <c r="X131" s="61"/>
      <c r="Y131" s="61"/>
      <c r="Z131" s="61"/>
      <c r="AA131" s="61"/>
      <c r="AB131" s="61"/>
      <c r="AC131" s="62"/>
      <c r="AD131" s="57"/>
      <c r="AE131" s="58"/>
      <c r="AF131" s="58"/>
      <c r="AG131" s="58"/>
      <c r="AH131" s="58"/>
      <c r="AI131" s="58"/>
      <c r="AJ131" s="59"/>
      <c r="AK131" s="1188"/>
      <c r="AL131" s="1189"/>
      <c r="AM131" s="1189"/>
      <c r="AN131" s="1189"/>
      <c r="AO131" s="1189"/>
      <c r="AP131" s="1189"/>
      <c r="AQ131" s="1189"/>
      <c r="AR131" s="1189"/>
      <c r="AS131" s="1189"/>
      <c r="AT131" s="1189"/>
      <c r="AU131" s="1189"/>
      <c r="AV131" s="1189"/>
      <c r="AW131" s="1190"/>
    </row>
    <row r="132" spans="2:49" ht="12">
      <c r="B132" s="1182"/>
      <c r="C132" s="1183"/>
      <c r="D132" s="1183"/>
      <c r="E132" s="1183"/>
      <c r="F132" s="1183"/>
      <c r="G132" s="1183"/>
      <c r="H132" s="1184"/>
      <c r="I132" s="43"/>
      <c r="J132" s="61"/>
      <c r="K132" s="61"/>
      <c r="L132" s="61"/>
      <c r="M132" s="61"/>
      <c r="N132" s="61"/>
      <c r="O132" s="61"/>
      <c r="P132" s="61"/>
      <c r="Q132" s="61"/>
      <c r="R132" s="61"/>
      <c r="S132" s="61"/>
      <c r="T132" s="61"/>
      <c r="U132" s="61"/>
      <c r="V132" s="61"/>
      <c r="W132" s="61"/>
      <c r="X132" s="61"/>
      <c r="Y132" s="61"/>
      <c r="Z132" s="61"/>
      <c r="AA132" s="61"/>
      <c r="AB132" s="61"/>
      <c r="AC132" s="62"/>
      <c r="AD132" s="57"/>
      <c r="AE132" s="58"/>
      <c r="AF132" s="58"/>
      <c r="AG132" s="58"/>
      <c r="AH132" s="58"/>
      <c r="AI132" s="58"/>
      <c r="AJ132" s="59"/>
      <c r="AK132" s="1188"/>
      <c r="AL132" s="1189"/>
      <c r="AM132" s="1189"/>
      <c r="AN132" s="1189"/>
      <c r="AO132" s="1189"/>
      <c r="AP132" s="1189"/>
      <c r="AQ132" s="1189"/>
      <c r="AR132" s="1189"/>
      <c r="AS132" s="1189"/>
      <c r="AT132" s="1189"/>
      <c r="AU132" s="1189"/>
      <c r="AV132" s="1189"/>
      <c r="AW132" s="1190"/>
    </row>
    <row r="133" spans="2:49" ht="12">
      <c r="B133" s="1182"/>
      <c r="C133" s="1183"/>
      <c r="D133" s="1183"/>
      <c r="E133" s="1183"/>
      <c r="F133" s="1183"/>
      <c r="G133" s="1183"/>
      <c r="H133" s="1184"/>
      <c r="I133" s="43"/>
      <c r="J133" s="61"/>
      <c r="K133" s="61"/>
      <c r="L133" s="61"/>
      <c r="M133" s="61"/>
      <c r="N133" s="61"/>
      <c r="O133" s="61"/>
      <c r="P133" s="61"/>
      <c r="Q133" s="61"/>
      <c r="R133" s="61"/>
      <c r="S133" s="61"/>
      <c r="T133" s="61"/>
      <c r="U133" s="61"/>
      <c r="V133" s="61"/>
      <c r="W133" s="61"/>
      <c r="X133" s="61"/>
      <c r="Y133" s="61"/>
      <c r="Z133" s="61"/>
      <c r="AA133" s="61"/>
      <c r="AB133" s="61"/>
      <c r="AC133" s="62"/>
      <c r="AD133" s="57"/>
      <c r="AE133" s="58"/>
      <c r="AF133" s="58"/>
      <c r="AG133" s="58"/>
      <c r="AH133" s="58"/>
      <c r="AI133" s="58"/>
      <c r="AJ133" s="59"/>
      <c r="AK133" s="1188"/>
      <c r="AL133" s="1189"/>
      <c r="AM133" s="1189"/>
      <c r="AN133" s="1189"/>
      <c r="AO133" s="1189"/>
      <c r="AP133" s="1189"/>
      <c r="AQ133" s="1189"/>
      <c r="AR133" s="1189"/>
      <c r="AS133" s="1189"/>
      <c r="AT133" s="1189"/>
      <c r="AU133" s="1189"/>
      <c r="AV133" s="1189"/>
      <c r="AW133" s="1190"/>
    </row>
    <row r="134" spans="2:49" ht="12">
      <c r="B134" s="1182"/>
      <c r="C134" s="1183"/>
      <c r="D134" s="1183"/>
      <c r="E134" s="1183"/>
      <c r="F134" s="1183"/>
      <c r="G134" s="1183"/>
      <c r="H134" s="1184"/>
      <c r="I134" s="43"/>
      <c r="J134" s="61"/>
      <c r="K134" s="61"/>
      <c r="L134" s="61"/>
      <c r="M134" s="61"/>
      <c r="N134" s="61"/>
      <c r="O134" s="61"/>
      <c r="P134" s="61"/>
      <c r="Q134" s="61"/>
      <c r="R134" s="61"/>
      <c r="S134" s="61"/>
      <c r="T134" s="61"/>
      <c r="U134" s="61"/>
      <c r="V134" s="61"/>
      <c r="W134" s="61"/>
      <c r="X134" s="61"/>
      <c r="Y134" s="61"/>
      <c r="Z134" s="61"/>
      <c r="AA134" s="61"/>
      <c r="AB134" s="61"/>
      <c r="AC134" s="62"/>
      <c r="AD134" s="57"/>
      <c r="AE134" s="58"/>
      <c r="AF134" s="58"/>
      <c r="AG134" s="58"/>
      <c r="AH134" s="58"/>
      <c r="AI134" s="58"/>
      <c r="AJ134" s="59"/>
      <c r="AK134" s="1188"/>
      <c r="AL134" s="1189"/>
      <c r="AM134" s="1189"/>
      <c r="AN134" s="1189"/>
      <c r="AO134" s="1189"/>
      <c r="AP134" s="1189"/>
      <c r="AQ134" s="1189"/>
      <c r="AR134" s="1189"/>
      <c r="AS134" s="1189"/>
      <c r="AT134" s="1189"/>
      <c r="AU134" s="1189"/>
      <c r="AV134" s="1189"/>
      <c r="AW134" s="1190"/>
    </row>
    <row r="135" spans="2:49" ht="12">
      <c r="B135" s="1182"/>
      <c r="C135" s="1183"/>
      <c r="D135" s="1183"/>
      <c r="E135" s="1183"/>
      <c r="F135" s="1183"/>
      <c r="G135" s="1183"/>
      <c r="H135" s="1184"/>
      <c r="I135" s="43"/>
      <c r="J135" s="61"/>
      <c r="K135" s="61"/>
      <c r="L135" s="61"/>
      <c r="M135" s="61"/>
      <c r="N135" s="61"/>
      <c r="O135" s="61"/>
      <c r="P135" s="61"/>
      <c r="Q135" s="61"/>
      <c r="R135" s="61"/>
      <c r="S135" s="61"/>
      <c r="T135" s="61"/>
      <c r="U135" s="61"/>
      <c r="V135" s="61"/>
      <c r="W135" s="61"/>
      <c r="X135" s="61"/>
      <c r="Y135" s="61"/>
      <c r="Z135" s="61"/>
      <c r="AA135" s="61"/>
      <c r="AB135" s="61"/>
      <c r="AC135" s="62"/>
      <c r="AD135" s="57"/>
      <c r="AE135" s="58"/>
      <c r="AF135" s="58"/>
      <c r="AG135" s="58"/>
      <c r="AH135" s="58"/>
      <c r="AI135" s="58"/>
      <c r="AJ135" s="59"/>
      <c r="AK135" s="1188"/>
      <c r="AL135" s="1189"/>
      <c r="AM135" s="1189"/>
      <c r="AN135" s="1189"/>
      <c r="AO135" s="1189"/>
      <c r="AP135" s="1189"/>
      <c r="AQ135" s="1189"/>
      <c r="AR135" s="1189"/>
      <c r="AS135" s="1189"/>
      <c r="AT135" s="1189"/>
      <c r="AU135" s="1189"/>
      <c r="AV135" s="1189"/>
      <c r="AW135" s="1190"/>
    </row>
    <row r="136" spans="2:49" ht="12">
      <c r="B136" s="1182"/>
      <c r="C136" s="1183"/>
      <c r="D136" s="1183"/>
      <c r="E136" s="1183"/>
      <c r="F136" s="1183"/>
      <c r="G136" s="1183"/>
      <c r="H136" s="1184"/>
      <c r="I136" s="43"/>
      <c r="J136" s="61"/>
      <c r="K136" s="61"/>
      <c r="L136" s="61"/>
      <c r="M136" s="61"/>
      <c r="N136" s="61"/>
      <c r="O136" s="61"/>
      <c r="P136" s="61"/>
      <c r="Q136" s="61"/>
      <c r="R136" s="61"/>
      <c r="S136" s="61"/>
      <c r="T136" s="61"/>
      <c r="U136" s="61"/>
      <c r="V136" s="61"/>
      <c r="W136" s="61"/>
      <c r="X136" s="61"/>
      <c r="Y136" s="61"/>
      <c r="Z136" s="61"/>
      <c r="AA136" s="61"/>
      <c r="AB136" s="61"/>
      <c r="AC136" s="62"/>
      <c r="AD136" s="57"/>
      <c r="AE136" s="58"/>
      <c r="AF136" s="58"/>
      <c r="AG136" s="58"/>
      <c r="AH136" s="58"/>
      <c r="AI136" s="58"/>
      <c r="AJ136" s="59"/>
      <c r="AK136" s="1188"/>
      <c r="AL136" s="1189"/>
      <c r="AM136" s="1189"/>
      <c r="AN136" s="1189"/>
      <c r="AO136" s="1189"/>
      <c r="AP136" s="1189"/>
      <c r="AQ136" s="1189"/>
      <c r="AR136" s="1189"/>
      <c r="AS136" s="1189"/>
      <c r="AT136" s="1189"/>
      <c r="AU136" s="1189"/>
      <c r="AV136" s="1189"/>
      <c r="AW136" s="1190"/>
    </row>
    <row r="137" spans="2:49" ht="12">
      <c r="B137" s="1173"/>
      <c r="C137" s="1173"/>
      <c r="D137" s="1173"/>
      <c r="E137" s="1173"/>
      <c r="F137" s="1173"/>
      <c r="G137" s="1173"/>
      <c r="H137" s="1173"/>
      <c r="I137" s="36"/>
      <c r="J137" s="32"/>
      <c r="K137" s="32"/>
      <c r="L137" s="32"/>
      <c r="M137" s="32"/>
      <c r="N137" s="32"/>
      <c r="O137" s="32"/>
      <c r="P137" s="32"/>
      <c r="Q137" s="32"/>
      <c r="R137" s="32"/>
      <c r="S137" s="32"/>
      <c r="T137" s="32"/>
      <c r="U137" s="32"/>
      <c r="V137" s="32"/>
      <c r="W137" s="32"/>
      <c r="X137" s="32"/>
      <c r="Y137" s="32"/>
      <c r="Z137" s="32"/>
      <c r="AA137" s="32"/>
      <c r="AB137" s="32"/>
      <c r="AC137" s="32"/>
      <c r="AD137" s="939"/>
      <c r="AE137" s="1174"/>
      <c r="AF137" s="1174"/>
      <c r="AG137" s="1174"/>
      <c r="AH137" s="1174"/>
      <c r="AI137" s="1174"/>
      <c r="AJ137" s="941"/>
      <c r="AK137" s="1175"/>
      <c r="AL137" s="1175"/>
      <c r="AM137" s="1175"/>
      <c r="AN137" s="1175"/>
      <c r="AO137" s="1175"/>
      <c r="AP137" s="1175"/>
      <c r="AQ137" s="1175"/>
      <c r="AR137" s="1175"/>
      <c r="AS137" s="1175"/>
      <c r="AT137" s="1175"/>
      <c r="AU137" s="1175"/>
      <c r="AV137" s="1175"/>
      <c r="AW137" s="1175"/>
    </row>
    <row r="138" spans="2:49" ht="12">
      <c r="B138" s="1176"/>
      <c r="C138" s="1177"/>
      <c r="D138" s="1177"/>
      <c r="E138" s="1177"/>
      <c r="F138" s="1177"/>
      <c r="G138" s="1177"/>
      <c r="H138" s="1178"/>
      <c r="I138" s="36"/>
      <c r="J138" s="32"/>
      <c r="K138" s="32"/>
      <c r="L138" s="32"/>
      <c r="M138" s="32"/>
      <c r="N138" s="32"/>
      <c r="O138" s="32"/>
      <c r="P138" s="32"/>
      <c r="Q138" s="32"/>
      <c r="R138" s="32"/>
      <c r="S138" s="32"/>
      <c r="T138" s="32"/>
      <c r="U138" s="32"/>
      <c r="V138" s="32"/>
      <c r="W138" s="32"/>
      <c r="X138" s="32"/>
      <c r="Y138" s="32"/>
      <c r="Z138" s="32"/>
      <c r="AA138" s="32"/>
      <c r="AB138" s="32"/>
      <c r="AC138" s="32"/>
      <c r="AD138" s="939"/>
      <c r="AE138" s="1174"/>
      <c r="AF138" s="1174"/>
      <c r="AG138" s="1174"/>
      <c r="AH138" s="1174"/>
      <c r="AI138" s="1174"/>
      <c r="AJ138" s="941"/>
      <c r="AK138" s="1175"/>
      <c r="AL138" s="1175"/>
      <c r="AM138" s="1175"/>
      <c r="AN138" s="1175"/>
      <c r="AO138" s="1175"/>
      <c r="AP138" s="1175"/>
      <c r="AQ138" s="1175"/>
      <c r="AR138" s="1175"/>
      <c r="AS138" s="1175"/>
      <c r="AT138" s="1175"/>
      <c r="AU138" s="1175"/>
      <c r="AV138" s="1175"/>
      <c r="AW138" s="1175"/>
    </row>
    <row r="139" spans="2:49" ht="12">
      <c r="B139" s="1173"/>
      <c r="C139" s="1173"/>
      <c r="D139" s="1173"/>
      <c r="E139" s="1173"/>
      <c r="F139" s="1173"/>
      <c r="G139" s="1173"/>
      <c r="H139" s="1173"/>
      <c r="I139" s="36"/>
      <c r="J139" s="32"/>
      <c r="K139" s="32"/>
      <c r="L139" s="32"/>
      <c r="M139" s="32"/>
      <c r="N139" s="32"/>
      <c r="O139" s="32"/>
      <c r="P139" s="32"/>
      <c r="Q139" s="32"/>
      <c r="R139" s="32"/>
      <c r="S139" s="32"/>
      <c r="T139" s="32"/>
      <c r="U139" s="32"/>
      <c r="V139" s="32"/>
      <c r="W139" s="32"/>
      <c r="X139" s="32"/>
      <c r="Y139" s="32"/>
      <c r="Z139" s="32"/>
      <c r="AA139" s="32"/>
      <c r="AB139" s="32"/>
      <c r="AC139" s="32"/>
      <c r="AD139" s="939"/>
      <c r="AE139" s="1174"/>
      <c r="AF139" s="1174"/>
      <c r="AG139" s="1174"/>
      <c r="AH139" s="1174"/>
      <c r="AI139" s="1174"/>
      <c r="AJ139" s="941"/>
      <c r="AK139" s="1175"/>
      <c r="AL139" s="1175"/>
      <c r="AM139" s="1175"/>
      <c r="AN139" s="1175"/>
      <c r="AO139" s="1175"/>
      <c r="AP139" s="1175"/>
      <c r="AQ139" s="1175"/>
      <c r="AR139" s="1175"/>
      <c r="AS139" s="1175"/>
      <c r="AT139" s="1175"/>
      <c r="AU139" s="1175"/>
      <c r="AV139" s="1175"/>
      <c r="AW139" s="1175"/>
    </row>
    <row r="140" spans="2:49" ht="12">
      <c r="B140" s="1176"/>
      <c r="C140" s="1177"/>
      <c r="D140" s="1177"/>
      <c r="E140" s="1177"/>
      <c r="F140" s="1177"/>
      <c r="G140" s="1177"/>
      <c r="H140" s="1178"/>
      <c r="I140" s="36"/>
      <c r="J140" s="32"/>
      <c r="K140" s="32"/>
      <c r="L140" s="32"/>
      <c r="M140" s="32"/>
      <c r="N140" s="32"/>
      <c r="O140" s="32"/>
      <c r="P140" s="32"/>
      <c r="Q140" s="32"/>
      <c r="R140" s="32"/>
      <c r="S140" s="32"/>
      <c r="T140" s="32"/>
      <c r="U140" s="32"/>
      <c r="V140" s="32"/>
      <c r="W140" s="32"/>
      <c r="X140" s="32"/>
      <c r="Y140" s="32"/>
      <c r="Z140" s="32"/>
      <c r="AA140" s="32"/>
      <c r="AB140" s="32"/>
      <c r="AC140" s="32"/>
      <c r="AD140" s="939"/>
      <c r="AE140" s="1174"/>
      <c r="AF140" s="1174"/>
      <c r="AG140" s="1174"/>
      <c r="AH140" s="1174"/>
      <c r="AI140" s="1174"/>
      <c r="AJ140" s="941"/>
      <c r="AK140" s="1175"/>
      <c r="AL140" s="1175"/>
      <c r="AM140" s="1175"/>
      <c r="AN140" s="1175"/>
      <c r="AO140" s="1175"/>
      <c r="AP140" s="1175"/>
      <c r="AQ140" s="1175"/>
      <c r="AR140" s="1175"/>
      <c r="AS140" s="1175"/>
      <c r="AT140" s="1175"/>
      <c r="AU140" s="1175"/>
      <c r="AV140" s="1175"/>
      <c r="AW140" s="1175"/>
    </row>
    <row r="141" spans="2:49" ht="12">
      <c r="B141" s="1173"/>
      <c r="C141" s="1173"/>
      <c r="D141" s="1173"/>
      <c r="E141" s="1173"/>
      <c r="F141" s="1173"/>
      <c r="G141" s="1173"/>
      <c r="H141" s="1173"/>
      <c r="I141" s="36"/>
      <c r="J141" s="32"/>
      <c r="K141" s="32"/>
      <c r="L141" s="32"/>
      <c r="M141" s="32"/>
      <c r="N141" s="32"/>
      <c r="O141" s="32"/>
      <c r="P141" s="32"/>
      <c r="Q141" s="32"/>
      <c r="R141" s="32"/>
      <c r="S141" s="32"/>
      <c r="T141" s="32"/>
      <c r="U141" s="32"/>
      <c r="V141" s="32"/>
      <c r="W141" s="32"/>
      <c r="X141" s="32"/>
      <c r="Y141" s="32"/>
      <c r="Z141" s="32"/>
      <c r="AA141" s="32"/>
      <c r="AB141" s="32"/>
      <c r="AC141" s="32"/>
      <c r="AD141" s="939"/>
      <c r="AE141" s="1174"/>
      <c r="AF141" s="1174"/>
      <c r="AG141" s="1174"/>
      <c r="AH141" s="1174"/>
      <c r="AI141" s="1174"/>
      <c r="AJ141" s="941"/>
      <c r="AK141" s="1175"/>
      <c r="AL141" s="1175"/>
      <c r="AM141" s="1175"/>
      <c r="AN141" s="1175"/>
      <c r="AO141" s="1175"/>
      <c r="AP141" s="1175"/>
      <c r="AQ141" s="1175"/>
      <c r="AR141" s="1175"/>
      <c r="AS141" s="1175"/>
      <c r="AT141" s="1175"/>
      <c r="AU141" s="1175"/>
      <c r="AV141" s="1175"/>
      <c r="AW141" s="1175"/>
    </row>
    <row r="142" spans="2:49" ht="12">
      <c r="B142" s="1176"/>
      <c r="C142" s="1177"/>
      <c r="D142" s="1177"/>
      <c r="E142" s="1177"/>
      <c r="F142" s="1177"/>
      <c r="G142" s="1177"/>
      <c r="H142" s="1178"/>
      <c r="I142" s="36"/>
      <c r="J142" s="32"/>
      <c r="K142" s="32"/>
      <c r="L142" s="32"/>
      <c r="M142" s="32"/>
      <c r="N142" s="32"/>
      <c r="O142" s="32"/>
      <c r="P142" s="32"/>
      <c r="Q142" s="32"/>
      <c r="R142" s="32"/>
      <c r="S142" s="32"/>
      <c r="T142" s="32"/>
      <c r="U142" s="32"/>
      <c r="V142" s="32"/>
      <c r="W142" s="32"/>
      <c r="X142" s="32"/>
      <c r="Y142" s="32"/>
      <c r="Z142" s="32"/>
      <c r="AA142" s="32"/>
      <c r="AB142" s="32"/>
      <c r="AC142" s="32"/>
      <c r="AD142" s="939"/>
      <c r="AE142" s="1174"/>
      <c r="AF142" s="1174"/>
      <c r="AG142" s="1174"/>
      <c r="AH142" s="1174"/>
      <c r="AI142" s="1174"/>
      <c r="AJ142" s="941"/>
      <c r="AK142" s="1175"/>
      <c r="AL142" s="1175"/>
      <c r="AM142" s="1175"/>
      <c r="AN142" s="1175"/>
      <c r="AO142" s="1175"/>
      <c r="AP142" s="1175"/>
      <c r="AQ142" s="1175"/>
      <c r="AR142" s="1175"/>
      <c r="AS142" s="1175"/>
      <c r="AT142" s="1175"/>
      <c r="AU142" s="1175"/>
      <c r="AV142" s="1175"/>
      <c r="AW142" s="1175"/>
    </row>
    <row r="143" spans="2:49" ht="12">
      <c r="B143" s="1173"/>
      <c r="C143" s="1173"/>
      <c r="D143" s="1173"/>
      <c r="E143" s="1173"/>
      <c r="F143" s="1173"/>
      <c r="G143" s="1173"/>
      <c r="H143" s="1173"/>
      <c r="I143" s="36"/>
      <c r="J143" s="32"/>
      <c r="K143" s="32"/>
      <c r="L143" s="32"/>
      <c r="M143" s="32"/>
      <c r="N143" s="32"/>
      <c r="O143" s="32"/>
      <c r="P143" s="32"/>
      <c r="Q143" s="32"/>
      <c r="R143" s="32"/>
      <c r="S143" s="32"/>
      <c r="T143" s="32"/>
      <c r="U143" s="32"/>
      <c r="V143" s="32"/>
      <c r="W143" s="32"/>
      <c r="X143" s="32"/>
      <c r="Y143" s="32"/>
      <c r="Z143" s="32"/>
      <c r="AA143" s="32"/>
      <c r="AB143" s="32"/>
      <c r="AC143" s="32"/>
      <c r="AD143" s="939"/>
      <c r="AE143" s="1174"/>
      <c r="AF143" s="1174"/>
      <c r="AG143" s="1174"/>
      <c r="AH143" s="1174"/>
      <c r="AI143" s="1174"/>
      <c r="AJ143" s="941"/>
      <c r="AK143" s="1175"/>
      <c r="AL143" s="1175"/>
      <c r="AM143" s="1175"/>
      <c r="AN143" s="1175"/>
      <c r="AO143" s="1175"/>
      <c r="AP143" s="1175"/>
      <c r="AQ143" s="1175"/>
      <c r="AR143" s="1175"/>
      <c r="AS143" s="1175"/>
      <c r="AT143" s="1175"/>
      <c r="AU143" s="1175"/>
      <c r="AV143" s="1175"/>
      <c r="AW143" s="1175"/>
    </row>
    <row r="144" spans="2:49" ht="12">
      <c r="B144" s="1176"/>
      <c r="C144" s="1177"/>
      <c r="D144" s="1177"/>
      <c r="E144" s="1177"/>
      <c r="F144" s="1177"/>
      <c r="G144" s="1177"/>
      <c r="H144" s="1178"/>
      <c r="I144" s="36"/>
      <c r="J144" s="32"/>
      <c r="K144" s="32"/>
      <c r="L144" s="32"/>
      <c r="M144" s="32"/>
      <c r="N144" s="32"/>
      <c r="O144" s="32"/>
      <c r="P144" s="32"/>
      <c r="Q144" s="32"/>
      <c r="R144" s="32"/>
      <c r="S144" s="32"/>
      <c r="T144" s="32"/>
      <c r="U144" s="32"/>
      <c r="V144" s="32"/>
      <c r="W144" s="32"/>
      <c r="X144" s="32"/>
      <c r="Y144" s="32"/>
      <c r="Z144" s="32"/>
      <c r="AA144" s="32"/>
      <c r="AB144" s="32"/>
      <c r="AC144" s="32"/>
      <c r="AD144" s="939"/>
      <c r="AE144" s="1174"/>
      <c r="AF144" s="1174"/>
      <c r="AG144" s="1174"/>
      <c r="AH144" s="1174"/>
      <c r="AI144" s="1174"/>
      <c r="AJ144" s="941"/>
      <c r="AK144" s="1175"/>
      <c r="AL144" s="1175"/>
      <c r="AM144" s="1175"/>
      <c r="AN144" s="1175"/>
      <c r="AO144" s="1175"/>
      <c r="AP144" s="1175"/>
      <c r="AQ144" s="1175"/>
      <c r="AR144" s="1175"/>
      <c r="AS144" s="1175"/>
      <c r="AT144" s="1175"/>
      <c r="AU144" s="1175"/>
      <c r="AV144" s="1175"/>
      <c r="AW144" s="1175"/>
    </row>
    <row r="145" spans="2:49" ht="16.5" customHeight="1">
      <c r="B145" s="1173"/>
      <c r="C145" s="1173"/>
      <c r="D145" s="1173"/>
      <c r="E145" s="1173"/>
      <c r="F145" s="1173"/>
      <c r="G145" s="1173"/>
      <c r="H145" s="1173"/>
      <c r="I145" s="36"/>
      <c r="J145" s="32"/>
      <c r="K145" s="32"/>
      <c r="L145" s="32"/>
      <c r="M145" s="32"/>
      <c r="N145" s="32"/>
      <c r="O145" s="32"/>
      <c r="P145" s="32"/>
      <c r="Q145" s="32"/>
      <c r="R145" s="32"/>
      <c r="S145" s="32"/>
      <c r="T145" s="32"/>
      <c r="U145" s="32"/>
      <c r="V145" s="32"/>
      <c r="W145" s="32"/>
      <c r="X145" s="32"/>
      <c r="Y145" s="32"/>
      <c r="Z145" s="32"/>
      <c r="AA145" s="32"/>
      <c r="AB145" s="32"/>
      <c r="AC145" s="32"/>
      <c r="AD145" s="939"/>
      <c r="AE145" s="1174"/>
      <c r="AF145" s="1174"/>
      <c r="AG145" s="1174"/>
      <c r="AH145" s="1174"/>
      <c r="AI145" s="1174"/>
      <c r="AJ145" s="941"/>
      <c r="AK145" s="1175"/>
      <c r="AL145" s="1175"/>
      <c r="AM145" s="1175"/>
      <c r="AN145" s="1175"/>
      <c r="AO145" s="1175"/>
      <c r="AP145" s="1175"/>
      <c r="AQ145" s="1175"/>
      <c r="AR145" s="1175"/>
      <c r="AS145" s="1175"/>
      <c r="AT145" s="1175"/>
      <c r="AU145" s="1175"/>
      <c r="AV145" s="1175"/>
      <c r="AW145" s="1175"/>
    </row>
    <row r="146" spans="2:49" ht="16.5" customHeight="1">
      <c r="B146" s="1176"/>
      <c r="C146" s="1177"/>
      <c r="D146" s="1177"/>
      <c r="E146" s="1177"/>
      <c r="F146" s="1177"/>
      <c r="G146" s="1177"/>
      <c r="H146" s="1178"/>
      <c r="I146" s="36"/>
      <c r="J146" s="32"/>
      <c r="K146" s="32"/>
      <c r="L146" s="32"/>
      <c r="M146" s="32"/>
      <c r="N146" s="32"/>
      <c r="O146" s="32"/>
      <c r="P146" s="32"/>
      <c r="Q146" s="32"/>
      <c r="R146" s="32"/>
      <c r="S146" s="32"/>
      <c r="T146" s="32"/>
      <c r="U146" s="32"/>
      <c r="V146" s="32"/>
      <c r="W146" s="32"/>
      <c r="X146" s="32"/>
      <c r="Y146" s="32"/>
      <c r="Z146" s="32"/>
      <c r="AA146" s="32"/>
      <c r="AB146" s="32"/>
      <c r="AC146" s="32"/>
      <c r="AD146" s="939"/>
      <c r="AE146" s="1174"/>
      <c r="AF146" s="1174"/>
      <c r="AG146" s="1174"/>
      <c r="AH146" s="1174"/>
      <c r="AI146" s="1174"/>
      <c r="AJ146" s="941"/>
      <c r="AK146" s="1175"/>
      <c r="AL146" s="1175"/>
      <c r="AM146" s="1175"/>
      <c r="AN146" s="1175"/>
      <c r="AO146" s="1175"/>
      <c r="AP146" s="1175"/>
      <c r="AQ146" s="1175"/>
      <c r="AR146" s="1175"/>
      <c r="AS146" s="1175"/>
      <c r="AT146" s="1175"/>
      <c r="AU146" s="1175"/>
      <c r="AV146" s="1175"/>
      <c r="AW146" s="1175"/>
    </row>
    <row r="147" spans="2:49" ht="16.5" customHeight="1">
      <c r="B147" s="1173"/>
      <c r="C147" s="1173"/>
      <c r="D147" s="1173"/>
      <c r="E147" s="1173"/>
      <c r="F147" s="1173"/>
      <c r="G147" s="1173"/>
      <c r="H147" s="1173"/>
      <c r="I147" s="36"/>
      <c r="J147" s="32"/>
      <c r="K147" s="32"/>
      <c r="L147" s="32"/>
      <c r="M147" s="32"/>
      <c r="N147" s="32"/>
      <c r="O147" s="32"/>
      <c r="P147" s="32"/>
      <c r="Q147" s="32"/>
      <c r="R147" s="32"/>
      <c r="S147" s="32"/>
      <c r="T147" s="32"/>
      <c r="U147" s="32"/>
      <c r="V147" s="32"/>
      <c r="W147" s="32"/>
      <c r="X147" s="32"/>
      <c r="Y147" s="32"/>
      <c r="Z147" s="32"/>
      <c r="AA147" s="32"/>
      <c r="AB147" s="32"/>
      <c r="AC147" s="32"/>
      <c r="AD147" s="939"/>
      <c r="AE147" s="1174"/>
      <c r="AF147" s="1174"/>
      <c r="AG147" s="1174"/>
      <c r="AH147" s="1174"/>
      <c r="AI147" s="1174"/>
      <c r="AJ147" s="941"/>
      <c r="AK147" s="1175"/>
      <c r="AL147" s="1175"/>
      <c r="AM147" s="1175"/>
      <c r="AN147" s="1175"/>
      <c r="AO147" s="1175"/>
      <c r="AP147" s="1175"/>
      <c r="AQ147" s="1175"/>
      <c r="AR147" s="1175"/>
      <c r="AS147" s="1175"/>
      <c r="AT147" s="1175"/>
      <c r="AU147" s="1175"/>
      <c r="AV147" s="1175"/>
      <c r="AW147" s="1175"/>
    </row>
    <row r="148" spans="2:49" ht="16.5" customHeight="1">
      <c r="B148" s="1176"/>
      <c r="C148" s="1177"/>
      <c r="D148" s="1177"/>
      <c r="E148" s="1177"/>
      <c r="F148" s="1177"/>
      <c r="G148" s="1177"/>
      <c r="H148" s="1178"/>
      <c r="I148" s="36"/>
      <c r="J148" s="32"/>
      <c r="K148" s="32"/>
      <c r="L148" s="32"/>
      <c r="M148" s="32"/>
      <c r="N148" s="32"/>
      <c r="O148" s="32"/>
      <c r="P148" s="32"/>
      <c r="Q148" s="32"/>
      <c r="R148" s="32"/>
      <c r="S148" s="32"/>
      <c r="T148" s="32"/>
      <c r="U148" s="32"/>
      <c r="V148" s="32"/>
      <c r="W148" s="32"/>
      <c r="X148" s="32"/>
      <c r="Y148" s="32"/>
      <c r="Z148" s="32"/>
      <c r="AA148" s="32"/>
      <c r="AB148" s="32"/>
      <c r="AC148" s="32"/>
      <c r="AD148" s="939"/>
      <c r="AE148" s="1174"/>
      <c r="AF148" s="1174"/>
      <c r="AG148" s="1174"/>
      <c r="AH148" s="1174"/>
      <c r="AI148" s="1174"/>
      <c r="AJ148" s="941"/>
      <c r="AK148" s="1175"/>
      <c r="AL148" s="1175"/>
      <c r="AM148" s="1175"/>
      <c r="AN148" s="1175"/>
      <c r="AO148" s="1175"/>
      <c r="AP148" s="1175"/>
      <c r="AQ148" s="1175"/>
      <c r="AR148" s="1175"/>
      <c r="AS148" s="1175"/>
      <c r="AT148" s="1175"/>
      <c r="AU148" s="1175"/>
      <c r="AV148" s="1175"/>
      <c r="AW148" s="1175"/>
    </row>
    <row r="149" spans="2:49" ht="16.5" customHeight="1">
      <c r="B149" s="1173"/>
      <c r="C149" s="1173"/>
      <c r="D149" s="1173"/>
      <c r="E149" s="1173"/>
      <c r="F149" s="1173"/>
      <c r="G149" s="1173"/>
      <c r="H149" s="1173"/>
      <c r="I149" s="36"/>
      <c r="J149" s="32"/>
      <c r="K149" s="32"/>
      <c r="L149" s="32"/>
      <c r="M149" s="32"/>
      <c r="N149" s="32"/>
      <c r="O149" s="32"/>
      <c r="P149" s="32"/>
      <c r="Q149" s="32"/>
      <c r="R149" s="32"/>
      <c r="S149" s="32"/>
      <c r="T149" s="32"/>
      <c r="U149" s="32"/>
      <c r="V149" s="32"/>
      <c r="W149" s="32"/>
      <c r="X149" s="32"/>
      <c r="Y149" s="32"/>
      <c r="Z149" s="32"/>
      <c r="AA149" s="32"/>
      <c r="AB149" s="32"/>
      <c r="AC149" s="32"/>
      <c r="AD149" s="939"/>
      <c r="AE149" s="1174"/>
      <c r="AF149" s="1174"/>
      <c r="AG149" s="1174"/>
      <c r="AH149" s="1174"/>
      <c r="AI149" s="1174"/>
      <c r="AJ149" s="941"/>
      <c r="AK149" s="1175"/>
      <c r="AL149" s="1175"/>
      <c r="AM149" s="1175"/>
      <c r="AN149" s="1175"/>
      <c r="AO149" s="1175"/>
      <c r="AP149" s="1175"/>
      <c r="AQ149" s="1175"/>
      <c r="AR149" s="1175"/>
      <c r="AS149" s="1175"/>
      <c r="AT149" s="1175"/>
      <c r="AU149" s="1175"/>
      <c r="AV149" s="1175"/>
      <c r="AW149" s="1175"/>
    </row>
    <row r="150" spans="2:49" ht="16.5" customHeight="1">
      <c r="B150" s="1173"/>
      <c r="C150" s="1173"/>
      <c r="D150" s="1173"/>
      <c r="E150" s="1173"/>
      <c r="F150" s="1173"/>
      <c r="G150" s="1173"/>
      <c r="H150" s="1173"/>
      <c r="I150" s="36"/>
      <c r="J150" s="32"/>
      <c r="K150" s="32"/>
      <c r="L150" s="32"/>
      <c r="M150" s="32"/>
      <c r="N150" s="32"/>
      <c r="O150" s="32"/>
      <c r="P150" s="32"/>
      <c r="Q150" s="32"/>
      <c r="R150" s="32"/>
      <c r="S150" s="32"/>
      <c r="T150" s="32"/>
      <c r="U150" s="32"/>
      <c r="V150" s="32"/>
      <c r="W150" s="32"/>
      <c r="X150" s="32"/>
      <c r="Y150" s="32"/>
      <c r="Z150" s="32"/>
      <c r="AA150" s="32"/>
      <c r="AB150" s="32"/>
      <c r="AC150" s="32"/>
      <c r="AD150" s="939"/>
      <c r="AE150" s="1174"/>
      <c r="AF150" s="1174"/>
      <c r="AG150" s="1174"/>
      <c r="AH150" s="1174"/>
      <c r="AI150" s="1174"/>
      <c r="AJ150" s="941"/>
      <c r="AK150" s="1175"/>
      <c r="AL150" s="1175"/>
      <c r="AM150" s="1175"/>
      <c r="AN150" s="1175"/>
      <c r="AO150" s="1175"/>
      <c r="AP150" s="1175"/>
      <c r="AQ150" s="1175"/>
      <c r="AR150" s="1175"/>
      <c r="AS150" s="1175"/>
      <c r="AT150" s="1175"/>
      <c r="AU150" s="1175"/>
      <c r="AV150" s="1175"/>
      <c r="AW150" s="1175"/>
    </row>
  </sheetData>
  <mergeCells count="236">
    <mergeCell ref="N3:P3"/>
    <mergeCell ref="Q3:X3"/>
    <mergeCell ref="Y3:AA3"/>
    <mergeCell ref="AB3:AH3"/>
    <mergeCell ref="AI3:AK3"/>
    <mergeCell ref="AL3:AR3"/>
    <mergeCell ref="N2:P2"/>
    <mergeCell ref="Q2:X2"/>
    <mergeCell ref="Y2:AA2"/>
    <mergeCell ref="AB2:AH2"/>
    <mergeCell ref="AI2:AK2"/>
    <mergeCell ref="AL2:AR2"/>
    <mergeCell ref="B7:H7"/>
    <mergeCell ref="I7:AC7"/>
    <mergeCell ref="AD7:AJ7"/>
    <mergeCell ref="AK7:AW7"/>
    <mergeCell ref="B8:H8"/>
    <mergeCell ref="AD8:AJ8"/>
    <mergeCell ref="AK8:AW8"/>
    <mergeCell ref="N4:P4"/>
    <mergeCell ref="Q4:X4"/>
    <mergeCell ref="Y4:AA4"/>
    <mergeCell ref="AB4:AH4"/>
    <mergeCell ref="AI4:AK4"/>
    <mergeCell ref="AL4:AR4"/>
    <mergeCell ref="B9:H9"/>
    <mergeCell ref="AD9:AJ9"/>
    <mergeCell ref="AK9:AW9"/>
    <mergeCell ref="B10:H15"/>
    <mergeCell ref="AD10:AJ10"/>
    <mergeCell ref="AK10:AW15"/>
    <mergeCell ref="AD11:AJ11"/>
    <mergeCell ref="AD12:AJ12"/>
    <mergeCell ref="AD13:AJ13"/>
    <mergeCell ref="AD14:AJ14"/>
    <mergeCell ref="AD36:AJ36"/>
    <mergeCell ref="AD37:AJ37"/>
    <mergeCell ref="AD15:AJ15"/>
    <mergeCell ref="B16:H20"/>
    <mergeCell ref="AD16:AJ16"/>
    <mergeCell ref="AK16:AW20"/>
    <mergeCell ref="AD17:AJ17"/>
    <mergeCell ref="AD18:AJ18"/>
    <mergeCell ref="AD19:AJ19"/>
    <mergeCell ref="AD20:AJ20"/>
    <mergeCell ref="B21:H22"/>
    <mergeCell ref="AD21:AJ21"/>
    <mergeCell ref="AK21:AW22"/>
    <mergeCell ref="AD22:AJ22"/>
    <mergeCell ref="B23:H24"/>
    <mergeCell ref="AD23:AJ23"/>
    <mergeCell ref="AK23:AW24"/>
    <mergeCell ref="AD24:AJ24"/>
    <mergeCell ref="AD33:AJ33"/>
    <mergeCell ref="B38:H38"/>
    <mergeCell ref="AD38:AJ38"/>
    <mergeCell ref="B25:H37"/>
    <mergeCell ref="AD25:AJ25"/>
    <mergeCell ref="AK38:AW38"/>
    <mergeCell ref="B39:H46"/>
    <mergeCell ref="AD39:AJ39"/>
    <mergeCell ref="AK39:AW46"/>
    <mergeCell ref="AD40:AJ40"/>
    <mergeCell ref="AD41:AJ41"/>
    <mergeCell ref="AD42:AJ42"/>
    <mergeCell ref="AD43:AJ43"/>
    <mergeCell ref="AD44:AJ44"/>
    <mergeCell ref="AD45:AJ45"/>
    <mergeCell ref="AK25:AW37"/>
    <mergeCell ref="AD26:AJ26"/>
    <mergeCell ref="AD27:AJ27"/>
    <mergeCell ref="AD28:AJ28"/>
    <mergeCell ref="AD29:AJ29"/>
    <mergeCell ref="AD30:AJ30"/>
    <mergeCell ref="AD31:AJ31"/>
    <mergeCell ref="AD32:AJ32"/>
    <mergeCell ref="AD34:AJ34"/>
    <mergeCell ref="AD35:AJ35"/>
    <mergeCell ref="B50:H51"/>
    <mergeCell ref="AD50:AJ50"/>
    <mergeCell ref="AK50:AW51"/>
    <mergeCell ref="AD51:AJ51"/>
    <mergeCell ref="B52:H52"/>
    <mergeCell ref="AD52:AJ52"/>
    <mergeCell ref="AK52:AW52"/>
    <mergeCell ref="AD46:AJ46"/>
    <mergeCell ref="B47:H49"/>
    <mergeCell ref="AD47:AJ47"/>
    <mergeCell ref="AK47:AW49"/>
    <mergeCell ref="AD48:AJ48"/>
    <mergeCell ref="AD49:AJ49"/>
    <mergeCell ref="AD61:AJ61"/>
    <mergeCell ref="AD62:AJ62"/>
    <mergeCell ref="AD63:AJ63"/>
    <mergeCell ref="AD64:AJ64"/>
    <mergeCell ref="B65:H65"/>
    <mergeCell ref="AD65:AJ65"/>
    <mergeCell ref="B53:H64"/>
    <mergeCell ref="AD53:AJ53"/>
    <mergeCell ref="AK53:AW64"/>
    <mergeCell ref="AD54:AJ54"/>
    <mergeCell ref="AD55:AJ55"/>
    <mergeCell ref="AD56:AJ56"/>
    <mergeCell ref="AD57:AJ57"/>
    <mergeCell ref="AD58:AJ58"/>
    <mergeCell ref="AD59:AJ59"/>
    <mergeCell ref="AD60:AJ60"/>
    <mergeCell ref="AD71:AJ71"/>
    <mergeCell ref="AD72:AJ72"/>
    <mergeCell ref="AD73:AJ73"/>
    <mergeCell ref="AD74:AJ74"/>
    <mergeCell ref="AD75:AJ75"/>
    <mergeCell ref="AD76:AJ76"/>
    <mergeCell ref="AK65:AW65"/>
    <mergeCell ref="B66:H67"/>
    <mergeCell ref="AD66:AJ66"/>
    <mergeCell ref="AK66:AW67"/>
    <mergeCell ref="AD67:AJ67"/>
    <mergeCell ref="B68:H76"/>
    <mergeCell ref="AD68:AJ68"/>
    <mergeCell ref="AK68:AW76"/>
    <mergeCell ref="AD69:AJ69"/>
    <mergeCell ref="AD70:AJ70"/>
    <mergeCell ref="B77:H86"/>
    <mergeCell ref="AD77:AJ77"/>
    <mergeCell ref="AK77:AW86"/>
    <mergeCell ref="AD78:AJ78"/>
    <mergeCell ref="AD79:AJ79"/>
    <mergeCell ref="AD80:AJ80"/>
    <mergeCell ref="AD81:AJ81"/>
    <mergeCell ref="AD82:AJ82"/>
    <mergeCell ref="AD83:AJ83"/>
    <mergeCell ref="AD86:AJ86"/>
    <mergeCell ref="AD93:AJ93"/>
    <mergeCell ref="AD94:AJ94"/>
    <mergeCell ref="AD95:AJ95"/>
    <mergeCell ref="B96:H96"/>
    <mergeCell ref="AD96:AJ96"/>
    <mergeCell ref="AK96:AW96"/>
    <mergeCell ref="B87:H87"/>
    <mergeCell ref="AD87:AJ87"/>
    <mergeCell ref="AK87:AW87"/>
    <mergeCell ref="B88:H95"/>
    <mergeCell ref="AD88:AJ88"/>
    <mergeCell ref="AK88:AW95"/>
    <mergeCell ref="AD89:AJ89"/>
    <mergeCell ref="AD90:AJ90"/>
    <mergeCell ref="AD91:AJ91"/>
    <mergeCell ref="AD92:AJ92"/>
    <mergeCell ref="B101:H104"/>
    <mergeCell ref="AD101:AJ101"/>
    <mergeCell ref="AK101:AW104"/>
    <mergeCell ref="AD102:AJ102"/>
    <mergeCell ref="AD103:AJ103"/>
    <mergeCell ref="AD104:AJ104"/>
    <mergeCell ref="B97:H99"/>
    <mergeCell ref="AD97:AJ97"/>
    <mergeCell ref="AK97:AW99"/>
    <mergeCell ref="AD98:AJ98"/>
    <mergeCell ref="AD99:AJ99"/>
    <mergeCell ref="B100:H100"/>
    <mergeCell ref="AD100:AJ100"/>
    <mergeCell ref="AK100:AW100"/>
    <mergeCell ref="AD111:AJ111"/>
    <mergeCell ref="AD112:AJ112"/>
    <mergeCell ref="AD113:AJ113"/>
    <mergeCell ref="AD114:AJ114"/>
    <mergeCell ref="AD115:AJ115"/>
    <mergeCell ref="AD116:AJ116"/>
    <mergeCell ref="B105:H105"/>
    <mergeCell ref="AD105:AJ105"/>
    <mergeCell ref="AK105:AW105"/>
    <mergeCell ref="B106:H122"/>
    <mergeCell ref="AD106:AJ106"/>
    <mergeCell ref="AK106:AW122"/>
    <mergeCell ref="AD107:AJ107"/>
    <mergeCell ref="AD108:AJ108"/>
    <mergeCell ref="AD109:AJ109"/>
    <mergeCell ref="AD110:AJ110"/>
    <mergeCell ref="B123:H123"/>
    <mergeCell ref="AD123:AJ123"/>
    <mergeCell ref="AK123:AW123"/>
    <mergeCell ref="B124:H126"/>
    <mergeCell ref="AD124:AJ124"/>
    <mergeCell ref="AK124:AW126"/>
    <mergeCell ref="AD117:AJ117"/>
    <mergeCell ref="AD118:AJ118"/>
    <mergeCell ref="AD119:AJ119"/>
    <mergeCell ref="AD120:AJ120"/>
    <mergeCell ref="AD121:AJ121"/>
    <mergeCell ref="AD122:AJ122"/>
    <mergeCell ref="B138:H138"/>
    <mergeCell ref="AD138:AJ138"/>
    <mergeCell ref="AK138:AW138"/>
    <mergeCell ref="B139:H139"/>
    <mergeCell ref="AD139:AJ139"/>
    <mergeCell ref="AK139:AW139"/>
    <mergeCell ref="B127:H136"/>
    <mergeCell ref="AK127:AW136"/>
    <mergeCell ref="AD128:AJ128"/>
    <mergeCell ref="B137:H137"/>
    <mergeCell ref="AD137:AJ137"/>
    <mergeCell ref="AK137:AW137"/>
    <mergeCell ref="B142:H142"/>
    <mergeCell ref="AD142:AJ142"/>
    <mergeCell ref="AK142:AW142"/>
    <mergeCell ref="B143:H143"/>
    <mergeCell ref="AD143:AJ143"/>
    <mergeCell ref="AK143:AW143"/>
    <mergeCell ref="B140:H140"/>
    <mergeCell ref="AD140:AJ140"/>
    <mergeCell ref="AK140:AW140"/>
    <mergeCell ref="B141:H141"/>
    <mergeCell ref="AD141:AJ141"/>
    <mergeCell ref="AK141:AW141"/>
    <mergeCell ref="B146:H146"/>
    <mergeCell ref="AD146:AJ146"/>
    <mergeCell ref="AK146:AW146"/>
    <mergeCell ref="B147:H147"/>
    <mergeCell ref="AD147:AJ147"/>
    <mergeCell ref="AK147:AW147"/>
    <mergeCell ref="B144:H144"/>
    <mergeCell ref="AD144:AJ144"/>
    <mergeCell ref="AK144:AW144"/>
    <mergeCell ref="B145:H145"/>
    <mergeCell ref="AD145:AJ145"/>
    <mergeCell ref="AK145:AW145"/>
    <mergeCell ref="B150:H150"/>
    <mergeCell ref="AD150:AJ150"/>
    <mergeCell ref="AK150:AW150"/>
    <mergeCell ref="B148:H148"/>
    <mergeCell ref="AD148:AJ148"/>
    <mergeCell ref="AK148:AW148"/>
    <mergeCell ref="B149:H149"/>
    <mergeCell ref="AD149:AJ149"/>
    <mergeCell ref="AK149:AW149"/>
  </mergeCells>
  <phoneticPr fontId="2"/>
  <pageMargins left="0.7" right="0.7" top="0.75" bottom="0.75" header="0.3" footer="0.3"/>
  <pageSetup paperSize="9" orientation="portrait" r:id="rId1"/>
  <drawing r:id="rId2"/>
</worksheet>
</file>

<file path=xl/worksheets/sheet48.xml><?xml version="1.0" encoding="utf-8"?>
<worksheet xmlns="http://schemas.openxmlformats.org/spreadsheetml/2006/main" xmlns:r="http://schemas.openxmlformats.org/officeDocument/2006/relationships">
  <sheetPr codeName="Sheet33">
    <tabColor rgb="FF92D050"/>
  </sheetPr>
  <dimension ref="B1:AW17"/>
  <sheetViews>
    <sheetView showGridLines="0" workbookViewId="0">
      <selection activeCell="B6" sqref="B6"/>
    </sheetView>
  </sheetViews>
  <sheetFormatPr defaultColWidth="2.375" defaultRowHeight="16.5" customHeight="1"/>
  <cols>
    <col min="1" max="1" width="1.375" style="16" customWidth="1"/>
    <col min="2" max="12" width="3.375" style="17" customWidth="1"/>
    <col min="13" max="34" width="3.375" style="18" customWidth="1"/>
    <col min="35" max="37" width="4.125" style="18" customWidth="1"/>
    <col min="38" max="41" width="3.375" style="18" customWidth="1"/>
    <col min="42" max="44" width="4.125" style="18" customWidth="1"/>
    <col min="45" max="45" width="3.375" style="18" customWidth="1"/>
    <col min="46" max="239" width="2.375" style="16"/>
    <col min="240" max="240" width="1.375" style="16" customWidth="1"/>
    <col min="241" max="287" width="3.375" style="16" customWidth="1"/>
    <col min="288" max="290" width="4.125" style="16" customWidth="1"/>
    <col min="291" max="293" width="3.375" style="16" customWidth="1"/>
    <col min="294" max="296" width="4.125" style="16" customWidth="1"/>
    <col min="297" max="297" width="3.375" style="16" customWidth="1"/>
    <col min="298" max="495" width="2.375" style="16"/>
    <col min="496" max="496" width="1.375" style="16" customWidth="1"/>
    <col min="497" max="543" width="3.375" style="16" customWidth="1"/>
    <col min="544" max="546" width="4.125" style="16" customWidth="1"/>
    <col min="547" max="549" width="3.375" style="16" customWidth="1"/>
    <col min="550" max="552" width="4.125" style="16" customWidth="1"/>
    <col min="553" max="553" width="3.375" style="16" customWidth="1"/>
    <col min="554" max="751" width="2.375" style="16"/>
    <col min="752" max="752" width="1.375" style="16" customWidth="1"/>
    <col min="753" max="799" width="3.375" style="16" customWidth="1"/>
    <col min="800" max="802" width="4.125" style="16" customWidth="1"/>
    <col min="803" max="805" width="3.375" style="16" customWidth="1"/>
    <col min="806" max="808" width="4.125" style="16" customWidth="1"/>
    <col min="809" max="809" width="3.375" style="16" customWidth="1"/>
    <col min="810" max="1007" width="2.375" style="16"/>
    <col min="1008" max="1008" width="1.375" style="16" customWidth="1"/>
    <col min="1009" max="1055" width="3.375" style="16" customWidth="1"/>
    <col min="1056" max="1058" width="4.125" style="16" customWidth="1"/>
    <col min="1059" max="1061" width="3.375" style="16" customWidth="1"/>
    <col min="1062" max="1064" width="4.125" style="16" customWidth="1"/>
    <col min="1065" max="1065" width="3.375" style="16" customWidth="1"/>
    <col min="1066" max="1263" width="2.375" style="16"/>
    <col min="1264" max="1264" width="1.375" style="16" customWidth="1"/>
    <col min="1265" max="1311" width="3.375" style="16" customWidth="1"/>
    <col min="1312" max="1314" width="4.125" style="16" customWidth="1"/>
    <col min="1315" max="1317" width="3.375" style="16" customWidth="1"/>
    <col min="1318" max="1320" width="4.125" style="16" customWidth="1"/>
    <col min="1321" max="1321" width="3.375" style="16" customWidth="1"/>
    <col min="1322" max="1519" width="2.375" style="16"/>
    <col min="1520" max="1520" width="1.375" style="16" customWidth="1"/>
    <col min="1521" max="1567" width="3.375" style="16" customWidth="1"/>
    <col min="1568" max="1570" width="4.125" style="16" customWidth="1"/>
    <col min="1571" max="1573" width="3.375" style="16" customWidth="1"/>
    <col min="1574" max="1576" width="4.125" style="16" customWidth="1"/>
    <col min="1577" max="1577" width="3.375" style="16" customWidth="1"/>
    <col min="1578" max="1775" width="2.375" style="16"/>
    <col min="1776" max="1776" width="1.375" style="16" customWidth="1"/>
    <col min="1777" max="1823" width="3.375" style="16" customWidth="1"/>
    <col min="1824" max="1826" width="4.125" style="16" customWidth="1"/>
    <col min="1827" max="1829" width="3.375" style="16" customWidth="1"/>
    <col min="1830" max="1832" width="4.125" style="16" customWidth="1"/>
    <col min="1833" max="1833" width="3.375" style="16" customWidth="1"/>
    <col min="1834" max="2031" width="2.375" style="16"/>
    <col min="2032" max="2032" width="1.375" style="16" customWidth="1"/>
    <col min="2033" max="2079" width="3.375" style="16" customWidth="1"/>
    <col min="2080" max="2082" width="4.125" style="16" customWidth="1"/>
    <col min="2083" max="2085" width="3.375" style="16" customWidth="1"/>
    <col min="2086" max="2088" width="4.125" style="16" customWidth="1"/>
    <col min="2089" max="2089" width="3.375" style="16" customWidth="1"/>
    <col min="2090" max="2287" width="2.375" style="16"/>
    <col min="2288" max="2288" width="1.375" style="16" customWidth="1"/>
    <col min="2289" max="2335" width="3.375" style="16" customWidth="1"/>
    <col min="2336" max="2338" width="4.125" style="16" customWidth="1"/>
    <col min="2339" max="2341" width="3.375" style="16" customWidth="1"/>
    <col min="2342" max="2344" width="4.125" style="16" customWidth="1"/>
    <col min="2345" max="2345" width="3.375" style="16" customWidth="1"/>
    <col min="2346" max="2543" width="2.375" style="16"/>
    <col min="2544" max="2544" width="1.375" style="16" customWidth="1"/>
    <col min="2545" max="2591" width="3.375" style="16" customWidth="1"/>
    <col min="2592" max="2594" width="4.125" style="16" customWidth="1"/>
    <col min="2595" max="2597" width="3.375" style="16" customWidth="1"/>
    <col min="2598" max="2600" width="4.125" style="16" customWidth="1"/>
    <col min="2601" max="2601" width="3.375" style="16" customWidth="1"/>
    <col min="2602" max="2799" width="2.375" style="16"/>
    <col min="2800" max="2800" width="1.375" style="16" customWidth="1"/>
    <col min="2801" max="2847" width="3.375" style="16" customWidth="1"/>
    <col min="2848" max="2850" width="4.125" style="16" customWidth="1"/>
    <col min="2851" max="2853" width="3.375" style="16" customWidth="1"/>
    <col min="2854" max="2856" width="4.125" style="16" customWidth="1"/>
    <col min="2857" max="2857" width="3.375" style="16" customWidth="1"/>
    <col min="2858" max="3055" width="2.375" style="16"/>
    <col min="3056" max="3056" width="1.375" style="16" customWidth="1"/>
    <col min="3057" max="3103" width="3.375" style="16" customWidth="1"/>
    <col min="3104" max="3106" width="4.125" style="16" customWidth="1"/>
    <col min="3107" max="3109" width="3.375" style="16" customWidth="1"/>
    <col min="3110" max="3112" width="4.125" style="16" customWidth="1"/>
    <col min="3113" max="3113" width="3.375" style="16" customWidth="1"/>
    <col min="3114" max="3311" width="2.375" style="16"/>
    <col min="3312" max="3312" width="1.375" style="16" customWidth="1"/>
    <col min="3313" max="3359" width="3.375" style="16" customWidth="1"/>
    <col min="3360" max="3362" width="4.125" style="16" customWidth="1"/>
    <col min="3363" max="3365" width="3.375" style="16" customWidth="1"/>
    <col min="3366" max="3368" width="4.125" style="16" customWidth="1"/>
    <col min="3369" max="3369" width="3.375" style="16" customWidth="1"/>
    <col min="3370" max="3567" width="2.375" style="16"/>
    <col min="3568" max="3568" width="1.375" style="16" customWidth="1"/>
    <col min="3569" max="3615" width="3.375" style="16" customWidth="1"/>
    <col min="3616" max="3618" width="4.125" style="16" customWidth="1"/>
    <col min="3619" max="3621" width="3.375" style="16" customWidth="1"/>
    <col min="3622" max="3624" width="4.125" style="16" customWidth="1"/>
    <col min="3625" max="3625" width="3.375" style="16" customWidth="1"/>
    <col min="3626" max="3823" width="2.375" style="16"/>
    <col min="3824" max="3824" width="1.375" style="16" customWidth="1"/>
    <col min="3825" max="3871" width="3.375" style="16" customWidth="1"/>
    <col min="3872" max="3874" width="4.125" style="16" customWidth="1"/>
    <col min="3875" max="3877" width="3.375" style="16" customWidth="1"/>
    <col min="3878" max="3880" width="4.125" style="16" customWidth="1"/>
    <col min="3881" max="3881" width="3.375" style="16" customWidth="1"/>
    <col min="3882" max="4079" width="2.375" style="16"/>
    <col min="4080" max="4080" width="1.375" style="16" customWidth="1"/>
    <col min="4081" max="4127" width="3.375" style="16" customWidth="1"/>
    <col min="4128" max="4130" width="4.125" style="16" customWidth="1"/>
    <col min="4131" max="4133" width="3.375" style="16" customWidth="1"/>
    <col min="4134" max="4136" width="4.125" style="16" customWidth="1"/>
    <col min="4137" max="4137" width="3.375" style="16" customWidth="1"/>
    <col min="4138" max="4335" width="2.375" style="16"/>
    <col min="4336" max="4336" width="1.375" style="16" customWidth="1"/>
    <col min="4337" max="4383" width="3.375" style="16" customWidth="1"/>
    <col min="4384" max="4386" width="4.125" style="16" customWidth="1"/>
    <col min="4387" max="4389" width="3.375" style="16" customWidth="1"/>
    <col min="4390" max="4392" width="4.125" style="16" customWidth="1"/>
    <col min="4393" max="4393" width="3.375" style="16" customWidth="1"/>
    <col min="4394" max="4591" width="2.375" style="16"/>
    <col min="4592" max="4592" width="1.375" style="16" customWidth="1"/>
    <col min="4593" max="4639" width="3.375" style="16" customWidth="1"/>
    <col min="4640" max="4642" width="4.125" style="16" customWidth="1"/>
    <col min="4643" max="4645" width="3.375" style="16" customWidth="1"/>
    <col min="4646" max="4648" width="4.125" style="16" customWidth="1"/>
    <col min="4649" max="4649" width="3.375" style="16" customWidth="1"/>
    <col min="4650" max="4847" width="2.375" style="16"/>
    <col min="4848" max="4848" width="1.375" style="16" customWidth="1"/>
    <col min="4849" max="4895" width="3.375" style="16" customWidth="1"/>
    <col min="4896" max="4898" width="4.125" style="16" customWidth="1"/>
    <col min="4899" max="4901" width="3.375" style="16" customWidth="1"/>
    <col min="4902" max="4904" width="4.125" style="16" customWidth="1"/>
    <col min="4905" max="4905" width="3.375" style="16" customWidth="1"/>
    <col min="4906" max="5103" width="2.375" style="16"/>
    <col min="5104" max="5104" width="1.375" style="16" customWidth="1"/>
    <col min="5105" max="5151" width="3.375" style="16" customWidth="1"/>
    <col min="5152" max="5154" width="4.125" style="16" customWidth="1"/>
    <col min="5155" max="5157" width="3.375" style="16" customWidth="1"/>
    <col min="5158" max="5160" width="4.125" style="16" customWidth="1"/>
    <col min="5161" max="5161" width="3.375" style="16" customWidth="1"/>
    <col min="5162" max="5359" width="2.375" style="16"/>
    <col min="5360" max="5360" width="1.375" style="16" customWidth="1"/>
    <col min="5361" max="5407" width="3.375" style="16" customWidth="1"/>
    <col min="5408" max="5410" width="4.125" style="16" customWidth="1"/>
    <col min="5411" max="5413" width="3.375" style="16" customWidth="1"/>
    <col min="5414" max="5416" width="4.125" style="16" customWidth="1"/>
    <col min="5417" max="5417" width="3.375" style="16" customWidth="1"/>
    <col min="5418" max="5615" width="2.375" style="16"/>
    <col min="5616" max="5616" width="1.375" style="16" customWidth="1"/>
    <col min="5617" max="5663" width="3.375" style="16" customWidth="1"/>
    <col min="5664" max="5666" width="4.125" style="16" customWidth="1"/>
    <col min="5667" max="5669" width="3.375" style="16" customWidth="1"/>
    <col min="5670" max="5672" width="4.125" style="16" customWidth="1"/>
    <col min="5673" max="5673" width="3.375" style="16" customWidth="1"/>
    <col min="5674" max="5871" width="2.375" style="16"/>
    <col min="5872" max="5872" width="1.375" style="16" customWidth="1"/>
    <col min="5873" max="5919" width="3.375" style="16" customWidth="1"/>
    <col min="5920" max="5922" width="4.125" style="16" customWidth="1"/>
    <col min="5923" max="5925" width="3.375" style="16" customWidth="1"/>
    <col min="5926" max="5928" width="4.125" style="16" customWidth="1"/>
    <col min="5929" max="5929" width="3.375" style="16" customWidth="1"/>
    <col min="5930" max="6127" width="2.375" style="16"/>
    <col min="6128" max="6128" width="1.375" style="16" customWidth="1"/>
    <col min="6129" max="6175" width="3.375" style="16" customWidth="1"/>
    <col min="6176" max="6178" width="4.125" style="16" customWidth="1"/>
    <col min="6179" max="6181" width="3.375" style="16" customWidth="1"/>
    <col min="6182" max="6184" width="4.125" style="16" customWidth="1"/>
    <col min="6185" max="6185" width="3.375" style="16" customWidth="1"/>
    <col min="6186" max="6383" width="2.375" style="16"/>
    <col min="6384" max="6384" width="1.375" style="16" customWidth="1"/>
    <col min="6385" max="6431" width="3.375" style="16" customWidth="1"/>
    <col min="6432" max="6434" width="4.125" style="16" customWidth="1"/>
    <col min="6435" max="6437" width="3.375" style="16" customWidth="1"/>
    <col min="6438" max="6440" width="4.125" style="16" customWidth="1"/>
    <col min="6441" max="6441" width="3.375" style="16" customWidth="1"/>
    <col min="6442" max="6639" width="2.375" style="16"/>
    <col min="6640" max="6640" width="1.375" style="16" customWidth="1"/>
    <col min="6641" max="6687" width="3.375" style="16" customWidth="1"/>
    <col min="6688" max="6690" width="4.125" style="16" customWidth="1"/>
    <col min="6691" max="6693" width="3.375" style="16" customWidth="1"/>
    <col min="6694" max="6696" width="4.125" style="16" customWidth="1"/>
    <col min="6697" max="6697" width="3.375" style="16" customWidth="1"/>
    <col min="6698" max="6895" width="2.375" style="16"/>
    <col min="6896" max="6896" width="1.375" style="16" customWidth="1"/>
    <col min="6897" max="6943" width="3.375" style="16" customWidth="1"/>
    <col min="6944" max="6946" width="4.125" style="16" customWidth="1"/>
    <col min="6947" max="6949" width="3.375" style="16" customWidth="1"/>
    <col min="6950" max="6952" width="4.125" style="16" customWidth="1"/>
    <col min="6953" max="6953" width="3.375" style="16" customWidth="1"/>
    <col min="6954" max="7151" width="2.375" style="16"/>
    <col min="7152" max="7152" width="1.375" style="16" customWidth="1"/>
    <col min="7153" max="7199" width="3.375" style="16" customWidth="1"/>
    <col min="7200" max="7202" width="4.125" style="16" customWidth="1"/>
    <col min="7203" max="7205" width="3.375" style="16" customWidth="1"/>
    <col min="7206" max="7208" width="4.125" style="16" customWidth="1"/>
    <col min="7209" max="7209" width="3.375" style="16" customWidth="1"/>
    <col min="7210" max="7407" width="2.375" style="16"/>
    <col min="7408" max="7408" width="1.375" style="16" customWidth="1"/>
    <col min="7409" max="7455" width="3.375" style="16" customWidth="1"/>
    <col min="7456" max="7458" width="4.125" style="16" customWidth="1"/>
    <col min="7459" max="7461" width="3.375" style="16" customWidth="1"/>
    <col min="7462" max="7464" width="4.125" style="16" customWidth="1"/>
    <col min="7465" max="7465" width="3.375" style="16" customWidth="1"/>
    <col min="7466" max="7663" width="2.375" style="16"/>
    <col min="7664" max="7664" width="1.375" style="16" customWidth="1"/>
    <col min="7665" max="7711" width="3.375" style="16" customWidth="1"/>
    <col min="7712" max="7714" width="4.125" style="16" customWidth="1"/>
    <col min="7715" max="7717" width="3.375" style="16" customWidth="1"/>
    <col min="7718" max="7720" width="4.125" style="16" customWidth="1"/>
    <col min="7721" max="7721" width="3.375" style="16" customWidth="1"/>
    <col min="7722" max="7919" width="2.375" style="16"/>
    <col min="7920" max="7920" width="1.375" style="16" customWidth="1"/>
    <col min="7921" max="7967" width="3.375" style="16" customWidth="1"/>
    <col min="7968" max="7970" width="4.125" style="16" customWidth="1"/>
    <col min="7971" max="7973" width="3.375" style="16" customWidth="1"/>
    <col min="7974" max="7976" width="4.125" style="16" customWidth="1"/>
    <col min="7977" max="7977" width="3.375" style="16" customWidth="1"/>
    <col min="7978" max="8175" width="2.375" style="16"/>
    <col min="8176" max="8176" width="1.375" style="16" customWidth="1"/>
    <col min="8177" max="8223" width="3.375" style="16" customWidth="1"/>
    <col min="8224" max="8226" width="4.125" style="16" customWidth="1"/>
    <col min="8227" max="8229" width="3.375" style="16" customWidth="1"/>
    <col min="8230" max="8232" width="4.125" style="16" customWidth="1"/>
    <col min="8233" max="8233" width="3.375" style="16" customWidth="1"/>
    <col min="8234" max="8431" width="2.375" style="16"/>
    <col min="8432" max="8432" width="1.375" style="16" customWidth="1"/>
    <col min="8433" max="8479" width="3.375" style="16" customWidth="1"/>
    <col min="8480" max="8482" width="4.125" style="16" customWidth="1"/>
    <col min="8483" max="8485" width="3.375" style="16" customWidth="1"/>
    <col min="8486" max="8488" width="4.125" style="16" customWidth="1"/>
    <col min="8489" max="8489" width="3.375" style="16" customWidth="1"/>
    <col min="8490" max="8687" width="2.375" style="16"/>
    <col min="8688" max="8688" width="1.375" style="16" customWidth="1"/>
    <col min="8689" max="8735" width="3.375" style="16" customWidth="1"/>
    <col min="8736" max="8738" width="4.125" style="16" customWidth="1"/>
    <col min="8739" max="8741" width="3.375" style="16" customWidth="1"/>
    <col min="8742" max="8744" width="4.125" style="16" customWidth="1"/>
    <col min="8745" max="8745" width="3.375" style="16" customWidth="1"/>
    <col min="8746" max="8943" width="2.375" style="16"/>
    <col min="8944" max="8944" width="1.375" style="16" customWidth="1"/>
    <col min="8945" max="8991" width="3.375" style="16" customWidth="1"/>
    <col min="8992" max="8994" width="4.125" style="16" customWidth="1"/>
    <col min="8995" max="8997" width="3.375" style="16" customWidth="1"/>
    <col min="8998" max="9000" width="4.125" style="16" customWidth="1"/>
    <col min="9001" max="9001" width="3.375" style="16" customWidth="1"/>
    <col min="9002" max="9199" width="2.375" style="16"/>
    <col min="9200" max="9200" width="1.375" style="16" customWidth="1"/>
    <col min="9201" max="9247" width="3.375" style="16" customWidth="1"/>
    <col min="9248" max="9250" width="4.125" style="16" customWidth="1"/>
    <col min="9251" max="9253" width="3.375" style="16" customWidth="1"/>
    <col min="9254" max="9256" width="4.125" style="16" customWidth="1"/>
    <col min="9257" max="9257" width="3.375" style="16" customWidth="1"/>
    <col min="9258" max="9455" width="2.375" style="16"/>
    <col min="9456" max="9456" width="1.375" style="16" customWidth="1"/>
    <col min="9457" max="9503" width="3.375" style="16" customWidth="1"/>
    <col min="9504" max="9506" width="4.125" style="16" customWidth="1"/>
    <col min="9507" max="9509" width="3.375" style="16" customWidth="1"/>
    <col min="9510" max="9512" width="4.125" style="16" customWidth="1"/>
    <col min="9513" max="9513" width="3.375" style="16" customWidth="1"/>
    <col min="9514" max="9711" width="2.375" style="16"/>
    <col min="9712" max="9712" width="1.375" style="16" customWidth="1"/>
    <col min="9713" max="9759" width="3.375" style="16" customWidth="1"/>
    <col min="9760" max="9762" width="4.125" style="16" customWidth="1"/>
    <col min="9763" max="9765" width="3.375" style="16" customWidth="1"/>
    <col min="9766" max="9768" width="4.125" style="16" customWidth="1"/>
    <col min="9769" max="9769" width="3.375" style="16" customWidth="1"/>
    <col min="9770" max="9967" width="2.375" style="16"/>
    <col min="9968" max="9968" width="1.375" style="16" customWidth="1"/>
    <col min="9969" max="10015" width="3.375" style="16" customWidth="1"/>
    <col min="10016" max="10018" width="4.125" style="16" customWidth="1"/>
    <col min="10019" max="10021" width="3.375" style="16" customWidth="1"/>
    <col min="10022" max="10024" width="4.125" style="16" customWidth="1"/>
    <col min="10025" max="10025" width="3.375" style="16" customWidth="1"/>
    <col min="10026" max="10223" width="2.375" style="16"/>
    <col min="10224" max="10224" width="1.375" style="16" customWidth="1"/>
    <col min="10225" max="10271" width="3.375" style="16" customWidth="1"/>
    <col min="10272" max="10274" width="4.125" style="16" customWidth="1"/>
    <col min="10275" max="10277" width="3.375" style="16" customWidth="1"/>
    <col min="10278" max="10280" width="4.125" style="16" customWidth="1"/>
    <col min="10281" max="10281" width="3.375" style="16" customWidth="1"/>
    <col min="10282" max="10479" width="2.375" style="16"/>
    <col min="10480" max="10480" width="1.375" style="16" customWidth="1"/>
    <col min="10481" max="10527" width="3.375" style="16" customWidth="1"/>
    <col min="10528" max="10530" width="4.125" style="16" customWidth="1"/>
    <col min="10531" max="10533" width="3.375" style="16" customWidth="1"/>
    <col min="10534" max="10536" width="4.125" style="16" customWidth="1"/>
    <col min="10537" max="10537" width="3.375" style="16" customWidth="1"/>
    <col min="10538" max="10735" width="2.375" style="16"/>
    <col min="10736" max="10736" width="1.375" style="16" customWidth="1"/>
    <col min="10737" max="10783" width="3.375" style="16" customWidth="1"/>
    <col min="10784" max="10786" width="4.125" style="16" customWidth="1"/>
    <col min="10787" max="10789" width="3.375" style="16" customWidth="1"/>
    <col min="10790" max="10792" width="4.125" style="16" customWidth="1"/>
    <col min="10793" max="10793" width="3.375" style="16" customWidth="1"/>
    <col min="10794" max="10991" width="2.375" style="16"/>
    <col min="10992" max="10992" width="1.375" style="16" customWidth="1"/>
    <col min="10993" max="11039" width="3.375" style="16" customWidth="1"/>
    <col min="11040" max="11042" width="4.125" style="16" customWidth="1"/>
    <col min="11043" max="11045" width="3.375" style="16" customWidth="1"/>
    <col min="11046" max="11048" width="4.125" style="16" customWidth="1"/>
    <col min="11049" max="11049" width="3.375" style="16" customWidth="1"/>
    <col min="11050" max="11247" width="2.375" style="16"/>
    <col min="11248" max="11248" width="1.375" style="16" customWidth="1"/>
    <col min="11249" max="11295" width="3.375" style="16" customWidth="1"/>
    <col min="11296" max="11298" width="4.125" style="16" customWidth="1"/>
    <col min="11299" max="11301" width="3.375" style="16" customWidth="1"/>
    <col min="11302" max="11304" width="4.125" style="16" customWidth="1"/>
    <col min="11305" max="11305" width="3.375" style="16" customWidth="1"/>
    <col min="11306" max="11503" width="2.375" style="16"/>
    <col min="11504" max="11504" width="1.375" style="16" customWidth="1"/>
    <col min="11505" max="11551" width="3.375" style="16" customWidth="1"/>
    <col min="11552" max="11554" width="4.125" style="16" customWidth="1"/>
    <col min="11555" max="11557" width="3.375" style="16" customWidth="1"/>
    <col min="11558" max="11560" width="4.125" style="16" customWidth="1"/>
    <col min="11561" max="11561" width="3.375" style="16" customWidth="1"/>
    <col min="11562" max="11759" width="2.375" style="16"/>
    <col min="11760" max="11760" width="1.375" style="16" customWidth="1"/>
    <col min="11761" max="11807" width="3.375" style="16" customWidth="1"/>
    <col min="11808" max="11810" width="4.125" style="16" customWidth="1"/>
    <col min="11811" max="11813" width="3.375" style="16" customWidth="1"/>
    <col min="11814" max="11816" width="4.125" style="16" customWidth="1"/>
    <col min="11817" max="11817" width="3.375" style="16" customWidth="1"/>
    <col min="11818" max="12015" width="2.375" style="16"/>
    <col min="12016" max="12016" width="1.375" style="16" customWidth="1"/>
    <col min="12017" max="12063" width="3.375" style="16" customWidth="1"/>
    <col min="12064" max="12066" width="4.125" style="16" customWidth="1"/>
    <col min="12067" max="12069" width="3.375" style="16" customWidth="1"/>
    <col min="12070" max="12072" width="4.125" style="16" customWidth="1"/>
    <col min="12073" max="12073" width="3.375" style="16" customWidth="1"/>
    <col min="12074" max="12271" width="2.375" style="16"/>
    <col min="12272" max="12272" width="1.375" style="16" customWidth="1"/>
    <col min="12273" max="12319" width="3.375" style="16" customWidth="1"/>
    <col min="12320" max="12322" width="4.125" style="16" customWidth="1"/>
    <col min="12323" max="12325" width="3.375" style="16" customWidth="1"/>
    <col min="12326" max="12328" width="4.125" style="16" customWidth="1"/>
    <col min="12329" max="12329" width="3.375" style="16" customWidth="1"/>
    <col min="12330" max="12527" width="2.375" style="16"/>
    <col min="12528" max="12528" width="1.375" style="16" customWidth="1"/>
    <col min="12529" max="12575" width="3.375" style="16" customWidth="1"/>
    <col min="12576" max="12578" width="4.125" style="16" customWidth="1"/>
    <col min="12579" max="12581" width="3.375" style="16" customWidth="1"/>
    <col min="12582" max="12584" width="4.125" style="16" customWidth="1"/>
    <col min="12585" max="12585" width="3.375" style="16" customWidth="1"/>
    <col min="12586" max="12783" width="2.375" style="16"/>
    <col min="12784" max="12784" width="1.375" style="16" customWidth="1"/>
    <col min="12785" max="12831" width="3.375" style="16" customWidth="1"/>
    <col min="12832" max="12834" width="4.125" style="16" customWidth="1"/>
    <col min="12835" max="12837" width="3.375" style="16" customWidth="1"/>
    <col min="12838" max="12840" width="4.125" style="16" customWidth="1"/>
    <col min="12841" max="12841" width="3.375" style="16" customWidth="1"/>
    <col min="12842" max="13039" width="2.375" style="16"/>
    <col min="13040" max="13040" width="1.375" style="16" customWidth="1"/>
    <col min="13041" max="13087" width="3.375" style="16" customWidth="1"/>
    <col min="13088" max="13090" width="4.125" style="16" customWidth="1"/>
    <col min="13091" max="13093" width="3.375" style="16" customWidth="1"/>
    <col min="13094" max="13096" width="4.125" style="16" customWidth="1"/>
    <col min="13097" max="13097" width="3.375" style="16" customWidth="1"/>
    <col min="13098" max="13295" width="2.375" style="16"/>
    <col min="13296" max="13296" width="1.375" style="16" customWidth="1"/>
    <col min="13297" max="13343" width="3.375" style="16" customWidth="1"/>
    <col min="13344" max="13346" width="4.125" style="16" customWidth="1"/>
    <col min="13347" max="13349" width="3.375" style="16" customWidth="1"/>
    <col min="13350" max="13352" width="4.125" style="16" customWidth="1"/>
    <col min="13353" max="13353" width="3.375" style="16" customWidth="1"/>
    <col min="13354" max="13551" width="2.375" style="16"/>
    <col min="13552" max="13552" width="1.375" style="16" customWidth="1"/>
    <col min="13553" max="13599" width="3.375" style="16" customWidth="1"/>
    <col min="13600" max="13602" width="4.125" style="16" customWidth="1"/>
    <col min="13603" max="13605" width="3.375" style="16" customWidth="1"/>
    <col min="13606" max="13608" width="4.125" style="16" customWidth="1"/>
    <col min="13609" max="13609" width="3.375" style="16" customWidth="1"/>
    <col min="13610" max="13807" width="2.375" style="16"/>
    <col min="13808" max="13808" width="1.375" style="16" customWidth="1"/>
    <col min="13809" max="13855" width="3.375" style="16" customWidth="1"/>
    <col min="13856" max="13858" width="4.125" style="16" customWidth="1"/>
    <col min="13859" max="13861" width="3.375" style="16" customWidth="1"/>
    <col min="13862" max="13864" width="4.125" style="16" customWidth="1"/>
    <col min="13865" max="13865" width="3.375" style="16" customWidth="1"/>
    <col min="13866" max="14063" width="2.375" style="16"/>
    <col min="14064" max="14064" width="1.375" style="16" customWidth="1"/>
    <col min="14065" max="14111" width="3.375" style="16" customWidth="1"/>
    <col min="14112" max="14114" width="4.125" style="16" customWidth="1"/>
    <col min="14115" max="14117" width="3.375" style="16" customWidth="1"/>
    <col min="14118" max="14120" width="4.125" style="16" customWidth="1"/>
    <col min="14121" max="14121" width="3.375" style="16" customWidth="1"/>
    <col min="14122" max="14319" width="2.375" style="16"/>
    <col min="14320" max="14320" width="1.375" style="16" customWidth="1"/>
    <col min="14321" max="14367" width="3.375" style="16" customWidth="1"/>
    <col min="14368" max="14370" width="4.125" style="16" customWidth="1"/>
    <col min="14371" max="14373" width="3.375" style="16" customWidth="1"/>
    <col min="14374" max="14376" width="4.125" style="16" customWidth="1"/>
    <col min="14377" max="14377" width="3.375" style="16" customWidth="1"/>
    <col min="14378" max="14575" width="2.375" style="16"/>
    <col min="14576" max="14576" width="1.375" style="16" customWidth="1"/>
    <col min="14577" max="14623" width="3.375" style="16" customWidth="1"/>
    <col min="14624" max="14626" width="4.125" style="16" customWidth="1"/>
    <col min="14627" max="14629" width="3.375" style="16" customWidth="1"/>
    <col min="14630" max="14632" width="4.125" style="16" customWidth="1"/>
    <col min="14633" max="14633" width="3.375" style="16" customWidth="1"/>
    <col min="14634" max="14831" width="2.375" style="16"/>
    <col min="14832" max="14832" width="1.375" style="16" customWidth="1"/>
    <col min="14833" max="14879" width="3.375" style="16" customWidth="1"/>
    <col min="14880" max="14882" width="4.125" style="16" customWidth="1"/>
    <col min="14883" max="14885" width="3.375" style="16" customWidth="1"/>
    <col min="14886" max="14888" width="4.125" style="16" customWidth="1"/>
    <col min="14889" max="14889" width="3.375" style="16" customWidth="1"/>
    <col min="14890" max="15087" width="2.375" style="16"/>
    <col min="15088" max="15088" width="1.375" style="16" customWidth="1"/>
    <col min="15089" max="15135" width="3.375" style="16" customWidth="1"/>
    <col min="15136" max="15138" width="4.125" style="16" customWidth="1"/>
    <col min="15139" max="15141" width="3.375" style="16" customWidth="1"/>
    <col min="15142" max="15144" width="4.125" style="16" customWidth="1"/>
    <col min="15145" max="15145" width="3.375" style="16" customWidth="1"/>
    <col min="15146" max="15343" width="2.375" style="16"/>
    <col min="15344" max="15344" width="1.375" style="16" customWidth="1"/>
    <col min="15345" max="15391" width="3.375" style="16" customWidth="1"/>
    <col min="15392" max="15394" width="4.125" style="16" customWidth="1"/>
    <col min="15395" max="15397" width="3.375" style="16" customWidth="1"/>
    <col min="15398" max="15400" width="4.125" style="16" customWidth="1"/>
    <col min="15401" max="15401" width="3.375" style="16" customWidth="1"/>
    <col min="15402" max="15599" width="2.375" style="16"/>
    <col min="15600" max="15600" width="1.375" style="16" customWidth="1"/>
    <col min="15601" max="15647" width="3.375" style="16" customWidth="1"/>
    <col min="15648" max="15650" width="4.125" style="16" customWidth="1"/>
    <col min="15651" max="15653" width="3.375" style="16" customWidth="1"/>
    <col min="15654" max="15656" width="4.125" style="16" customWidth="1"/>
    <col min="15657" max="15657" width="3.375" style="16" customWidth="1"/>
    <col min="15658" max="15855" width="2.375" style="16"/>
    <col min="15856" max="15856" width="1.375" style="16" customWidth="1"/>
    <col min="15857" max="15903" width="3.375" style="16" customWidth="1"/>
    <col min="15904" max="15906" width="4.125" style="16" customWidth="1"/>
    <col min="15907" max="15909" width="3.375" style="16" customWidth="1"/>
    <col min="15910" max="15912" width="4.125" style="16" customWidth="1"/>
    <col min="15913" max="15913" width="3.375" style="16" customWidth="1"/>
    <col min="15914" max="16111" width="2.375" style="16"/>
    <col min="16112" max="16112" width="1.375" style="16" customWidth="1"/>
    <col min="16113" max="16159" width="3.375" style="16" customWidth="1"/>
    <col min="16160" max="16162" width="4.125" style="16" customWidth="1"/>
    <col min="16163" max="16165" width="3.375" style="16" customWidth="1"/>
    <col min="16166" max="16168" width="4.125" style="16" customWidth="1"/>
    <col min="16169" max="16169" width="3.375" style="16" customWidth="1"/>
    <col min="16170" max="16384" width="2.375" style="16"/>
  </cols>
  <sheetData>
    <row r="1" spans="2:49" s="2" customFormat="1" ht="5.45" customHeight="1" thickBot="1">
      <c r="B1" s="7"/>
      <c r="C1" s="7"/>
      <c r="D1" s="7"/>
      <c r="E1" s="7"/>
      <c r="F1" s="7"/>
      <c r="G1" s="7"/>
      <c r="H1" s="7"/>
      <c r="I1" s="7"/>
      <c r="J1" s="7"/>
      <c r="K1" s="7"/>
      <c r="L1" s="7"/>
      <c r="M1" s="8"/>
      <c r="N1" s="8"/>
      <c r="O1" s="8"/>
      <c r="P1" s="8"/>
      <c r="Q1" s="8"/>
      <c r="R1" s="8"/>
      <c r="S1" s="8"/>
      <c r="T1" s="8"/>
      <c r="U1" s="8"/>
      <c r="V1" s="8"/>
      <c r="W1" s="8"/>
      <c r="X1" s="8"/>
      <c r="Y1" s="8"/>
      <c r="Z1" s="8"/>
      <c r="AA1" s="8"/>
      <c r="AB1" s="8"/>
      <c r="AC1" s="8"/>
      <c r="AD1" s="8"/>
      <c r="AE1" s="8"/>
      <c r="AF1" s="8"/>
      <c r="AG1" s="8"/>
      <c r="AH1" s="8"/>
      <c r="AI1" s="8"/>
      <c r="AJ1" s="8"/>
      <c r="AK1" s="8"/>
      <c r="AL1" s="8"/>
      <c r="AM1" s="8"/>
      <c r="AN1" s="6"/>
      <c r="AO1" s="6"/>
      <c r="AP1" s="6"/>
      <c r="AQ1" s="6"/>
      <c r="AR1" s="6"/>
      <c r="AS1" s="6"/>
    </row>
    <row r="2" spans="2:49" s="3" customFormat="1" ht="15.75">
      <c r="N2" s="850" t="str">
        <f>表紙!E12</f>
        <v>システム名</v>
      </c>
      <c r="O2" s="851"/>
      <c r="P2" s="852"/>
      <c r="Q2" s="859" t="str">
        <f>表紙!L12</f>
        <v>Acelink</v>
      </c>
      <c r="R2" s="860"/>
      <c r="S2" s="860"/>
      <c r="T2" s="860"/>
      <c r="U2" s="860"/>
      <c r="V2" s="860"/>
      <c r="W2" s="860"/>
      <c r="X2" s="861"/>
      <c r="Y2" s="868" t="str">
        <f>表紙!E15</f>
        <v>機能ID</v>
      </c>
      <c r="Z2" s="851"/>
      <c r="AA2" s="852"/>
      <c r="AB2" s="859" t="str">
        <f>表紙!L15</f>
        <v>VKZ340100</v>
      </c>
      <c r="AC2" s="860"/>
      <c r="AD2" s="860"/>
      <c r="AE2" s="860"/>
      <c r="AF2" s="860"/>
      <c r="AG2" s="860"/>
      <c r="AH2" s="861"/>
      <c r="AI2" s="868" t="str">
        <f>表紙!E16</f>
        <v>機能名</v>
      </c>
      <c r="AJ2" s="851"/>
      <c r="AK2" s="852"/>
      <c r="AL2" s="859" t="str">
        <f>表紙!L16</f>
        <v>元帳データ集計</v>
      </c>
      <c r="AM2" s="860"/>
      <c r="AN2" s="860"/>
      <c r="AO2" s="860"/>
      <c r="AP2" s="860"/>
      <c r="AQ2" s="860"/>
      <c r="AR2" s="874"/>
      <c r="AS2" s="5"/>
    </row>
    <row r="3" spans="2:49" s="3" customFormat="1" ht="15.75">
      <c r="N3" s="853" t="str">
        <f>表紙!E13</f>
        <v>サブシステムID</v>
      </c>
      <c r="O3" s="854"/>
      <c r="P3" s="855"/>
      <c r="Q3" s="862" t="str">
        <f>表紙!L13</f>
        <v>AL</v>
      </c>
      <c r="R3" s="863"/>
      <c r="S3" s="863"/>
      <c r="T3" s="863"/>
      <c r="U3" s="863"/>
      <c r="V3" s="863"/>
      <c r="W3" s="863"/>
      <c r="X3" s="864"/>
      <c r="Y3" s="869" t="str">
        <f>表紙!E18</f>
        <v>作成年月日</v>
      </c>
      <c r="Z3" s="854"/>
      <c r="AA3" s="855"/>
      <c r="AB3" s="875">
        <f>表紙!L18</f>
        <v>42562</v>
      </c>
      <c r="AC3" s="876"/>
      <c r="AD3" s="876"/>
      <c r="AE3" s="876"/>
      <c r="AF3" s="876"/>
      <c r="AG3" s="876"/>
      <c r="AH3" s="877"/>
      <c r="AI3" s="869" t="str">
        <f>表紙!E19</f>
        <v>作成者</v>
      </c>
      <c r="AJ3" s="854"/>
      <c r="AK3" s="855"/>
      <c r="AL3" s="862" t="str">
        <f>表紙!L19</f>
        <v>宇野 淳</v>
      </c>
      <c r="AM3" s="863"/>
      <c r="AN3" s="863"/>
      <c r="AO3" s="863"/>
      <c r="AP3" s="863"/>
      <c r="AQ3" s="863"/>
      <c r="AR3" s="872"/>
      <c r="AS3" s="5"/>
    </row>
    <row r="4" spans="2:49" s="3" customFormat="1" thickBot="1">
      <c r="N4" s="856" t="str">
        <f>表紙!E14</f>
        <v>サブシステム名</v>
      </c>
      <c r="O4" s="857"/>
      <c r="P4" s="858"/>
      <c r="Q4" s="865" t="str">
        <f>表紙!L14</f>
        <v>VKZ</v>
      </c>
      <c r="R4" s="866"/>
      <c r="S4" s="866"/>
      <c r="T4" s="866"/>
      <c r="U4" s="866"/>
      <c r="V4" s="866"/>
      <c r="W4" s="866"/>
      <c r="X4" s="867"/>
      <c r="Y4" s="870" t="str">
        <f>表紙!E20</f>
        <v>最終更新年月日</v>
      </c>
      <c r="Z4" s="857"/>
      <c r="AA4" s="858"/>
      <c r="AB4" s="878">
        <f>表紙!L20</f>
        <v>42655</v>
      </c>
      <c r="AC4" s="879"/>
      <c r="AD4" s="879"/>
      <c r="AE4" s="879"/>
      <c r="AF4" s="879"/>
      <c r="AG4" s="879"/>
      <c r="AH4" s="880"/>
      <c r="AI4" s="870" t="str">
        <f>表紙!E21</f>
        <v>最終更新者</v>
      </c>
      <c r="AJ4" s="857"/>
      <c r="AK4" s="858"/>
      <c r="AL4" s="865" t="str">
        <f>表紙!L21</f>
        <v>宇野 淳</v>
      </c>
      <c r="AM4" s="866"/>
      <c r="AN4" s="866"/>
      <c r="AO4" s="866"/>
      <c r="AP4" s="866"/>
      <c r="AQ4" s="866"/>
      <c r="AR4" s="871"/>
      <c r="AS4" s="5"/>
    </row>
    <row r="5" spans="2:49" s="3" customFormat="1" ht="6.4" customHeight="1">
      <c r="AN5" s="4"/>
      <c r="AO5" s="4"/>
      <c r="AP5" s="4"/>
      <c r="AQ5" s="4"/>
      <c r="AR5" s="5"/>
      <c r="AS5" s="5"/>
    </row>
    <row r="6" spans="2:49" ht="16.5" customHeight="1">
      <c r="AS6" s="16"/>
    </row>
    <row r="7" spans="2:49" ht="16.5" customHeight="1">
      <c r="B7" s="1250" t="s">
        <v>24</v>
      </c>
      <c r="C7" s="1251"/>
      <c r="D7" s="1251"/>
      <c r="E7" s="1251"/>
      <c r="F7" s="1251"/>
      <c r="G7" s="1251"/>
      <c r="H7" s="1252"/>
      <c r="I7" s="925" t="s">
        <v>27</v>
      </c>
      <c r="J7" s="926"/>
      <c r="K7" s="926"/>
      <c r="L7" s="926"/>
      <c r="M7" s="926" t="s">
        <v>26</v>
      </c>
      <c r="N7" s="926"/>
      <c r="O7" s="926"/>
      <c r="P7" s="926"/>
      <c r="Q7" s="926"/>
      <c r="R7" s="926"/>
      <c r="S7" s="926"/>
      <c r="T7" s="926"/>
      <c r="U7" s="926"/>
      <c r="V7" s="926"/>
      <c r="W7" s="926"/>
      <c r="X7" s="926"/>
      <c r="Y7" s="926"/>
      <c r="Z7" s="926"/>
      <c r="AA7" s="926"/>
      <c r="AB7" s="926"/>
      <c r="AC7" s="927"/>
      <c r="AD7" s="1250" t="s">
        <v>25</v>
      </c>
      <c r="AE7" s="1251"/>
      <c r="AF7" s="1251"/>
      <c r="AG7" s="1251"/>
      <c r="AH7" s="1251"/>
      <c r="AI7" s="1251"/>
      <c r="AJ7" s="1252"/>
      <c r="AK7" s="1250" t="s">
        <v>19</v>
      </c>
      <c r="AL7" s="1251"/>
      <c r="AM7" s="1251"/>
      <c r="AN7" s="1251"/>
      <c r="AO7" s="1251"/>
      <c r="AP7" s="1251"/>
      <c r="AQ7" s="1251"/>
      <c r="AR7" s="1251"/>
      <c r="AS7" s="1251"/>
      <c r="AT7" s="1251"/>
      <c r="AU7" s="1251"/>
      <c r="AV7" s="1251"/>
      <c r="AW7" s="1252"/>
    </row>
    <row r="8" spans="2:49" ht="16.5" customHeight="1">
      <c r="B8" s="1253"/>
      <c r="C8" s="1254"/>
      <c r="D8" s="1254"/>
      <c r="E8" s="1254"/>
      <c r="F8" s="1254"/>
      <c r="G8" s="1254"/>
      <c r="H8" s="1255"/>
      <c r="I8" s="1262"/>
      <c r="J8" s="1263"/>
      <c r="K8" s="1263"/>
      <c r="L8" s="1264"/>
      <c r="M8" s="50"/>
      <c r="N8" s="32"/>
      <c r="O8" s="32"/>
      <c r="P8" s="32"/>
      <c r="Q8" s="32"/>
      <c r="R8" s="32"/>
      <c r="S8" s="32"/>
      <c r="T8" s="32"/>
      <c r="U8" s="32"/>
      <c r="V8" s="32"/>
      <c r="W8" s="32"/>
      <c r="X8" s="32"/>
      <c r="Y8" s="32"/>
      <c r="Z8" s="32"/>
      <c r="AA8" s="32"/>
      <c r="AB8" s="32"/>
      <c r="AC8" s="49"/>
      <c r="AD8" s="1276"/>
      <c r="AE8" s="1277"/>
      <c r="AF8" s="1277"/>
      <c r="AG8" s="1277"/>
      <c r="AH8" s="1277"/>
      <c r="AI8" s="1277"/>
      <c r="AJ8" s="1278"/>
      <c r="AK8" s="1285"/>
      <c r="AL8" s="1286"/>
      <c r="AM8" s="1286"/>
      <c r="AN8" s="1286"/>
      <c r="AO8" s="1286"/>
      <c r="AP8" s="1286"/>
      <c r="AQ8" s="1286"/>
      <c r="AR8" s="1286"/>
      <c r="AS8" s="1286"/>
      <c r="AT8" s="1286"/>
      <c r="AU8" s="1286"/>
      <c r="AV8" s="1286"/>
      <c r="AW8" s="1287"/>
    </row>
    <row r="9" spans="2:49" ht="16.5" customHeight="1">
      <c r="B9" s="1256"/>
      <c r="C9" s="1257"/>
      <c r="D9" s="1257"/>
      <c r="E9" s="1257"/>
      <c r="F9" s="1257"/>
      <c r="G9" s="1257"/>
      <c r="H9" s="1258"/>
      <c r="I9" s="1262"/>
      <c r="J9" s="1263"/>
      <c r="K9" s="1263"/>
      <c r="L9" s="1264"/>
      <c r="M9" s="51"/>
      <c r="N9" s="52"/>
      <c r="O9" s="52"/>
      <c r="P9" s="52"/>
      <c r="Q9" s="52"/>
      <c r="R9" s="52"/>
      <c r="S9" s="52"/>
      <c r="T9" s="52"/>
      <c r="U9" s="52"/>
      <c r="V9" s="52"/>
      <c r="W9" s="52"/>
      <c r="X9" s="52"/>
      <c r="Y9" s="52"/>
      <c r="Z9" s="52"/>
      <c r="AA9" s="52"/>
      <c r="AB9" s="52"/>
      <c r="AC9" s="53"/>
      <c r="AD9" s="1279"/>
      <c r="AE9" s="1280"/>
      <c r="AF9" s="1280"/>
      <c r="AG9" s="1280"/>
      <c r="AH9" s="1280"/>
      <c r="AI9" s="1280"/>
      <c r="AJ9" s="1281"/>
      <c r="AK9" s="1288"/>
      <c r="AL9" s="1289"/>
      <c r="AM9" s="1289"/>
      <c r="AN9" s="1289"/>
      <c r="AO9" s="1289"/>
      <c r="AP9" s="1289"/>
      <c r="AQ9" s="1289"/>
      <c r="AR9" s="1289"/>
      <c r="AS9" s="1289"/>
      <c r="AT9" s="1289"/>
      <c r="AU9" s="1289"/>
      <c r="AV9" s="1289"/>
      <c r="AW9" s="1290"/>
    </row>
    <row r="10" spans="2:49" ht="16.5" customHeight="1">
      <c r="B10" s="1256"/>
      <c r="C10" s="1257"/>
      <c r="D10" s="1257"/>
      <c r="E10" s="1257"/>
      <c r="F10" s="1257"/>
      <c r="G10" s="1257"/>
      <c r="H10" s="1258"/>
      <c r="I10" s="1262"/>
      <c r="J10" s="1263"/>
      <c r="K10" s="1263"/>
      <c r="L10" s="1264"/>
      <c r="M10" s="51"/>
      <c r="N10" s="52"/>
      <c r="O10" s="52"/>
      <c r="P10" s="52"/>
      <c r="Q10" s="52"/>
      <c r="R10" s="52"/>
      <c r="S10" s="52"/>
      <c r="T10" s="52"/>
      <c r="U10" s="52"/>
      <c r="V10" s="52"/>
      <c r="W10" s="52"/>
      <c r="X10" s="52"/>
      <c r="Y10" s="52"/>
      <c r="Z10" s="52"/>
      <c r="AA10" s="52"/>
      <c r="AB10" s="52"/>
      <c r="AC10" s="53"/>
      <c r="AD10" s="1279"/>
      <c r="AE10" s="1280"/>
      <c r="AF10" s="1280"/>
      <c r="AG10" s="1280"/>
      <c r="AH10" s="1280"/>
      <c r="AI10" s="1280"/>
      <c r="AJ10" s="1281"/>
      <c r="AK10" s="1288"/>
      <c r="AL10" s="1289"/>
      <c r="AM10" s="1289"/>
      <c r="AN10" s="1289"/>
      <c r="AO10" s="1289"/>
      <c r="AP10" s="1289"/>
      <c r="AQ10" s="1289"/>
      <c r="AR10" s="1289"/>
      <c r="AS10" s="1289"/>
      <c r="AT10" s="1289"/>
      <c r="AU10" s="1289"/>
      <c r="AV10" s="1289"/>
      <c r="AW10" s="1290"/>
    </row>
    <row r="11" spans="2:49" ht="16.5" customHeight="1">
      <c r="B11" s="1259"/>
      <c r="C11" s="1260"/>
      <c r="D11" s="1260"/>
      <c r="E11" s="1260"/>
      <c r="F11" s="1260"/>
      <c r="G11" s="1260"/>
      <c r="H11" s="1261"/>
      <c r="I11" s="1262"/>
      <c r="J11" s="1263"/>
      <c r="K11" s="1263"/>
      <c r="L11" s="1264"/>
      <c r="M11" s="50"/>
      <c r="N11" s="32"/>
      <c r="O11" s="32"/>
      <c r="P11" s="32"/>
      <c r="Q11" s="32"/>
      <c r="R11" s="32"/>
      <c r="S11" s="32"/>
      <c r="T11" s="32"/>
      <c r="U11" s="32"/>
      <c r="V11" s="32"/>
      <c r="W11" s="32"/>
      <c r="X11" s="32"/>
      <c r="Y11" s="32"/>
      <c r="Z11" s="32"/>
      <c r="AA11" s="32"/>
      <c r="AB11" s="32"/>
      <c r="AC11" s="49"/>
      <c r="AD11" s="1282"/>
      <c r="AE11" s="1283"/>
      <c r="AF11" s="1283"/>
      <c r="AG11" s="1283"/>
      <c r="AH11" s="1283"/>
      <c r="AI11" s="1283"/>
      <c r="AJ11" s="1284"/>
      <c r="AK11" s="1291"/>
      <c r="AL11" s="1292"/>
      <c r="AM11" s="1292"/>
      <c r="AN11" s="1292"/>
      <c r="AO11" s="1292"/>
      <c r="AP11" s="1292"/>
      <c r="AQ11" s="1292"/>
      <c r="AR11" s="1292"/>
      <c r="AS11" s="1292"/>
      <c r="AT11" s="1292"/>
      <c r="AU11" s="1292"/>
      <c r="AV11" s="1292"/>
      <c r="AW11" s="1293"/>
    </row>
    <row r="12" spans="2:49" ht="16.5" customHeight="1">
      <c r="B12" s="1176"/>
      <c r="C12" s="1177"/>
      <c r="D12" s="1177"/>
      <c r="E12" s="1177"/>
      <c r="F12" s="1177"/>
      <c r="G12" s="1177"/>
      <c r="H12" s="1178"/>
      <c r="I12" s="1274"/>
      <c r="J12" s="1275"/>
      <c r="K12" s="1275"/>
      <c r="L12" s="1275"/>
      <c r="M12" s="51"/>
      <c r="N12" s="52"/>
      <c r="O12" s="52"/>
      <c r="P12" s="52"/>
      <c r="Q12" s="52"/>
      <c r="R12" s="52"/>
      <c r="S12" s="52"/>
      <c r="T12" s="52"/>
      <c r="U12" s="52"/>
      <c r="V12" s="32"/>
      <c r="W12" s="32"/>
      <c r="X12" s="32"/>
      <c r="Y12" s="32"/>
      <c r="Z12" s="32"/>
      <c r="AA12" s="32"/>
      <c r="AB12" s="32"/>
      <c r="AC12" s="49"/>
      <c r="AD12" s="1276"/>
      <c r="AE12" s="1277"/>
      <c r="AF12" s="1277"/>
      <c r="AG12" s="1277"/>
      <c r="AH12" s="1277"/>
      <c r="AI12" s="1277"/>
      <c r="AJ12" s="1278"/>
      <c r="AK12" s="1265"/>
      <c r="AL12" s="1266"/>
      <c r="AM12" s="1266"/>
      <c r="AN12" s="1266"/>
      <c r="AO12" s="1266"/>
      <c r="AP12" s="1266"/>
      <c r="AQ12" s="1266"/>
      <c r="AR12" s="1266"/>
      <c r="AS12" s="1266"/>
      <c r="AT12" s="1266"/>
      <c r="AU12" s="1266"/>
      <c r="AV12" s="1266"/>
      <c r="AW12" s="1267"/>
    </row>
    <row r="13" spans="2:49" ht="16.5" customHeight="1">
      <c r="B13" s="1194"/>
      <c r="C13" s="1195"/>
      <c r="D13" s="1195"/>
      <c r="E13" s="1195"/>
      <c r="F13" s="1195"/>
      <c r="G13" s="1195"/>
      <c r="H13" s="1196"/>
      <c r="I13" s="1262"/>
      <c r="J13" s="1263"/>
      <c r="K13" s="1263"/>
      <c r="L13" s="1264"/>
      <c r="M13" s="51"/>
      <c r="N13" s="32"/>
      <c r="O13" s="32"/>
      <c r="P13" s="32"/>
      <c r="Q13" s="32"/>
      <c r="R13" s="32"/>
      <c r="S13" s="32"/>
      <c r="T13" s="32"/>
      <c r="U13" s="32"/>
      <c r="V13" s="32"/>
      <c r="W13" s="32"/>
      <c r="X13" s="32"/>
      <c r="Y13" s="32"/>
      <c r="Z13" s="32"/>
      <c r="AA13" s="32"/>
      <c r="AB13" s="32"/>
      <c r="AC13" s="49"/>
      <c r="AD13" s="1279"/>
      <c r="AE13" s="1280"/>
      <c r="AF13" s="1280"/>
      <c r="AG13" s="1280"/>
      <c r="AH13" s="1280"/>
      <c r="AI13" s="1280"/>
      <c r="AJ13" s="1281"/>
      <c r="AK13" s="1268"/>
      <c r="AL13" s="1269"/>
      <c r="AM13" s="1269"/>
      <c r="AN13" s="1269"/>
      <c r="AO13" s="1269"/>
      <c r="AP13" s="1269"/>
      <c r="AQ13" s="1269"/>
      <c r="AR13" s="1269"/>
      <c r="AS13" s="1269"/>
      <c r="AT13" s="1269"/>
      <c r="AU13" s="1269"/>
      <c r="AV13" s="1269"/>
      <c r="AW13" s="1270"/>
    </row>
    <row r="14" spans="2:49" ht="16.5" customHeight="1">
      <c r="B14" s="1214"/>
      <c r="C14" s="1215"/>
      <c r="D14" s="1215"/>
      <c r="E14" s="1215"/>
      <c r="F14" s="1215"/>
      <c r="G14" s="1215"/>
      <c r="H14" s="1216"/>
      <c r="I14" s="1262"/>
      <c r="J14" s="1263"/>
      <c r="K14" s="1263"/>
      <c r="L14" s="1264"/>
      <c r="M14" s="50"/>
      <c r="N14" s="32"/>
      <c r="O14" s="32"/>
      <c r="P14" s="32"/>
      <c r="Q14" s="32"/>
      <c r="R14" s="32"/>
      <c r="S14" s="32"/>
      <c r="T14" s="32"/>
      <c r="U14" s="32"/>
      <c r="V14" s="32"/>
      <c r="W14" s="32"/>
      <c r="X14" s="32"/>
      <c r="Y14" s="32"/>
      <c r="Z14" s="32"/>
      <c r="AA14" s="32"/>
      <c r="AB14" s="32"/>
      <c r="AC14" s="49"/>
      <c r="AD14" s="1282"/>
      <c r="AE14" s="1283"/>
      <c r="AF14" s="1283"/>
      <c r="AG14" s="1283"/>
      <c r="AH14" s="1283"/>
      <c r="AI14" s="1283"/>
      <c r="AJ14" s="1284"/>
      <c r="AK14" s="1271"/>
      <c r="AL14" s="1272"/>
      <c r="AM14" s="1272"/>
      <c r="AN14" s="1272"/>
      <c r="AO14" s="1272"/>
      <c r="AP14" s="1272"/>
      <c r="AQ14" s="1272"/>
      <c r="AR14" s="1272"/>
      <c r="AS14" s="1272"/>
      <c r="AT14" s="1272"/>
      <c r="AU14" s="1272"/>
      <c r="AV14" s="1272"/>
      <c r="AW14" s="1273"/>
    </row>
    <row r="15" spans="2:49" ht="16.5" customHeight="1">
      <c r="B15" s="1173"/>
      <c r="C15" s="1173"/>
      <c r="D15" s="1173"/>
      <c r="E15" s="1173"/>
      <c r="F15" s="1173"/>
      <c r="G15" s="1173"/>
      <c r="H15" s="1173"/>
      <c r="I15" s="1274"/>
      <c r="J15" s="1275"/>
      <c r="K15" s="1275"/>
      <c r="L15" s="1275"/>
      <c r="M15" s="51"/>
      <c r="N15" s="52"/>
      <c r="O15" s="52"/>
      <c r="P15" s="52"/>
      <c r="Q15" s="52"/>
      <c r="R15" s="52"/>
      <c r="S15" s="52"/>
      <c r="T15" s="52"/>
      <c r="U15" s="52"/>
      <c r="V15" s="32"/>
      <c r="W15" s="32"/>
      <c r="X15" s="32"/>
      <c r="Y15" s="32"/>
      <c r="Z15" s="32"/>
      <c r="AA15" s="32"/>
      <c r="AB15" s="32"/>
      <c r="AC15" s="49"/>
      <c r="AD15" s="1276"/>
      <c r="AE15" s="1277"/>
      <c r="AF15" s="1277"/>
      <c r="AG15" s="1277"/>
      <c r="AH15" s="1277"/>
      <c r="AI15" s="1277"/>
      <c r="AJ15" s="1278"/>
      <c r="AK15" s="1294"/>
      <c r="AL15" s="1295"/>
      <c r="AM15" s="1295"/>
      <c r="AN15" s="1295"/>
      <c r="AO15" s="1295"/>
      <c r="AP15" s="1295"/>
      <c r="AQ15" s="1295"/>
      <c r="AR15" s="1295"/>
      <c r="AS15" s="1295"/>
      <c r="AT15" s="1295"/>
      <c r="AU15" s="1295"/>
      <c r="AV15" s="1295"/>
      <c r="AW15" s="1296"/>
    </row>
    <row r="16" spans="2:49" ht="16.5" customHeight="1">
      <c r="B16" s="1173"/>
      <c r="C16" s="1173"/>
      <c r="D16" s="1173"/>
      <c r="E16" s="1173"/>
      <c r="F16" s="1173"/>
      <c r="G16" s="1173"/>
      <c r="H16" s="1173"/>
      <c r="I16" s="1262"/>
      <c r="J16" s="1263"/>
      <c r="K16" s="1263"/>
      <c r="L16" s="1264"/>
      <c r="M16" s="51"/>
      <c r="N16" s="32"/>
      <c r="O16" s="32"/>
      <c r="P16" s="32"/>
      <c r="Q16" s="32"/>
      <c r="R16" s="32"/>
      <c r="S16" s="32"/>
      <c r="T16" s="32"/>
      <c r="U16" s="32"/>
      <c r="V16" s="32"/>
      <c r="W16" s="32"/>
      <c r="X16" s="32"/>
      <c r="Y16" s="32"/>
      <c r="Z16" s="32"/>
      <c r="AA16" s="32"/>
      <c r="AB16" s="32"/>
      <c r="AC16" s="49"/>
      <c r="AD16" s="1279"/>
      <c r="AE16" s="1280"/>
      <c r="AF16" s="1280"/>
      <c r="AG16" s="1280"/>
      <c r="AH16" s="1280"/>
      <c r="AI16" s="1280"/>
      <c r="AJ16" s="1281"/>
      <c r="AK16" s="1297"/>
      <c r="AL16" s="1298"/>
      <c r="AM16" s="1298"/>
      <c r="AN16" s="1298"/>
      <c r="AO16" s="1298"/>
      <c r="AP16" s="1298"/>
      <c r="AQ16" s="1298"/>
      <c r="AR16" s="1298"/>
      <c r="AS16" s="1298"/>
      <c r="AT16" s="1298"/>
      <c r="AU16" s="1298"/>
      <c r="AV16" s="1298"/>
      <c r="AW16" s="1299"/>
    </row>
    <row r="17" spans="2:49" ht="16.5" customHeight="1">
      <c r="B17" s="1173"/>
      <c r="C17" s="1173"/>
      <c r="D17" s="1173"/>
      <c r="E17" s="1173"/>
      <c r="F17" s="1173"/>
      <c r="G17" s="1173"/>
      <c r="H17" s="1173"/>
      <c r="I17" s="1262"/>
      <c r="J17" s="1263"/>
      <c r="K17" s="1263"/>
      <c r="L17" s="1264"/>
      <c r="M17" s="50"/>
      <c r="N17" s="32"/>
      <c r="O17" s="32"/>
      <c r="P17" s="32"/>
      <c r="Q17" s="32"/>
      <c r="R17" s="32"/>
      <c r="S17" s="32"/>
      <c r="T17" s="32"/>
      <c r="U17" s="32"/>
      <c r="V17" s="32"/>
      <c r="W17" s="32"/>
      <c r="X17" s="32"/>
      <c r="Y17" s="32"/>
      <c r="Z17" s="32"/>
      <c r="AA17" s="32"/>
      <c r="AB17" s="32"/>
      <c r="AC17" s="49"/>
      <c r="AD17" s="1282"/>
      <c r="AE17" s="1283"/>
      <c r="AF17" s="1283"/>
      <c r="AG17" s="1283"/>
      <c r="AH17" s="1283"/>
      <c r="AI17" s="1283"/>
      <c r="AJ17" s="1284"/>
      <c r="AK17" s="1300"/>
      <c r="AL17" s="1301"/>
      <c r="AM17" s="1301"/>
      <c r="AN17" s="1301"/>
      <c r="AO17" s="1301"/>
      <c r="AP17" s="1301"/>
      <c r="AQ17" s="1301"/>
      <c r="AR17" s="1301"/>
      <c r="AS17" s="1301"/>
      <c r="AT17" s="1301"/>
      <c r="AU17" s="1301"/>
      <c r="AV17" s="1301"/>
      <c r="AW17" s="1302"/>
    </row>
  </sheetData>
  <mergeCells count="42">
    <mergeCell ref="B15:H17"/>
    <mergeCell ref="AK15:AW17"/>
    <mergeCell ref="I15:L15"/>
    <mergeCell ref="I16:L16"/>
    <mergeCell ref="I17:L17"/>
    <mergeCell ref="AD15:AJ17"/>
    <mergeCell ref="AD7:AJ7"/>
    <mergeCell ref="I10:L10"/>
    <mergeCell ref="I11:L11"/>
    <mergeCell ref="AD8:AJ11"/>
    <mergeCell ref="AK8:AW11"/>
    <mergeCell ref="B12:H14"/>
    <mergeCell ref="I12:L12"/>
    <mergeCell ref="I13:L13"/>
    <mergeCell ref="I14:L14"/>
    <mergeCell ref="AD12:AJ14"/>
    <mergeCell ref="B8:H11"/>
    <mergeCell ref="I8:L8"/>
    <mergeCell ref="I9:L9"/>
    <mergeCell ref="AK12:AW14"/>
    <mergeCell ref="AL3:AR3"/>
    <mergeCell ref="B7:H7"/>
    <mergeCell ref="I7:L7"/>
    <mergeCell ref="M7:AC7"/>
    <mergeCell ref="AK7:AW7"/>
    <mergeCell ref="N4:P4"/>
    <mergeCell ref="Q4:X4"/>
    <mergeCell ref="Y4:AA4"/>
    <mergeCell ref="AB4:AH4"/>
    <mergeCell ref="AI4:AK4"/>
    <mergeCell ref="AL4:AR4"/>
    <mergeCell ref="N3:P3"/>
    <mergeCell ref="Q3:X3"/>
    <mergeCell ref="Y3:AA3"/>
    <mergeCell ref="AB3:AH3"/>
    <mergeCell ref="AI3:AK3"/>
    <mergeCell ref="AL2:AR2"/>
    <mergeCell ref="N2:P2"/>
    <mergeCell ref="Q2:X2"/>
    <mergeCell ref="Y2:AA2"/>
    <mergeCell ref="AB2:AH2"/>
    <mergeCell ref="AI2:AK2"/>
  </mergeCells>
  <phoneticPr fontId="2"/>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48</vt:i4>
      </vt:variant>
    </vt:vector>
  </HeadingPairs>
  <TitlesOfParts>
    <vt:vector size="48" baseType="lpstr">
      <vt:lpstr>表紙</vt:lpstr>
      <vt:lpstr>改訂履歴</vt:lpstr>
      <vt:lpstr>モデル一覧</vt:lpstr>
      <vt:lpstr>元帳データ集計サービス</vt:lpstr>
      <vt:lpstr>元帳データ集計</vt:lpstr>
      <vt:lpstr>各種基本情報の取得</vt:lpstr>
      <vt:lpstr>通常科目データ取得</vt:lpstr>
      <vt:lpstr>合計転記データ取得</vt:lpstr>
      <vt:lpstr>損益勘定データ取得</vt:lpstr>
      <vt:lpstr>繰越利益剰余金データ取得</vt:lpstr>
      <vt:lpstr>元入金データ取得</vt:lpstr>
      <vt:lpstr>通常科目リターンデータ作成</vt:lpstr>
      <vt:lpstr>（仮）元帳データ取得・工事</vt:lpstr>
      <vt:lpstr>（仮）元帳リターンデータ作成・工事</vt:lpstr>
      <vt:lpstr>合計転記リターンデータ作成</vt:lpstr>
      <vt:lpstr>損益勘定リターンデータ作成</vt:lpstr>
      <vt:lpstr>繰越利益剰余金リターンデータ作成</vt:lpstr>
      <vt:lpstr>元入金リターンデータ作成</vt:lpstr>
      <vt:lpstr>繰越明細データ作成</vt:lpstr>
      <vt:lpstr>前月残高繰越判定</vt:lpstr>
      <vt:lpstr>決算月明細データ作成</vt:lpstr>
      <vt:lpstr>仕訳関連名称取得</vt:lpstr>
      <vt:lpstr>当該借方判定</vt:lpstr>
      <vt:lpstr>貸借同一科目判定</vt:lpstr>
      <vt:lpstr>摘要包含判定</vt:lpstr>
      <vt:lpstr>繰越残高取得</vt:lpstr>
      <vt:lpstr>損益勘定金額取得</vt:lpstr>
      <vt:lpstr>期首棚卸金額取得</vt:lpstr>
      <vt:lpstr>期末棚卸金額取得</vt:lpstr>
      <vt:lpstr>明細行調整</vt:lpstr>
      <vt:lpstr>印刷用フォーマット設定</vt:lpstr>
      <vt:lpstr>明細データ調整</vt:lpstr>
      <vt:lpstr>【補足資料】出力条件等によるセット方法</vt:lpstr>
      <vt:lpstr>【補足資料】消費税関連のセット方法</vt:lpstr>
      <vt:lpstr>【補足資料】元帳出力処理区分</vt:lpstr>
      <vt:lpstr>【補足資料】印刷の改頁方法</vt:lpstr>
      <vt:lpstr>【補足資料】入力パラメータ</vt:lpstr>
      <vt:lpstr>【補足資料】標準項目一覧</vt:lpstr>
      <vt:lpstr>【補足資料】個人データの出力</vt:lpstr>
      <vt:lpstr>【補足資料】明細区分</vt:lpstr>
      <vt:lpstr>【補足資料】項目説明</vt:lpstr>
      <vt:lpstr>【補足資料】合併合計転記</vt:lpstr>
      <vt:lpstr>【補足資料】複合セット</vt:lpstr>
      <vt:lpstr>【補足資料】特定科目</vt:lpstr>
      <vt:lpstr>【印刷不要】選択肢</vt:lpstr>
      <vt:lpstr>UML図_バッチ</vt:lpstr>
      <vt:lpstr>実装概要</vt:lpstr>
      <vt:lpstr>通信処理一覧</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2017-03-28T01:40:38Z</dcterms:modified>
</cp:coreProperties>
</file>