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3250" windowHeight="11910" tabRatio="806" activeTab="2"/>
  </bookViews>
  <sheets>
    <sheet name="表紙" sheetId="1" r:id="rId1"/>
    <sheet name="改訂履歴" sheetId="2" r:id="rId2"/>
    <sheet name="仕訳明細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9" i="17"/>
  <c r="AT60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I8" l="1"/>
  <c r="AB36" l="1"/>
  <c r="AB35"/>
  <c r="AJ2"/>
  <c r="Z2"/>
  <c r="R4"/>
  <c r="AL4" i="20" l="1"/>
  <c r="AI4"/>
  <c r="Y4"/>
  <c r="Q4"/>
  <c r="N4"/>
  <c r="AL3"/>
  <c r="AI3"/>
  <c r="Y3"/>
  <c r="Q3"/>
  <c r="N3"/>
  <c r="AL2"/>
  <c r="AI2"/>
  <c r="AB2"/>
  <c r="Y2"/>
  <c r="Q2"/>
  <c r="N2"/>
  <c r="AM4" i="17" l="1"/>
  <c r="AJ4"/>
  <c r="Z4"/>
  <c r="O4"/>
  <c r="AM3"/>
  <c r="AJ3"/>
  <c r="Z3"/>
  <c r="R3"/>
  <c r="O3"/>
  <c r="R2"/>
  <c r="O2"/>
  <c r="AL4" i="16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I3"/>
  <c r="AI4"/>
  <c r="Y4"/>
  <c r="Y3"/>
  <c r="AI2"/>
  <c r="Y2"/>
  <c r="Q4"/>
  <c r="Q3"/>
  <c r="Q2"/>
  <c r="N4"/>
  <c r="N3"/>
  <c r="N2"/>
  <c r="AB4" i="20" l="1"/>
  <c r="AB3"/>
  <c r="AC3" i="17"/>
  <c r="AC4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<sst xmlns="http://schemas.openxmlformats.org/spreadsheetml/2006/main" count="701" uniqueCount="484">
  <si>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</si>
  <si>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</si>
  <si>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</si>
  <si>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</si>
  <si>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</si>
  <si>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</si>
  <si>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</si>
  <si>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</si>
  <si>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</si>
  <si>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</si>
  <si>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</si>
  <si>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</si>
  <si>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</si>
  <si>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</si>
  <si>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</si>
  <si>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</si>
  <si>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</si>
  <si>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</si>
  <si>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</si>
  <si>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</si>
  <si>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</si>
  <si>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</si>
  <si>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</si>
  <si>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</si>
  <si>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</si>
  <si>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</si>
  <si>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</si>
  <si>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</si>
  <si>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</si>
  <si>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</si>
  <si>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</si>
  <si>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</si>
  <si>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</si>
  <si>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</si>
  <si>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</si>
  <si>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</si>
  <si>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</si>
  <si>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</si>
  <si>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</si>
  <si>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</si>
  <si>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</si>
  <si>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</si>
  <si>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</si>
  <si>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</si>
  <si>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</si>
  <si>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</si>
  <si>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</si>
  <si>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</si>
  <si>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</si>
  <si>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</si>
  <si>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</si>
  <si>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</si>
  <si>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</si>
  <si>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</si>
  <si>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</si>
  <si>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</si>
  <si>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</si>
  <si>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</si>
  <si>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</si>
  <si>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</si>
  <si>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</si>
  <si>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</si>
  <si>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</si>
  <si>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</si>
  <si>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</si>
  <si>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</si>
  <si>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</si>
  <si>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</si>
  <si>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</si>
  <si>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</si>
  <si>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</si>
  <si>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</si>
  <si>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</si>
  <si>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</si>
  <si>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</si>
  <si>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</si>
  <si>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</si>
  <si>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</si>
  <si>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</si>
  <si>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</si>
  <si>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</si>
  <si>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</si>
  <si>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</si>
  <si>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</si>
  <si>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</si>
  <si>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</si>
  <si>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</si>
  <si>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</si>
  <si>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</si>
  <si>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</si>
  <si>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</si>
  <si>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</si>
  <si>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</si>
  <si>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</si>
  <si>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</si>
  <si>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</si>
  <si>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</si>
  <si>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</si>
  <si>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</si>
  <si>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</si>
  <si>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</si>
  <si>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【Where条件】</t>
  </si>
  <si>
    <t>NULL可</t>
  </si>
  <si>
    <t>有無</t>
  </si>
  <si>
    <t>○</t>
  </si>
  <si>
    <t>×</t>
  </si>
  <si>
    <t>Select</t>
  </si>
  <si>
    <t>// 仕訳ヘッダ情報</t>
  </si>
  <si>
    <t>// 仕訳明細(共通情報)</t>
  </si>
  <si>
    <t>// 仕訳明細(借方情報)</t>
  </si>
  <si>
    <t>// 仕訳明細(貸方情報)</t>
  </si>
  <si>
    <t>// 科目マスタ情報(借方)</t>
  </si>
  <si>
    <t>// 科目マスタ情報(貸方)</t>
  </si>
  <si>
    <t>// 仕訳明細</t>
  </si>
  <si>
    <t>// 借方科目用に科目マスタをJoin</t>
  </si>
  <si>
    <t>// 貸方科目用に科目マスタをJoin</t>
  </si>
  <si>
    <t>// 借方第２科目用に科目マスタをJoin</t>
  </si>
  <si>
    <t>// 貸方第２科目用に科目マスタをJoin</t>
  </si>
  <si>
    <t>1．月度の範囲指定</t>
  </si>
  <si>
    <t>3．年月日の範囲指定</t>
  </si>
  <si>
    <t>【Sort文】</t>
  </si>
  <si>
    <t>【SQL文の合成】</t>
  </si>
  <si>
    <t>1．公益法人で、科目以外（Where条件借方２、貸方２）の指定がある場合</t>
  </si>
  <si>
    <t>2．Where条件借方、貸方の指定がある場合</t>
  </si>
  <si>
    <t>3．上記以外の場合</t>
  </si>
  <si>
    <t>開始内部月</t>
  </si>
  <si>
    <t>終了内部月</t>
  </si>
  <si>
    <t>開始年月日</t>
  </si>
  <si>
    <t>終了年月日</t>
  </si>
  <si>
    <t>connection</t>
    <phoneticPr fontId="1"/>
  </si>
  <si>
    <t>接続済みDBコネクション</t>
    <rPh sb="0" eb="2">
      <t>セツゾク</t>
    </rPh>
    <rPh sb="2" eb="3">
      <t>ズ</t>
    </rPh>
    <phoneticPr fontId="1"/>
  </si>
  <si>
    <t>clientCode</t>
    <phoneticPr fontId="1"/>
  </si>
  <si>
    <t>顧客先コード</t>
    <rPh sb="0" eb="3">
      <t>コキャクサキ</t>
    </rPh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</si>
  <si>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</si>
  <si>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clientYear</t>
    <phoneticPr fontId="1"/>
  </si>
  <si>
    <t>会計年度</t>
    <rPh sb="0" eb="4">
      <t>カイケイネンド</t>
    </rPh>
    <phoneticPr fontId="1"/>
  </si>
  <si>
    <t>decimal</t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</si>
  <si>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</si>
  <si>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ClientCode</t>
    <phoneticPr fontId="1"/>
  </si>
  <si>
    <t>ClientYear</t>
    <phoneticPr fontId="1"/>
  </si>
  <si>
    <t>int</t>
  </si>
  <si>
    <t>List&lt;int&gt;</t>
  </si>
  <si>
    <t>DateTime</t>
  </si>
  <si>
    <t>2．「中間(四半期)決算」を集計に含めない</t>
    <phoneticPr fontId="1"/>
  </si>
  <si>
    <t>パラメータが null または空集合のときは条件に追加しない</t>
    <rPh sb="15" eb="16">
      <t>カラ</t>
    </rPh>
    <rPh sb="16" eb="18">
      <t>シュウゴウ</t>
    </rPh>
    <rPh sb="22" eb="24">
      <t>ジョウケン</t>
    </rPh>
    <rPh sb="25" eb="27">
      <t>ツイカ</t>
    </rPh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</si>
  <si>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</si>
  <si>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</si>
  <si>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</si>
  <si>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IEnumerable&lt;dynamic&gt;</t>
    <phoneticPr fontId="1"/>
  </si>
  <si>
    <t>DBコネクションオブジェクト</t>
    <phoneticPr fontId="1"/>
  </si>
  <si>
    <t>IDbConnection</t>
    <phoneticPr fontId="1"/>
  </si>
  <si>
    <t>宇野 淳</t>
    <rPh sb="0" eb="2">
      <t>ウノ</t>
    </rPh>
    <rPh sb="3" eb="4">
      <t>ジュン</t>
    </rPh>
    <phoneticPr fontId="3"/>
  </si>
  <si>
    <t>通常科目仕訳取得</t>
    <rPh sb="0" eb="2">
      <t>ツウジョウ</t>
    </rPh>
    <rPh sb="2" eb="4">
      <t>カモク</t>
    </rPh>
    <rPh sb="4" eb="6">
      <t>シワケ</t>
    </rPh>
    <phoneticPr fontId="1"/>
  </si>
  <si>
    <t>// マスタ区分.勘定科目</t>
    <rPh sb="6" eb="8">
      <t>クブン</t>
    </rPh>
    <rPh sb="9" eb="11">
      <t>カンジョウ</t>
    </rPh>
    <rPh sb="11" eb="13">
      <t>カモク</t>
    </rPh>
    <phoneticPr fontId="1"/>
  </si>
  <si>
    <t>// 実在／合計区分.実在</t>
    <rPh sb="3" eb="5">
      <t>ジツザイ</t>
    </rPh>
    <rPh sb="6" eb="8">
      <t>ゴウケイ</t>
    </rPh>
    <rPh sb="8" eb="10">
      <t>クブン</t>
    </rPh>
    <rPh sb="11" eb="13">
      <t>ジツザイ</t>
    </rPh>
    <phoneticPr fontId="1"/>
  </si>
  <si>
    <t>// レコード区分.正規レコード</t>
    <rPh sb="7" eb="9">
      <t>クブン</t>
    </rPh>
    <rPh sb="10" eb="12">
      <t>セイキ</t>
    </rPh>
    <phoneticPr fontId="1"/>
  </si>
  <si>
    <t>-</t>
    <phoneticPr fontId="1"/>
  </si>
  <si>
    <t>-</t>
    <phoneticPr fontId="1"/>
  </si>
  <si>
    <t>byte</t>
    <phoneticPr fontId="1"/>
  </si>
  <si>
    <t>List&lt;byte&gt;</t>
    <phoneticPr fontId="1"/>
  </si>
  <si>
    <t>仕訳ヘッダ・仕訳明細データから通常科目の仕訳情報を取得する。</t>
    <rPh sb="15" eb="17">
      <t>ツウジョウ</t>
    </rPh>
    <rPh sb="17" eb="19">
      <t>カモク</t>
    </rPh>
    <rPh sb="20" eb="22">
      <t>シワケ</t>
    </rPh>
    <rPh sb="22" eb="24">
      <t>ジョウホウ</t>
    </rPh>
    <phoneticPr fontId="1"/>
  </si>
  <si>
    <t>// 複合科目用に科目マスタをJoin</t>
    <rPh sb="3" eb="5">
      <t>フクゴウ</t>
    </rPh>
    <phoneticPr fontId="1"/>
  </si>
  <si>
    <t>// 仕訳明細(複合科目情報)</t>
    <rPh sb="8" eb="10">
      <t>フクゴウ</t>
    </rPh>
    <rPh sb="10" eb="12">
      <t>カモク</t>
    </rPh>
    <phoneticPr fontId="1"/>
  </si>
  <si>
    <t>// 科目マスタ情報(複合)</t>
    <rPh sb="11" eb="13">
      <t>フクゴウ</t>
    </rPh>
    <phoneticPr fontId="1"/>
  </si>
  <si>
    <t>, DKmk.SimpleName as DKmkName</t>
  </si>
  <si>
    <t>, DKmk.LongName as DKmkNameL</t>
  </si>
  <si>
    <t>, DKmk.SumAnaCode as DSumAnaCode</t>
  </si>
  <si>
    <t>, DKmk.BPKbn as DBPKbn</t>
  </si>
  <si>
    <t>, DKmk.NonDspKbn as DNonDspKbn</t>
  </si>
  <si>
    <t>, DKmk.SubKmkUse as DSubKmkUse</t>
  </si>
  <si>
    <t>, DKmk.HojyoUse1 as DHojyoUse1</t>
  </si>
  <si>
    <t>, DKmk.HojyoUse2 as DHojyoUse2</t>
  </si>
  <si>
    <t>, DKmk.BmnUse as DBmnUse</t>
  </si>
  <si>
    <t>, DKmk.SegUse1 as DSegUse1</t>
  </si>
  <si>
    <t>, DKmk.KoujiUse as DKoujiUse</t>
  </si>
  <si>
    <t>, DKmk2.SumAnaCode as DSumAnaCode2</t>
  </si>
  <si>
    <t>, DKmk2.BPKbn as DBPKbn2</t>
  </si>
  <si>
    <t>, DKmk2.NonDspKbn as DNonDspKbn2</t>
  </si>
  <si>
    <t>, DKmk2.SubKmkUse as DSubKmkUse2</t>
  </si>
  <si>
    <t>, DKmk2.HojyoUse1 as DHojyoUse12</t>
  </si>
  <si>
    <t>, DKmk2.HojyoUse2 as DHojyoUse22</t>
  </si>
  <si>
    <t>, DKmk2.BmnUse as DBmnUse2</t>
  </si>
  <si>
    <t>, DKmk2.SegUse1 as DSegUse12</t>
  </si>
  <si>
    <t>, DKmk2.KoujiUse as DKoujiUse2</t>
  </si>
  <si>
    <t>left outer join KmkMA DKmk on</t>
  </si>
  <si>
    <t>left outer join KmkMA DKmk2 on</t>
  </si>
  <si>
    <t>, CKmk.LongName as CKmkNameL</t>
  </si>
  <si>
    <t>, CKmk.NonDspKbn as CNonDspKbn</t>
  </si>
  <si>
    <t>, CKmk.BmnUse as CBmnUse</t>
  </si>
  <si>
    <t>, CKmk.SegUse1 as CSegUse1</t>
  </si>
  <si>
    <t>, CKmk2.SumAnaCode as CSumAnaCode2</t>
  </si>
  <si>
    <t>, CKmk2.BPKbn as CBPKbn2</t>
  </si>
  <si>
    <t>, CKmk2.NonDspKbn as CNonDspKbn2</t>
  </si>
  <si>
    <t>, CKmk2.SubKmkUse as CSubKmkUse2</t>
  </si>
  <si>
    <t>, CKmk2.HojyoUse1 as CHojyoUse12</t>
  </si>
  <si>
    <t>, CKmk2.HojyoUse2 as CHojyoUse22</t>
  </si>
  <si>
    <t>, CKmk2.BmnUse as CBmnUse2</t>
  </si>
  <si>
    <t>, CKmk2.KoujiUse as CKoujiUse2</t>
  </si>
  <si>
    <t>left outer join KmkMA CKmk on</t>
  </si>
  <si>
    <t>left outer join KmkMA CKmk2 on</t>
  </si>
  <si>
    <t>left outer join KmkMA FKmk on</t>
  </si>
  <si>
    <r>
      <t xml:space="preserve">    DKmk.MasterKbn = </t>
    </r>
    <r>
      <rPr>
        <b/>
        <i/>
        <u/>
        <sz val="9"/>
        <rFont val="Meiryo UI"/>
        <family val="3"/>
        <charset val="128"/>
      </rPr>
      <t>MasterKbn.CountingKmk</t>
    </r>
    <phoneticPr fontId="1"/>
  </si>
  <si>
    <r>
      <t xml:space="preserve">and DKmk.SumKbn = </t>
    </r>
    <r>
      <rPr>
        <b/>
        <i/>
        <u/>
        <sz val="9"/>
        <rFont val="Meiryo UI"/>
        <family val="3"/>
        <charset val="128"/>
      </rPr>
      <t>MasterSumKbn.Real</t>
    </r>
    <phoneticPr fontId="1"/>
  </si>
  <si>
    <r>
      <t xml:space="preserve">and DKmk.RecordKbn = </t>
    </r>
    <r>
      <rPr>
        <b/>
        <i/>
        <u/>
        <sz val="9"/>
        <rFont val="Meiryo UI"/>
        <family val="3"/>
        <charset val="128"/>
      </rPr>
      <t>RecordKbn.Regular</t>
    </r>
    <phoneticPr fontId="1"/>
  </si>
  <si>
    <r>
      <t xml:space="preserve">    CKmk.MasterKbn = </t>
    </r>
    <r>
      <rPr>
        <b/>
        <i/>
        <u/>
        <sz val="9"/>
        <rFont val="Meiryo UI"/>
        <family val="3"/>
        <charset val="128"/>
      </rPr>
      <t>MasterKbn.CountingKmk</t>
    </r>
    <phoneticPr fontId="1"/>
  </si>
  <si>
    <r>
      <t xml:space="preserve">and CKmk.SumKbn = </t>
    </r>
    <r>
      <rPr>
        <b/>
        <i/>
        <u/>
        <sz val="9"/>
        <rFont val="Meiryo UI"/>
        <family val="3"/>
        <charset val="128"/>
      </rPr>
      <t>MasterSumKbn.Real</t>
    </r>
    <phoneticPr fontId="1"/>
  </si>
  <si>
    <r>
      <t xml:space="preserve">and CKmk.RecordKbn = </t>
    </r>
    <r>
      <rPr>
        <b/>
        <i/>
        <u/>
        <sz val="9"/>
        <rFont val="Meiryo UI"/>
        <family val="3"/>
        <charset val="128"/>
      </rPr>
      <t>RecordKbn.Regular</t>
    </r>
    <phoneticPr fontId="1"/>
  </si>
  <si>
    <r>
      <t xml:space="preserve">    FKmk.MasterKbn = </t>
    </r>
    <r>
      <rPr>
        <b/>
        <i/>
        <u/>
        <sz val="9"/>
        <rFont val="Meiryo UI"/>
        <family val="3"/>
        <charset val="128"/>
      </rPr>
      <t>MasterKbn.CountingKmk</t>
    </r>
    <phoneticPr fontId="1"/>
  </si>
  <si>
    <r>
      <t xml:space="preserve">    DKmk2.MasterKbn = </t>
    </r>
    <r>
      <rPr>
        <b/>
        <i/>
        <u/>
        <sz val="9"/>
        <rFont val="Meiryo UI"/>
        <family val="3"/>
        <charset val="128"/>
      </rPr>
      <t>MasterKbn.CountingKmk</t>
    </r>
    <phoneticPr fontId="1"/>
  </si>
  <si>
    <r>
      <t xml:space="preserve">and DKmk2.SumKbn = </t>
    </r>
    <r>
      <rPr>
        <b/>
        <i/>
        <u/>
        <sz val="9"/>
        <rFont val="Meiryo UI"/>
        <family val="3"/>
        <charset val="128"/>
      </rPr>
      <t>MasterSumKbn.Real</t>
    </r>
    <phoneticPr fontId="1"/>
  </si>
  <si>
    <r>
      <t xml:space="preserve">and DKmk2.RecordKbn = </t>
    </r>
    <r>
      <rPr>
        <b/>
        <i/>
        <u/>
        <sz val="9"/>
        <rFont val="Meiryo UI"/>
        <family val="3"/>
        <charset val="128"/>
      </rPr>
      <t>RecordKbn.Regular</t>
    </r>
    <phoneticPr fontId="1"/>
  </si>
  <si>
    <r>
      <t xml:space="preserve">    CKmk2.MasterKbn = </t>
    </r>
    <r>
      <rPr>
        <b/>
        <i/>
        <u/>
        <sz val="9"/>
        <rFont val="Meiryo UI"/>
        <family val="3"/>
        <charset val="128"/>
      </rPr>
      <t>MasterKbn.CountingKmk</t>
    </r>
    <phoneticPr fontId="1"/>
  </si>
  <si>
    <r>
      <t xml:space="preserve">and CKmk2.SumKbn = </t>
    </r>
    <r>
      <rPr>
        <b/>
        <i/>
        <u/>
        <sz val="9"/>
        <rFont val="Meiryo UI"/>
        <family val="3"/>
        <charset val="128"/>
      </rPr>
      <t>MasterSumKbn.Real</t>
    </r>
    <phoneticPr fontId="1"/>
  </si>
  <si>
    <r>
      <t xml:space="preserve">and CKmk2.RecordKbn = </t>
    </r>
    <r>
      <rPr>
        <b/>
        <i/>
        <u/>
        <sz val="9"/>
        <rFont val="Meiryo UI"/>
        <family val="3"/>
        <charset val="128"/>
      </rPr>
      <t>RecordKbn.Regular</t>
    </r>
    <phoneticPr fontId="1"/>
  </si>
  <si>
    <t>, CKmk.SimpleName as CKmkName</t>
    <phoneticPr fontId="1"/>
  </si>
  <si>
    <t>, FKmk.SimpleName as FKmkName</t>
    <phoneticPr fontId="1"/>
  </si>
  <si>
    <t>, FKmk.LongName as FKmkNameL</t>
    <phoneticPr fontId="1"/>
  </si>
  <si>
    <t>, CKmk.SumAnaCode as CSumAnaCode</t>
    <phoneticPr fontId="1"/>
  </si>
  <si>
    <t>, FKmk.SumAnaCode as FSumAnaCode</t>
    <phoneticPr fontId="1"/>
  </si>
  <si>
    <t>, CKmk.BPKbn as CBPKbn</t>
    <phoneticPr fontId="1"/>
  </si>
  <si>
    <t>, CKmk.SubKmkUse as CSubKmkUse</t>
    <phoneticPr fontId="1"/>
  </si>
  <si>
    <t>, FKmk.SubKmkUse as FSubKmkUse</t>
    <phoneticPr fontId="1"/>
  </si>
  <si>
    <t>, CKmk.HojyoUse1 as CHojyoUse1</t>
    <phoneticPr fontId="1"/>
  </si>
  <si>
    <t>, FKmk.HojyoUse1 as FHojyoUse1</t>
    <phoneticPr fontId="1"/>
  </si>
  <si>
    <t>, CKmk.HojyoUse2 as CHojyoUse2</t>
    <phoneticPr fontId="1"/>
  </si>
  <si>
    <t>, FKmk.HojyoUse2 as FHojyoUse2</t>
    <phoneticPr fontId="1"/>
  </si>
  <si>
    <t>, CKmk.KoujiUse as CKoujiUse</t>
    <phoneticPr fontId="1"/>
  </si>
  <si>
    <t>, FKmk.KoujiUse as FKoujiUse</t>
    <phoneticPr fontId="1"/>
  </si>
  <si>
    <t>, FKmk.BmnUse as FBmnUse</t>
    <phoneticPr fontId="1"/>
  </si>
  <si>
    <t>, FKmk.SegUse1 as FSegUse1</t>
    <phoneticPr fontId="1"/>
  </si>
  <si>
    <t>// コードステータス.指定なし</t>
    <rPh sb="12" eb="14">
      <t>シテイ</t>
    </rPh>
    <phoneticPr fontId="1"/>
  </si>
  <si>
    <r>
      <t xml:space="preserve">and CKmk2.SubCode = </t>
    </r>
    <r>
      <rPr>
        <b/>
        <i/>
        <u/>
        <sz val="9"/>
        <rFont val="Meiryo UI"/>
        <family val="3"/>
        <charset val="128"/>
      </rPr>
      <t>CodeStatus.None</t>
    </r>
    <phoneticPr fontId="1"/>
  </si>
  <si>
    <r>
      <t xml:space="preserve">and DKmk2.SubCode = </t>
    </r>
    <r>
      <rPr>
        <b/>
        <i/>
        <u/>
        <sz val="9"/>
        <rFont val="Meiryo UI"/>
        <family val="3"/>
        <charset val="128"/>
      </rPr>
      <t>CodeStatus.None</t>
    </r>
    <phoneticPr fontId="1"/>
  </si>
  <si>
    <r>
      <t xml:space="preserve">and CKmk.SubCode = </t>
    </r>
    <r>
      <rPr>
        <b/>
        <i/>
        <u/>
        <sz val="9"/>
        <rFont val="Meiryo UI"/>
        <family val="3"/>
        <charset val="128"/>
      </rPr>
      <t>CodeStatus.None</t>
    </r>
    <phoneticPr fontId="1"/>
  </si>
  <si>
    <r>
      <t xml:space="preserve">and DKmk.SubCode = </t>
    </r>
    <r>
      <rPr>
        <b/>
        <i/>
        <u/>
        <sz val="9"/>
        <rFont val="Meiryo UI"/>
        <family val="3"/>
        <charset val="128"/>
      </rPr>
      <t>CodeStatus.None</t>
    </r>
    <phoneticPr fontId="1"/>
  </si>
  <si>
    <t>除外内部月リスト</t>
  </si>
  <si>
    <t>SwkDetailDao</t>
    <phoneticPr fontId="1"/>
  </si>
  <si>
    <t>GetNormalDetailData</t>
    <phoneticPr fontId="1"/>
  </si>
  <si>
    <r>
      <t xml:space="preserve">and FKmk.SumKbn = </t>
    </r>
    <r>
      <rPr>
        <b/>
        <i/>
        <u/>
        <sz val="9"/>
        <rFont val="Meiryo UI"/>
        <family val="3"/>
        <charset val="128"/>
      </rPr>
      <t>MasterSumKbn.Real</t>
    </r>
    <phoneticPr fontId="1"/>
  </si>
  <si>
    <r>
      <t xml:space="preserve">and FKmk.RecordKbn = </t>
    </r>
    <r>
      <rPr>
        <b/>
        <i/>
        <u/>
        <sz val="9"/>
        <rFont val="Meiryo UI"/>
        <family val="3"/>
        <charset val="128"/>
      </rPr>
      <t>RecordKbn.Regular</t>
    </r>
    <phoneticPr fontId="1"/>
  </si>
  <si>
    <r>
      <t xml:space="preserve">and FKmk.SubCode = </t>
    </r>
    <r>
      <rPr>
        <b/>
        <i/>
        <u/>
        <sz val="9"/>
        <rFont val="Meiryo UI"/>
        <family val="3"/>
        <charset val="128"/>
      </rPr>
      <t>CodeStatus.None</t>
    </r>
    <phoneticPr fontId="1"/>
  </si>
  <si>
    <t>下記フィールドの昇順でソートします。</t>
    <rPh sb="8" eb="10">
      <t>ショウジュン</t>
    </rPh>
    <phoneticPr fontId="1"/>
  </si>
  <si>
    <t>ledgerSwkConditionEntity</t>
    <phoneticPr fontId="1"/>
  </si>
  <si>
    <t>元帳仕訳検索条件</t>
    <phoneticPr fontId="1"/>
  </si>
  <si>
    <t>LedgerSwkConditionEntity</t>
    <phoneticPr fontId="1"/>
  </si>
  <si>
    <t>// 抽出条件</t>
    <rPh sb="3" eb="5">
      <t>チュウシュツ</t>
    </rPh>
    <phoneticPr fontId="1"/>
  </si>
  <si>
    <t>inner join SwkDetail SwkD</t>
    <phoneticPr fontId="1"/>
  </si>
  <si>
    <t>from SwkHead SwkH</t>
    <phoneticPr fontId="1"/>
  </si>
  <si>
    <t>// 仕訳ヘッダ・明細</t>
    <rPh sb="3" eb="5">
      <t>シワケ</t>
    </rPh>
    <rPh sb="9" eb="11">
      <t>メイサイ</t>
    </rPh>
    <phoneticPr fontId="1"/>
  </si>
  <si>
    <t>// 公益法人フラグ = TRUE の場合</t>
    <phoneticPr fontId="1"/>
  </si>
  <si>
    <t xml:space="preserve">  SwkH.DenDate</t>
  </si>
  <si>
    <t>, SwkH.DataClass</t>
  </si>
  <si>
    <t>, SwkH.SwkForm</t>
  </si>
  <si>
    <t>, SwkH.DenNo</t>
  </si>
  <si>
    <t>, SwkH.LeafNo</t>
  </si>
  <si>
    <t>SwkH.DenDate</t>
  </si>
  <si>
    <t>SwkH.DenNo</t>
  </si>
  <si>
    <r>
      <t xml:space="preserve">where SwkH.ClientCode = </t>
    </r>
    <r>
      <rPr>
        <b/>
        <sz val="9"/>
        <rFont val="Meiryo UI"/>
        <family val="3"/>
        <charset val="128"/>
      </rPr>
      <t>@顧客コード</t>
    </r>
    <rPh sb="25" eb="27">
      <t>コキャク</t>
    </rPh>
    <phoneticPr fontId="1"/>
  </si>
  <si>
    <r>
      <t xml:space="preserve">  and SwkH.ClientYear = </t>
    </r>
    <r>
      <rPr>
        <b/>
        <sz val="9"/>
        <rFont val="Meiryo UI"/>
        <family val="3"/>
        <charset val="128"/>
      </rPr>
      <t>@会計年度</t>
    </r>
    <rPh sb="25" eb="27">
      <t>カイケイ</t>
    </rPh>
    <rPh sb="27" eb="29">
      <t>ネンド</t>
    </rPh>
    <phoneticPr fontId="1"/>
  </si>
  <si>
    <t>, SwkD.FKmkCode</t>
  </si>
  <si>
    <t>, SwkD.FSubCode</t>
  </si>
  <si>
    <t>, SwkD.FBmnCode</t>
  </si>
  <si>
    <t>SwkD.HSrchNo</t>
  </si>
  <si>
    <t>, SwkD.FSegCode1</t>
  </si>
  <si>
    <t>SwkD.RowNo</t>
  </si>
  <si>
    <t>, SwkD.FHojCode1</t>
  </si>
  <si>
    <t>SwkD.DSrchNo</t>
  </si>
  <si>
    <t>, SwkD.FHojCode2</t>
  </si>
  <si>
    <t>, SwkD.FKojCode</t>
  </si>
  <si>
    <t>, SwkD.FKsyCode</t>
  </si>
  <si>
    <t>, SwkD.CashCode</t>
  </si>
  <si>
    <t>, SwkD.TaxCode</t>
  </si>
  <si>
    <t>, SwkD.TaxRate</t>
  </si>
  <si>
    <t>, SwkD.ExcptRate</t>
  </si>
  <si>
    <t>, SwkD.TaxInpKbn</t>
  </si>
  <si>
    <t>, SwkD.InpSum</t>
  </si>
  <si>
    <t>, SwkD.TaxSum</t>
  </si>
  <si>
    <t>, SwkD.LimitDate</t>
  </si>
  <si>
    <t>, SwkD.Tekiyo</t>
  </si>
  <si>
    <t>, SwkD.TekiCd1</t>
  </si>
  <si>
    <t>, SwkD.TekiCd2</t>
  </si>
  <si>
    <t>, SwkD.TekiCd3</t>
  </si>
  <si>
    <t>, SwkD.TekiCd4</t>
  </si>
  <si>
    <t>, SwkD.TekiCd5</t>
  </si>
  <si>
    <t>, SwkD.ImgKbn</t>
  </si>
  <si>
    <t>, SwkD.DKmkCode2</t>
  </si>
  <si>
    <t>, SwkD.CKmkCode2</t>
  </si>
  <si>
    <t>, SwkD.DKmkKbn2</t>
  </si>
  <si>
    <t>, SwkD.CKmkKbn2</t>
  </si>
  <si>
    <t xml:space="preserve">   on SwkD.NMonth = SwkH.Nmonth</t>
  </si>
  <si>
    <t xml:space="preserve"> and SwkD.HSrchNo = SwkH.HSrchNo</t>
  </si>
  <si>
    <t xml:space="preserve"> and SwkD.ClientCode = SwkH.ClientCode</t>
  </si>
  <si>
    <t xml:space="preserve"> and SwkD.ClientYear = SwkH.ClientYear</t>
  </si>
  <si>
    <t>and DKmk.GCode = SwkD.DKmkCode</t>
  </si>
  <si>
    <t>and DKmk.ClientCode = SwkD.ClientCode</t>
  </si>
  <si>
    <t>and DKmk.ClientYear = SwkD.ClientYear</t>
  </si>
  <si>
    <t>and CKmk.GCode = SwkD.CKmkCode</t>
  </si>
  <si>
    <t>and CKmk.ClientCode = SwkD.ClientCode</t>
  </si>
  <si>
    <t>and CKmk.ClientYear = SwkD.ClientYear</t>
  </si>
  <si>
    <t>and FKmk.GCode = SwkD.FKmkCode</t>
  </si>
  <si>
    <t>and FKmk.ClientCode = SwkD.ClientCode</t>
  </si>
  <si>
    <t>and FKmk.ClientYear = SwkD.ClientYear</t>
  </si>
  <si>
    <t>and DKmk2.GCode = SwkD.DKmkCode2</t>
  </si>
  <si>
    <t>and DKmk2.ClientCode = SwkD.ClientCode</t>
  </si>
  <si>
    <t>and DKmk2.ClientYear = SwkD.ClientYear</t>
  </si>
  <si>
    <t>and CKmk2.GCode = SwkD.CKmkCode2</t>
  </si>
  <si>
    <t>and CKmk2.ClientCode = SwkD.ClientCode</t>
  </si>
  <si>
    <t>and CKmk2.ClientYear = SwkD.ClientYear</t>
  </si>
  <si>
    <t>, SwkD.NMonth</t>
  </si>
  <si>
    <t>, SwkD.SwkInpKbn</t>
  </si>
  <si>
    <t>, SwkD.DSrchNo</t>
  </si>
  <si>
    <t>, SwkD.RowNo</t>
  </si>
  <si>
    <t>, SwkD.HSrchNo</t>
  </si>
  <si>
    <t>, SwkD.DKmkCode</t>
  </si>
  <si>
    <t>, SwkD.DSubCode</t>
  </si>
  <si>
    <t>, SwkD.DBmnCode</t>
  </si>
  <si>
    <t>, SwkD.DSegCode1</t>
  </si>
  <si>
    <t>, SwkD.DHojKbn1</t>
  </si>
  <si>
    <t>, SwkD.DHojCode1</t>
  </si>
  <si>
    <t>, SwkD.DHojKbn2</t>
  </si>
  <si>
    <t>, SwkD.DHojCode2</t>
  </si>
  <si>
    <t>, SwkD.DKojCode</t>
  </si>
  <si>
    <t>, SwkD.DKsyCode</t>
  </si>
  <si>
    <t>, SwkD.DBsBmnCd</t>
  </si>
  <si>
    <t>, SwkD.DBankCode</t>
  </si>
  <si>
    <t>, SwkD.DTaxKbn</t>
  </si>
  <si>
    <t>, SwkD.DTypeCd</t>
  </si>
  <si>
    <t>, SwkD.DTaxInc</t>
  </si>
  <si>
    <t>, SwkD.CKmkCode</t>
  </si>
  <si>
    <t>, SwkD.CSubCode</t>
  </si>
  <si>
    <t>, SwkD.CBmnCode</t>
  </si>
  <si>
    <t>, SwkD.CSegCode1</t>
  </si>
  <si>
    <t>, SwkD.CHojKbn1</t>
  </si>
  <si>
    <t>, SwkD.CHojCode1</t>
  </si>
  <si>
    <t>, SwkD.CHojKbn2</t>
  </si>
  <si>
    <t>, SwkD.CHojCode2</t>
  </si>
  <si>
    <t>, SwkD.CKojCode</t>
  </si>
  <si>
    <t>, SwkD.CKsyCode</t>
  </si>
  <si>
    <t>, SwkD.CBsBmnCd</t>
  </si>
  <si>
    <t>, SwkD.CBankCode</t>
  </si>
  <si>
    <t>, SwkD.CTaxKbn</t>
  </si>
  <si>
    <t>, SwkD.CTypeCd</t>
  </si>
  <si>
    <t>, SwkD.CTaxInc</t>
  </si>
  <si>
    <t>SwkD.NMonth</t>
  </si>
  <si>
    <t>※以降は「説明」欄を参照</t>
    <rPh sb="1" eb="3">
      <t>イコウ</t>
    </rPh>
    <rPh sb="5" eb="7">
      <t>セツメイ</t>
    </rPh>
    <rPh sb="8" eb="9">
      <t>ラン</t>
    </rPh>
    <rPh sb="10" eb="12">
      <t>サンショウ</t>
    </rPh>
    <phoneticPr fontId="1"/>
  </si>
  <si>
    <t>SwkD.NMonth not in @除外内部月リスト</t>
    <phoneticPr fontId="1"/>
  </si>
  <si>
    <t>SwkD.NMonth Between @開始内部月 and @終了内部月</t>
    <phoneticPr fontId="1"/>
  </si>
  <si>
    <t>SwkD.DenDate Between @開始年月日 and @終了年月日</t>
    <rPh sb="24" eb="27">
      <t>ネンガッピ</t>
    </rPh>
    <rPh sb="35" eb="38">
      <t>ネンガッピ</t>
    </rPh>
    <phoneticPr fontId="1"/>
  </si>
  <si>
    <t>4. 消費税コードの指定</t>
    <rPh sb="3" eb="6">
      <t>ショウヒゼイ</t>
    </rPh>
    <rPh sb="10" eb="12">
      <t>シテイ</t>
    </rPh>
    <phoneticPr fontId="1"/>
  </si>
  <si>
    <t>SwkD.TaxCode = @消費税コード</t>
    <rPh sb="16" eb="19">
      <t>ショウヒゼイ</t>
    </rPh>
    <phoneticPr fontId="1"/>
  </si>
  <si>
    <t>5. 消費税コードの指定</t>
    <rPh sb="3" eb="6">
      <t>ショウヒゼイ</t>
    </rPh>
    <rPh sb="10" eb="12">
      <t>シテイ</t>
    </rPh>
    <phoneticPr fontId="1"/>
  </si>
  <si>
    <t>SwkD.TaxRate = @消費税率</t>
    <rPh sb="16" eb="19">
      <t>ショウヒゼイ</t>
    </rPh>
    <rPh sb="19" eb="20">
      <t>リツ</t>
    </rPh>
    <phoneticPr fontId="1"/>
  </si>
  <si>
    <t>SwkD.InpSum = @金額（同一）</t>
    <rPh sb="15" eb="17">
      <t>キンガク</t>
    </rPh>
    <rPh sb="18" eb="20">
      <t>ドウイツ</t>
    </rPh>
    <phoneticPr fontId="1"/>
  </si>
  <si>
    <t>SwkD.InpSum &gt;= @金額（下限）</t>
    <rPh sb="16" eb="18">
      <t>キンガク</t>
    </rPh>
    <rPh sb="19" eb="21">
      <t>カゲン</t>
    </rPh>
    <phoneticPr fontId="1"/>
  </si>
  <si>
    <t>SwkD.InpSum &lt;= @金額（上限）</t>
    <rPh sb="16" eb="18">
      <t>キンガク</t>
    </rPh>
    <rPh sb="19" eb="21">
      <t>ジョウゲン</t>
    </rPh>
    <phoneticPr fontId="1"/>
  </si>
  <si>
    <t>6. 金額の指定</t>
    <rPh sb="3" eb="5">
      <t>キンガク</t>
    </rPh>
    <rPh sb="6" eb="8">
      <t>シテイ</t>
    </rPh>
    <phoneticPr fontId="1"/>
  </si>
  <si>
    <t>7. 付箋区分の指定</t>
    <rPh sb="3" eb="5">
      <t>フセン</t>
    </rPh>
    <rPh sb="5" eb="7">
      <t>クブン</t>
    </rPh>
    <rPh sb="8" eb="10">
      <t>シテイ</t>
    </rPh>
    <phoneticPr fontId="1"/>
  </si>
  <si>
    <t>SwkD.FusenKbn = @付箋区分</t>
    <rPh sb="17" eb="19">
      <t>フセン</t>
    </rPh>
    <rPh sb="19" eb="21">
      <t>クブン</t>
    </rPh>
    <phoneticPr fontId="1"/>
  </si>
  <si>
    <t xml:space="preserve">【Select文】 + 【Where条件】 + 【Where条件（借方）】 + 【Where条件（借方２）】 + ' union ' + </t>
    <phoneticPr fontId="1"/>
  </si>
  <si>
    <t>【Select文】 + 【Where条件】 + 【Where条件（借方）】 + 【Where条件（貸方２）】 + ' union ' +</t>
    <phoneticPr fontId="1"/>
  </si>
  <si>
    <t>【Select文】 + 【Where条件】 + 【Where条件（貸方）】 + 【Where条件（借方２）】 + ' union ' +</t>
    <phoneticPr fontId="1"/>
  </si>
  <si>
    <t>【Select文】 + 【Where条件】 + 【Where条件（貸方）】 + 【Where条件（貸方２）】 + 【Sort文】</t>
    <phoneticPr fontId="1"/>
  </si>
  <si>
    <t>【Select文】 + 【Where条件】 + 【Sort文】</t>
    <phoneticPr fontId="1"/>
  </si>
  <si>
    <t xml:space="preserve">【Select文】 + 【Where条件】 + 【Where条件（借方）】 + ' union ' + </t>
    <phoneticPr fontId="1"/>
  </si>
  <si>
    <t>【Select文】 + 【Where条件】 + 【Where条件（貸方）】 + 【Sort文】</t>
  </si>
  <si>
    <t>SwkD.DBmnCode = @部門コード</t>
  </si>
  <si>
    <t>SwkD.DSegCode1 = @セグメントコード</t>
  </si>
  <si>
    <t>SwkD.DHojKbn1 = @第１補助区分</t>
  </si>
  <si>
    <t>SwkD.DHojCode1 = @第１補助コード</t>
  </si>
  <si>
    <t>SwkD.DHojKbn2 = @第２補助区分</t>
  </si>
  <si>
    <t>SwkD.DHojCode2 = @第２補助コード</t>
  </si>
  <si>
    <t>SwkD.DKojCode = @工事コード</t>
  </si>
  <si>
    <t>SwkD.DKsyCode = @工種コード</t>
  </si>
  <si>
    <t>SwkD.TaxCode &lt;&gt; 0 and SwkD.DTaxKbn = 1</t>
  </si>
  <si>
    <t>SwkD.TaxCode &lt;&gt; 0 and SwkD.CTaxKbn = 1</t>
  </si>
  <si>
    <t>SwkD.TaxCode &lt;&gt; 0 and SwkD.DTaxKbn = 2 and (SwkD.TaxCode &lt; 80 or SwkD.TaxCode &gt; 89)</t>
  </si>
  <si>
    <t>SwkD.TaxCode &lt;&gt; 0 and SwkD.CTaxKbn = 2 and (SwkD.TaxCode &lt; 80 or SwkD.TaxCode &gt; 89)</t>
  </si>
  <si>
    <t>SwkD.CBmnCode = @部門コード</t>
  </si>
  <si>
    <t>SwkD.CSegCode1 = @セグメントコード</t>
  </si>
  <si>
    <t>SwkD.CHojKbn1 = @第１補助区分</t>
  </si>
  <si>
    <t>SwkD.CHojCode1 = @第１補助コード</t>
  </si>
  <si>
    <t>SwkD.CHojKbn2 = @第２補助区分</t>
  </si>
  <si>
    <t>SwkD.CHojCode2 = @第２補助コード</t>
  </si>
  <si>
    <t>SwkD.CKojCode = @工事コード</t>
  </si>
  <si>
    <t>SwkD.CKsyCode = @工種コード</t>
  </si>
  <si>
    <t>SwkD.DTaxKbn = @消費税売上/仕入区分</t>
  </si>
  <si>
    <t>SwkD.CTaxKbn = @消費税売上/仕入区分</t>
  </si>
  <si>
    <t>SwkD.DTypeCd = @業種コード</t>
  </si>
  <si>
    <t>SwkD.CTypeCd = @業種コード</t>
  </si>
  <si>
    <t>SwkD.DKmkCode in @加算元実在科目コードリスト</t>
  </si>
  <si>
    <t>SwkD.CKmkCode in @加算元実在科目コードリスト</t>
  </si>
  <si>
    <t>SwkD.DKmkCode = @科目コード</t>
  </si>
  <si>
    <t>SwkD.CKmkCode = @科目コード</t>
  </si>
  <si>
    <t>SwkD.DSubCode = @科目別補助コード</t>
  </si>
  <si>
    <t>SwkD.CSubCode = @科目別補助コード</t>
  </si>
  <si>
    <t>(SwkD.DKmkCode = @科目コード or SwkD.DKmkCode2 = @科目コード)</t>
    <phoneticPr fontId="1"/>
  </si>
  <si>
    <t>(SwkD.CKmkCode = @科目コード or SwkD.CKmkCode2 = @科目コード)</t>
    <phoneticPr fontId="1"/>
  </si>
  <si>
    <t>(SwkD.DKmkCode in @加算元実在科目コードリスト or SwkD.DKmkCode2 in @加算元実在科目コードリスト)</t>
    <phoneticPr fontId="1"/>
  </si>
  <si>
    <t>(SwkD.CKmkCode in @加算元実在科目コードリスト or SwkD.CKmkCode2 in @加算元実在科目コードリスト)</t>
    <phoneticPr fontId="1"/>
  </si>
  <si>
    <t>(SwkD.DTaxKbn = @消費税売上/仕入区分 or SwkD.CTaxKbn = @消費税売上/仕入区分)</t>
    <phoneticPr fontId="1"/>
  </si>
  <si>
    <t>(SwkD.DTypeCd = @業種コード or SwkD.CTypeCd = @業種コード)</t>
    <phoneticPr fontId="1"/>
  </si>
  <si>
    <t>8. 仮受消費税以外（仮受消費税フラグ = False）かつ 仮払消費税以外（仮払消費税フラグ = False）の場合</t>
    <rPh sb="8" eb="10">
      <t>イガイ</t>
    </rPh>
    <rPh sb="36" eb="38">
      <t>イガイ</t>
    </rPh>
    <phoneticPr fontId="1"/>
  </si>
  <si>
    <t>8-1. 消費税売上/仕入区分の指定</t>
    <rPh sb="16" eb="18">
      <t>シテイ</t>
    </rPh>
    <phoneticPr fontId="1"/>
  </si>
  <si>
    <t>8-2. 業種コードの指定</t>
    <rPh sb="5" eb="7">
      <t>ギョウシュ</t>
    </rPh>
    <rPh sb="11" eb="13">
      <t>シテイ</t>
    </rPh>
    <phoneticPr fontId="1"/>
  </si>
  <si>
    <t>9．貸借条件の設定（貸借は別々にwhere条件文を作成しておく）</t>
  </si>
  <si>
    <t>9-1．仮受消費税（仮受消費税フラグ = True）または 仮払消費税 （仮払消費税フラグ = True）の場合</t>
  </si>
  <si>
    <t>9-1．仮受消費税（仮受消費税フラグ = True）の場合</t>
    <rPh sb="27" eb="29">
      <t>バアイ</t>
    </rPh>
    <phoneticPr fontId="1"/>
  </si>
  <si>
    <t>9-2．仮払消費税 （仮払消費税フラグ = True）の場合</t>
    <rPh sb="28" eb="30">
      <t>バアイ</t>
    </rPh>
    <phoneticPr fontId="1"/>
  </si>
  <si>
    <t>9-3．仮受消費税／仮払消費税で共通の条件</t>
    <rPh sb="4" eb="6">
      <t>カリウケ</t>
    </rPh>
    <rPh sb="6" eb="9">
      <t>ショウヒゼイ</t>
    </rPh>
    <rPh sb="10" eb="12">
      <t>カリバラ</t>
    </rPh>
    <rPh sb="12" eb="15">
      <t>ショウヒゼイ</t>
    </rPh>
    <rPh sb="16" eb="18">
      <t>キョウツウ</t>
    </rPh>
    <rPh sb="19" eb="21">
      <t>ジョウケン</t>
    </rPh>
    <phoneticPr fontId="1"/>
  </si>
  <si>
    <t>9-3. 上記以外の場合</t>
    <rPh sb="5" eb="7">
      <t>ジョウキ</t>
    </rPh>
    <rPh sb="7" eb="9">
      <t>イガイ</t>
    </rPh>
    <rPh sb="10" eb="12">
      <t>バアイ</t>
    </rPh>
    <phoneticPr fontId="1"/>
  </si>
  <si>
    <t>9-3-1．公益法人以外（公益法人フラグ = False）の場合</t>
  </si>
  <si>
    <t>9-3-2．公益法人（公益法人フラグ = True）の場合</t>
  </si>
  <si>
    <t>：</t>
    <phoneticPr fontId="1"/>
  </si>
  <si>
    <t>借方</t>
  </si>
  <si>
    <t>貸方</t>
  </si>
  <si>
    <t>借方２</t>
  </si>
  <si>
    <t>貸方２</t>
  </si>
  <si>
    <t>以下のパラメータを「and」で連結する。</t>
    <rPh sb="0" eb="2">
      <t>イカ</t>
    </rPh>
    <rPh sb="15" eb="17">
      <t>レンケツ</t>
    </rPh>
    <phoneticPr fontId="1"/>
  </si>
  <si>
    <t>NMonthFrom</t>
  </si>
  <si>
    <t>NMonthTo</t>
  </si>
  <si>
    <t>ExcludeNMonths</t>
  </si>
  <si>
    <t>BasedCodes</t>
  </si>
  <si>
    <t>KmkCode</t>
  </si>
  <si>
    <t>SubCode</t>
  </si>
  <si>
    <t>BmnCode</t>
  </si>
  <si>
    <t>SegCode1</t>
  </si>
  <si>
    <t>HojKbn1</t>
  </si>
  <si>
    <t>HojCode1</t>
  </si>
  <si>
    <t>HojKbn2</t>
  </si>
  <si>
    <t>HojCode2</t>
  </si>
  <si>
    <t>KojCode</t>
  </si>
  <si>
    <t>KsyCode</t>
  </si>
  <si>
    <t>TaxKbn</t>
  </si>
  <si>
    <t>TypeCd</t>
  </si>
  <si>
    <t>TaxCode</t>
  </si>
  <si>
    <t>TaxRate</t>
  </si>
  <si>
    <t>SumEquality</t>
  </si>
  <si>
    <t>SumFrom</t>
  </si>
  <si>
    <t>SumTo</t>
  </si>
  <si>
    <t>FusenKbn</t>
  </si>
  <si>
    <t>加算元実在科目コードリスト</t>
    <rPh sb="0" eb="2">
      <t>カサン</t>
    </rPh>
    <rPh sb="2" eb="3">
      <t>モト</t>
    </rPh>
    <rPh sb="3" eb="5">
      <t>ジツザイ</t>
    </rPh>
    <rPh sb="5" eb="7">
      <t>カモク</t>
    </rPh>
    <phoneticPr fontId="2"/>
  </si>
  <si>
    <t>科目コード</t>
    <rPh sb="0" eb="2">
      <t>カモク</t>
    </rPh>
    <phoneticPr fontId="2"/>
  </si>
  <si>
    <t>科目別補助コード</t>
    <rPh sb="0" eb="3">
      <t>カモクベツ</t>
    </rPh>
    <rPh sb="3" eb="5">
      <t>ホジョ</t>
    </rPh>
    <phoneticPr fontId="2"/>
  </si>
  <si>
    <t>部門コード</t>
  </si>
  <si>
    <t>セグメントコード</t>
  </si>
  <si>
    <t>第１補助区分</t>
  </si>
  <si>
    <t>第１補助コード</t>
  </si>
  <si>
    <t>第２補助区分</t>
  </si>
  <si>
    <t>第２補助コード</t>
  </si>
  <si>
    <t>工事コード</t>
  </si>
  <si>
    <t>工種コード</t>
  </si>
  <si>
    <t>消費税売上／仕入区分</t>
  </si>
  <si>
    <t>業種コード</t>
  </si>
  <si>
    <t>消費税コード</t>
    <rPh sb="0" eb="3">
      <t>ショウヒゼイ</t>
    </rPh>
    <phoneticPr fontId="3"/>
  </si>
  <si>
    <t>消費税率区分</t>
    <rPh sb="0" eb="3">
      <t>ショウヒゼイ</t>
    </rPh>
    <rPh sb="3" eb="4">
      <t>リツ</t>
    </rPh>
    <rPh sb="4" eb="6">
      <t>クブン</t>
    </rPh>
    <phoneticPr fontId="3"/>
  </si>
  <si>
    <t>金額（同一）</t>
    <rPh sb="0" eb="2">
      <t>キンガク</t>
    </rPh>
    <rPh sb="3" eb="5">
      <t>ドウイツ</t>
    </rPh>
    <phoneticPr fontId="3"/>
  </si>
  <si>
    <t>金額（下限）</t>
    <rPh sb="0" eb="2">
      <t>キンガク</t>
    </rPh>
    <rPh sb="3" eb="5">
      <t>カゲン</t>
    </rPh>
    <phoneticPr fontId="3"/>
  </si>
  <si>
    <t>金額（上限）</t>
    <rPh sb="0" eb="2">
      <t>キンガク</t>
    </rPh>
    <rPh sb="3" eb="5">
      <t>ジョウゲン</t>
    </rPh>
    <phoneticPr fontId="3"/>
  </si>
  <si>
    <t>付箋区分</t>
    <rPh sb="0" eb="2">
      <t>フセン</t>
    </rPh>
    <rPh sb="2" eb="4">
      <t>クブン</t>
    </rPh>
    <phoneticPr fontId="3"/>
  </si>
  <si>
    <t>string</t>
  </si>
  <si>
    <t>byte</t>
  </si>
  <si>
    <t>short</t>
  </si>
  <si>
    <t>decimal</t>
  </si>
  <si>
    <t>YMDFrom</t>
    <phoneticPr fontId="1"/>
  </si>
  <si>
    <t>YMDTo</t>
    <phoneticPr fontId="1"/>
  </si>
  <si>
    <t>仕様追加</t>
    <rPh sb="0" eb="2">
      <t>シヨウ</t>
    </rPh>
    <rPh sb="2" eb="4">
      <t>ツイカ</t>
    </rPh>
    <phoneticPr fontId="1"/>
  </si>
  <si>
    <t>元帳（検証）からの検索を考慮し、SQLを見直した。</t>
    <rPh sb="0" eb="2">
      <t>モトチョウ</t>
    </rPh>
    <rPh sb="3" eb="5">
      <t>ケンショウ</t>
    </rPh>
    <rPh sb="9" eb="11">
      <t>ケンサク</t>
    </rPh>
    <rPh sb="12" eb="14">
      <t>コウリョ</t>
    </rPh>
    <rPh sb="20" eb="22">
      <t>ミナオ</t>
    </rPh>
    <phoneticPr fontId="1"/>
  </si>
  <si>
    <t>, CKmk2.SegUse1 as CSegUse12</t>
    <phoneticPr fontId="1"/>
  </si>
  <si>
    <t>, DKmk.DInputKbn as DDInputKbn</t>
    <phoneticPr fontId="1"/>
  </si>
  <si>
    <t>, CKmk.DInputKbn as CDInputKbn</t>
    <phoneticPr fontId="1"/>
  </si>
  <si>
    <t>, FKmk.DInputKbn as FDInputKbn</t>
    <phoneticPr fontId="1"/>
  </si>
  <si>
    <t>, CKmk2.DInputKbn as CDInputKbn2</t>
    <phoneticPr fontId="1"/>
  </si>
  <si>
    <t>, DKmk2.DInputKbn as DDInputKbn2</t>
    <phoneticPr fontId="1"/>
  </si>
  <si>
    <t>宇野 淳</t>
    <rPh sb="0" eb="2">
      <t>ウノ</t>
    </rPh>
    <rPh sb="3" eb="4">
      <t>ジュン</t>
    </rPh>
    <phoneticPr fontId="1"/>
  </si>
  <si>
    <t>宇野 淳</t>
    <phoneticPr fontId="1"/>
  </si>
  <si>
    <t>井上 大介</t>
    <rPh sb="0" eb="5">
      <t>イノウエ</t>
    </rPh>
    <phoneticPr fontId="1"/>
  </si>
  <si>
    <t>, DKmk2.SimpleName as DKmkName2</t>
    <phoneticPr fontId="1"/>
  </si>
  <si>
    <t>, DKmk2.LongName as DKmkNameL2</t>
    <phoneticPr fontId="1"/>
  </si>
  <si>
    <t>, CKmk2.SimpleName as CKmkName2</t>
    <phoneticPr fontId="1"/>
  </si>
  <si>
    <t>, CKmk2.LongName as CKmkNameL2</t>
    <phoneticPr fontId="1"/>
  </si>
  <si>
    <t>// 仕訳明細(その他)</t>
    <rPh sb="10" eb="11">
      <t>タ</t>
    </rPh>
    <phoneticPr fontId="1"/>
  </si>
  <si>
    <t>, SwkD.FusenKbn</t>
    <phoneticPr fontId="1"/>
  </si>
  <si>
    <t>, SwkD.FusenCmnt</t>
    <phoneticPr fontId="1"/>
  </si>
  <si>
    <t>, SwkD.VersionNo</t>
    <phoneticPr fontId="1"/>
  </si>
</sst>
</file>

<file path=xl/styles.xml><?xml version="1.0" encoding="utf-8"?>
<styleSheet xmlns="http://schemas.openxmlformats.org/spreadsheetml/2006/main">
  <numFmts count="1">
    <numFmt numFmtId="176" formatCode="0.0_ "/>
  </numFmts>
  <fonts count="2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trike/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b/>
      <i/>
      <u/>
      <sz val="9"/>
      <name val="Meiryo UI"/>
      <family val="3"/>
      <charset val="128"/>
    </font>
    <font>
      <sz val="9"/>
      <color rgb="FF00B05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50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6" fillId="0" borderId="0" xfId="3" applyFont="1" applyFill="1" applyBorder="1">
      <alignment vertical="center"/>
    </xf>
    <xf numFmtId="0" fontId="17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18" fillId="0" borderId="0" xfId="3" applyFont="1" applyFill="1" applyBorder="1">
      <alignment vertical="center"/>
    </xf>
    <xf numFmtId="0" fontId="19" fillId="0" borderId="0" xfId="3" applyFont="1" applyFill="1" applyBorder="1">
      <alignment vertical="center"/>
    </xf>
    <xf numFmtId="0" fontId="17" fillId="0" borderId="0" xfId="0" applyFont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6" borderId="0" xfId="2" applyFont="1" applyFill="1" applyBorder="1" applyAlignment="1">
      <alignment vertical="center"/>
    </xf>
    <xf numFmtId="0" fontId="21" fillId="0" borderId="0" xfId="3" applyFont="1" applyFill="1" applyBorder="1">
      <alignment vertical="center"/>
    </xf>
    <xf numFmtId="0" fontId="21" fillId="0" borderId="0" xfId="2" applyFont="1" applyFill="1" applyBorder="1" applyAlignment="1">
      <alignment vertical="center"/>
    </xf>
    <xf numFmtId="56" fontId="9" fillId="0" borderId="0" xfId="3" applyNumberFormat="1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9" fillId="6" borderId="0" xfId="3" applyFont="1" applyFill="1" applyBorder="1">
      <alignment vertical="center"/>
    </xf>
    <xf numFmtId="0" fontId="9" fillId="2" borderId="0" xfId="3" applyFont="1" applyFill="1" applyBorder="1">
      <alignment vertical="center"/>
    </xf>
    <xf numFmtId="0" fontId="18" fillId="7" borderId="0" xfId="3" applyFont="1" applyFill="1" applyBorder="1">
      <alignment vertical="center"/>
    </xf>
    <xf numFmtId="0" fontId="9" fillId="7" borderId="0" xfId="3" applyFont="1" applyFill="1" applyBorder="1">
      <alignment vertical="center"/>
    </xf>
    <xf numFmtId="0" fontId="9" fillId="6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7" fillId="2" borderId="0" xfId="3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31" xfId="2" applyNumberFormat="1" applyFont="1" applyFill="1" applyBorder="1" applyAlignment="1">
      <alignment horizontal="center" vertical="center"/>
    </xf>
    <xf numFmtId="176" fontId="5" fillId="0" borderId="22" xfId="2" applyNumberFormat="1" applyFont="1" applyFill="1" applyBorder="1" applyAlignment="1">
      <alignment horizontal="center" vertical="center"/>
    </xf>
    <xf numFmtId="176" fontId="5" fillId="0" borderId="32" xfId="2" applyNumberFormat="1" applyFont="1" applyFill="1" applyBorder="1" applyAlignment="1">
      <alignment horizontal="center" vertical="center"/>
    </xf>
    <xf numFmtId="176" fontId="5" fillId="0" borderId="18" xfId="2" applyNumberFormat="1" applyFont="1" applyFill="1" applyBorder="1" applyAlignment="1">
      <alignment horizontal="center" vertical="center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16" xfId="2" applyFont="1" applyFill="1" applyBorder="1" applyAlignment="1">
      <alignment horizontal="left" vertical="center" wrapTex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［仕訳明細取得］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3" t="s">
        <v>0</v>
      </c>
      <c r="F12" s="114"/>
      <c r="G12" s="114"/>
      <c r="H12" s="114"/>
      <c r="I12" s="114"/>
      <c r="J12" s="114"/>
      <c r="K12" s="115"/>
      <c r="L12" s="116" t="s">
        <v>20</v>
      </c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19" t="s">
        <v>1</v>
      </c>
      <c r="F13" s="120"/>
      <c r="G13" s="120"/>
      <c r="H13" s="120"/>
      <c r="I13" s="120"/>
      <c r="J13" s="120"/>
      <c r="K13" s="121"/>
      <c r="L13" s="122" t="s">
        <v>21</v>
      </c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19" t="s">
        <v>2</v>
      </c>
      <c r="F14" s="120"/>
      <c r="G14" s="120"/>
      <c r="H14" s="120"/>
      <c r="I14" s="120"/>
      <c r="J14" s="120"/>
      <c r="K14" s="121"/>
      <c r="L14" s="122" t="s">
        <v>92</v>
      </c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19" t="s">
        <v>3</v>
      </c>
      <c r="F15" s="120"/>
      <c r="G15" s="120"/>
      <c r="H15" s="120"/>
      <c r="I15" s="120"/>
      <c r="J15" s="120"/>
      <c r="K15" s="121"/>
      <c r="L15" s="122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19" t="s">
        <v>4</v>
      </c>
      <c r="F16" s="120"/>
      <c r="G16" s="120"/>
      <c r="H16" s="120"/>
      <c r="I16" s="120"/>
      <c r="J16" s="120"/>
      <c r="K16" s="121"/>
      <c r="L16" s="122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19" t="s">
        <v>5</v>
      </c>
      <c r="F17" s="120"/>
      <c r="G17" s="120"/>
      <c r="H17" s="120"/>
      <c r="I17" s="120"/>
      <c r="J17" s="120"/>
      <c r="K17" s="121"/>
      <c r="L17" s="127" t="s">
        <v>91</v>
      </c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19" t="s">
        <v>6</v>
      </c>
      <c r="F18" s="120"/>
      <c r="G18" s="120"/>
      <c r="H18" s="120"/>
      <c r="I18" s="120"/>
      <c r="J18" s="120"/>
      <c r="K18" s="121"/>
      <c r="L18" s="136">
        <v>42564</v>
      </c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19" t="s">
        <v>7</v>
      </c>
      <c r="F19" s="120"/>
      <c r="G19" s="120"/>
      <c r="H19" s="120"/>
      <c r="I19" s="120"/>
      <c r="J19" s="120"/>
      <c r="K19" s="121"/>
      <c r="L19" s="122" t="s">
        <v>151</v>
      </c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19" t="s">
        <v>8</v>
      </c>
      <c r="F20" s="120"/>
      <c r="G20" s="120"/>
      <c r="H20" s="120"/>
      <c r="I20" s="120"/>
      <c r="J20" s="120"/>
      <c r="K20" s="121"/>
      <c r="L20" s="136">
        <v>42622</v>
      </c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30" t="s">
        <v>9</v>
      </c>
      <c r="F21" s="131"/>
      <c r="G21" s="131"/>
      <c r="H21" s="131"/>
      <c r="I21" s="131"/>
      <c r="J21" s="131"/>
      <c r="K21" s="132"/>
      <c r="L21" s="133" t="s">
        <v>151</v>
      </c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91" t="str">
        <f>表紙!E12</f>
        <v>システム名</v>
      </c>
      <c r="O2" s="166"/>
      <c r="P2" s="167"/>
      <c r="Q2" s="194" t="str">
        <f>表紙!L12</f>
        <v>Acelink</v>
      </c>
      <c r="R2" s="180"/>
      <c r="S2" s="180"/>
      <c r="T2" s="180"/>
      <c r="U2" s="180"/>
      <c r="V2" s="180"/>
      <c r="W2" s="180"/>
      <c r="X2" s="182"/>
      <c r="Y2" s="165" t="str">
        <f>表紙!E15</f>
        <v>機能ID</v>
      </c>
      <c r="Z2" s="166"/>
      <c r="AA2" s="167"/>
      <c r="AB2" s="179"/>
      <c r="AC2" s="180"/>
      <c r="AD2" s="180"/>
      <c r="AE2" s="180"/>
      <c r="AF2" s="180"/>
      <c r="AG2" s="180"/>
      <c r="AH2" s="182"/>
      <c r="AI2" s="165" t="str">
        <f>表紙!E16</f>
        <v>機能名</v>
      </c>
      <c r="AJ2" s="166"/>
      <c r="AK2" s="167"/>
      <c r="AL2" s="179"/>
      <c r="AM2" s="180"/>
      <c r="AN2" s="180"/>
      <c r="AO2" s="180"/>
      <c r="AP2" s="180"/>
      <c r="AQ2" s="180"/>
      <c r="AR2" s="181"/>
      <c r="AS2" s="5"/>
    </row>
    <row r="3" spans="2:45" s="3" customFormat="1" ht="15.75">
      <c r="N3" s="192" t="str">
        <f>表紙!E13</f>
        <v>サブシステムID</v>
      </c>
      <c r="O3" s="169"/>
      <c r="P3" s="170"/>
      <c r="Q3" s="176" t="str">
        <f>表紙!L13</f>
        <v>AL</v>
      </c>
      <c r="R3" s="177"/>
      <c r="S3" s="177"/>
      <c r="T3" s="177"/>
      <c r="U3" s="177"/>
      <c r="V3" s="177"/>
      <c r="W3" s="177"/>
      <c r="X3" s="195"/>
      <c r="Y3" s="168" t="str">
        <f>表紙!E18</f>
        <v>作成年月日</v>
      </c>
      <c r="Z3" s="169"/>
      <c r="AA3" s="170"/>
      <c r="AB3" s="183">
        <f>表紙!L18</f>
        <v>42564</v>
      </c>
      <c r="AC3" s="184"/>
      <c r="AD3" s="184"/>
      <c r="AE3" s="184"/>
      <c r="AF3" s="184"/>
      <c r="AG3" s="184"/>
      <c r="AH3" s="185"/>
      <c r="AI3" s="168" t="str">
        <f>表紙!E19</f>
        <v>作成者</v>
      </c>
      <c r="AJ3" s="169"/>
      <c r="AK3" s="170"/>
      <c r="AL3" s="176" t="str">
        <f>表紙!L19</f>
        <v>宇野 淳</v>
      </c>
      <c r="AM3" s="177"/>
      <c r="AN3" s="177"/>
      <c r="AO3" s="177"/>
      <c r="AP3" s="177"/>
      <c r="AQ3" s="177"/>
      <c r="AR3" s="178"/>
      <c r="AS3" s="5"/>
    </row>
    <row r="4" spans="2:45" s="3" customFormat="1" thickBot="1">
      <c r="N4" s="193" t="str">
        <f>表紙!E14</f>
        <v>サブシステム名</v>
      </c>
      <c r="O4" s="172"/>
      <c r="P4" s="173"/>
      <c r="Q4" s="162" t="str">
        <f>表紙!L14</f>
        <v>VKZ</v>
      </c>
      <c r="R4" s="163"/>
      <c r="S4" s="163"/>
      <c r="T4" s="163"/>
      <c r="U4" s="163"/>
      <c r="V4" s="163"/>
      <c r="W4" s="163"/>
      <c r="X4" s="164"/>
      <c r="Y4" s="171" t="str">
        <f>表紙!E20</f>
        <v>最終更新年月日</v>
      </c>
      <c r="Z4" s="172"/>
      <c r="AA4" s="173"/>
      <c r="AB4" s="186">
        <f>表紙!L20</f>
        <v>42622</v>
      </c>
      <c r="AC4" s="187"/>
      <c r="AD4" s="187"/>
      <c r="AE4" s="187"/>
      <c r="AF4" s="187"/>
      <c r="AG4" s="187"/>
      <c r="AH4" s="188"/>
      <c r="AI4" s="171" t="str">
        <f>表紙!E21</f>
        <v>最終更新者</v>
      </c>
      <c r="AJ4" s="172"/>
      <c r="AK4" s="173"/>
      <c r="AL4" s="162" t="str">
        <f>表紙!L21</f>
        <v>宇野 淳</v>
      </c>
      <c r="AM4" s="163"/>
      <c r="AN4" s="163"/>
      <c r="AO4" s="163"/>
      <c r="AP4" s="163"/>
      <c r="AQ4" s="163"/>
      <c r="AR4" s="17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46">
        <v>0.1</v>
      </c>
      <c r="C7" s="147"/>
      <c r="D7" s="139">
        <v>42564</v>
      </c>
      <c r="E7" s="139"/>
      <c r="F7" s="139"/>
      <c r="G7" s="139"/>
      <c r="H7" s="140" t="s">
        <v>17</v>
      </c>
      <c r="I7" s="140"/>
      <c r="J7" s="140"/>
      <c r="K7" s="140"/>
      <c r="L7" s="140"/>
      <c r="M7" s="140"/>
      <c r="N7" s="140"/>
      <c r="O7" s="140"/>
      <c r="P7" s="141" t="s">
        <v>18</v>
      </c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2" t="s">
        <v>473</v>
      </c>
      <c r="AJ7" s="143"/>
      <c r="AK7" s="143"/>
      <c r="AL7" s="144">
        <v>42571</v>
      </c>
      <c r="AM7" s="145"/>
      <c r="AN7" s="145"/>
      <c r="AO7" s="145"/>
      <c r="AP7" s="142" t="s">
        <v>475</v>
      </c>
      <c r="AQ7" s="189"/>
      <c r="AR7" s="190"/>
    </row>
    <row r="8" spans="2:45" ht="15.75">
      <c r="B8" s="148"/>
      <c r="C8" s="149"/>
      <c r="D8" s="139">
        <v>42622</v>
      </c>
      <c r="E8" s="139"/>
      <c r="F8" s="139"/>
      <c r="G8" s="139"/>
      <c r="H8" s="141" t="s">
        <v>465</v>
      </c>
      <c r="I8" s="140"/>
      <c r="J8" s="140"/>
      <c r="K8" s="140"/>
      <c r="L8" s="140"/>
      <c r="M8" s="140"/>
      <c r="N8" s="140"/>
      <c r="O8" s="140"/>
      <c r="P8" s="174" t="s">
        <v>466</v>
      </c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2" t="s">
        <v>474</v>
      </c>
      <c r="AJ8" s="143"/>
      <c r="AK8" s="143"/>
      <c r="AL8" s="153"/>
      <c r="AM8" s="153"/>
      <c r="AN8" s="153"/>
      <c r="AO8" s="153"/>
      <c r="AP8" s="152"/>
      <c r="AQ8" s="152"/>
      <c r="AR8" s="154"/>
    </row>
    <row r="9" spans="2:45" ht="15.75">
      <c r="B9" s="150"/>
      <c r="C9" s="151"/>
      <c r="D9" s="139"/>
      <c r="E9" s="139"/>
      <c r="F9" s="139"/>
      <c r="G9" s="139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52"/>
      <c r="AJ9" s="152"/>
      <c r="AK9" s="152"/>
      <c r="AL9" s="153"/>
      <c r="AM9" s="153"/>
      <c r="AN9" s="153"/>
      <c r="AO9" s="153"/>
      <c r="AP9" s="152"/>
      <c r="AQ9" s="152"/>
      <c r="AR9" s="154"/>
    </row>
    <row r="10" spans="2:45" ht="15.75">
      <c r="B10" s="150"/>
      <c r="C10" s="151"/>
      <c r="D10" s="139"/>
      <c r="E10" s="139"/>
      <c r="F10" s="139"/>
      <c r="G10" s="139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52"/>
      <c r="AJ10" s="152"/>
      <c r="AK10" s="152"/>
      <c r="AL10" s="153"/>
      <c r="AM10" s="153"/>
      <c r="AN10" s="153"/>
      <c r="AO10" s="153"/>
      <c r="AP10" s="152"/>
      <c r="AQ10" s="152"/>
      <c r="AR10" s="154"/>
    </row>
    <row r="11" spans="2:45" ht="15.75">
      <c r="B11" s="150"/>
      <c r="C11" s="151"/>
      <c r="D11" s="139"/>
      <c r="E11" s="139"/>
      <c r="F11" s="139"/>
      <c r="G11" s="139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52"/>
      <c r="AJ11" s="152"/>
      <c r="AK11" s="152"/>
      <c r="AL11" s="153"/>
      <c r="AM11" s="153"/>
      <c r="AN11" s="153"/>
      <c r="AO11" s="153"/>
      <c r="AP11" s="152"/>
      <c r="AQ11" s="152"/>
      <c r="AR11" s="154"/>
    </row>
    <row r="12" spans="2:45" ht="15.75">
      <c r="B12" s="150"/>
      <c r="C12" s="151"/>
      <c r="D12" s="139"/>
      <c r="E12" s="139"/>
      <c r="F12" s="139"/>
      <c r="G12" s="139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52"/>
      <c r="AJ12" s="152"/>
      <c r="AK12" s="152"/>
      <c r="AL12" s="153"/>
      <c r="AM12" s="153"/>
      <c r="AN12" s="153"/>
      <c r="AO12" s="153"/>
      <c r="AP12" s="152"/>
      <c r="AQ12" s="152"/>
      <c r="AR12" s="154"/>
    </row>
    <row r="13" spans="2:45" ht="15.75">
      <c r="B13" s="150"/>
      <c r="C13" s="151"/>
      <c r="D13" s="139"/>
      <c r="E13" s="139"/>
      <c r="F13" s="139"/>
      <c r="G13" s="139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52"/>
      <c r="AJ13" s="152"/>
      <c r="AK13" s="152"/>
      <c r="AL13" s="153"/>
      <c r="AM13" s="153"/>
      <c r="AN13" s="153"/>
      <c r="AO13" s="153"/>
      <c r="AP13" s="152"/>
      <c r="AQ13" s="152"/>
      <c r="AR13" s="154"/>
    </row>
    <row r="14" spans="2:45" ht="15.75">
      <c r="B14" s="150"/>
      <c r="C14" s="151"/>
      <c r="D14" s="139"/>
      <c r="E14" s="139"/>
      <c r="F14" s="139"/>
      <c r="G14" s="139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52"/>
      <c r="AJ14" s="152"/>
      <c r="AK14" s="152"/>
      <c r="AL14" s="153"/>
      <c r="AM14" s="153"/>
      <c r="AN14" s="153"/>
      <c r="AO14" s="153"/>
      <c r="AP14" s="152"/>
      <c r="AQ14" s="152"/>
      <c r="AR14" s="154"/>
    </row>
    <row r="15" spans="2:45" ht="15.75">
      <c r="B15" s="150"/>
      <c r="C15" s="151"/>
      <c r="D15" s="139"/>
      <c r="E15" s="139"/>
      <c r="F15" s="139"/>
      <c r="G15" s="139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52"/>
      <c r="AJ15" s="152"/>
      <c r="AK15" s="152"/>
      <c r="AL15" s="153"/>
      <c r="AM15" s="153"/>
      <c r="AN15" s="153"/>
      <c r="AO15" s="153"/>
      <c r="AP15" s="152"/>
      <c r="AQ15" s="152"/>
      <c r="AR15" s="154"/>
    </row>
    <row r="16" spans="2:45" ht="15.75">
      <c r="B16" s="150"/>
      <c r="C16" s="151"/>
      <c r="D16" s="139"/>
      <c r="E16" s="139"/>
      <c r="F16" s="139"/>
      <c r="G16" s="139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52"/>
      <c r="AJ16" s="152"/>
      <c r="AK16" s="152"/>
      <c r="AL16" s="153"/>
      <c r="AM16" s="153"/>
      <c r="AN16" s="153"/>
      <c r="AO16" s="153"/>
      <c r="AP16" s="152"/>
      <c r="AQ16" s="152"/>
      <c r="AR16" s="154"/>
    </row>
    <row r="17" spans="2:44" ht="15.75">
      <c r="B17" s="150"/>
      <c r="C17" s="151"/>
      <c r="D17" s="139"/>
      <c r="E17" s="139"/>
      <c r="F17" s="139"/>
      <c r="G17" s="139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52"/>
      <c r="AJ17" s="152"/>
      <c r="AK17" s="152"/>
      <c r="AL17" s="153"/>
      <c r="AM17" s="153"/>
      <c r="AN17" s="153"/>
      <c r="AO17" s="153"/>
      <c r="AP17" s="152"/>
      <c r="AQ17" s="152"/>
      <c r="AR17" s="154"/>
    </row>
    <row r="18" spans="2:44" ht="15.75">
      <c r="B18" s="150"/>
      <c r="C18" s="151"/>
      <c r="D18" s="139"/>
      <c r="E18" s="139"/>
      <c r="F18" s="139"/>
      <c r="G18" s="139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52"/>
      <c r="AJ18" s="152"/>
      <c r="AK18" s="152"/>
      <c r="AL18" s="153"/>
      <c r="AM18" s="153"/>
      <c r="AN18" s="153"/>
      <c r="AO18" s="153"/>
      <c r="AP18" s="152"/>
      <c r="AQ18" s="152"/>
      <c r="AR18" s="154"/>
    </row>
    <row r="19" spans="2:44" ht="15.75">
      <c r="B19" s="150"/>
      <c r="C19" s="151"/>
      <c r="D19" s="139"/>
      <c r="E19" s="139"/>
      <c r="F19" s="139"/>
      <c r="G19" s="139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52"/>
      <c r="AJ19" s="152"/>
      <c r="AK19" s="152"/>
      <c r="AL19" s="153"/>
      <c r="AM19" s="153"/>
      <c r="AN19" s="153"/>
      <c r="AO19" s="153"/>
      <c r="AP19" s="152"/>
      <c r="AQ19" s="152"/>
      <c r="AR19" s="154"/>
    </row>
    <row r="20" spans="2:44" ht="15.75">
      <c r="B20" s="150"/>
      <c r="C20" s="151"/>
      <c r="D20" s="139"/>
      <c r="E20" s="139"/>
      <c r="F20" s="139"/>
      <c r="G20" s="139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52"/>
      <c r="AJ20" s="152"/>
      <c r="AK20" s="152"/>
      <c r="AL20" s="153"/>
      <c r="AM20" s="153"/>
      <c r="AN20" s="153"/>
      <c r="AO20" s="153"/>
      <c r="AP20" s="152"/>
      <c r="AQ20" s="152"/>
      <c r="AR20" s="154"/>
    </row>
    <row r="21" spans="2:44" ht="15.75">
      <c r="B21" s="150"/>
      <c r="C21" s="151"/>
      <c r="D21" s="139"/>
      <c r="E21" s="139"/>
      <c r="F21" s="139"/>
      <c r="G21" s="139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52"/>
      <c r="AJ21" s="152"/>
      <c r="AK21" s="152"/>
      <c r="AL21" s="153"/>
      <c r="AM21" s="153"/>
      <c r="AN21" s="153"/>
      <c r="AO21" s="153"/>
      <c r="AP21" s="152"/>
      <c r="AQ21" s="152"/>
      <c r="AR21" s="154"/>
    </row>
    <row r="22" spans="2:44" ht="15.75">
      <c r="B22" s="150"/>
      <c r="C22" s="151"/>
      <c r="D22" s="139"/>
      <c r="E22" s="139"/>
      <c r="F22" s="139"/>
      <c r="G22" s="139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52"/>
      <c r="AJ22" s="152"/>
      <c r="AK22" s="152"/>
      <c r="AL22" s="153"/>
      <c r="AM22" s="153"/>
      <c r="AN22" s="153"/>
      <c r="AO22" s="153"/>
      <c r="AP22" s="152"/>
      <c r="AQ22" s="152"/>
      <c r="AR22" s="154"/>
    </row>
    <row r="23" spans="2:44" ht="15.75">
      <c r="B23" s="150"/>
      <c r="C23" s="151"/>
      <c r="D23" s="139"/>
      <c r="E23" s="139"/>
      <c r="F23" s="139"/>
      <c r="G23" s="139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52"/>
      <c r="AJ23" s="152"/>
      <c r="AK23" s="152"/>
      <c r="AL23" s="153"/>
      <c r="AM23" s="153"/>
      <c r="AN23" s="153"/>
      <c r="AO23" s="153"/>
      <c r="AP23" s="152"/>
      <c r="AQ23" s="152"/>
      <c r="AR23" s="154"/>
    </row>
    <row r="24" spans="2:44" ht="15.75">
      <c r="B24" s="150"/>
      <c r="C24" s="151"/>
      <c r="D24" s="139"/>
      <c r="E24" s="139"/>
      <c r="F24" s="139"/>
      <c r="G24" s="139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52"/>
      <c r="AJ24" s="152"/>
      <c r="AK24" s="152"/>
      <c r="AL24" s="153"/>
      <c r="AM24" s="153"/>
      <c r="AN24" s="153"/>
      <c r="AO24" s="153"/>
      <c r="AP24" s="152"/>
      <c r="AQ24" s="152"/>
      <c r="AR24" s="154"/>
    </row>
    <row r="25" spans="2:44" ht="15.75">
      <c r="B25" s="150"/>
      <c r="C25" s="151"/>
      <c r="D25" s="139"/>
      <c r="E25" s="139"/>
      <c r="F25" s="139"/>
      <c r="G25" s="139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52"/>
      <c r="AJ25" s="152"/>
      <c r="AK25" s="152"/>
      <c r="AL25" s="153"/>
      <c r="AM25" s="153"/>
      <c r="AN25" s="153"/>
      <c r="AO25" s="153"/>
      <c r="AP25" s="152"/>
      <c r="AQ25" s="152"/>
      <c r="AR25" s="154"/>
    </row>
    <row r="26" spans="2:44" ht="15.75">
      <c r="B26" s="150"/>
      <c r="C26" s="151"/>
      <c r="D26" s="139"/>
      <c r="E26" s="139"/>
      <c r="F26" s="139"/>
      <c r="G26" s="139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52"/>
      <c r="AJ26" s="152"/>
      <c r="AK26" s="152"/>
      <c r="AL26" s="153"/>
      <c r="AM26" s="153"/>
      <c r="AN26" s="153"/>
      <c r="AO26" s="153"/>
      <c r="AP26" s="152"/>
      <c r="AQ26" s="152"/>
      <c r="AR26" s="154"/>
    </row>
    <row r="27" spans="2:44" ht="15.75">
      <c r="B27" s="150"/>
      <c r="C27" s="151"/>
      <c r="D27" s="139"/>
      <c r="E27" s="139"/>
      <c r="F27" s="139"/>
      <c r="G27" s="139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52"/>
      <c r="AJ27" s="152"/>
      <c r="AK27" s="152"/>
      <c r="AL27" s="153"/>
      <c r="AM27" s="153"/>
      <c r="AN27" s="153"/>
      <c r="AO27" s="153"/>
      <c r="AP27" s="152"/>
      <c r="AQ27" s="152"/>
      <c r="AR27" s="154"/>
    </row>
    <row r="28" spans="2:44" ht="15.75">
      <c r="B28" s="150"/>
      <c r="C28" s="151"/>
      <c r="D28" s="139"/>
      <c r="E28" s="139"/>
      <c r="F28" s="139"/>
      <c r="G28" s="139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52"/>
      <c r="AJ28" s="152"/>
      <c r="AK28" s="152"/>
      <c r="AL28" s="153"/>
      <c r="AM28" s="153"/>
      <c r="AN28" s="153"/>
      <c r="AO28" s="153"/>
      <c r="AP28" s="152"/>
      <c r="AQ28" s="152"/>
      <c r="AR28" s="154"/>
    </row>
    <row r="29" spans="2:44" thickBot="1">
      <c r="B29" s="155"/>
      <c r="C29" s="156"/>
      <c r="D29" s="157"/>
      <c r="E29" s="157"/>
      <c r="F29" s="157"/>
      <c r="G29" s="157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9"/>
      <c r="AJ29" s="159"/>
      <c r="AK29" s="159"/>
      <c r="AL29" s="160"/>
      <c r="AM29" s="160"/>
      <c r="AN29" s="160"/>
      <c r="AO29" s="160"/>
      <c r="AP29" s="159"/>
      <c r="AQ29" s="159"/>
      <c r="AR29" s="161"/>
    </row>
  </sheetData>
  <mergeCells count="178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D8:G8"/>
    <mergeCell ref="AP9:AR9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H8:O8"/>
    <mergeCell ref="P8:AH8"/>
    <mergeCell ref="AI8:AK8"/>
    <mergeCell ref="AL8:AO8"/>
    <mergeCell ref="AP8:AR8"/>
    <mergeCell ref="AL4:AR4"/>
    <mergeCell ref="AL3:AR3"/>
    <mergeCell ref="AL2:AR2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D7:G7"/>
    <mergeCell ref="H7:O7"/>
    <mergeCell ref="P7:AH7"/>
    <mergeCell ref="AI7:AK7"/>
    <mergeCell ref="AL7:AO7"/>
    <mergeCell ref="B7:C8"/>
    <mergeCell ref="B18:C18"/>
    <mergeCell ref="D18:G18"/>
    <mergeCell ref="H18:O18"/>
    <mergeCell ref="P18:AH18"/>
    <mergeCell ref="AI18:AK18"/>
    <mergeCell ref="AL18:AO18"/>
    <mergeCell ref="H10:O10"/>
    <mergeCell ref="P10:AH10"/>
    <mergeCell ref="AI10:AK10"/>
    <mergeCell ref="AL10:AO10"/>
    <mergeCell ref="B11:C11"/>
    <mergeCell ref="D11:G11"/>
    <mergeCell ref="H11:O11"/>
    <mergeCell ref="P11:AH11"/>
    <mergeCell ref="AI11:AK11"/>
    <mergeCell ref="AL11:AO11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B1:DF396"/>
  <sheetViews>
    <sheetView showGridLines="0" tabSelected="1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91" t="str">
        <f>表紙!E12</f>
        <v>システム名</v>
      </c>
      <c r="P2" s="166"/>
      <c r="Q2" s="167"/>
      <c r="R2" s="194" t="str">
        <f>表紙!L12</f>
        <v>Acelink</v>
      </c>
      <c r="S2" s="180"/>
      <c r="T2" s="180"/>
      <c r="U2" s="180"/>
      <c r="V2" s="180"/>
      <c r="W2" s="180"/>
      <c r="X2" s="180"/>
      <c r="Y2" s="182"/>
      <c r="Z2" s="165" t="str">
        <f>表紙!E15</f>
        <v>機能ID</v>
      </c>
      <c r="AA2" s="166"/>
      <c r="AB2" s="167"/>
      <c r="AC2" s="194"/>
      <c r="AD2" s="180"/>
      <c r="AE2" s="180"/>
      <c r="AF2" s="180"/>
      <c r="AG2" s="180"/>
      <c r="AH2" s="180"/>
      <c r="AI2" s="182"/>
      <c r="AJ2" s="165" t="str">
        <f>表紙!E16</f>
        <v>機能名</v>
      </c>
      <c r="AK2" s="166"/>
      <c r="AL2" s="167"/>
      <c r="AM2" s="194"/>
      <c r="AN2" s="180"/>
      <c r="AO2" s="180"/>
      <c r="AP2" s="180"/>
      <c r="AQ2" s="180"/>
      <c r="AR2" s="180"/>
      <c r="AS2" s="181"/>
      <c r="AT2" s="5"/>
    </row>
    <row r="3" spans="2:46" s="3" customFormat="1" ht="15.75">
      <c r="O3" s="192" t="str">
        <f>表紙!E13</f>
        <v>サブシステムID</v>
      </c>
      <c r="P3" s="169"/>
      <c r="Q3" s="170"/>
      <c r="R3" s="176" t="str">
        <f>表紙!L13</f>
        <v>AL</v>
      </c>
      <c r="S3" s="177"/>
      <c r="T3" s="177"/>
      <c r="U3" s="177"/>
      <c r="V3" s="177"/>
      <c r="W3" s="177"/>
      <c r="X3" s="177"/>
      <c r="Y3" s="195"/>
      <c r="Z3" s="168" t="str">
        <f>表紙!E18</f>
        <v>作成年月日</v>
      </c>
      <c r="AA3" s="169"/>
      <c r="AB3" s="170"/>
      <c r="AC3" s="183">
        <f>表紙!L18</f>
        <v>42564</v>
      </c>
      <c r="AD3" s="184"/>
      <c r="AE3" s="184"/>
      <c r="AF3" s="184"/>
      <c r="AG3" s="184"/>
      <c r="AH3" s="184"/>
      <c r="AI3" s="185"/>
      <c r="AJ3" s="168" t="str">
        <f>表紙!E19</f>
        <v>作成者</v>
      </c>
      <c r="AK3" s="169"/>
      <c r="AL3" s="170"/>
      <c r="AM3" s="176" t="str">
        <f>表紙!L19</f>
        <v>宇野 淳</v>
      </c>
      <c r="AN3" s="177"/>
      <c r="AO3" s="177"/>
      <c r="AP3" s="177"/>
      <c r="AQ3" s="177"/>
      <c r="AR3" s="177"/>
      <c r="AS3" s="178"/>
      <c r="AT3" s="5"/>
    </row>
    <row r="4" spans="2:46" s="3" customFormat="1" thickBot="1">
      <c r="O4" s="193" t="str">
        <f>表紙!E14</f>
        <v>サブシステム名</v>
      </c>
      <c r="P4" s="172"/>
      <c r="Q4" s="173"/>
      <c r="R4" s="162" t="str">
        <f>表紙!L14</f>
        <v>VKZ</v>
      </c>
      <c r="S4" s="163"/>
      <c r="T4" s="163"/>
      <c r="U4" s="163"/>
      <c r="V4" s="163"/>
      <c r="W4" s="163"/>
      <c r="X4" s="163"/>
      <c r="Y4" s="164"/>
      <c r="Z4" s="171" t="str">
        <f>表紙!E20</f>
        <v>最終更新年月日</v>
      </c>
      <c r="AA4" s="172"/>
      <c r="AB4" s="173"/>
      <c r="AC4" s="186">
        <f>表紙!L20</f>
        <v>42622</v>
      </c>
      <c r="AD4" s="187"/>
      <c r="AE4" s="187"/>
      <c r="AF4" s="187"/>
      <c r="AG4" s="187"/>
      <c r="AH4" s="187"/>
      <c r="AI4" s="188"/>
      <c r="AJ4" s="171" t="str">
        <f>表紙!E21</f>
        <v>最終更新者</v>
      </c>
      <c r="AK4" s="172"/>
      <c r="AL4" s="173"/>
      <c r="AM4" s="162" t="str">
        <f>表紙!L21</f>
        <v>宇野 淳</v>
      </c>
      <c r="AN4" s="163"/>
      <c r="AO4" s="163"/>
      <c r="AP4" s="163"/>
      <c r="AQ4" s="163"/>
      <c r="AR4" s="163"/>
      <c r="AS4" s="17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145</v>
      </c>
      <c r="I7" s="209" t="s">
        <v>236</v>
      </c>
      <c r="J7" s="209"/>
      <c r="K7" s="209"/>
      <c r="L7" s="209"/>
      <c r="M7" s="209"/>
      <c r="N7" s="209"/>
      <c r="O7" s="209"/>
      <c r="P7" s="209"/>
      <c r="AO7" s="4"/>
      <c r="AP7" s="4"/>
      <c r="AQ7" s="4"/>
      <c r="AR7" s="4"/>
      <c r="AS7" s="5"/>
      <c r="AT7" s="5"/>
    </row>
    <row r="8" spans="2:46" s="3" customFormat="1">
      <c r="B8" s="66" t="s">
        <v>146</v>
      </c>
      <c r="I8" s="209" t="str">
        <f>"I"&amp;I7</f>
        <v>ISwkDetailDao</v>
      </c>
      <c r="J8" s="209"/>
      <c r="K8" s="209"/>
      <c r="L8" s="209"/>
      <c r="M8" s="209"/>
      <c r="N8" s="209"/>
      <c r="O8" s="209"/>
      <c r="P8" s="209"/>
      <c r="AO8" s="4"/>
      <c r="AP8" s="4"/>
      <c r="AQ8" s="4"/>
      <c r="AR8" s="4"/>
      <c r="AS8" s="5"/>
      <c r="AT8" s="5"/>
    </row>
    <row r="9" spans="2:46" s="3" customFormat="1">
      <c r="B9" s="66" t="s">
        <v>147</v>
      </c>
      <c r="I9" s="209" t="s">
        <v>237</v>
      </c>
      <c r="J9" s="209"/>
      <c r="K9" s="209"/>
      <c r="L9" s="209"/>
      <c r="M9" s="209"/>
      <c r="N9" s="209"/>
      <c r="O9" s="209"/>
      <c r="P9" s="209"/>
      <c r="Q9" s="209" t="s">
        <v>152</v>
      </c>
      <c r="R9" s="209"/>
      <c r="S9" s="209"/>
      <c r="T9" s="209"/>
      <c r="U9" s="209"/>
      <c r="V9" s="209"/>
      <c r="W9" s="209"/>
      <c r="X9" s="209"/>
      <c r="Y9" s="20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160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204" t="s">
        <v>86</v>
      </c>
      <c r="E19" s="205"/>
      <c r="F19" s="205"/>
      <c r="G19" s="205"/>
      <c r="H19" s="205"/>
      <c r="I19" s="205"/>
      <c r="J19" s="205"/>
      <c r="K19" s="206"/>
      <c r="L19" s="196" t="s">
        <v>87</v>
      </c>
      <c r="M19" s="197"/>
      <c r="N19" s="197"/>
      <c r="O19" s="197"/>
      <c r="P19" s="197"/>
      <c r="Q19" s="197"/>
      <c r="R19" s="197"/>
      <c r="S19" s="198"/>
      <c r="T19" s="204" t="s">
        <v>88</v>
      </c>
      <c r="U19" s="205"/>
      <c r="V19" s="205"/>
      <c r="W19" s="205"/>
      <c r="X19" s="205"/>
      <c r="Y19" s="205"/>
      <c r="Z19" s="205"/>
      <c r="AA19" s="206"/>
      <c r="AB19" s="196" t="s">
        <v>102</v>
      </c>
      <c r="AC19" s="197"/>
      <c r="AD19" s="196" t="s">
        <v>89</v>
      </c>
      <c r="AE19" s="197"/>
      <c r="AF19" s="197"/>
      <c r="AG19" s="197"/>
      <c r="AH19" s="197"/>
      <c r="AI19" s="197"/>
      <c r="AJ19" s="197"/>
      <c r="AK19" s="197"/>
      <c r="AL19" s="197"/>
      <c r="AM19" s="197"/>
      <c r="AN19" s="197"/>
      <c r="AO19" s="197"/>
      <c r="AP19" s="197"/>
      <c r="AQ19" s="197"/>
      <c r="AR19" s="197"/>
      <c r="AS19" s="197"/>
      <c r="AT19" s="197"/>
      <c r="AU19" s="198"/>
      <c r="AV19" s="196" t="s">
        <v>30</v>
      </c>
      <c r="AW19" s="197"/>
      <c r="AX19" s="197"/>
      <c r="AY19" s="197"/>
      <c r="AZ19" s="197"/>
      <c r="BA19" s="197"/>
      <c r="BB19" s="197"/>
      <c r="BC19" s="197"/>
      <c r="BD19" s="197"/>
      <c r="BE19" s="197"/>
      <c r="BF19" s="197"/>
      <c r="BG19" s="197"/>
      <c r="BH19" s="197"/>
      <c r="BI19" s="197"/>
      <c r="BJ19" s="197"/>
      <c r="BK19" s="197"/>
      <c r="BL19" s="197"/>
      <c r="BM19" s="198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4">
        <v>1</v>
      </c>
      <c r="D20" s="88" t="s">
        <v>129</v>
      </c>
      <c r="E20" s="89"/>
      <c r="F20" s="89"/>
      <c r="G20" s="89"/>
      <c r="H20" s="89"/>
      <c r="I20" s="89"/>
      <c r="J20" s="89"/>
      <c r="K20" s="90"/>
      <c r="L20" s="88" t="s">
        <v>149</v>
      </c>
      <c r="M20" s="89"/>
      <c r="N20" s="89"/>
      <c r="O20" s="89"/>
      <c r="P20" s="89"/>
      <c r="Q20" s="89"/>
      <c r="R20" s="89"/>
      <c r="S20" s="90"/>
      <c r="T20" s="88" t="s">
        <v>150</v>
      </c>
      <c r="U20" s="89"/>
      <c r="V20" s="89"/>
      <c r="W20" s="89"/>
      <c r="X20" s="89"/>
      <c r="Y20" s="89"/>
      <c r="Z20" s="89"/>
      <c r="AA20" s="90"/>
      <c r="AB20" s="207"/>
      <c r="AC20" s="208"/>
      <c r="AD20" s="199" t="s">
        <v>130</v>
      </c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199"/>
      <c r="AU20" s="199"/>
      <c r="AV20" s="199"/>
      <c r="AW20" s="199"/>
      <c r="AX20" s="199"/>
      <c r="AY20" s="199"/>
      <c r="AZ20" s="199"/>
      <c r="BA20" s="199"/>
      <c r="BB20" s="199"/>
      <c r="BC20" s="199"/>
      <c r="BD20" s="199"/>
      <c r="BE20" s="199"/>
      <c r="BF20" s="199"/>
      <c r="BG20" s="199"/>
      <c r="BH20" s="199"/>
      <c r="BI20" s="199"/>
      <c r="BJ20" s="199"/>
      <c r="BK20" s="199"/>
      <c r="BL20" s="199"/>
      <c r="BM20" s="199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4">
        <v>2</v>
      </c>
      <c r="D21" s="88" t="s">
        <v>131</v>
      </c>
      <c r="E21" s="89"/>
      <c r="F21" s="89"/>
      <c r="G21" s="89"/>
      <c r="H21" s="89"/>
      <c r="I21" s="89"/>
      <c r="J21" s="89"/>
      <c r="K21" s="90"/>
      <c r="L21" s="88" t="s">
        <v>132</v>
      </c>
      <c r="M21" s="89"/>
      <c r="N21" s="89"/>
      <c r="O21" s="89"/>
      <c r="P21" s="89"/>
      <c r="Q21" s="89"/>
      <c r="R21" s="89"/>
      <c r="S21" s="90"/>
      <c r="T21" s="88" t="s">
        <v>140</v>
      </c>
      <c r="U21" s="89"/>
      <c r="V21" s="89"/>
      <c r="W21" s="89"/>
      <c r="X21" s="89"/>
      <c r="Y21" s="89"/>
      <c r="Z21" s="89"/>
      <c r="AA21" s="90"/>
      <c r="AB21" s="207"/>
      <c r="AC21" s="208"/>
      <c r="AD21" s="199" t="s">
        <v>133</v>
      </c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199"/>
      <c r="AX21" s="199"/>
      <c r="AY21" s="199"/>
      <c r="AZ21" s="199"/>
      <c r="BA21" s="199"/>
      <c r="BB21" s="199"/>
      <c r="BC21" s="199"/>
      <c r="BD21" s="199"/>
      <c r="BE21" s="199"/>
      <c r="BF21" s="199"/>
      <c r="BG21" s="199"/>
      <c r="BH21" s="199"/>
      <c r="BI21" s="199"/>
      <c r="BJ21" s="199"/>
      <c r="BK21" s="199"/>
      <c r="BL21" s="199"/>
      <c r="BM21" s="199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4">
        <v>3</v>
      </c>
      <c r="D22" s="88" t="s">
        <v>134</v>
      </c>
      <c r="E22" s="89"/>
      <c r="F22" s="89"/>
      <c r="G22" s="89"/>
      <c r="H22" s="89"/>
      <c r="I22" s="89"/>
      <c r="J22" s="89"/>
      <c r="K22" s="90"/>
      <c r="L22" s="88" t="s">
        <v>135</v>
      </c>
      <c r="M22" s="89"/>
      <c r="N22" s="89"/>
      <c r="O22" s="89"/>
      <c r="P22" s="89"/>
      <c r="Q22" s="89"/>
      <c r="R22" s="89"/>
      <c r="S22" s="90"/>
      <c r="T22" s="88" t="s">
        <v>136</v>
      </c>
      <c r="U22" s="89"/>
      <c r="V22" s="89"/>
      <c r="W22" s="89"/>
      <c r="X22" s="89"/>
      <c r="Y22" s="89"/>
      <c r="Z22" s="89"/>
      <c r="AA22" s="90"/>
      <c r="AB22" s="207"/>
      <c r="AC22" s="208"/>
      <c r="AD22" s="199" t="s">
        <v>137</v>
      </c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199"/>
      <c r="AW22" s="199"/>
      <c r="AX22" s="199"/>
      <c r="AY22" s="199"/>
      <c r="AZ22" s="199"/>
      <c r="BA22" s="199"/>
      <c r="BB22" s="199"/>
      <c r="BC22" s="199"/>
      <c r="BD22" s="199"/>
      <c r="BE22" s="199"/>
      <c r="BF22" s="199"/>
      <c r="BG22" s="199"/>
      <c r="BH22" s="199"/>
      <c r="BI22" s="199"/>
      <c r="BJ22" s="199"/>
      <c r="BK22" s="199"/>
      <c r="BL22" s="199"/>
      <c r="BM22" s="199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95">
        <v>4</v>
      </c>
      <c r="D23" s="96" t="s">
        <v>242</v>
      </c>
      <c r="E23" s="97"/>
      <c r="F23" s="97"/>
      <c r="G23" s="97"/>
      <c r="H23" s="97"/>
      <c r="I23" s="97"/>
      <c r="J23" s="97"/>
      <c r="K23" s="98"/>
      <c r="L23" s="96" t="s">
        <v>243</v>
      </c>
      <c r="M23" s="97"/>
      <c r="N23" s="97"/>
      <c r="O23" s="97"/>
      <c r="P23" s="97"/>
      <c r="Q23" s="97"/>
      <c r="R23" s="97"/>
      <c r="S23" s="98"/>
      <c r="T23" s="96" t="s">
        <v>244</v>
      </c>
      <c r="U23" s="97"/>
      <c r="V23" s="97"/>
      <c r="W23" s="97"/>
      <c r="X23" s="97"/>
      <c r="Y23" s="97"/>
      <c r="Z23" s="97"/>
      <c r="AA23" s="98"/>
      <c r="AB23" s="207"/>
      <c r="AC23" s="208"/>
      <c r="AD23" s="203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  <c r="AO23" s="203"/>
      <c r="AP23" s="203"/>
      <c r="AQ23" s="203"/>
      <c r="AR23" s="203"/>
      <c r="AS23" s="203"/>
      <c r="AT23" s="203"/>
      <c r="AU23" s="203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199"/>
      <c r="BI23" s="199"/>
      <c r="BJ23" s="199"/>
      <c r="BK23" s="199"/>
      <c r="BL23" s="199"/>
      <c r="BM23" s="199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>
      <c r="B26" s="65" t="s">
        <v>93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69" t="s">
        <v>85</v>
      </c>
      <c r="D28" s="204" t="s">
        <v>86</v>
      </c>
      <c r="E28" s="205"/>
      <c r="F28" s="205"/>
      <c r="G28" s="205"/>
      <c r="H28" s="205"/>
      <c r="I28" s="205"/>
      <c r="J28" s="205"/>
      <c r="K28" s="206"/>
      <c r="L28" s="196" t="s">
        <v>87</v>
      </c>
      <c r="M28" s="197"/>
      <c r="N28" s="197"/>
      <c r="O28" s="197"/>
      <c r="P28" s="197"/>
      <c r="Q28" s="197"/>
      <c r="R28" s="197"/>
      <c r="S28" s="198"/>
      <c r="T28" s="204" t="s">
        <v>94</v>
      </c>
      <c r="U28" s="205"/>
      <c r="V28" s="205"/>
      <c r="W28" s="205"/>
      <c r="X28" s="205"/>
      <c r="Y28" s="205"/>
      <c r="Z28" s="205"/>
      <c r="AA28" s="206"/>
      <c r="AB28" s="196" t="s">
        <v>89</v>
      </c>
      <c r="AC28" s="197"/>
      <c r="AD28" s="197"/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O28" s="197"/>
      <c r="AP28" s="197"/>
      <c r="AQ28" s="197"/>
      <c r="AR28" s="197"/>
      <c r="AS28" s="198"/>
      <c r="AT28" s="196" t="s">
        <v>90</v>
      </c>
      <c r="AU28" s="197"/>
      <c r="AV28" s="197"/>
      <c r="AW28" s="197"/>
      <c r="AX28" s="197"/>
      <c r="AY28" s="197"/>
      <c r="AZ28" s="197"/>
      <c r="BA28" s="197"/>
      <c r="BB28" s="197"/>
      <c r="BC28" s="197"/>
      <c r="BD28" s="197"/>
      <c r="BE28" s="197"/>
      <c r="BF28" s="197"/>
      <c r="BG28" s="197"/>
      <c r="BH28" s="197"/>
      <c r="BI28" s="197"/>
      <c r="BJ28" s="197"/>
      <c r="BK28" s="198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17"/>
      <c r="C29" s="68">
        <v>1</v>
      </c>
      <c r="D29" s="199" t="s">
        <v>156</v>
      </c>
      <c r="E29" s="199"/>
      <c r="F29" s="199"/>
      <c r="G29" s="199"/>
      <c r="H29" s="199"/>
      <c r="I29" s="199"/>
      <c r="J29" s="199"/>
      <c r="K29" s="199"/>
      <c r="L29" s="199" t="s">
        <v>157</v>
      </c>
      <c r="M29" s="199"/>
      <c r="N29" s="199"/>
      <c r="O29" s="199"/>
      <c r="P29" s="199"/>
      <c r="Q29" s="199"/>
      <c r="R29" s="199"/>
      <c r="S29" s="199"/>
      <c r="T29" s="200" t="s">
        <v>148</v>
      </c>
      <c r="U29" s="201"/>
      <c r="V29" s="201"/>
      <c r="W29" s="201"/>
      <c r="X29" s="201"/>
      <c r="Y29" s="201"/>
      <c r="Z29" s="201"/>
      <c r="AA29" s="202"/>
      <c r="AB29" s="203"/>
      <c r="AC29" s="203"/>
      <c r="AD29" s="203"/>
      <c r="AE29" s="203"/>
      <c r="AF29" s="203"/>
      <c r="AG29" s="203"/>
      <c r="AH29" s="203"/>
      <c r="AI29" s="203"/>
      <c r="AJ29" s="203"/>
      <c r="AK29" s="203"/>
      <c r="AL29" s="203"/>
      <c r="AM29" s="203"/>
      <c r="AN29" s="203"/>
      <c r="AO29" s="203"/>
      <c r="AP29" s="203"/>
      <c r="AQ29" s="203"/>
      <c r="AR29" s="203"/>
      <c r="AS29" s="203"/>
      <c r="AT29" s="203"/>
      <c r="AU29" s="203"/>
      <c r="AV29" s="203"/>
      <c r="AW29" s="203"/>
      <c r="AX29" s="203"/>
      <c r="AY29" s="203"/>
      <c r="AZ29" s="203"/>
      <c r="BA29" s="203"/>
      <c r="BB29" s="203"/>
      <c r="BC29" s="203"/>
      <c r="BD29" s="203"/>
      <c r="BE29" s="203"/>
      <c r="BF29" s="203"/>
      <c r="BG29" s="203"/>
      <c r="BH29" s="203"/>
      <c r="BI29" s="203"/>
      <c r="BJ29" s="203"/>
      <c r="BK29" s="203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97</v>
      </c>
    </row>
    <row r="34" spans="2:81" s="31" customFormat="1" ht="15" customHeight="1">
      <c r="B34" s="17"/>
      <c r="C34" s="70" t="s">
        <v>85</v>
      </c>
      <c r="D34" s="204" t="s">
        <v>98</v>
      </c>
      <c r="E34" s="205"/>
      <c r="F34" s="205"/>
      <c r="G34" s="205"/>
      <c r="H34" s="205"/>
      <c r="I34" s="205"/>
      <c r="J34" s="205"/>
      <c r="K34" s="206"/>
      <c r="L34" s="196" t="s">
        <v>99</v>
      </c>
      <c r="M34" s="197"/>
      <c r="N34" s="197"/>
      <c r="O34" s="197"/>
      <c r="P34" s="197"/>
      <c r="Q34" s="197"/>
      <c r="R34" s="197"/>
      <c r="S34" s="198"/>
      <c r="T34" s="204" t="s">
        <v>100</v>
      </c>
      <c r="U34" s="205"/>
      <c r="V34" s="205"/>
      <c r="W34" s="205"/>
      <c r="X34" s="205"/>
      <c r="Y34" s="205"/>
      <c r="Z34" s="205"/>
      <c r="AA34" s="206"/>
      <c r="AB34" s="196" t="s">
        <v>89</v>
      </c>
      <c r="AC34" s="197"/>
      <c r="AD34" s="197"/>
      <c r="AE34" s="197"/>
      <c r="AF34" s="197"/>
      <c r="AG34" s="197"/>
      <c r="AH34" s="197"/>
      <c r="AI34" s="197"/>
      <c r="AJ34" s="197"/>
      <c r="AK34" s="197"/>
      <c r="AL34" s="197"/>
      <c r="AM34" s="197"/>
      <c r="AN34" s="197"/>
      <c r="AO34" s="197"/>
      <c r="AP34" s="197"/>
      <c r="AQ34" s="197"/>
      <c r="AR34" s="197"/>
      <c r="AS34" s="198"/>
      <c r="AT34" s="196" t="s">
        <v>30</v>
      </c>
      <c r="AU34" s="197"/>
      <c r="AV34" s="197"/>
      <c r="AW34" s="197"/>
      <c r="AX34" s="197"/>
      <c r="AY34" s="197"/>
      <c r="AZ34" s="197"/>
      <c r="BA34" s="197"/>
      <c r="BB34" s="197"/>
      <c r="BC34" s="197"/>
      <c r="BD34" s="197"/>
      <c r="BE34" s="197"/>
      <c r="BF34" s="197"/>
      <c r="BG34" s="197"/>
      <c r="BH34" s="197"/>
      <c r="BI34" s="197"/>
      <c r="BJ34" s="197"/>
      <c r="BK34" s="198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84">
        <v>1</v>
      </c>
      <c r="D35" s="199" t="s">
        <v>138</v>
      </c>
      <c r="E35" s="199"/>
      <c r="F35" s="199"/>
      <c r="G35" s="199"/>
      <c r="H35" s="199"/>
      <c r="I35" s="199"/>
      <c r="J35" s="199"/>
      <c r="K35" s="199"/>
      <c r="L35" s="199" t="s">
        <v>132</v>
      </c>
      <c r="M35" s="199"/>
      <c r="N35" s="199"/>
      <c r="O35" s="199"/>
      <c r="P35" s="199"/>
      <c r="Q35" s="199"/>
      <c r="R35" s="199"/>
      <c r="S35" s="199"/>
      <c r="T35" s="199" t="s">
        <v>140</v>
      </c>
      <c r="U35" s="199"/>
      <c r="V35" s="199"/>
      <c r="W35" s="199"/>
      <c r="X35" s="199"/>
      <c r="Y35" s="199"/>
      <c r="Z35" s="199"/>
      <c r="AA35" s="199"/>
      <c r="AB35" s="96" t="str">
        <f>"入力パラメータで指定された"&amp;L35</f>
        <v>入力パラメータで指定された顧客先コード</v>
      </c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8"/>
      <c r="AT35" s="96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8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4">
        <v>2</v>
      </c>
      <c r="D36" s="199" t="s">
        <v>139</v>
      </c>
      <c r="E36" s="199"/>
      <c r="F36" s="199"/>
      <c r="G36" s="199"/>
      <c r="H36" s="199"/>
      <c r="I36" s="199"/>
      <c r="J36" s="199"/>
      <c r="K36" s="199"/>
      <c r="L36" s="199" t="s">
        <v>135</v>
      </c>
      <c r="M36" s="199"/>
      <c r="N36" s="199"/>
      <c r="O36" s="199"/>
      <c r="P36" s="199"/>
      <c r="Q36" s="199"/>
      <c r="R36" s="199"/>
      <c r="S36" s="199"/>
      <c r="T36" s="199" t="s">
        <v>136</v>
      </c>
      <c r="U36" s="199"/>
      <c r="V36" s="199"/>
      <c r="W36" s="199"/>
      <c r="X36" s="199"/>
      <c r="Y36" s="199"/>
      <c r="Z36" s="199"/>
      <c r="AA36" s="199"/>
      <c r="AB36" s="96" t="str">
        <f t="shared" ref="AB36" si="0">"入力パラメータで指定された"&amp;L36</f>
        <v>入力パラメータで指定された会計年度</v>
      </c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8"/>
      <c r="AT36" s="96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8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91">
        <v>3</v>
      </c>
      <c r="D37" s="88" t="s">
        <v>418</v>
      </c>
      <c r="E37" s="89"/>
      <c r="F37" s="89"/>
      <c r="G37" s="89"/>
      <c r="H37" s="89"/>
      <c r="I37" s="89"/>
      <c r="J37" s="89"/>
      <c r="K37" s="90"/>
      <c r="L37" s="88" t="s">
        <v>125</v>
      </c>
      <c r="M37" s="89"/>
      <c r="N37" s="89"/>
      <c r="O37" s="89"/>
      <c r="P37" s="89"/>
      <c r="Q37" s="89"/>
      <c r="R37" s="89"/>
      <c r="S37" s="90"/>
      <c r="T37" s="92" t="s">
        <v>158</v>
      </c>
      <c r="U37" s="89"/>
      <c r="V37" s="89"/>
      <c r="W37" s="89"/>
      <c r="X37" s="89"/>
      <c r="Y37" s="89"/>
      <c r="Z37" s="89"/>
      <c r="AA37" s="90"/>
      <c r="AB37" s="96" t="str">
        <f>"入力パラメータで指定された元帳仕訳検索条件の"&amp;L37</f>
        <v>入力パラメータで指定された元帳仕訳検索条件の開始内部月</v>
      </c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8"/>
      <c r="AT37" s="96" t="str">
        <f>$D$23 &amp; "." &amp; D37</f>
        <v>ledgerSwkConditionEntity.NMonthFrom</v>
      </c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91">
        <v>4</v>
      </c>
      <c r="D38" s="88" t="s">
        <v>419</v>
      </c>
      <c r="E38" s="89"/>
      <c r="F38" s="89"/>
      <c r="G38" s="89"/>
      <c r="H38" s="89"/>
      <c r="I38" s="89"/>
      <c r="J38" s="89"/>
      <c r="K38" s="90"/>
      <c r="L38" s="88" t="s">
        <v>126</v>
      </c>
      <c r="M38" s="89"/>
      <c r="N38" s="89"/>
      <c r="O38" s="89"/>
      <c r="P38" s="89"/>
      <c r="Q38" s="89"/>
      <c r="R38" s="89"/>
      <c r="S38" s="90"/>
      <c r="T38" s="92" t="s">
        <v>158</v>
      </c>
      <c r="U38" s="89"/>
      <c r="V38" s="89"/>
      <c r="W38" s="89"/>
      <c r="X38" s="89"/>
      <c r="Y38" s="89"/>
      <c r="Z38" s="89"/>
      <c r="AA38" s="90"/>
      <c r="AB38" s="96" t="str">
        <f t="shared" ref="AB38:AB60" si="1">"入力パラメータで指定された元帳仕訳検索条件の"&amp;L38</f>
        <v>入力パラメータで指定された元帳仕訳検索条件の終了内部月</v>
      </c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8"/>
      <c r="AT38" s="99" t="str">
        <f t="shared" ref="AT38:AT60" si="2">$D$23 &amp; "." &amp; D38</f>
        <v>ledgerSwkConditionEntity.NMonthTo</v>
      </c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5" customFormat="1" ht="12.6" customHeight="1">
      <c r="B39" s="7"/>
      <c r="C39" s="95">
        <v>5</v>
      </c>
      <c r="D39" s="99" t="s">
        <v>463</v>
      </c>
      <c r="E39" s="89"/>
      <c r="F39" s="89"/>
      <c r="G39" s="89"/>
      <c r="H39" s="89"/>
      <c r="I39" s="89"/>
      <c r="J39" s="89"/>
      <c r="K39" s="90"/>
      <c r="L39" s="88" t="s">
        <v>127</v>
      </c>
      <c r="M39" s="89"/>
      <c r="N39" s="89"/>
      <c r="O39" s="89"/>
      <c r="P39" s="89"/>
      <c r="Q39" s="89"/>
      <c r="R39" s="89"/>
      <c r="S39" s="90"/>
      <c r="T39" s="88" t="s">
        <v>142</v>
      </c>
      <c r="U39" s="89"/>
      <c r="V39" s="89"/>
      <c r="W39" s="89"/>
      <c r="X39" s="89"/>
      <c r="Y39" s="89"/>
      <c r="Z39" s="89"/>
      <c r="AA39" s="90"/>
      <c r="AB39" s="96" t="str">
        <f t="shared" si="1"/>
        <v>入力パラメータで指定された元帳仕訳検索条件の開始年月日</v>
      </c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8"/>
      <c r="AT39" s="99" t="str">
        <f t="shared" si="2"/>
        <v>ledgerSwkConditionEntity.YMDFrom</v>
      </c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8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2.6" customHeight="1">
      <c r="B40" s="17"/>
      <c r="C40" s="95">
        <v>6</v>
      </c>
      <c r="D40" s="99" t="s">
        <v>464</v>
      </c>
      <c r="E40" s="89"/>
      <c r="F40" s="89"/>
      <c r="G40" s="89"/>
      <c r="H40" s="89"/>
      <c r="I40" s="89"/>
      <c r="J40" s="89"/>
      <c r="K40" s="90"/>
      <c r="L40" s="88" t="s">
        <v>128</v>
      </c>
      <c r="M40" s="89"/>
      <c r="N40" s="89"/>
      <c r="O40" s="89"/>
      <c r="P40" s="89"/>
      <c r="Q40" s="89"/>
      <c r="R40" s="89"/>
      <c r="S40" s="90"/>
      <c r="T40" s="88" t="s">
        <v>142</v>
      </c>
      <c r="U40" s="89"/>
      <c r="V40" s="89"/>
      <c r="W40" s="89"/>
      <c r="X40" s="89"/>
      <c r="Y40" s="89"/>
      <c r="Z40" s="89"/>
      <c r="AA40" s="90"/>
      <c r="AB40" s="96" t="str">
        <f t="shared" si="1"/>
        <v>入力パラメータで指定された元帳仕訳検索条件の終了年月日</v>
      </c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8"/>
      <c r="AT40" s="99" t="str">
        <f t="shared" si="2"/>
        <v>ledgerSwkConditionEntity.YMDTo</v>
      </c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8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2.6" customHeight="1">
      <c r="B41" s="17"/>
      <c r="C41" s="95">
        <v>7</v>
      </c>
      <c r="D41" s="88" t="s">
        <v>420</v>
      </c>
      <c r="E41" s="89"/>
      <c r="F41" s="89"/>
      <c r="G41" s="89"/>
      <c r="H41" s="89"/>
      <c r="I41" s="89"/>
      <c r="J41" s="89"/>
      <c r="K41" s="90"/>
      <c r="L41" s="94" t="s">
        <v>235</v>
      </c>
      <c r="M41" s="89"/>
      <c r="N41" s="89"/>
      <c r="O41" s="89"/>
      <c r="P41" s="89"/>
      <c r="Q41" s="89"/>
      <c r="R41" s="89"/>
      <c r="S41" s="90"/>
      <c r="T41" s="92" t="s">
        <v>159</v>
      </c>
      <c r="U41" s="89"/>
      <c r="V41" s="89"/>
      <c r="W41" s="89"/>
      <c r="X41" s="89"/>
      <c r="Y41" s="89"/>
      <c r="Z41" s="89"/>
      <c r="AA41" s="90"/>
      <c r="AB41" s="96" t="str">
        <f t="shared" si="1"/>
        <v>入力パラメータで指定された元帳仕訳検索条件の除外内部月リスト</v>
      </c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8"/>
      <c r="AT41" s="99" t="str">
        <f t="shared" si="2"/>
        <v>ledgerSwkConditionEntity.ExcludeNMonths</v>
      </c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8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4" customFormat="1" ht="12.6" customHeight="1">
      <c r="B42" s="17"/>
      <c r="C42" s="95">
        <v>8</v>
      </c>
      <c r="D42" s="88" t="s">
        <v>421</v>
      </c>
      <c r="E42" s="89"/>
      <c r="F42" s="89"/>
      <c r="G42" s="89"/>
      <c r="H42" s="89"/>
      <c r="I42" s="89"/>
      <c r="J42" s="89"/>
      <c r="K42" s="90"/>
      <c r="L42" s="93" t="s">
        <v>440</v>
      </c>
      <c r="M42" s="89"/>
      <c r="N42" s="89"/>
      <c r="O42" s="89"/>
      <c r="P42" s="89"/>
      <c r="Q42" s="89"/>
      <c r="R42" s="89"/>
      <c r="S42" s="90"/>
      <c r="T42" s="88" t="s">
        <v>141</v>
      </c>
      <c r="U42" s="89"/>
      <c r="V42" s="89"/>
      <c r="W42" s="89"/>
      <c r="X42" s="89"/>
      <c r="Y42" s="89"/>
      <c r="Z42" s="89"/>
      <c r="AA42" s="90"/>
      <c r="AB42" s="96" t="str">
        <f t="shared" si="1"/>
        <v>入力パラメータで指定された元帳仕訳検索条件の加算元実在科目コードリスト</v>
      </c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8"/>
      <c r="AT42" s="99" t="str">
        <f t="shared" si="2"/>
        <v>ledgerSwkConditionEntity.BasedCodes</v>
      </c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8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81" s="15" customFormat="1" ht="12.6" customHeight="1">
      <c r="B43" s="7"/>
      <c r="C43" s="95">
        <v>9</v>
      </c>
      <c r="D43" s="88" t="s">
        <v>422</v>
      </c>
      <c r="E43" s="89"/>
      <c r="F43" s="89"/>
      <c r="G43" s="89"/>
      <c r="H43" s="89"/>
      <c r="I43" s="89"/>
      <c r="J43" s="89"/>
      <c r="K43" s="90"/>
      <c r="L43" s="88" t="s">
        <v>441</v>
      </c>
      <c r="M43" s="89"/>
      <c r="N43" s="89"/>
      <c r="O43" s="89"/>
      <c r="P43" s="89"/>
      <c r="Q43" s="89"/>
      <c r="R43" s="89"/>
      <c r="S43" s="90"/>
      <c r="T43" s="88" t="s">
        <v>140</v>
      </c>
      <c r="U43" s="89"/>
      <c r="V43" s="89"/>
      <c r="W43" s="89"/>
      <c r="X43" s="89"/>
      <c r="Y43" s="89"/>
      <c r="Z43" s="89"/>
      <c r="AA43" s="90"/>
      <c r="AB43" s="96" t="str">
        <f t="shared" si="1"/>
        <v>入力パラメータで指定された元帳仕訳検索条件の科目コード</v>
      </c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8"/>
      <c r="AT43" s="99" t="str">
        <f t="shared" si="2"/>
        <v>ledgerSwkConditionEntity.KmkCode</v>
      </c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8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14" customFormat="1" ht="12.6" customHeight="1">
      <c r="B44" s="17"/>
      <c r="C44" s="95">
        <v>10</v>
      </c>
      <c r="D44" s="88" t="s">
        <v>423</v>
      </c>
      <c r="E44" s="89"/>
      <c r="F44" s="89"/>
      <c r="G44" s="89"/>
      <c r="H44" s="89"/>
      <c r="I44" s="89"/>
      <c r="J44" s="89"/>
      <c r="K44" s="90"/>
      <c r="L44" s="93" t="s">
        <v>442</v>
      </c>
      <c r="M44" s="89"/>
      <c r="N44" s="89"/>
      <c r="O44" s="89"/>
      <c r="P44" s="89"/>
      <c r="Q44" s="89"/>
      <c r="R44" s="89"/>
      <c r="S44" s="90"/>
      <c r="T44" s="88" t="s">
        <v>140</v>
      </c>
      <c r="U44" s="89"/>
      <c r="V44" s="89"/>
      <c r="W44" s="89"/>
      <c r="X44" s="89"/>
      <c r="Y44" s="89"/>
      <c r="Z44" s="89"/>
      <c r="AA44" s="90"/>
      <c r="AB44" s="96" t="str">
        <f t="shared" si="1"/>
        <v>入力パラメータで指定された元帳仕訳検索条件の科目別補助コード</v>
      </c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8"/>
      <c r="AT44" s="99" t="str">
        <f t="shared" si="2"/>
        <v>ledgerSwkConditionEntity.SubCode</v>
      </c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8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5" customFormat="1" ht="12.6" customHeight="1">
      <c r="B45" s="7"/>
      <c r="C45" s="95">
        <v>11</v>
      </c>
      <c r="D45" s="96" t="s">
        <v>424</v>
      </c>
      <c r="E45" s="97"/>
      <c r="F45" s="97"/>
      <c r="G45" s="97"/>
      <c r="H45" s="97"/>
      <c r="I45" s="97"/>
      <c r="J45" s="97"/>
      <c r="K45" s="98"/>
      <c r="L45" s="96" t="s">
        <v>443</v>
      </c>
      <c r="M45" s="97"/>
      <c r="N45" s="97"/>
      <c r="O45" s="97"/>
      <c r="P45" s="97"/>
      <c r="Q45" s="97"/>
      <c r="R45" s="97"/>
      <c r="S45" s="98"/>
      <c r="T45" s="96" t="s">
        <v>459</v>
      </c>
      <c r="U45" s="97"/>
      <c r="V45" s="97"/>
      <c r="W45" s="97"/>
      <c r="X45" s="97"/>
      <c r="Y45" s="97"/>
      <c r="Z45" s="97"/>
      <c r="AA45" s="98"/>
      <c r="AB45" s="96" t="str">
        <f t="shared" si="1"/>
        <v>入力パラメータで指定された元帳仕訳検索条件の部門コード</v>
      </c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8"/>
      <c r="AT45" s="99" t="str">
        <f t="shared" si="2"/>
        <v>ledgerSwkConditionEntity.BmnCode</v>
      </c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8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5" customFormat="1" ht="12.6" customHeight="1">
      <c r="B46" s="7"/>
      <c r="C46" s="95">
        <v>12</v>
      </c>
      <c r="D46" s="96" t="s">
        <v>425</v>
      </c>
      <c r="E46" s="97"/>
      <c r="F46" s="97"/>
      <c r="G46" s="97"/>
      <c r="H46" s="97"/>
      <c r="I46" s="97"/>
      <c r="J46" s="97"/>
      <c r="K46" s="98"/>
      <c r="L46" s="96" t="s">
        <v>444</v>
      </c>
      <c r="M46" s="97"/>
      <c r="N46" s="97"/>
      <c r="O46" s="97"/>
      <c r="P46" s="97"/>
      <c r="Q46" s="97"/>
      <c r="R46" s="97"/>
      <c r="S46" s="98"/>
      <c r="T46" s="96" t="s">
        <v>459</v>
      </c>
      <c r="U46" s="97"/>
      <c r="V46" s="97"/>
      <c r="W46" s="97"/>
      <c r="X46" s="97"/>
      <c r="Y46" s="97"/>
      <c r="Z46" s="97"/>
      <c r="AA46" s="98"/>
      <c r="AB46" s="96" t="str">
        <f t="shared" si="1"/>
        <v>入力パラメータで指定された元帳仕訳検索条件のセグメントコード</v>
      </c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8"/>
      <c r="AT46" s="99" t="str">
        <f t="shared" si="2"/>
        <v>ledgerSwkConditionEntity.SegCode1</v>
      </c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8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5" customFormat="1" ht="12.6" customHeight="1">
      <c r="B47" s="7"/>
      <c r="C47" s="95">
        <v>13</v>
      </c>
      <c r="D47" s="96" t="s">
        <v>426</v>
      </c>
      <c r="E47" s="97"/>
      <c r="F47" s="97"/>
      <c r="G47" s="97"/>
      <c r="H47" s="97"/>
      <c r="I47" s="97"/>
      <c r="J47" s="97"/>
      <c r="K47" s="98"/>
      <c r="L47" s="96" t="s">
        <v>445</v>
      </c>
      <c r="M47" s="97"/>
      <c r="N47" s="97"/>
      <c r="O47" s="97"/>
      <c r="P47" s="97"/>
      <c r="Q47" s="97"/>
      <c r="R47" s="97"/>
      <c r="S47" s="98"/>
      <c r="T47" s="96" t="s">
        <v>460</v>
      </c>
      <c r="U47" s="97"/>
      <c r="V47" s="97"/>
      <c r="W47" s="97"/>
      <c r="X47" s="97"/>
      <c r="Y47" s="97"/>
      <c r="Z47" s="97"/>
      <c r="AA47" s="98"/>
      <c r="AB47" s="96" t="str">
        <f t="shared" si="1"/>
        <v>入力パラメータで指定された元帳仕訳検索条件の第１補助区分</v>
      </c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8"/>
      <c r="AT47" s="99" t="str">
        <f t="shared" si="2"/>
        <v>ledgerSwkConditionEntity.HojKbn1</v>
      </c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8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5" customFormat="1" ht="12.6" customHeight="1">
      <c r="B48" s="7"/>
      <c r="C48" s="95">
        <v>14</v>
      </c>
      <c r="D48" s="96" t="s">
        <v>427</v>
      </c>
      <c r="E48" s="97"/>
      <c r="F48" s="97"/>
      <c r="G48" s="97"/>
      <c r="H48" s="97"/>
      <c r="I48" s="97"/>
      <c r="J48" s="97"/>
      <c r="K48" s="98"/>
      <c r="L48" s="96" t="s">
        <v>446</v>
      </c>
      <c r="M48" s="97"/>
      <c r="N48" s="97"/>
      <c r="O48" s="97"/>
      <c r="P48" s="97"/>
      <c r="Q48" s="97"/>
      <c r="R48" s="97"/>
      <c r="S48" s="98"/>
      <c r="T48" s="96" t="s">
        <v>459</v>
      </c>
      <c r="U48" s="97"/>
      <c r="V48" s="97"/>
      <c r="W48" s="97"/>
      <c r="X48" s="97"/>
      <c r="Y48" s="97"/>
      <c r="Z48" s="97"/>
      <c r="AA48" s="98"/>
      <c r="AB48" s="96" t="str">
        <f t="shared" si="1"/>
        <v>入力パラメータで指定された元帳仕訳検索条件の第１補助コード</v>
      </c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8"/>
      <c r="AT48" s="99" t="str">
        <f t="shared" si="2"/>
        <v>ledgerSwkConditionEntity.HojCode1</v>
      </c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8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5" customFormat="1" ht="12.6" customHeight="1">
      <c r="B49" s="7"/>
      <c r="C49" s="95">
        <v>15</v>
      </c>
      <c r="D49" s="96" t="s">
        <v>428</v>
      </c>
      <c r="E49" s="97"/>
      <c r="F49" s="97"/>
      <c r="G49" s="97"/>
      <c r="H49" s="97"/>
      <c r="I49" s="97"/>
      <c r="J49" s="97"/>
      <c r="K49" s="98"/>
      <c r="L49" s="96" t="s">
        <v>447</v>
      </c>
      <c r="M49" s="97"/>
      <c r="N49" s="97"/>
      <c r="O49" s="97"/>
      <c r="P49" s="97"/>
      <c r="Q49" s="97"/>
      <c r="R49" s="97"/>
      <c r="S49" s="98"/>
      <c r="T49" s="96" t="s">
        <v>460</v>
      </c>
      <c r="U49" s="97"/>
      <c r="V49" s="97"/>
      <c r="W49" s="97"/>
      <c r="X49" s="97"/>
      <c r="Y49" s="97"/>
      <c r="Z49" s="97"/>
      <c r="AA49" s="98"/>
      <c r="AB49" s="96" t="str">
        <f t="shared" si="1"/>
        <v>入力パラメータで指定された元帳仕訳検索条件の第２補助区分</v>
      </c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  <c r="AT49" s="99" t="str">
        <f t="shared" si="2"/>
        <v>ledgerSwkConditionEntity.HojKbn2</v>
      </c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8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5" customFormat="1" ht="12.6" customHeight="1">
      <c r="B50" s="7"/>
      <c r="C50" s="95">
        <v>16</v>
      </c>
      <c r="D50" s="96" t="s">
        <v>429</v>
      </c>
      <c r="E50" s="97"/>
      <c r="F50" s="97"/>
      <c r="G50" s="97"/>
      <c r="H50" s="97"/>
      <c r="I50" s="97"/>
      <c r="J50" s="97"/>
      <c r="K50" s="98"/>
      <c r="L50" s="96" t="s">
        <v>448</v>
      </c>
      <c r="M50" s="97"/>
      <c r="N50" s="97"/>
      <c r="O50" s="97"/>
      <c r="P50" s="97"/>
      <c r="Q50" s="97"/>
      <c r="R50" s="97"/>
      <c r="S50" s="98"/>
      <c r="T50" s="96" t="s">
        <v>459</v>
      </c>
      <c r="U50" s="97"/>
      <c r="V50" s="97"/>
      <c r="W50" s="97"/>
      <c r="X50" s="97"/>
      <c r="Y50" s="97"/>
      <c r="Z50" s="97"/>
      <c r="AA50" s="98"/>
      <c r="AB50" s="96" t="str">
        <f t="shared" si="1"/>
        <v>入力パラメータで指定された元帳仕訳検索条件の第２補助コード</v>
      </c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8"/>
      <c r="AT50" s="99" t="str">
        <f t="shared" si="2"/>
        <v>ledgerSwkConditionEntity.HojCode2</v>
      </c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8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81" s="15" customFormat="1" ht="12.6" customHeight="1">
      <c r="B51" s="7"/>
      <c r="C51" s="95">
        <v>17</v>
      </c>
      <c r="D51" s="96" t="s">
        <v>430</v>
      </c>
      <c r="E51" s="97"/>
      <c r="F51" s="97"/>
      <c r="G51" s="97"/>
      <c r="H51" s="97"/>
      <c r="I51" s="97"/>
      <c r="J51" s="97"/>
      <c r="K51" s="98"/>
      <c r="L51" s="96" t="s">
        <v>449</v>
      </c>
      <c r="M51" s="97"/>
      <c r="N51" s="97"/>
      <c r="O51" s="97"/>
      <c r="P51" s="97"/>
      <c r="Q51" s="97"/>
      <c r="R51" s="97"/>
      <c r="S51" s="98"/>
      <c r="T51" s="96" t="s">
        <v>459</v>
      </c>
      <c r="U51" s="97"/>
      <c r="V51" s="97"/>
      <c r="W51" s="97"/>
      <c r="X51" s="97"/>
      <c r="Y51" s="97"/>
      <c r="Z51" s="97"/>
      <c r="AA51" s="98"/>
      <c r="AB51" s="96" t="str">
        <f t="shared" si="1"/>
        <v>入力パラメータで指定された元帳仕訳検索条件の工事コード</v>
      </c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8"/>
      <c r="AT51" s="99" t="str">
        <f t="shared" si="2"/>
        <v>ledgerSwkConditionEntity.KojCode</v>
      </c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8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2:81" s="15" customFormat="1" ht="12.6" customHeight="1">
      <c r="B52" s="7"/>
      <c r="C52" s="95">
        <v>18</v>
      </c>
      <c r="D52" s="96" t="s">
        <v>431</v>
      </c>
      <c r="E52" s="97"/>
      <c r="F52" s="97"/>
      <c r="G52" s="97"/>
      <c r="H52" s="97"/>
      <c r="I52" s="97"/>
      <c r="J52" s="97"/>
      <c r="K52" s="98"/>
      <c r="L52" s="96" t="s">
        <v>450</v>
      </c>
      <c r="M52" s="97"/>
      <c r="N52" s="97"/>
      <c r="O52" s="97"/>
      <c r="P52" s="97"/>
      <c r="Q52" s="97"/>
      <c r="R52" s="97"/>
      <c r="S52" s="98"/>
      <c r="T52" s="96" t="s">
        <v>459</v>
      </c>
      <c r="U52" s="97"/>
      <c r="V52" s="97"/>
      <c r="W52" s="97"/>
      <c r="X52" s="97"/>
      <c r="Y52" s="97"/>
      <c r="Z52" s="97"/>
      <c r="AA52" s="98"/>
      <c r="AB52" s="96" t="str">
        <f t="shared" si="1"/>
        <v>入力パラメータで指定された元帳仕訳検索条件の工種コード</v>
      </c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8"/>
      <c r="AT52" s="99" t="str">
        <f t="shared" si="2"/>
        <v>ledgerSwkConditionEntity.KsyCode</v>
      </c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8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81" s="15" customFormat="1" ht="12.6" customHeight="1">
      <c r="B53" s="7"/>
      <c r="C53" s="95">
        <v>19</v>
      </c>
      <c r="D53" s="96" t="s">
        <v>432</v>
      </c>
      <c r="E53" s="97"/>
      <c r="F53" s="97"/>
      <c r="G53" s="97"/>
      <c r="H53" s="97"/>
      <c r="I53" s="97"/>
      <c r="J53" s="97"/>
      <c r="K53" s="98"/>
      <c r="L53" s="96" t="s">
        <v>451</v>
      </c>
      <c r="M53" s="97"/>
      <c r="N53" s="97"/>
      <c r="O53" s="97"/>
      <c r="P53" s="97"/>
      <c r="Q53" s="97"/>
      <c r="R53" s="97"/>
      <c r="S53" s="98"/>
      <c r="T53" s="96" t="s">
        <v>460</v>
      </c>
      <c r="U53" s="97"/>
      <c r="V53" s="97"/>
      <c r="W53" s="97"/>
      <c r="X53" s="97"/>
      <c r="Y53" s="97"/>
      <c r="Z53" s="97"/>
      <c r="AA53" s="98"/>
      <c r="AB53" s="96" t="str">
        <f t="shared" si="1"/>
        <v>入力パラメータで指定された元帳仕訳検索条件の消費税売上／仕入区分</v>
      </c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8"/>
      <c r="AT53" s="99" t="str">
        <f t="shared" si="2"/>
        <v>ledgerSwkConditionEntity.TaxKbn</v>
      </c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8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4" spans="2:81" s="15" customFormat="1" ht="12.6" customHeight="1">
      <c r="B54" s="7"/>
      <c r="C54" s="95">
        <v>20</v>
      </c>
      <c r="D54" s="96" t="s">
        <v>433</v>
      </c>
      <c r="E54" s="97"/>
      <c r="F54" s="97"/>
      <c r="G54" s="97"/>
      <c r="H54" s="97"/>
      <c r="I54" s="97"/>
      <c r="J54" s="97"/>
      <c r="K54" s="98"/>
      <c r="L54" s="96" t="s">
        <v>452</v>
      </c>
      <c r="M54" s="97"/>
      <c r="N54" s="97"/>
      <c r="O54" s="97"/>
      <c r="P54" s="97"/>
      <c r="Q54" s="97"/>
      <c r="R54" s="97"/>
      <c r="S54" s="98"/>
      <c r="T54" s="96" t="s">
        <v>460</v>
      </c>
      <c r="U54" s="97"/>
      <c r="V54" s="97"/>
      <c r="W54" s="97"/>
      <c r="X54" s="97"/>
      <c r="Y54" s="97"/>
      <c r="Z54" s="97"/>
      <c r="AA54" s="98"/>
      <c r="AB54" s="96" t="str">
        <f t="shared" si="1"/>
        <v>入力パラメータで指定された元帳仕訳検索条件の業種コード</v>
      </c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8"/>
      <c r="AT54" s="99" t="str">
        <f t="shared" si="2"/>
        <v>ledgerSwkConditionEntity.TypeCd</v>
      </c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8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</row>
    <row r="55" spans="2:81" s="15" customFormat="1" ht="12.6" customHeight="1">
      <c r="B55" s="7"/>
      <c r="C55" s="95">
        <v>21</v>
      </c>
      <c r="D55" s="96" t="s">
        <v>434</v>
      </c>
      <c r="E55" s="97"/>
      <c r="F55" s="97"/>
      <c r="G55" s="97"/>
      <c r="H55" s="97"/>
      <c r="I55" s="97"/>
      <c r="J55" s="97"/>
      <c r="K55" s="98"/>
      <c r="L55" s="96" t="s">
        <v>453</v>
      </c>
      <c r="M55" s="97"/>
      <c r="N55" s="97"/>
      <c r="O55" s="97"/>
      <c r="P55" s="97"/>
      <c r="Q55" s="97"/>
      <c r="R55" s="97"/>
      <c r="S55" s="98"/>
      <c r="T55" s="96" t="s">
        <v>460</v>
      </c>
      <c r="U55" s="97"/>
      <c r="V55" s="97"/>
      <c r="W55" s="97"/>
      <c r="X55" s="97"/>
      <c r="Y55" s="97"/>
      <c r="Z55" s="97"/>
      <c r="AA55" s="98"/>
      <c r="AB55" s="96" t="str">
        <f t="shared" si="1"/>
        <v>入力パラメータで指定された元帳仕訳検索条件の消費税コード</v>
      </c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8"/>
      <c r="AT55" s="99" t="str">
        <f t="shared" si="2"/>
        <v>ledgerSwkConditionEntity.TaxCode</v>
      </c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8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</row>
    <row r="56" spans="2:81" s="15" customFormat="1" ht="12.6" customHeight="1">
      <c r="B56" s="7"/>
      <c r="C56" s="95">
        <v>22</v>
      </c>
      <c r="D56" s="96" t="s">
        <v>435</v>
      </c>
      <c r="E56" s="97"/>
      <c r="F56" s="97"/>
      <c r="G56" s="97"/>
      <c r="H56" s="97"/>
      <c r="I56" s="97"/>
      <c r="J56" s="97"/>
      <c r="K56" s="98"/>
      <c r="L56" s="96" t="s">
        <v>454</v>
      </c>
      <c r="M56" s="97"/>
      <c r="N56" s="97"/>
      <c r="O56" s="97"/>
      <c r="P56" s="97"/>
      <c r="Q56" s="97"/>
      <c r="R56" s="97"/>
      <c r="S56" s="98"/>
      <c r="T56" s="96" t="s">
        <v>461</v>
      </c>
      <c r="U56" s="97"/>
      <c r="V56" s="97"/>
      <c r="W56" s="97"/>
      <c r="X56" s="97"/>
      <c r="Y56" s="97"/>
      <c r="Z56" s="97"/>
      <c r="AA56" s="98"/>
      <c r="AB56" s="96" t="str">
        <f t="shared" si="1"/>
        <v>入力パラメータで指定された元帳仕訳検索条件の消費税率区分</v>
      </c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8"/>
      <c r="AT56" s="99" t="str">
        <f t="shared" si="2"/>
        <v>ledgerSwkConditionEntity.TaxRate</v>
      </c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97"/>
      <c r="BK56" s="98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</row>
    <row r="57" spans="2:81" s="15" customFormat="1" ht="12.6" customHeight="1">
      <c r="B57" s="7"/>
      <c r="C57" s="95">
        <v>23</v>
      </c>
      <c r="D57" s="96" t="s">
        <v>436</v>
      </c>
      <c r="E57" s="97"/>
      <c r="F57" s="97"/>
      <c r="G57" s="97"/>
      <c r="H57" s="97"/>
      <c r="I57" s="97"/>
      <c r="J57" s="97"/>
      <c r="K57" s="98"/>
      <c r="L57" s="96" t="s">
        <v>455</v>
      </c>
      <c r="M57" s="97"/>
      <c r="N57" s="97"/>
      <c r="O57" s="97"/>
      <c r="P57" s="97"/>
      <c r="Q57" s="97"/>
      <c r="R57" s="97"/>
      <c r="S57" s="98"/>
      <c r="T57" s="96" t="s">
        <v>462</v>
      </c>
      <c r="U57" s="97"/>
      <c r="V57" s="97"/>
      <c r="W57" s="97"/>
      <c r="X57" s="97"/>
      <c r="Y57" s="97"/>
      <c r="Z57" s="97"/>
      <c r="AA57" s="98"/>
      <c r="AB57" s="96" t="str">
        <f t="shared" si="1"/>
        <v>入力パラメータで指定された元帳仕訳検索条件の金額（同一）</v>
      </c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8"/>
      <c r="AT57" s="99" t="str">
        <f t="shared" si="2"/>
        <v>ledgerSwkConditionEntity.SumEquality</v>
      </c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8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</row>
    <row r="58" spans="2:81" s="15" customFormat="1" ht="12.6" customHeight="1">
      <c r="B58" s="7"/>
      <c r="C58" s="95">
        <v>24</v>
      </c>
      <c r="D58" s="96" t="s">
        <v>437</v>
      </c>
      <c r="E58" s="97"/>
      <c r="F58" s="97"/>
      <c r="G58" s="97"/>
      <c r="H58" s="97"/>
      <c r="I58" s="97"/>
      <c r="J58" s="97"/>
      <c r="K58" s="98"/>
      <c r="L58" s="96" t="s">
        <v>456</v>
      </c>
      <c r="M58" s="97"/>
      <c r="N58" s="97"/>
      <c r="O58" s="97"/>
      <c r="P58" s="97"/>
      <c r="Q58" s="97"/>
      <c r="R58" s="97"/>
      <c r="S58" s="98"/>
      <c r="T58" s="96" t="s">
        <v>462</v>
      </c>
      <c r="U58" s="97"/>
      <c r="V58" s="97"/>
      <c r="W58" s="97"/>
      <c r="X58" s="97"/>
      <c r="Y58" s="97"/>
      <c r="Z58" s="97"/>
      <c r="AA58" s="98"/>
      <c r="AB58" s="96" t="str">
        <f t="shared" si="1"/>
        <v>入力パラメータで指定された元帳仕訳検索条件の金額（下限）</v>
      </c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8"/>
      <c r="AT58" s="99" t="str">
        <f t="shared" si="2"/>
        <v>ledgerSwkConditionEntity.SumFrom</v>
      </c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8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</row>
    <row r="59" spans="2:81" s="15" customFormat="1" ht="12.6" customHeight="1">
      <c r="B59" s="7"/>
      <c r="C59" s="95">
        <v>25</v>
      </c>
      <c r="D59" s="96" t="s">
        <v>438</v>
      </c>
      <c r="E59" s="97"/>
      <c r="F59" s="97"/>
      <c r="G59" s="97"/>
      <c r="H59" s="97"/>
      <c r="I59" s="97"/>
      <c r="J59" s="97"/>
      <c r="K59" s="98"/>
      <c r="L59" s="96" t="s">
        <v>457</v>
      </c>
      <c r="M59" s="97"/>
      <c r="N59" s="97"/>
      <c r="O59" s="97"/>
      <c r="P59" s="97"/>
      <c r="Q59" s="97"/>
      <c r="R59" s="97"/>
      <c r="S59" s="98"/>
      <c r="T59" s="96" t="s">
        <v>462</v>
      </c>
      <c r="U59" s="97"/>
      <c r="V59" s="97"/>
      <c r="W59" s="97"/>
      <c r="X59" s="97"/>
      <c r="Y59" s="97"/>
      <c r="Z59" s="97"/>
      <c r="AA59" s="98"/>
      <c r="AB59" s="96" t="str">
        <f t="shared" si="1"/>
        <v>入力パラメータで指定された元帳仕訳検索条件の金額（上限）</v>
      </c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8"/>
      <c r="AT59" s="99" t="str">
        <f>$D$23 &amp; "." &amp; D59</f>
        <v>ledgerSwkConditionEntity.SumTo</v>
      </c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8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</row>
    <row r="60" spans="2:81" s="15" customFormat="1" ht="12.6" customHeight="1">
      <c r="B60" s="7"/>
      <c r="C60" s="95">
        <v>26</v>
      </c>
      <c r="D60" s="96" t="s">
        <v>439</v>
      </c>
      <c r="E60" s="97"/>
      <c r="F60" s="97"/>
      <c r="G60" s="97"/>
      <c r="H60" s="97"/>
      <c r="I60" s="97"/>
      <c r="J60" s="97"/>
      <c r="K60" s="98"/>
      <c r="L60" s="96" t="s">
        <v>458</v>
      </c>
      <c r="M60" s="97"/>
      <c r="N60" s="97"/>
      <c r="O60" s="97"/>
      <c r="P60" s="97"/>
      <c r="Q60" s="97"/>
      <c r="R60" s="97"/>
      <c r="S60" s="98"/>
      <c r="T60" s="96" t="s">
        <v>460</v>
      </c>
      <c r="U60" s="97"/>
      <c r="V60" s="97"/>
      <c r="W60" s="97"/>
      <c r="X60" s="97"/>
      <c r="Y60" s="97"/>
      <c r="Z60" s="97"/>
      <c r="AA60" s="98"/>
      <c r="AB60" s="96" t="str">
        <f t="shared" si="1"/>
        <v>入力パラメータで指定された元帳仕訳検索条件の付箋区分</v>
      </c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8"/>
      <c r="AT60" s="99" t="str">
        <f t="shared" si="2"/>
        <v>ledgerSwkConditionEntity.FusenKbn</v>
      </c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8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</row>
    <row r="63" spans="2:81" s="2" customFormat="1" ht="16.5" customHeight="1">
      <c r="B63" s="65" t="s">
        <v>95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65" t="s">
        <v>96</v>
      </c>
      <c r="AG63" s="6"/>
      <c r="AH63" s="6"/>
      <c r="AI63" s="6"/>
      <c r="AJ63" s="6"/>
      <c r="AK63" s="6"/>
      <c r="AL63" s="6"/>
    </row>
    <row r="64" spans="2:81" ht="16.5" customHeight="1">
      <c r="AU64" s="18"/>
      <c r="AV64" s="18"/>
    </row>
    <row r="65" spans="3:48" ht="16.5" customHeight="1">
      <c r="C65" s="71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4"/>
      <c r="AG65" s="18" t="s">
        <v>101</v>
      </c>
      <c r="AU65" s="18"/>
      <c r="AV65" s="18"/>
    </row>
    <row r="66" spans="3:48" ht="16.5" customHeight="1">
      <c r="C66" s="75"/>
      <c r="D66" s="17" t="s">
        <v>106</v>
      </c>
      <c r="AD66" s="76"/>
      <c r="AG66" s="18" t="s">
        <v>417</v>
      </c>
      <c r="AJ66" s="86"/>
      <c r="AU66" s="18"/>
      <c r="AV66" s="18"/>
    </row>
    <row r="67" spans="3:48" ht="16.5" customHeight="1">
      <c r="C67" s="75"/>
      <c r="D67" s="101" t="s">
        <v>107</v>
      </c>
      <c r="AD67" s="76"/>
      <c r="AG67" s="86" t="s">
        <v>144</v>
      </c>
      <c r="AJ67" s="86"/>
      <c r="AU67" s="18"/>
      <c r="AV67" s="18"/>
    </row>
    <row r="68" spans="3:48" ht="16.5" customHeight="1">
      <c r="C68" s="75"/>
      <c r="D68" s="17" t="s">
        <v>250</v>
      </c>
      <c r="AD68" s="76"/>
      <c r="AH68" s="18" t="s">
        <v>118</v>
      </c>
      <c r="AU68" s="18"/>
      <c r="AV68" s="18"/>
    </row>
    <row r="69" spans="3:48" ht="16.5" customHeight="1">
      <c r="C69" s="75"/>
      <c r="D69" s="17" t="s">
        <v>251</v>
      </c>
      <c r="AD69" s="76"/>
      <c r="AI69" s="83" t="s">
        <v>346</v>
      </c>
      <c r="AU69" s="18"/>
      <c r="AV69" s="18"/>
    </row>
    <row r="70" spans="3:48" ht="16.5" customHeight="1">
      <c r="C70" s="75"/>
      <c r="D70" s="17" t="s">
        <v>252</v>
      </c>
      <c r="AD70" s="76"/>
      <c r="AU70" s="18"/>
      <c r="AV70" s="18"/>
    </row>
    <row r="71" spans="3:48" ht="16.5" customHeight="1">
      <c r="C71" s="75"/>
      <c r="D71" s="17" t="s">
        <v>253</v>
      </c>
      <c r="AD71" s="76"/>
      <c r="AH71" s="18" t="s">
        <v>143</v>
      </c>
      <c r="AU71" s="18"/>
      <c r="AV71" s="18"/>
    </row>
    <row r="72" spans="3:48" ht="16.5" customHeight="1">
      <c r="C72" s="75"/>
      <c r="D72" s="17" t="s">
        <v>254</v>
      </c>
      <c r="AD72" s="76"/>
      <c r="AI72" s="83" t="s">
        <v>345</v>
      </c>
      <c r="AJ72" s="16"/>
      <c r="AK72" s="16"/>
      <c r="AU72" s="18"/>
      <c r="AV72" s="18"/>
    </row>
    <row r="73" spans="3:48" ht="16.5" customHeight="1">
      <c r="C73" s="75"/>
      <c r="D73" s="101" t="s">
        <v>108</v>
      </c>
      <c r="AD73" s="76"/>
      <c r="AI73" s="82"/>
      <c r="AU73" s="18"/>
      <c r="AV73" s="18"/>
    </row>
    <row r="74" spans="3:48" ht="16.5" customHeight="1">
      <c r="C74" s="75"/>
      <c r="D74" s="17" t="s">
        <v>308</v>
      </c>
      <c r="AD74" s="76"/>
      <c r="AH74" s="18" t="s">
        <v>119</v>
      </c>
      <c r="AI74" s="82"/>
      <c r="AU74" s="18"/>
      <c r="AV74" s="18"/>
    </row>
    <row r="75" spans="3:48" ht="16.5" customHeight="1">
      <c r="C75" s="75"/>
      <c r="D75" s="17" t="s">
        <v>309</v>
      </c>
      <c r="AD75" s="76"/>
      <c r="AI75" s="83" t="s">
        <v>347</v>
      </c>
      <c r="AU75" s="18"/>
      <c r="AV75" s="18"/>
    </row>
    <row r="76" spans="3:48" ht="16.5" customHeight="1">
      <c r="C76" s="75"/>
      <c r="D76" s="17" t="s">
        <v>310</v>
      </c>
      <c r="AD76" s="76"/>
      <c r="AI76" s="83"/>
      <c r="AU76" s="18"/>
      <c r="AV76" s="18"/>
    </row>
    <row r="77" spans="3:48" ht="16.5" customHeight="1">
      <c r="C77" s="75"/>
      <c r="D77" s="17" t="s">
        <v>311</v>
      </c>
      <c r="AD77" s="76"/>
      <c r="AH77" s="18" t="s">
        <v>348</v>
      </c>
      <c r="AI77" s="83"/>
      <c r="AU77" s="18"/>
      <c r="AV77" s="18"/>
    </row>
    <row r="78" spans="3:48" ht="16.5" customHeight="1">
      <c r="C78" s="75"/>
      <c r="D78" s="17" t="s">
        <v>312</v>
      </c>
      <c r="AD78" s="76"/>
      <c r="AI78" s="83" t="s">
        <v>349</v>
      </c>
      <c r="AU78" s="18"/>
      <c r="AV78" s="18"/>
    </row>
    <row r="79" spans="3:48" ht="16.5" customHeight="1">
      <c r="C79" s="75"/>
      <c r="D79" s="101" t="s">
        <v>109</v>
      </c>
      <c r="AD79" s="76"/>
      <c r="AI79" s="83"/>
      <c r="AU79" s="18"/>
      <c r="AV79" s="18"/>
    </row>
    <row r="80" spans="3:48" ht="16.5" customHeight="1">
      <c r="C80" s="75"/>
      <c r="D80" s="17" t="s">
        <v>313</v>
      </c>
      <c r="AD80" s="76"/>
      <c r="AH80" s="18" t="s">
        <v>350</v>
      </c>
      <c r="AI80" s="83"/>
      <c r="AU80" s="18"/>
      <c r="AV80" s="18"/>
    </row>
    <row r="81" spans="3:48" ht="16.5" customHeight="1">
      <c r="C81" s="75"/>
      <c r="D81" s="17" t="s">
        <v>314</v>
      </c>
      <c r="AD81" s="76"/>
      <c r="AI81" s="83" t="s">
        <v>351</v>
      </c>
      <c r="AU81" s="18"/>
      <c r="AV81" s="18"/>
    </row>
    <row r="82" spans="3:48" ht="16.5" customHeight="1">
      <c r="C82" s="75"/>
      <c r="D82" s="17" t="s">
        <v>315</v>
      </c>
      <c r="AD82" s="76"/>
      <c r="AI82" s="83"/>
      <c r="AU82" s="18"/>
      <c r="AV82" s="18"/>
    </row>
    <row r="83" spans="3:48" ht="16.5" customHeight="1">
      <c r="C83" s="75"/>
      <c r="D83" s="17" t="s">
        <v>316</v>
      </c>
      <c r="AD83" s="76"/>
      <c r="AH83" s="18" t="s">
        <v>355</v>
      </c>
      <c r="AI83" s="83"/>
      <c r="AU83" s="18"/>
      <c r="AV83" s="18"/>
    </row>
    <row r="84" spans="3:48" ht="16.5" customHeight="1">
      <c r="C84" s="75"/>
      <c r="D84" s="17" t="s">
        <v>317</v>
      </c>
      <c r="AD84" s="76"/>
      <c r="AI84" s="83" t="s">
        <v>353</v>
      </c>
      <c r="AU84" s="18"/>
      <c r="AV84" s="18"/>
    </row>
    <row r="85" spans="3:48" ht="16.5" customHeight="1">
      <c r="C85" s="75"/>
      <c r="D85" s="17" t="s">
        <v>318</v>
      </c>
      <c r="AD85" s="76"/>
      <c r="AI85" s="83" t="s">
        <v>354</v>
      </c>
      <c r="AU85" s="18"/>
      <c r="AV85" s="18"/>
    </row>
    <row r="86" spans="3:48" ht="16.5" customHeight="1">
      <c r="C86" s="75"/>
      <c r="D86" s="17" t="s">
        <v>319</v>
      </c>
      <c r="AD86" s="76"/>
      <c r="AI86" s="83" t="s">
        <v>352</v>
      </c>
      <c r="AU86" s="18"/>
      <c r="AV86" s="18"/>
    </row>
    <row r="87" spans="3:48" ht="16.5" customHeight="1">
      <c r="C87" s="75"/>
      <c r="D87" s="17" t="s">
        <v>320</v>
      </c>
      <c r="AD87" s="76"/>
      <c r="AI87" s="83"/>
      <c r="AU87" s="18"/>
      <c r="AV87" s="18"/>
    </row>
    <row r="88" spans="3:48" ht="16.5" customHeight="1">
      <c r="C88" s="75"/>
      <c r="D88" s="17" t="s">
        <v>321</v>
      </c>
      <c r="AD88" s="76"/>
      <c r="AH88" s="18" t="s">
        <v>356</v>
      </c>
      <c r="AI88" s="83"/>
      <c r="AU88" s="18"/>
      <c r="AV88" s="18"/>
    </row>
    <row r="89" spans="3:48" ht="16.5" customHeight="1">
      <c r="C89" s="75"/>
      <c r="D89" s="17" t="s">
        <v>322</v>
      </c>
      <c r="AD89" s="76"/>
      <c r="AI89" s="83" t="s">
        <v>357</v>
      </c>
      <c r="AU89" s="18"/>
      <c r="AV89" s="18"/>
    </row>
    <row r="90" spans="3:48" ht="16.5" customHeight="1">
      <c r="C90" s="75"/>
      <c r="D90" s="17" t="s">
        <v>323</v>
      </c>
      <c r="AD90" s="76"/>
      <c r="AI90" s="83"/>
      <c r="AU90" s="18"/>
      <c r="AV90" s="18"/>
    </row>
    <row r="91" spans="3:48" ht="16.5" customHeight="1">
      <c r="C91" s="75"/>
      <c r="D91" s="17" t="s">
        <v>324</v>
      </c>
      <c r="AD91" s="76"/>
      <c r="AH91" s="18" t="s">
        <v>401</v>
      </c>
      <c r="AI91" s="83"/>
      <c r="AU91" s="18"/>
      <c r="AV91" s="18"/>
    </row>
    <row r="92" spans="3:48" ht="16.5" customHeight="1">
      <c r="C92" s="75"/>
      <c r="D92" s="17" t="s">
        <v>325</v>
      </c>
      <c r="AD92" s="76"/>
      <c r="AI92" s="18" t="s">
        <v>402</v>
      </c>
      <c r="AU92" s="18"/>
      <c r="AV92" s="18"/>
    </row>
    <row r="93" spans="3:48" ht="16.5" customHeight="1">
      <c r="C93" s="75"/>
      <c r="D93" s="17" t="s">
        <v>326</v>
      </c>
      <c r="AD93" s="76"/>
      <c r="AJ93" s="83" t="s">
        <v>399</v>
      </c>
      <c r="AU93" s="18"/>
      <c r="AV93" s="18"/>
    </row>
    <row r="94" spans="3:48" ht="16.5" customHeight="1">
      <c r="C94" s="75"/>
      <c r="D94" s="17" t="s">
        <v>327</v>
      </c>
      <c r="AD94" s="76"/>
      <c r="AJ94" s="83"/>
      <c r="AU94" s="18"/>
      <c r="AV94" s="18"/>
    </row>
    <row r="95" spans="3:48" ht="16.5" customHeight="1">
      <c r="C95" s="75"/>
      <c r="D95" s="101" t="s">
        <v>110</v>
      </c>
      <c r="AD95" s="76"/>
      <c r="AI95" s="18" t="s">
        <v>403</v>
      </c>
      <c r="AU95" s="18"/>
      <c r="AV95" s="18"/>
    </row>
    <row r="96" spans="3:48" ht="16.5" customHeight="1">
      <c r="C96" s="75"/>
      <c r="D96" s="17" t="s">
        <v>328</v>
      </c>
      <c r="AD96" s="76"/>
      <c r="AJ96" s="83" t="s">
        <v>400</v>
      </c>
      <c r="AU96" s="18"/>
      <c r="AV96" s="18"/>
    </row>
    <row r="97" spans="3:49" ht="16.5" customHeight="1">
      <c r="C97" s="75"/>
      <c r="D97" s="17" t="s">
        <v>329</v>
      </c>
      <c r="AD97" s="7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</row>
    <row r="98" spans="3:49" ht="16.5" customHeight="1">
      <c r="C98" s="75"/>
      <c r="D98" s="17" t="s">
        <v>330</v>
      </c>
      <c r="AD98" s="76"/>
      <c r="AH98" s="18" t="s">
        <v>404</v>
      </c>
      <c r="AI98" s="85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</row>
    <row r="99" spans="3:49" ht="16.5" customHeight="1">
      <c r="C99" s="75"/>
      <c r="D99" s="17" t="s">
        <v>331</v>
      </c>
      <c r="AD99" s="76"/>
      <c r="AI99" s="18" t="s">
        <v>405</v>
      </c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</row>
    <row r="100" spans="3:49" ht="16.5" customHeight="1">
      <c r="C100" s="75"/>
      <c r="D100" s="17" t="s">
        <v>332</v>
      </c>
      <c r="AD100" s="76"/>
      <c r="AI100" s="108"/>
      <c r="AJ100" s="18" t="s">
        <v>406</v>
      </c>
      <c r="AL100" s="16"/>
      <c r="AM100" s="16"/>
      <c r="AN100" s="16"/>
      <c r="AO100" s="16"/>
      <c r="AP100" s="16"/>
      <c r="AQ100" s="16"/>
      <c r="AR100" s="16"/>
      <c r="AS100" s="16"/>
      <c r="AT100" s="16"/>
    </row>
    <row r="101" spans="3:49" ht="16.5" customHeight="1">
      <c r="C101" s="75"/>
      <c r="D101" s="17" t="s">
        <v>333</v>
      </c>
      <c r="AD101" s="76"/>
      <c r="AI101" s="108"/>
      <c r="AJ101" s="106"/>
      <c r="AK101" s="83" t="s">
        <v>413</v>
      </c>
      <c r="AM101" s="83" t="s">
        <v>412</v>
      </c>
      <c r="AN101" s="87" t="s">
        <v>373</v>
      </c>
      <c r="AO101" s="16"/>
      <c r="AP101" s="16"/>
      <c r="AQ101" s="16"/>
      <c r="AR101" s="16"/>
      <c r="AS101" s="16"/>
      <c r="AT101" s="16"/>
    </row>
    <row r="102" spans="3:49" ht="16.5" customHeight="1">
      <c r="C102" s="75"/>
      <c r="D102" s="17" t="s">
        <v>334</v>
      </c>
      <c r="AD102" s="76"/>
      <c r="AI102" s="108"/>
      <c r="AJ102" s="106"/>
      <c r="AK102" s="83" t="s">
        <v>414</v>
      </c>
      <c r="AM102" s="83" t="s">
        <v>412</v>
      </c>
      <c r="AN102" s="87" t="s">
        <v>374</v>
      </c>
      <c r="AO102" s="16"/>
      <c r="AP102" s="16"/>
      <c r="AQ102" s="16"/>
      <c r="AR102" s="16"/>
      <c r="AS102" s="16"/>
      <c r="AT102" s="16"/>
    </row>
    <row r="103" spans="3:49" ht="16.5" customHeight="1">
      <c r="C103" s="75"/>
      <c r="D103" s="17" t="s">
        <v>335</v>
      </c>
      <c r="AD103" s="76"/>
      <c r="AI103" s="108"/>
      <c r="AN103" s="87"/>
      <c r="AO103" s="16"/>
      <c r="AP103" s="16"/>
      <c r="AQ103" s="16"/>
      <c r="AR103" s="16"/>
      <c r="AS103" s="16"/>
      <c r="AT103" s="16"/>
    </row>
    <row r="104" spans="3:49" ht="16.5" customHeight="1">
      <c r="C104" s="75"/>
      <c r="D104" s="17" t="s">
        <v>336</v>
      </c>
      <c r="AD104" s="76"/>
      <c r="AI104" s="109"/>
      <c r="AJ104" s="18" t="s">
        <v>407</v>
      </c>
      <c r="AN104" s="87"/>
      <c r="AO104" s="16"/>
      <c r="AP104" s="16"/>
      <c r="AQ104" s="16"/>
      <c r="AR104" s="16"/>
      <c r="AS104" s="16"/>
      <c r="AT104" s="16"/>
    </row>
    <row r="105" spans="3:49" ht="16.5" customHeight="1">
      <c r="C105" s="75"/>
      <c r="D105" s="17" t="s">
        <v>337</v>
      </c>
      <c r="AD105" s="76"/>
      <c r="AI105" s="109"/>
      <c r="AJ105" s="106"/>
      <c r="AK105" s="83" t="s">
        <v>413</v>
      </c>
      <c r="AM105" s="83" t="s">
        <v>412</v>
      </c>
      <c r="AN105" s="87" t="s">
        <v>375</v>
      </c>
      <c r="AO105" s="16"/>
      <c r="AP105" s="16"/>
      <c r="AQ105" s="16"/>
      <c r="AR105" s="16"/>
      <c r="AS105" s="16"/>
      <c r="AT105" s="16"/>
    </row>
    <row r="106" spans="3:49" ht="16.5" customHeight="1">
      <c r="C106" s="75"/>
      <c r="D106" s="17" t="s">
        <v>338</v>
      </c>
      <c r="AD106" s="76"/>
      <c r="AI106" s="109"/>
      <c r="AJ106" s="106"/>
      <c r="AK106" s="83" t="s">
        <v>414</v>
      </c>
      <c r="AM106" s="83" t="s">
        <v>412</v>
      </c>
      <c r="AN106" s="87" t="s">
        <v>376</v>
      </c>
      <c r="AO106" s="16"/>
      <c r="AP106" s="16"/>
      <c r="AQ106" s="16"/>
      <c r="AR106" s="16"/>
      <c r="AS106" s="16"/>
      <c r="AT106" s="16"/>
    </row>
    <row r="107" spans="3:49" ht="16.5" customHeight="1">
      <c r="C107" s="75"/>
      <c r="D107" s="17" t="s">
        <v>339</v>
      </c>
      <c r="AD107" s="76"/>
      <c r="AI107" s="109"/>
      <c r="AK107" s="16"/>
      <c r="AN107" s="87"/>
      <c r="AO107" s="16"/>
      <c r="AP107" s="16"/>
      <c r="AQ107" s="16"/>
      <c r="AR107" s="16"/>
      <c r="AS107" s="16"/>
      <c r="AT107" s="16"/>
    </row>
    <row r="108" spans="3:49" ht="16.5" customHeight="1">
      <c r="C108" s="75"/>
      <c r="D108" s="17" t="s">
        <v>340</v>
      </c>
      <c r="AD108" s="76"/>
      <c r="AI108" s="109"/>
      <c r="AJ108" s="103" t="s">
        <v>408</v>
      </c>
      <c r="AK108" s="16"/>
      <c r="AN108" s="87"/>
      <c r="AO108" s="16"/>
      <c r="AP108" s="16"/>
      <c r="AQ108" s="16"/>
      <c r="AR108" s="16"/>
      <c r="AS108" s="16"/>
      <c r="AT108" s="16"/>
    </row>
    <row r="109" spans="3:49" ht="16.5" customHeight="1">
      <c r="C109" s="75"/>
      <c r="D109" s="17" t="s">
        <v>341</v>
      </c>
      <c r="AD109" s="76"/>
      <c r="AI109" s="109"/>
      <c r="AJ109" s="106"/>
      <c r="AK109" s="105" t="s">
        <v>413</v>
      </c>
      <c r="AM109" s="83" t="s">
        <v>412</v>
      </c>
      <c r="AN109" s="105" t="s">
        <v>365</v>
      </c>
      <c r="AO109" s="104"/>
      <c r="AP109" s="104"/>
      <c r="AQ109" s="104"/>
      <c r="AR109" s="104"/>
      <c r="AS109" s="104"/>
      <c r="AT109" s="104"/>
      <c r="AU109" s="104"/>
      <c r="AV109" s="104"/>
      <c r="AW109" s="104"/>
    </row>
    <row r="110" spans="3:49" ht="16.5" customHeight="1">
      <c r="C110" s="75"/>
      <c r="D110" s="17" t="s">
        <v>342</v>
      </c>
      <c r="AD110" s="76"/>
      <c r="AI110" s="109"/>
      <c r="AJ110" s="106"/>
      <c r="AK110" s="105" t="s">
        <v>414</v>
      </c>
      <c r="AM110" s="83" t="s">
        <v>412</v>
      </c>
      <c r="AN110" s="105" t="s">
        <v>377</v>
      </c>
      <c r="AO110" s="104"/>
      <c r="AP110" s="104"/>
      <c r="AQ110" s="104"/>
      <c r="AR110" s="104"/>
      <c r="AS110" s="104"/>
      <c r="AT110" s="104"/>
      <c r="AU110" s="104"/>
      <c r="AV110" s="104"/>
      <c r="AW110" s="104"/>
    </row>
    <row r="111" spans="3:49" ht="16.5" customHeight="1">
      <c r="C111" s="75"/>
      <c r="D111" s="101" t="s">
        <v>162</v>
      </c>
      <c r="AD111" s="76"/>
      <c r="AI111" s="108"/>
      <c r="AJ111" s="110"/>
      <c r="AK111" s="105"/>
      <c r="AN111" s="105"/>
      <c r="AO111" s="104"/>
      <c r="AP111" s="104"/>
      <c r="AQ111" s="104"/>
      <c r="AR111" s="104"/>
      <c r="AS111" s="104"/>
      <c r="AT111" s="104"/>
      <c r="AU111" s="104"/>
      <c r="AV111" s="104"/>
      <c r="AW111" s="104"/>
    </row>
    <row r="112" spans="3:49" ht="16.5" customHeight="1">
      <c r="C112" s="75"/>
      <c r="D112" s="17" t="s">
        <v>259</v>
      </c>
      <c r="AD112" s="76"/>
      <c r="AI112" s="108"/>
      <c r="AJ112" s="110"/>
      <c r="AK112" s="105" t="s">
        <v>413</v>
      </c>
      <c r="AM112" s="83" t="s">
        <v>412</v>
      </c>
      <c r="AN112" s="105" t="s">
        <v>366</v>
      </c>
      <c r="AO112" s="104"/>
      <c r="AP112" s="104"/>
      <c r="AQ112" s="104"/>
      <c r="AR112" s="104"/>
      <c r="AS112" s="104"/>
      <c r="AT112" s="104"/>
      <c r="AU112" s="104"/>
      <c r="AV112" s="104"/>
      <c r="AW112" s="104"/>
    </row>
    <row r="113" spans="3:49" ht="16.5" customHeight="1">
      <c r="C113" s="75"/>
      <c r="D113" s="17" t="s">
        <v>260</v>
      </c>
      <c r="AD113" s="76"/>
      <c r="AI113" s="108"/>
      <c r="AJ113" s="110"/>
      <c r="AK113" s="105" t="s">
        <v>414</v>
      </c>
      <c r="AM113" s="83" t="s">
        <v>412</v>
      </c>
      <c r="AN113" s="105" t="s">
        <v>378</v>
      </c>
      <c r="AO113" s="104"/>
      <c r="AP113" s="104"/>
      <c r="AQ113" s="104"/>
      <c r="AR113" s="104"/>
      <c r="AS113" s="104"/>
      <c r="AT113" s="104"/>
      <c r="AU113" s="104"/>
      <c r="AV113" s="104"/>
      <c r="AW113" s="104"/>
    </row>
    <row r="114" spans="3:49" ht="16.5" customHeight="1">
      <c r="C114" s="75"/>
      <c r="D114" s="17" t="s">
        <v>261</v>
      </c>
      <c r="AD114" s="76"/>
      <c r="AI114" s="108"/>
      <c r="AJ114" s="110"/>
      <c r="AK114" s="105"/>
      <c r="AN114" s="105"/>
      <c r="AO114" s="104"/>
      <c r="AP114" s="104"/>
      <c r="AQ114" s="104"/>
      <c r="AR114" s="104"/>
      <c r="AS114" s="104"/>
      <c r="AT114" s="104"/>
      <c r="AU114" s="104"/>
      <c r="AV114" s="104"/>
      <c r="AW114" s="104"/>
    </row>
    <row r="115" spans="3:49" ht="16.5" customHeight="1">
      <c r="C115" s="75"/>
      <c r="D115" s="17" t="s">
        <v>263</v>
      </c>
      <c r="AD115" s="76"/>
      <c r="AI115" s="108"/>
      <c r="AJ115" s="110"/>
      <c r="AK115" s="105" t="s">
        <v>413</v>
      </c>
      <c r="AM115" s="83" t="s">
        <v>412</v>
      </c>
      <c r="AN115" s="105" t="s">
        <v>367</v>
      </c>
      <c r="AO115" s="104"/>
      <c r="AP115" s="104"/>
      <c r="AQ115" s="104"/>
      <c r="AR115" s="104"/>
      <c r="AS115" s="104"/>
      <c r="AT115" s="104"/>
      <c r="AU115" s="104"/>
      <c r="AV115" s="104"/>
      <c r="AW115" s="104"/>
    </row>
    <row r="116" spans="3:49" ht="16.5" customHeight="1">
      <c r="C116" s="75"/>
      <c r="D116" s="17" t="s">
        <v>265</v>
      </c>
      <c r="AD116" s="76"/>
      <c r="AI116" s="108"/>
      <c r="AJ116" s="110"/>
      <c r="AK116" s="105" t="s">
        <v>414</v>
      </c>
      <c r="AM116" s="83" t="s">
        <v>412</v>
      </c>
      <c r="AN116" s="105" t="s">
        <v>379</v>
      </c>
      <c r="AO116" s="104"/>
      <c r="AP116" s="104"/>
      <c r="AQ116" s="104"/>
      <c r="AR116" s="104"/>
      <c r="AS116" s="104"/>
      <c r="AT116" s="104"/>
      <c r="AU116" s="104"/>
      <c r="AV116" s="104"/>
      <c r="AW116" s="104"/>
    </row>
    <row r="117" spans="3:49" ht="16.5" customHeight="1">
      <c r="C117" s="75"/>
      <c r="D117" s="17" t="s">
        <v>267</v>
      </c>
      <c r="AD117" s="76"/>
      <c r="AI117" s="108"/>
      <c r="AJ117" s="110"/>
      <c r="AK117" s="105"/>
      <c r="AN117" s="105"/>
      <c r="AO117" s="104"/>
      <c r="AP117" s="104"/>
      <c r="AQ117" s="104"/>
      <c r="AR117" s="104"/>
      <c r="AS117" s="104"/>
      <c r="AT117" s="104"/>
      <c r="AU117" s="104"/>
      <c r="AV117" s="104"/>
      <c r="AW117" s="104"/>
    </row>
    <row r="118" spans="3:49" ht="16.5" customHeight="1">
      <c r="C118" s="75"/>
      <c r="D118" s="17" t="s">
        <v>268</v>
      </c>
      <c r="AD118" s="76"/>
      <c r="AI118" s="108"/>
      <c r="AJ118" s="110"/>
      <c r="AK118" s="105" t="s">
        <v>413</v>
      </c>
      <c r="AM118" s="83" t="s">
        <v>412</v>
      </c>
      <c r="AN118" s="105" t="s">
        <v>368</v>
      </c>
      <c r="AO118" s="104"/>
      <c r="AP118" s="104"/>
      <c r="AQ118" s="104"/>
      <c r="AR118" s="104"/>
      <c r="AS118" s="104"/>
      <c r="AT118" s="104"/>
      <c r="AU118" s="104"/>
      <c r="AV118" s="104"/>
      <c r="AW118" s="104"/>
    </row>
    <row r="119" spans="3:49" ht="16.5" customHeight="1">
      <c r="C119" s="75"/>
      <c r="D119" s="17" t="s">
        <v>269</v>
      </c>
      <c r="AD119" s="76"/>
      <c r="AI119" s="108"/>
      <c r="AJ119" s="110"/>
      <c r="AK119" s="105" t="s">
        <v>414</v>
      </c>
      <c r="AM119" s="83" t="s">
        <v>412</v>
      </c>
      <c r="AN119" s="105" t="s">
        <v>380</v>
      </c>
      <c r="AO119" s="104"/>
      <c r="AP119" s="104"/>
      <c r="AQ119" s="104"/>
      <c r="AR119" s="104"/>
      <c r="AS119" s="104"/>
      <c r="AT119" s="104"/>
      <c r="AU119" s="104"/>
      <c r="AV119" s="104"/>
      <c r="AW119" s="104"/>
    </row>
    <row r="120" spans="3:49" ht="16.5" customHeight="1">
      <c r="C120" s="75"/>
      <c r="D120" s="101" t="s">
        <v>480</v>
      </c>
      <c r="AD120" s="76"/>
      <c r="AI120" s="108"/>
      <c r="AJ120" s="110"/>
      <c r="AK120" s="105"/>
      <c r="AN120" s="105"/>
      <c r="AO120" s="104"/>
      <c r="AP120" s="104"/>
      <c r="AQ120" s="104"/>
      <c r="AR120" s="104"/>
      <c r="AS120" s="104"/>
      <c r="AT120" s="104"/>
      <c r="AU120" s="104"/>
      <c r="AV120" s="104"/>
      <c r="AW120" s="104"/>
    </row>
    <row r="121" spans="3:49" ht="16.5" customHeight="1">
      <c r="C121" s="75"/>
      <c r="D121" s="17" t="s">
        <v>270</v>
      </c>
      <c r="AD121" s="76"/>
      <c r="AI121" s="108"/>
      <c r="AJ121" s="110"/>
      <c r="AK121" s="105" t="s">
        <v>413</v>
      </c>
      <c r="AM121" s="83" t="s">
        <v>412</v>
      </c>
      <c r="AN121" s="105" t="s">
        <v>369</v>
      </c>
      <c r="AO121" s="104"/>
      <c r="AP121" s="104"/>
      <c r="AQ121" s="104"/>
      <c r="AR121" s="104"/>
      <c r="AS121" s="104"/>
      <c r="AT121" s="104"/>
      <c r="AU121" s="104"/>
      <c r="AV121" s="104"/>
      <c r="AW121" s="104"/>
    </row>
    <row r="122" spans="3:49" ht="16.5" customHeight="1">
      <c r="C122" s="75"/>
      <c r="D122" s="17" t="s">
        <v>271</v>
      </c>
      <c r="AD122" s="76"/>
      <c r="AI122" s="108"/>
      <c r="AJ122" s="110"/>
      <c r="AK122" s="105" t="s">
        <v>414</v>
      </c>
      <c r="AM122" s="83" t="s">
        <v>412</v>
      </c>
      <c r="AN122" s="105" t="s">
        <v>381</v>
      </c>
      <c r="AO122" s="104"/>
      <c r="AP122" s="104"/>
      <c r="AQ122" s="104"/>
      <c r="AR122" s="104"/>
      <c r="AS122" s="104"/>
      <c r="AT122" s="104"/>
      <c r="AU122" s="104"/>
      <c r="AV122" s="104"/>
      <c r="AW122" s="104"/>
    </row>
    <row r="123" spans="3:49" ht="16.5" customHeight="1">
      <c r="C123" s="75"/>
      <c r="D123" s="17" t="s">
        <v>272</v>
      </c>
      <c r="AD123" s="76"/>
      <c r="AI123" s="108"/>
      <c r="AJ123" s="110"/>
      <c r="AK123" s="105"/>
      <c r="AN123" s="105"/>
      <c r="AO123" s="104"/>
      <c r="AP123" s="104"/>
      <c r="AQ123" s="104"/>
      <c r="AR123" s="104"/>
      <c r="AS123" s="104"/>
      <c r="AT123" s="104"/>
      <c r="AU123" s="104"/>
      <c r="AV123" s="104"/>
      <c r="AW123" s="104"/>
    </row>
    <row r="124" spans="3:49" ht="16.5" customHeight="1">
      <c r="C124" s="75"/>
      <c r="D124" s="17" t="s">
        <v>273</v>
      </c>
      <c r="AD124" s="76"/>
      <c r="AI124" s="108"/>
      <c r="AJ124" s="110"/>
      <c r="AK124" s="105" t="s">
        <v>413</v>
      </c>
      <c r="AM124" s="83" t="s">
        <v>412</v>
      </c>
      <c r="AN124" s="105" t="s">
        <v>370</v>
      </c>
      <c r="AO124" s="104"/>
      <c r="AP124" s="104"/>
      <c r="AQ124" s="104"/>
      <c r="AR124" s="104"/>
      <c r="AS124" s="104"/>
      <c r="AT124" s="104"/>
      <c r="AU124" s="104"/>
      <c r="AV124" s="104"/>
      <c r="AW124" s="104"/>
    </row>
    <row r="125" spans="3:49" ht="16.5" customHeight="1">
      <c r="C125" s="75"/>
      <c r="D125" s="17" t="s">
        <v>274</v>
      </c>
      <c r="AD125" s="76"/>
      <c r="AI125" s="108"/>
      <c r="AJ125" s="110"/>
      <c r="AK125" s="105" t="s">
        <v>414</v>
      </c>
      <c r="AM125" s="83" t="s">
        <v>412</v>
      </c>
      <c r="AN125" s="105" t="s">
        <v>382</v>
      </c>
      <c r="AO125" s="104"/>
      <c r="AP125" s="104"/>
      <c r="AQ125" s="104"/>
      <c r="AR125" s="104"/>
      <c r="AS125" s="104"/>
      <c r="AT125" s="104"/>
      <c r="AU125" s="104"/>
      <c r="AV125" s="104"/>
      <c r="AW125" s="104"/>
    </row>
    <row r="126" spans="3:49" ht="16.5" customHeight="1">
      <c r="C126" s="75"/>
      <c r="D126" s="17" t="s">
        <v>275</v>
      </c>
      <c r="AD126" s="76"/>
      <c r="AI126" s="109"/>
      <c r="AJ126" s="106"/>
      <c r="AK126" s="83"/>
      <c r="AN126" s="83"/>
      <c r="AS126" s="104"/>
      <c r="AT126" s="104"/>
      <c r="AU126" s="104"/>
      <c r="AV126" s="104"/>
      <c r="AW126" s="104"/>
    </row>
    <row r="127" spans="3:49" ht="16.5" customHeight="1">
      <c r="C127" s="75"/>
      <c r="D127" s="17" t="s">
        <v>276</v>
      </c>
      <c r="AD127" s="76"/>
      <c r="AF127" s="16"/>
      <c r="AI127" s="109"/>
      <c r="AJ127" s="106"/>
      <c r="AK127" s="83" t="s">
        <v>413</v>
      </c>
      <c r="AM127" s="83" t="s">
        <v>412</v>
      </c>
      <c r="AN127" s="83" t="s">
        <v>371</v>
      </c>
      <c r="AS127" s="104"/>
      <c r="AT127" s="104"/>
      <c r="AU127" s="104"/>
      <c r="AV127" s="104"/>
      <c r="AW127" s="104"/>
    </row>
    <row r="128" spans="3:49" ht="16.5" customHeight="1">
      <c r="C128" s="75"/>
      <c r="D128" s="17" t="s">
        <v>277</v>
      </c>
      <c r="AD128" s="76"/>
      <c r="AF128" s="16"/>
      <c r="AI128" s="109"/>
      <c r="AJ128" s="106"/>
      <c r="AK128" s="83" t="s">
        <v>414</v>
      </c>
      <c r="AM128" s="83" t="s">
        <v>412</v>
      </c>
      <c r="AN128" s="105" t="s">
        <v>383</v>
      </c>
      <c r="AS128" s="104"/>
      <c r="AT128" s="104"/>
      <c r="AU128" s="104"/>
      <c r="AV128" s="104"/>
      <c r="AW128" s="104"/>
    </row>
    <row r="129" spans="3:49" ht="16.5" customHeight="1">
      <c r="C129" s="75"/>
      <c r="D129" s="17" t="s">
        <v>278</v>
      </c>
      <c r="AD129" s="76"/>
      <c r="AF129" s="16"/>
      <c r="AI129" s="109"/>
      <c r="AJ129" s="106"/>
      <c r="AK129" s="83"/>
      <c r="AN129" s="83"/>
      <c r="AS129" s="104"/>
      <c r="AT129" s="104"/>
      <c r="AU129" s="104"/>
      <c r="AV129" s="104"/>
      <c r="AW129" s="104"/>
    </row>
    <row r="130" spans="3:49" ht="16.5" customHeight="1">
      <c r="C130" s="75"/>
      <c r="D130" s="17" t="s">
        <v>279</v>
      </c>
      <c r="AD130" s="76"/>
      <c r="AI130" s="109"/>
      <c r="AJ130" s="106"/>
      <c r="AK130" s="83" t="s">
        <v>413</v>
      </c>
      <c r="AM130" s="83" t="s">
        <v>412</v>
      </c>
      <c r="AN130" s="105" t="s">
        <v>372</v>
      </c>
      <c r="AS130" s="104"/>
      <c r="AT130" s="104"/>
      <c r="AU130" s="104"/>
      <c r="AV130" s="104"/>
      <c r="AW130" s="104"/>
    </row>
    <row r="131" spans="3:49" ht="16.5" customHeight="1">
      <c r="C131" s="75"/>
      <c r="D131" s="17" t="s">
        <v>280</v>
      </c>
      <c r="AD131" s="76"/>
      <c r="AI131" s="109"/>
      <c r="AJ131" s="106"/>
      <c r="AK131" s="83" t="s">
        <v>414</v>
      </c>
      <c r="AM131" s="83" t="s">
        <v>412</v>
      </c>
      <c r="AN131" s="105" t="s">
        <v>384</v>
      </c>
      <c r="AU131" s="18"/>
      <c r="AV131" s="18"/>
      <c r="AW131" s="104"/>
    </row>
    <row r="132" spans="3:49" ht="16.5" customHeight="1">
      <c r="C132" s="75"/>
      <c r="D132" s="17" t="s">
        <v>281</v>
      </c>
      <c r="AD132" s="76"/>
      <c r="AI132" s="109"/>
      <c r="AJ132" s="106"/>
      <c r="AN132" s="87"/>
      <c r="AU132" s="18"/>
      <c r="AV132" s="18"/>
    </row>
    <row r="133" spans="3:49" ht="16.5" customHeight="1">
      <c r="C133" s="75"/>
      <c r="D133" s="17" t="s">
        <v>282</v>
      </c>
      <c r="AD133" s="76"/>
      <c r="AI133" s="109"/>
      <c r="AJ133" s="106"/>
      <c r="AK133" s="83" t="s">
        <v>413</v>
      </c>
      <c r="AM133" s="83" t="s">
        <v>412</v>
      </c>
      <c r="AN133" s="87" t="s">
        <v>385</v>
      </c>
      <c r="AU133" s="18"/>
      <c r="AV133" s="18"/>
    </row>
    <row r="134" spans="3:49" ht="16.5" customHeight="1">
      <c r="C134" s="75"/>
      <c r="D134" s="17" t="s">
        <v>283</v>
      </c>
      <c r="AD134" s="76"/>
      <c r="AI134" s="109"/>
      <c r="AJ134" s="106"/>
      <c r="AK134" s="83" t="s">
        <v>414</v>
      </c>
      <c r="AM134" s="83" t="s">
        <v>412</v>
      </c>
      <c r="AN134" s="87" t="s">
        <v>386</v>
      </c>
      <c r="AU134" s="18"/>
      <c r="AV134" s="18"/>
    </row>
    <row r="135" spans="3:49" ht="16.5" customHeight="1">
      <c r="C135" s="75"/>
      <c r="D135" s="17" t="s">
        <v>284</v>
      </c>
      <c r="AD135" s="76"/>
      <c r="AI135" s="109"/>
      <c r="AJ135" s="106"/>
      <c r="AK135" s="83"/>
      <c r="AN135" s="87"/>
      <c r="AU135" s="18"/>
      <c r="AV135" s="18"/>
    </row>
    <row r="136" spans="3:49" ht="16.5" customHeight="1">
      <c r="C136" s="75"/>
      <c r="D136" s="17" t="s">
        <v>481</v>
      </c>
      <c r="AD136" s="76"/>
      <c r="AI136" s="109"/>
      <c r="AJ136" s="106"/>
      <c r="AK136" s="83" t="s">
        <v>413</v>
      </c>
      <c r="AM136" s="83" t="s">
        <v>412</v>
      </c>
      <c r="AN136" s="87" t="s">
        <v>387</v>
      </c>
      <c r="AU136" s="18"/>
      <c r="AV136" s="18"/>
    </row>
    <row r="137" spans="3:49" ht="16.5" customHeight="1">
      <c r="C137" s="75"/>
      <c r="D137" s="17" t="s">
        <v>482</v>
      </c>
      <c r="AD137" s="76"/>
      <c r="AI137" s="109"/>
      <c r="AJ137" s="106"/>
      <c r="AK137" s="83" t="s">
        <v>414</v>
      </c>
      <c r="AM137" s="83" t="s">
        <v>412</v>
      </c>
      <c r="AN137" s="87" t="s">
        <v>388</v>
      </c>
      <c r="AU137" s="18"/>
      <c r="AV137" s="18"/>
    </row>
    <row r="138" spans="3:49" ht="16.5" customHeight="1">
      <c r="C138" s="75"/>
      <c r="D138" s="17" t="s">
        <v>483</v>
      </c>
      <c r="AD138" s="76"/>
      <c r="AN138" s="87"/>
      <c r="AU138" s="18"/>
      <c r="AV138" s="18"/>
    </row>
    <row r="139" spans="3:49" ht="16.5" customHeight="1">
      <c r="C139" s="75"/>
      <c r="D139" s="101" t="s">
        <v>111</v>
      </c>
      <c r="AD139" s="76"/>
      <c r="AI139" s="18" t="s">
        <v>409</v>
      </c>
      <c r="AN139" s="87"/>
      <c r="AU139" s="18"/>
      <c r="AV139" s="18"/>
    </row>
    <row r="140" spans="3:49" ht="16.5" customHeight="1">
      <c r="C140" s="75"/>
      <c r="D140" s="17" t="s">
        <v>164</v>
      </c>
      <c r="AD140" s="76"/>
      <c r="AI140" s="107"/>
      <c r="AJ140" s="18" t="s">
        <v>410</v>
      </c>
      <c r="AN140" s="83"/>
      <c r="AU140" s="18"/>
      <c r="AV140" s="18"/>
    </row>
    <row r="141" spans="3:49" ht="16.5" customHeight="1">
      <c r="C141" s="75"/>
      <c r="D141" s="17" t="s">
        <v>165</v>
      </c>
      <c r="AD141" s="76"/>
      <c r="AI141" s="107"/>
      <c r="AJ141" s="106"/>
      <c r="AK141" s="83" t="s">
        <v>413</v>
      </c>
      <c r="AM141" s="83" t="s">
        <v>412</v>
      </c>
      <c r="AN141" s="83" t="s">
        <v>389</v>
      </c>
      <c r="AU141" s="18"/>
      <c r="AV141" s="18"/>
    </row>
    <row r="142" spans="3:49" ht="16.5" customHeight="1">
      <c r="C142" s="75"/>
      <c r="D142" s="17" t="s">
        <v>166</v>
      </c>
      <c r="AD142" s="76"/>
      <c r="AI142" s="107"/>
      <c r="AJ142" s="106"/>
      <c r="AK142" s="83" t="s">
        <v>414</v>
      </c>
      <c r="AM142" s="83" t="s">
        <v>412</v>
      </c>
      <c r="AN142" s="83" t="s">
        <v>390</v>
      </c>
      <c r="AU142" s="18"/>
      <c r="AV142" s="18"/>
    </row>
    <row r="143" spans="3:49" ht="16.5" customHeight="1">
      <c r="C143" s="75"/>
      <c r="D143" s="17" t="s">
        <v>167</v>
      </c>
      <c r="AD143" s="76"/>
      <c r="AI143" s="107"/>
      <c r="AJ143" s="106"/>
      <c r="AN143" s="83"/>
      <c r="AU143" s="18"/>
      <c r="AV143" s="18"/>
    </row>
    <row r="144" spans="3:49" ht="16.5" customHeight="1">
      <c r="C144" s="75"/>
      <c r="D144" s="17" t="s">
        <v>168</v>
      </c>
      <c r="AD144" s="76"/>
      <c r="AI144" s="111"/>
      <c r="AJ144" s="110"/>
      <c r="AK144" s="83" t="s">
        <v>413</v>
      </c>
      <c r="AM144" s="83" t="s">
        <v>412</v>
      </c>
      <c r="AN144" s="83" t="s">
        <v>391</v>
      </c>
      <c r="AU144" s="18"/>
      <c r="AV144" s="18"/>
    </row>
    <row r="145" spans="3:54" ht="16.5" customHeight="1">
      <c r="C145" s="75"/>
      <c r="D145" s="17" t="s">
        <v>169</v>
      </c>
      <c r="AD145" s="76"/>
      <c r="AI145" s="107"/>
      <c r="AJ145" s="106"/>
      <c r="AK145" s="83" t="s">
        <v>414</v>
      </c>
      <c r="AM145" s="83" t="s">
        <v>412</v>
      </c>
      <c r="AN145" s="83" t="s">
        <v>392</v>
      </c>
      <c r="AU145" s="18"/>
      <c r="AV145" s="18"/>
    </row>
    <row r="146" spans="3:54" ht="16.5" customHeight="1">
      <c r="C146" s="75"/>
      <c r="D146" s="17" t="s">
        <v>170</v>
      </c>
      <c r="AD146" s="76"/>
      <c r="AI146" s="107"/>
      <c r="AJ146" s="106"/>
      <c r="AK146" s="83"/>
      <c r="AN146" s="83"/>
      <c r="AU146" s="18"/>
      <c r="AV146" s="18"/>
      <c r="AW146" s="18"/>
      <c r="AX146" s="18"/>
      <c r="AY146" s="18"/>
      <c r="AZ146" s="18"/>
      <c r="BA146" s="18"/>
      <c r="BB146" s="18"/>
    </row>
    <row r="147" spans="3:54" ht="16.5" customHeight="1">
      <c r="C147" s="75"/>
      <c r="D147" s="17" t="s">
        <v>171</v>
      </c>
      <c r="AD147" s="76"/>
      <c r="AI147" s="107"/>
      <c r="AJ147" s="106"/>
      <c r="AK147" s="83" t="s">
        <v>413</v>
      </c>
      <c r="AM147" s="83" t="s">
        <v>412</v>
      </c>
      <c r="AN147" s="83" t="s">
        <v>393</v>
      </c>
      <c r="AU147" s="18"/>
      <c r="AV147" s="18"/>
      <c r="AW147" s="18"/>
      <c r="AX147" s="18"/>
      <c r="AY147" s="18"/>
      <c r="AZ147" s="18"/>
      <c r="BA147" s="18"/>
    </row>
    <row r="148" spans="3:54" ht="16.5" customHeight="1">
      <c r="C148" s="75"/>
      <c r="D148" s="17" t="s">
        <v>172</v>
      </c>
      <c r="AD148" s="76"/>
      <c r="AI148" s="107"/>
      <c r="AJ148" s="106"/>
      <c r="AK148" s="83" t="s">
        <v>414</v>
      </c>
      <c r="AM148" s="83" t="s">
        <v>412</v>
      </c>
      <c r="AN148" s="83" t="s">
        <v>394</v>
      </c>
      <c r="AU148" s="18"/>
      <c r="AV148" s="18"/>
      <c r="AW148" s="18"/>
      <c r="AX148" s="18"/>
      <c r="AY148" s="18"/>
      <c r="AZ148" s="18"/>
      <c r="BA148" s="18"/>
    </row>
    <row r="149" spans="3:54" ht="16.5" customHeight="1">
      <c r="C149" s="75"/>
      <c r="D149" s="17" t="s">
        <v>173</v>
      </c>
      <c r="AD149" s="76"/>
      <c r="AI149" s="107"/>
      <c r="AJ149" s="106"/>
      <c r="AN149" s="83"/>
      <c r="AU149" s="18"/>
      <c r="AV149" s="18"/>
      <c r="AW149" s="18"/>
      <c r="AX149" s="18"/>
      <c r="AY149" s="18"/>
      <c r="AZ149" s="18"/>
    </row>
    <row r="150" spans="3:54" ht="16.5" customHeight="1">
      <c r="C150" s="75"/>
      <c r="D150" s="17" t="s">
        <v>174</v>
      </c>
      <c r="AD150" s="76"/>
      <c r="AI150" s="107"/>
      <c r="AJ150" s="106"/>
      <c r="AK150" s="105" t="s">
        <v>413</v>
      </c>
      <c r="AM150" s="83" t="s">
        <v>412</v>
      </c>
      <c r="AN150" s="83" t="s">
        <v>365</v>
      </c>
      <c r="AU150" s="18"/>
      <c r="AV150" s="18"/>
      <c r="AW150" s="104"/>
    </row>
    <row r="151" spans="3:54" ht="16.5" customHeight="1">
      <c r="C151" s="75"/>
      <c r="D151" s="17" t="s">
        <v>468</v>
      </c>
      <c r="AD151" s="76"/>
      <c r="AI151" s="107"/>
      <c r="AJ151" s="106"/>
      <c r="AK151" s="105" t="s">
        <v>414</v>
      </c>
      <c r="AM151" s="83" t="s">
        <v>412</v>
      </c>
      <c r="AN151" s="83" t="s">
        <v>377</v>
      </c>
      <c r="AU151" s="18"/>
      <c r="AV151" s="18"/>
      <c r="AW151" s="18"/>
      <c r="AX151" s="18"/>
      <c r="AY151" s="18"/>
      <c r="AZ151" s="18"/>
      <c r="BA151" s="18"/>
      <c r="BB151" s="18"/>
    </row>
    <row r="152" spans="3:54" ht="16.5" customHeight="1">
      <c r="C152" s="75"/>
      <c r="D152" s="101" t="s">
        <v>112</v>
      </c>
      <c r="AD152" s="76"/>
      <c r="AI152" s="107"/>
      <c r="AJ152" s="106"/>
      <c r="AK152" s="105"/>
      <c r="AN152" s="83"/>
      <c r="AU152" s="18"/>
      <c r="AV152" s="18"/>
      <c r="AW152" s="18"/>
      <c r="AX152" s="18"/>
      <c r="AY152" s="18"/>
      <c r="AZ152" s="18"/>
      <c r="BA152" s="18"/>
      <c r="BB152" s="18"/>
    </row>
    <row r="153" spans="3:54" ht="16.5" customHeight="1">
      <c r="C153" s="75"/>
      <c r="D153" s="17" t="s">
        <v>214</v>
      </c>
      <c r="AD153" s="76"/>
      <c r="AI153" s="107"/>
      <c r="AJ153" s="106"/>
      <c r="AK153" s="105" t="s">
        <v>413</v>
      </c>
      <c r="AM153" s="83" t="s">
        <v>412</v>
      </c>
      <c r="AN153" s="83" t="s">
        <v>366</v>
      </c>
      <c r="AU153" s="18"/>
      <c r="AV153" s="18"/>
      <c r="AW153" s="18"/>
      <c r="AX153" s="18"/>
      <c r="AY153" s="18"/>
      <c r="AZ153" s="18"/>
      <c r="BA153" s="18"/>
      <c r="BB153" s="18"/>
    </row>
    <row r="154" spans="3:54" ht="16.5" customHeight="1">
      <c r="C154" s="75"/>
      <c r="D154" s="17" t="s">
        <v>186</v>
      </c>
      <c r="AD154" s="76"/>
      <c r="AI154" s="107"/>
      <c r="AJ154" s="106"/>
      <c r="AK154" s="105" t="s">
        <v>414</v>
      </c>
      <c r="AM154" s="83" t="s">
        <v>412</v>
      </c>
      <c r="AN154" s="83" t="s">
        <v>378</v>
      </c>
      <c r="AU154" s="18"/>
      <c r="AV154" s="18"/>
      <c r="AW154" s="18"/>
      <c r="AX154" s="18"/>
      <c r="AY154" s="18"/>
      <c r="AZ154" s="18"/>
      <c r="BA154" s="18"/>
      <c r="BB154" s="18"/>
    </row>
    <row r="155" spans="3:54" ht="16.5" customHeight="1">
      <c r="C155" s="75"/>
      <c r="D155" s="17" t="s">
        <v>217</v>
      </c>
      <c r="AD155" s="76"/>
      <c r="AI155" s="107"/>
      <c r="AJ155" s="106"/>
      <c r="AK155" s="105"/>
      <c r="AN155" s="83"/>
      <c r="AU155" s="18"/>
      <c r="AV155" s="18"/>
      <c r="AW155" s="18"/>
      <c r="AX155" s="18"/>
      <c r="AY155" s="18"/>
      <c r="AZ155" s="18"/>
      <c r="BA155" s="18"/>
      <c r="BB155" s="18"/>
    </row>
    <row r="156" spans="3:54" ht="16.5" customHeight="1">
      <c r="C156" s="75"/>
      <c r="D156" s="17" t="s">
        <v>219</v>
      </c>
      <c r="AD156" s="76"/>
      <c r="AI156" s="107"/>
      <c r="AJ156" s="106"/>
      <c r="AK156" s="105" t="s">
        <v>413</v>
      </c>
      <c r="AM156" s="83" t="s">
        <v>412</v>
      </c>
      <c r="AN156" s="83" t="s">
        <v>367</v>
      </c>
      <c r="AU156" s="18"/>
      <c r="AV156" s="18"/>
      <c r="AW156" s="18"/>
      <c r="AX156" s="18"/>
      <c r="AY156" s="18"/>
      <c r="AZ156" s="18"/>
      <c r="BA156" s="18"/>
      <c r="BB156" s="18"/>
    </row>
    <row r="157" spans="3:54" ht="16.5" customHeight="1">
      <c r="C157" s="75"/>
      <c r="D157" s="17" t="s">
        <v>187</v>
      </c>
      <c r="AD157" s="76"/>
      <c r="AI157" s="107"/>
      <c r="AJ157" s="106"/>
      <c r="AK157" s="105" t="s">
        <v>414</v>
      </c>
      <c r="AM157" s="83" t="s">
        <v>412</v>
      </c>
      <c r="AN157" s="83" t="s">
        <v>379</v>
      </c>
      <c r="AU157" s="18"/>
      <c r="AV157" s="18"/>
      <c r="AW157" s="18"/>
      <c r="AX157" s="18"/>
      <c r="AY157" s="18"/>
      <c r="AZ157" s="18"/>
      <c r="BA157" s="18"/>
      <c r="BB157" s="18"/>
    </row>
    <row r="158" spans="3:54" ht="16.5" customHeight="1">
      <c r="C158" s="75"/>
      <c r="D158" s="17" t="s">
        <v>220</v>
      </c>
      <c r="AD158" s="76"/>
      <c r="AI158" s="107"/>
      <c r="AJ158" s="106"/>
      <c r="AK158" s="105"/>
      <c r="AN158" s="83"/>
      <c r="AU158" s="18"/>
      <c r="AV158" s="18"/>
      <c r="AW158" s="18"/>
      <c r="AX158" s="18"/>
      <c r="AY158" s="18"/>
      <c r="AZ158" s="18"/>
      <c r="BA158" s="18"/>
      <c r="BB158" s="18"/>
    </row>
    <row r="159" spans="3:54" ht="16.5" customHeight="1">
      <c r="C159" s="75"/>
      <c r="D159" s="17" t="s">
        <v>222</v>
      </c>
      <c r="AD159" s="76"/>
      <c r="AI159" s="107"/>
      <c r="AJ159" s="106"/>
      <c r="AK159" s="105" t="s">
        <v>413</v>
      </c>
      <c r="AM159" s="83" t="s">
        <v>412</v>
      </c>
      <c r="AN159" s="83" t="s">
        <v>368</v>
      </c>
      <c r="AU159" s="18"/>
      <c r="AV159" s="18"/>
      <c r="AW159" s="18"/>
      <c r="AX159" s="18"/>
      <c r="AY159" s="18"/>
      <c r="AZ159" s="18"/>
      <c r="BA159" s="18"/>
      <c r="BB159" s="18"/>
    </row>
    <row r="160" spans="3:54" ht="16.5" customHeight="1">
      <c r="C160" s="75"/>
      <c r="D160" s="17" t="s">
        <v>224</v>
      </c>
      <c r="AD160" s="76"/>
      <c r="AI160" s="107"/>
      <c r="AJ160" s="106"/>
      <c r="AK160" s="105" t="s">
        <v>414</v>
      </c>
      <c r="AM160" s="83" t="s">
        <v>412</v>
      </c>
      <c r="AN160" s="83" t="s">
        <v>380</v>
      </c>
      <c r="AU160" s="18"/>
      <c r="AV160" s="18"/>
      <c r="AW160" s="18"/>
      <c r="AX160" s="18"/>
      <c r="AY160" s="18"/>
      <c r="AZ160" s="18"/>
      <c r="BA160" s="18"/>
      <c r="BB160" s="18"/>
    </row>
    <row r="161" spans="3:59" ht="16.5" customHeight="1">
      <c r="C161" s="75"/>
      <c r="D161" s="17" t="s">
        <v>188</v>
      </c>
      <c r="AD161" s="76"/>
      <c r="AI161" s="107"/>
      <c r="AJ161" s="106"/>
      <c r="AK161" s="105"/>
      <c r="AN161" s="83"/>
      <c r="AU161" s="18"/>
      <c r="AV161" s="18"/>
      <c r="AW161" s="18"/>
      <c r="AX161" s="18"/>
      <c r="AY161" s="18"/>
      <c r="AZ161" s="18"/>
      <c r="BA161" s="18"/>
      <c r="BB161" s="18"/>
    </row>
    <row r="162" spans="3:59" ht="16.5" customHeight="1">
      <c r="C162" s="75"/>
      <c r="D162" s="17" t="s">
        <v>189</v>
      </c>
      <c r="AD162" s="76"/>
      <c r="AI162" s="107"/>
      <c r="AJ162" s="106"/>
      <c r="AK162" s="105" t="s">
        <v>413</v>
      </c>
      <c r="AM162" s="83" t="s">
        <v>412</v>
      </c>
      <c r="AN162" s="83" t="s">
        <v>369</v>
      </c>
      <c r="AU162" s="18"/>
      <c r="AV162" s="18"/>
      <c r="AW162" s="18"/>
      <c r="AX162" s="18"/>
      <c r="AY162" s="18"/>
      <c r="AZ162" s="18"/>
      <c r="BA162" s="18"/>
      <c r="BB162" s="18"/>
    </row>
    <row r="163" spans="3:59" ht="16.5" customHeight="1">
      <c r="C163" s="75"/>
      <c r="D163" s="17" t="s">
        <v>226</v>
      </c>
      <c r="AD163" s="76"/>
      <c r="AI163" s="107"/>
      <c r="AJ163" s="106"/>
      <c r="AK163" s="105" t="s">
        <v>414</v>
      </c>
      <c r="AM163" s="83" t="s">
        <v>412</v>
      </c>
      <c r="AN163" s="83" t="s">
        <v>381</v>
      </c>
      <c r="AU163" s="18"/>
      <c r="AV163" s="18"/>
      <c r="AW163" s="18"/>
      <c r="AX163" s="18"/>
      <c r="AY163" s="18"/>
      <c r="AZ163" s="18"/>
      <c r="BA163" s="18"/>
      <c r="BB163" s="18"/>
    </row>
    <row r="164" spans="3:59" ht="16.5" customHeight="1">
      <c r="C164" s="75"/>
      <c r="D164" s="17" t="s">
        <v>469</v>
      </c>
      <c r="AD164" s="76"/>
      <c r="AI164" s="107"/>
      <c r="AJ164" s="106"/>
      <c r="AK164" s="105"/>
      <c r="AN164" s="83"/>
      <c r="AU164" s="18"/>
      <c r="AV164" s="18"/>
      <c r="AW164" s="18"/>
      <c r="AX164" s="18"/>
      <c r="AY164" s="18"/>
      <c r="AZ164" s="18"/>
      <c r="BA164" s="18"/>
      <c r="BB164" s="18"/>
    </row>
    <row r="165" spans="3:59" ht="16.5" customHeight="1">
      <c r="C165" s="75"/>
      <c r="D165" s="101" t="s">
        <v>163</v>
      </c>
      <c r="AD165" s="76"/>
      <c r="AI165" s="107"/>
      <c r="AJ165" s="106"/>
      <c r="AK165" s="105" t="s">
        <v>413</v>
      </c>
      <c r="AM165" s="83" t="s">
        <v>412</v>
      </c>
      <c r="AN165" s="83" t="s">
        <v>370</v>
      </c>
      <c r="AU165" s="18"/>
      <c r="AV165" s="18"/>
      <c r="AW165" s="18"/>
      <c r="AX165" s="18"/>
      <c r="AY165" s="18"/>
      <c r="AZ165" s="18"/>
      <c r="BA165" s="18"/>
      <c r="BB165" s="18"/>
    </row>
    <row r="166" spans="3:59" ht="16.5" customHeight="1">
      <c r="C166" s="75"/>
      <c r="D166" s="17" t="s">
        <v>215</v>
      </c>
      <c r="AD166" s="76"/>
      <c r="AI166" s="107"/>
      <c r="AJ166" s="106"/>
      <c r="AK166" s="105" t="s">
        <v>414</v>
      </c>
      <c r="AM166" s="83" t="s">
        <v>412</v>
      </c>
      <c r="AN166" s="83" t="s">
        <v>382</v>
      </c>
      <c r="AU166" s="18"/>
      <c r="AV166" s="18"/>
      <c r="AW166" s="18"/>
      <c r="AX166" s="18"/>
      <c r="AY166" s="18"/>
      <c r="AZ166" s="18"/>
      <c r="BA166" s="18"/>
      <c r="BB166" s="18"/>
    </row>
    <row r="167" spans="3:59" ht="16.5" customHeight="1">
      <c r="C167" s="75"/>
      <c r="D167" s="17" t="s">
        <v>216</v>
      </c>
      <c r="AD167" s="76"/>
      <c r="AI167" s="107"/>
      <c r="AJ167" s="106"/>
      <c r="AK167" s="83"/>
      <c r="AN167" s="83"/>
      <c r="AU167" s="18"/>
      <c r="AV167" s="18"/>
      <c r="AW167" s="18"/>
      <c r="AX167" s="18"/>
      <c r="AY167" s="18"/>
      <c r="AZ167" s="18"/>
      <c r="BA167" s="18"/>
      <c r="BB167" s="18"/>
    </row>
    <row r="168" spans="3:59" ht="16.5" customHeight="1">
      <c r="C168" s="75"/>
      <c r="D168" s="17" t="s">
        <v>218</v>
      </c>
      <c r="AD168" s="76"/>
      <c r="AI168" s="107"/>
      <c r="AJ168" s="106"/>
      <c r="AK168" s="83" t="s">
        <v>413</v>
      </c>
      <c r="AM168" s="83" t="s">
        <v>412</v>
      </c>
      <c r="AN168" s="83" t="s">
        <v>371</v>
      </c>
      <c r="AU168" s="18"/>
      <c r="AV168" s="18"/>
      <c r="AW168" s="18"/>
      <c r="AX168" s="18"/>
      <c r="AY168" s="18"/>
      <c r="AZ168" s="18"/>
      <c r="BA168" s="18"/>
      <c r="BB168" s="18"/>
    </row>
    <row r="169" spans="3:59" ht="16.5" customHeight="1">
      <c r="C169" s="75"/>
      <c r="D169" s="17" t="s">
        <v>221</v>
      </c>
      <c r="AD169" s="76"/>
      <c r="AI169" s="107"/>
      <c r="AJ169" s="106"/>
      <c r="AK169" s="83" t="s">
        <v>414</v>
      </c>
      <c r="AM169" s="83" t="s">
        <v>412</v>
      </c>
      <c r="AN169" s="83" t="s">
        <v>383</v>
      </c>
      <c r="AU169" s="18"/>
      <c r="AV169" s="18"/>
      <c r="AW169" s="18"/>
      <c r="AX169" s="18"/>
      <c r="AY169" s="18"/>
      <c r="AZ169" s="18"/>
      <c r="BA169" s="18"/>
      <c r="BB169" s="18"/>
    </row>
    <row r="170" spans="3:59" ht="16.5" customHeight="1">
      <c r="C170" s="75"/>
      <c r="D170" s="17" t="s">
        <v>223</v>
      </c>
      <c r="AD170" s="76"/>
      <c r="AI170" s="107"/>
      <c r="AJ170" s="106"/>
      <c r="AK170" s="83"/>
      <c r="AN170" s="83"/>
      <c r="AU170" s="18"/>
      <c r="AV170" s="18"/>
      <c r="AW170" s="18"/>
      <c r="AX170" s="18"/>
      <c r="AY170" s="18"/>
      <c r="AZ170" s="18"/>
      <c r="BA170" s="18"/>
      <c r="BB170" s="18"/>
    </row>
    <row r="171" spans="3:59" ht="16.5" customHeight="1">
      <c r="C171" s="75"/>
      <c r="D171" s="17" t="s">
        <v>225</v>
      </c>
      <c r="AD171" s="76"/>
      <c r="AI171" s="107"/>
      <c r="AJ171" s="106"/>
      <c r="AK171" s="83" t="s">
        <v>413</v>
      </c>
      <c r="AM171" s="83" t="s">
        <v>412</v>
      </c>
      <c r="AN171" s="83" t="s">
        <v>372</v>
      </c>
      <c r="AU171" s="18"/>
      <c r="AV171" s="18"/>
      <c r="AW171" s="18"/>
      <c r="AX171" s="18"/>
      <c r="AY171" s="18"/>
      <c r="AZ171" s="18"/>
      <c r="BA171" s="18"/>
      <c r="BB171" s="18"/>
    </row>
    <row r="172" spans="3:59" ht="16.5" customHeight="1">
      <c r="C172" s="75"/>
      <c r="D172" s="17" t="s">
        <v>228</v>
      </c>
      <c r="AD172" s="76"/>
      <c r="AI172" s="107"/>
      <c r="AJ172" s="106"/>
      <c r="AK172" s="83" t="s">
        <v>414</v>
      </c>
      <c r="AM172" s="83" t="s">
        <v>412</v>
      </c>
      <c r="AN172" s="83" t="s">
        <v>384</v>
      </c>
      <c r="AU172" s="18"/>
      <c r="AV172" s="18"/>
      <c r="AW172" s="18"/>
      <c r="AX172" s="18"/>
      <c r="AY172" s="18"/>
      <c r="AZ172" s="18"/>
      <c r="BA172" s="18"/>
      <c r="BB172" s="18"/>
    </row>
    <row r="173" spans="3:59" ht="16.5" customHeight="1">
      <c r="C173" s="75"/>
      <c r="D173" s="17" t="s">
        <v>229</v>
      </c>
      <c r="AD173" s="76"/>
      <c r="AI173" s="107"/>
      <c r="AN173" s="83"/>
      <c r="AU173" s="18"/>
      <c r="AV173" s="18"/>
      <c r="AW173" s="18"/>
      <c r="AX173" s="18"/>
      <c r="AY173" s="18"/>
      <c r="AZ173" s="18"/>
      <c r="BA173" s="18"/>
      <c r="BB173" s="18"/>
    </row>
    <row r="174" spans="3:59" ht="16.5" customHeight="1">
      <c r="C174" s="75"/>
      <c r="D174" s="17" t="s">
        <v>227</v>
      </c>
      <c r="AD174" s="76"/>
      <c r="AI174" s="107"/>
      <c r="AJ174" s="18" t="s">
        <v>411</v>
      </c>
      <c r="AN174" s="83"/>
      <c r="AU174" s="18"/>
      <c r="AV174" s="18"/>
      <c r="AW174" s="18"/>
      <c r="AX174" s="18"/>
      <c r="AY174" s="18"/>
      <c r="AZ174" s="18"/>
      <c r="BA174" s="18"/>
    </row>
    <row r="175" spans="3:59" ht="16.5" customHeight="1">
      <c r="C175" s="75"/>
      <c r="D175" s="17" t="s">
        <v>470</v>
      </c>
      <c r="AD175" s="76"/>
      <c r="AI175" s="107"/>
      <c r="AJ175" s="106"/>
      <c r="AK175" s="83" t="s">
        <v>413</v>
      </c>
      <c r="AM175" s="83" t="s">
        <v>412</v>
      </c>
      <c r="AN175" s="83" t="s">
        <v>397</v>
      </c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</row>
    <row r="176" spans="3:59" ht="16.5" customHeight="1">
      <c r="C176" s="75"/>
      <c r="AD176" s="76"/>
      <c r="AI176" s="107"/>
      <c r="AJ176" s="106"/>
      <c r="AK176" s="83" t="s">
        <v>414</v>
      </c>
      <c r="AM176" s="83" t="s">
        <v>412</v>
      </c>
      <c r="AN176" s="83" t="s">
        <v>398</v>
      </c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</row>
    <row r="177" spans="3:59" ht="16.5" customHeight="1">
      <c r="C177" s="75"/>
      <c r="D177" s="102" t="s">
        <v>249</v>
      </c>
      <c r="AD177" s="76"/>
      <c r="AI177" s="112"/>
      <c r="AJ177" s="106"/>
      <c r="AN177" s="83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</row>
    <row r="178" spans="3:59" ht="16.5" customHeight="1">
      <c r="C178" s="75"/>
      <c r="D178" s="100"/>
      <c r="E178" s="101" t="s">
        <v>113</v>
      </c>
      <c r="AD178" s="76"/>
      <c r="AI178" s="107"/>
      <c r="AJ178" s="106"/>
      <c r="AK178" s="83" t="s">
        <v>413</v>
      </c>
      <c r="AM178" s="83" t="s">
        <v>412</v>
      </c>
      <c r="AN178" s="83" t="s">
        <v>395</v>
      </c>
      <c r="AU178" s="18"/>
      <c r="AV178" s="18"/>
      <c r="AW178" s="18"/>
      <c r="AX178" s="18"/>
      <c r="AY178" s="18"/>
      <c r="AZ178" s="18"/>
      <c r="BA178" s="18"/>
      <c r="BB178" s="18"/>
      <c r="BC178" s="18"/>
    </row>
    <row r="179" spans="3:59" ht="16.5" customHeight="1">
      <c r="C179" s="75"/>
      <c r="D179" s="100"/>
      <c r="E179" s="17" t="s">
        <v>285</v>
      </c>
      <c r="T179" s="16"/>
      <c r="AD179" s="76"/>
      <c r="AI179" s="107"/>
      <c r="AJ179" s="106"/>
      <c r="AK179" s="83" t="s">
        <v>414</v>
      </c>
      <c r="AM179" s="83" t="s">
        <v>412</v>
      </c>
      <c r="AN179" s="83" t="s">
        <v>396</v>
      </c>
      <c r="AU179" s="18"/>
      <c r="AV179" s="18"/>
      <c r="AW179" s="18"/>
      <c r="AX179" s="18"/>
      <c r="AY179" s="18"/>
      <c r="AZ179" s="18"/>
      <c r="BA179" s="18"/>
      <c r="BB179" s="18"/>
      <c r="BC179" s="18"/>
    </row>
    <row r="180" spans="3:59" ht="16.5" customHeight="1">
      <c r="C180" s="75"/>
      <c r="D180" s="100"/>
      <c r="E180" s="17" t="s">
        <v>286</v>
      </c>
      <c r="AD180" s="76"/>
      <c r="AI180" s="107"/>
      <c r="AJ180" s="106"/>
      <c r="AN180" s="83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</row>
    <row r="181" spans="3:59" ht="16.5" customHeight="1">
      <c r="C181" s="75"/>
      <c r="D181" s="100"/>
      <c r="E181" s="17" t="s">
        <v>287</v>
      </c>
      <c r="AD181" s="76"/>
      <c r="AI181" s="107"/>
      <c r="AJ181" s="106"/>
      <c r="AK181" s="83" t="s">
        <v>415</v>
      </c>
      <c r="AM181" s="83" t="s">
        <v>412</v>
      </c>
      <c r="AN181" s="83" t="s">
        <v>393</v>
      </c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</row>
    <row r="182" spans="3:59" ht="16.5" customHeight="1">
      <c r="C182" s="75"/>
      <c r="D182" s="100"/>
      <c r="E182" s="17" t="s">
        <v>288</v>
      </c>
      <c r="AD182" s="76"/>
      <c r="AI182" s="107"/>
      <c r="AJ182" s="106"/>
      <c r="AK182" s="83" t="s">
        <v>416</v>
      </c>
      <c r="AM182" s="83" t="s">
        <v>412</v>
      </c>
      <c r="AN182" s="83" t="s">
        <v>394</v>
      </c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</row>
    <row r="183" spans="3:59" ht="16.5" customHeight="1">
      <c r="C183" s="75"/>
      <c r="D183" s="100"/>
      <c r="E183" s="101" t="s">
        <v>111</v>
      </c>
      <c r="AD183" s="76"/>
      <c r="AI183" s="107"/>
      <c r="AJ183" s="106"/>
      <c r="AN183" s="83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</row>
    <row r="184" spans="3:59" ht="16.5" customHeight="1">
      <c r="C184" s="75"/>
      <c r="D184" s="100"/>
      <c r="E184" s="17" t="s">
        <v>476</v>
      </c>
      <c r="AD184" s="76"/>
      <c r="AI184" s="107"/>
      <c r="AJ184" s="106"/>
      <c r="AK184" s="105" t="s">
        <v>415</v>
      </c>
      <c r="AM184" s="83" t="s">
        <v>412</v>
      </c>
      <c r="AN184" s="83" t="s">
        <v>365</v>
      </c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</row>
    <row r="185" spans="3:59" ht="16.5" customHeight="1">
      <c r="C185" s="75"/>
      <c r="D185" s="100"/>
      <c r="E185" s="17" t="s">
        <v>477</v>
      </c>
      <c r="AD185" s="76"/>
      <c r="AI185" s="107"/>
      <c r="AJ185" s="106"/>
      <c r="AK185" s="105" t="s">
        <v>416</v>
      </c>
      <c r="AM185" s="83" t="s">
        <v>412</v>
      </c>
      <c r="AN185" s="83" t="s">
        <v>377</v>
      </c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</row>
    <row r="186" spans="3:59" ht="16.5" customHeight="1">
      <c r="C186" s="75"/>
      <c r="D186" s="100"/>
      <c r="E186" s="17" t="s">
        <v>175</v>
      </c>
      <c r="T186" s="16"/>
      <c r="AD186" s="76"/>
      <c r="AI186" s="107"/>
      <c r="AJ186" s="106"/>
      <c r="AK186" s="105"/>
      <c r="AN186" s="83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</row>
    <row r="187" spans="3:59" ht="16.5" customHeight="1">
      <c r="C187" s="75"/>
      <c r="D187" s="100"/>
      <c r="E187" s="17" t="s">
        <v>176</v>
      </c>
      <c r="AD187" s="76"/>
      <c r="AI187" s="107"/>
      <c r="AJ187" s="106"/>
      <c r="AK187" s="105" t="s">
        <v>415</v>
      </c>
      <c r="AM187" s="83" t="s">
        <v>412</v>
      </c>
      <c r="AN187" s="83" t="s">
        <v>366</v>
      </c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</row>
    <row r="188" spans="3:59" ht="16.5" customHeight="1">
      <c r="C188" s="75"/>
      <c r="D188" s="100"/>
      <c r="E188" s="17" t="s">
        <v>177</v>
      </c>
      <c r="AD188" s="76"/>
      <c r="AI188" s="107"/>
      <c r="AJ188" s="106"/>
      <c r="AK188" s="105" t="s">
        <v>416</v>
      </c>
      <c r="AM188" s="83" t="s">
        <v>412</v>
      </c>
      <c r="AN188" s="83" t="s">
        <v>378</v>
      </c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</row>
    <row r="189" spans="3:59" ht="16.5" customHeight="1">
      <c r="C189" s="75"/>
      <c r="D189" s="100"/>
      <c r="E189" s="17" t="s">
        <v>178</v>
      </c>
      <c r="AD189" s="76"/>
      <c r="AI189" s="107"/>
      <c r="AJ189" s="106"/>
      <c r="AK189" s="105"/>
      <c r="AN189" s="83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</row>
    <row r="190" spans="3:59" ht="16.5" customHeight="1">
      <c r="C190" s="75"/>
      <c r="D190" s="100"/>
      <c r="E190" s="17" t="s">
        <v>179</v>
      </c>
      <c r="AD190" s="76"/>
      <c r="AI190" s="107"/>
      <c r="AJ190" s="106"/>
      <c r="AK190" s="105" t="s">
        <v>415</v>
      </c>
      <c r="AM190" s="83" t="s">
        <v>412</v>
      </c>
      <c r="AN190" s="83" t="s">
        <v>367</v>
      </c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</row>
    <row r="191" spans="3:59" ht="16.5" customHeight="1">
      <c r="C191" s="75"/>
      <c r="D191" s="100"/>
      <c r="E191" s="17" t="s">
        <v>180</v>
      </c>
      <c r="AD191" s="76"/>
      <c r="AI191" s="107"/>
      <c r="AJ191" s="106"/>
      <c r="AK191" s="105" t="s">
        <v>416</v>
      </c>
      <c r="AM191" s="83" t="s">
        <v>412</v>
      </c>
      <c r="AN191" s="83" t="s">
        <v>379</v>
      </c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</row>
    <row r="192" spans="3:59" ht="16.5" customHeight="1">
      <c r="C192" s="75"/>
      <c r="D192" s="100"/>
      <c r="E192" s="17" t="s">
        <v>181</v>
      </c>
      <c r="AD192" s="76"/>
      <c r="AI192" s="107"/>
      <c r="AJ192" s="106"/>
      <c r="AK192" s="105"/>
      <c r="AN192" s="83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</row>
    <row r="193" spans="3:59" ht="16.5" customHeight="1">
      <c r="C193" s="75"/>
      <c r="D193" s="100"/>
      <c r="E193" s="17" t="s">
        <v>182</v>
      </c>
      <c r="AD193" s="76"/>
      <c r="AI193" s="107"/>
      <c r="AJ193" s="106"/>
      <c r="AK193" s="105" t="s">
        <v>415</v>
      </c>
      <c r="AM193" s="83" t="s">
        <v>412</v>
      </c>
      <c r="AN193" s="83" t="s">
        <v>368</v>
      </c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</row>
    <row r="194" spans="3:59" ht="16.5" customHeight="1">
      <c r="C194" s="75"/>
      <c r="D194" s="100"/>
      <c r="E194" s="17" t="s">
        <v>183</v>
      </c>
      <c r="AD194" s="76"/>
      <c r="AI194" s="107"/>
      <c r="AJ194" s="106"/>
      <c r="AK194" s="105" t="s">
        <v>416</v>
      </c>
      <c r="AM194" s="83" t="s">
        <v>412</v>
      </c>
      <c r="AN194" s="83" t="s">
        <v>380</v>
      </c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</row>
    <row r="195" spans="3:59" ht="16.5" customHeight="1">
      <c r="C195" s="75"/>
      <c r="D195" s="100"/>
      <c r="E195" s="17" t="s">
        <v>472</v>
      </c>
      <c r="AD195" s="76"/>
      <c r="AI195" s="107"/>
      <c r="AJ195" s="106"/>
      <c r="AK195" s="105"/>
      <c r="AN195" s="83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</row>
    <row r="196" spans="3:59" ht="16.5" customHeight="1">
      <c r="C196" s="75"/>
      <c r="D196" s="100"/>
      <c r="E196" s="101" t="s">
        <v>112</v>
      </c>
      <c r="AD196" s="76"/>
      <c r="AI196" s="107"/>
      <c r="AJ196" s="106"/>
      <c r="AK196" s="105" t="s">
        <v>415</v>
      </c>
      <c r="AM196" s="83" t="s">
        <v>412</v>
      </c>
      <c r="AN196" s="83" t="s">
        <v>369</v>
      </c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</row>
    <row r="197" spans="3:59" ht="16.5" customHeight="1">
      <c r="C197" s="75"/>
      <c r="D197" s="100"/>
      <c r="E197" s="17" t="s">
        <v>478</v>
      </c>
      <c r="AD197" s="76"/>
      <c r="AI197" s="107"/>
      <c r="AJ197" s="106"/>
      <c r="AK197" s="105" t="s">
        <v>416</v>
      </c>
      <c r="AM197" s="83" t="s">
        <v>412</v>
      </c>
      <c r="AN197" s="83" t="s">
        <v>381</v>
      </c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</row>
    <row r="198" spans="3:59" ht="16.5" customHeight="1">
      <c r="C198" s="75"/>
      <c r="D198" s="100"/>
      <c r="E198" s="17" t="s">
        <v>479</v>
      </c>
      <c r="AD198" s="76"/>
      <c r="AI198" s="107"/>
      <c r="AJ198" s="106"/>
      <c r="AK198" s="105"/>
      <c r="AN198" s="83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</row>
    <row r="199" spans="3:59" ht="16.5" customHeight="1">
      <c r="C199" s="75"/>
      <c r="D199" s="100"/>
      <c r="E199" s="17" t="s">
        <v>190</v>
      </c>
      <c r="T199" s="16"/>
      <c r="AD199" s="76"/>
      <c r="AI199" s="107"/>
      <c r="AJ199" s="106"/>
      <c r="AK199" s="105" t="s">
        <v>415</v>
      </c>
      <c r="AM199" s="83" t="s">
        <v>412</v>
      </c>
      <c r="AN199" s="83" t="s">
        <v>370</v>
      </c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</row>
    <row r="200" spans="3:59" ht="16.5" customHeight="1">
      <c r="C200" s="75"/>
      <c r="D200" s="100"/>
      <c r="E200" s="17" t="s">
        <v>191</v>
      </c>
      <c r="AD200" s="76"/>
      <c r="AI200" s="107"/>
      <c r="AJ200" s="106"/>
      <c r="AK200" s="105" t="s">
        <v>416</v>
      </c>
      <c r="AM200" s="83" t="s">
        <v>412</v>
      </c>
      <c r="AN200" s="83" t="s">
        <v>382</v>
      </c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</row>
    <row r="201" spans="3:59" ht="16.5" customHeight="1">
      <c r="C201" s="75"/>
      <c r="D201" s="100"/>
      <c r="E201" s="17" t="s">
        <v>192</v>
      </c>
      <c r="AD201" s="76"/>
      <c r="AI201" s="107"/>
      <c r="AJ201" s="106"/>
      <c r="AK201" s="83"/>
      <c r="AN201" s="83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</row>
    <row r="202" spans="3:59" ht="16.5" customHeight="1">
      <c r="C202" s="75"/>
      <c r="D202" s="100"/>
      <c r="E202" s="17" t="s">
        <v>193</v>
      </c>
      <c r="AD202" s="76"/>
      <c r="AI202" s="107"/>
      <c r="AJ202" s="106"/>
      <c r="AK202" s="83" t="s">
        <v>415</v>
      </c>
      <c r="AM202" s="83" t="s">
        <v>412</v>
      </c>
      <c r="AN202" s="83" t="s">
        <v>371</v>
      </c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</row>
    <row r="203" spans="3:59" ht="16.5" customHeight="1">
      <c r="C203" s="75"/>
      <c r="D203" s="100"/>
      <c r="E203" s="17" t="s">
        <v>194</v>
      </c>
      <c r="AD203" s="76"/>
      <c r="AI203" s="107"/>
      <c r="AJ203" s="106"/>
      <c r="AK203" s="83" t="s">
        <v>416</v>
      </c>
      <c r="AM203" s="83" t="s">
        <v>412</v>
      </c>
      <c r="AN203" s="83" t="s">
        <v>383</v>
      </c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</row>
    <row r="204" spans="3:59" ht="16.5" customHeight="1">
      <c r="C204" s="75"/>
      <c r="D204" s="100"/>
      <c r="E204" s="17" t="s">
        <v>195</v>
      </c>
      <c r="AD204" s="76"/>
      <c r="AI204" s="107"/>
      <c r="AJ204" s="106"/>
      <c r="AK204" s="83"/>
      <c r="AN204" s="83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</row>
    <row r="205" spans="3:59" ht="16.5" customHeight="1">
      <c r="C205" s="75"/>
      <c r="D205" s="100"/>
      <c r="E205" s="17" t="s">
        <v>196</v>
      </c>
      <c r="AD205" s="76"/>
      <c r="AI205" s="107"/>
      <c r="AJ205" s="106"/>
      <c r="AK205" s="83" t="s">
        <v>415</v>
      </c>
      <c r="AM205" s="83" t="s">
        <v>412</v>
      </c>
      <c r="AN205" s="83" t="s">
        <v>372</v>
      </c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</row>
    <row r="206" spans="3:59" ht="16.5" customHeight="1">
      <c r="C206" s="75"/>
      <c r="D206" s="100"/>
      <c r="E206" s="17" t="s">
        <v>467</v>
      </c>
      <c r="AD206" s="76"/>
      <c r="AI206" s="107"/>
      <c r="AJ206" s="106"/>
      <c r="AK206" s="83" t="s">
        <v>416</v>
      </c>
      <c r="AM206" s="83" t="s">
        <v>412</v>
      </c>
      <c r="AN206" s="83" t="s">
        <v>384</v>
      </c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</row>
    <row r="207" spans="3:59" ht="16.5" customHeight="1">
      <c r="C207" s="75"/>
      <c r="D207" s="100"/>
      <c r="E207" s="17" t="s">
        <v>197</v>
      </c>
      <c r="AD207" s="76"/>
      <c r="AK207" s="83"/>
      <c r="AM207" s="83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</row>
    <row r="208" spans="3:59" ht="16.5" customHeight="1">
      <c r="C208" s="75"/>
      <c r="D208" s="100"/>
      <c r="E208" s="17" t="s">
        <v>471</v>
      </c>
      <c r="AD208" s="76"/>
      <c r="AK208" s="83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</row>
    <row r="209" spans="3:64" ht="16.5" customHeight="1">
      <c r="C209" s="75"/>
      <c r="AD209" s="76"/>
      <c r="AG209" s="18" t="s">
        <v>120</v>
      </c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</row>
    <row r="210" spans="3:64" ht="16.5" customHeight="1">
      <c r="C210" s="75"/>
      <c r="D210" s="101" t="s">
        <v>248</v>
      </c>
      <c r="AD210" s="76"/>
      <c r="AH210" s="18" t="s">
        <v>241</v>
      </c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</row>
    <row r="211" spans="3:64" ht="16.5" customHeight="1">
      <c r="C211" s="75"/>
      <c r="D211" s="17" t="s">
        <v>247</v>
      </c>
      <c r="AD211" s="76"/>
      <c r="AI211" s="18" t="s">
        <v>343</v>
      </c>
      <c r="AU211" s="18"/>
      <c r="AV211" s="18"/>
      <c r="BA211" s="18"/>
      <c r="BB211" s="83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</row>
    <row r="212" spans="3:64" ht="16.5" customHeight="1">
      <c r="C212" s="75"/>
      <c r="D212" s="17" t="s">
        <v>246</v>
      </c>
      <c r="AD212" s="76"/>
      <c r="AI212" s="18" t="s">
        <v>255</v>
      </c>
      <c r="AU212" s="18"/>
      <c r="AV212" s="18"/>
      <c r="BA212" s="18"/>
      <c r="BB212" s="83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</row>
    <row r="213" spans="3:64" ht="16.5" customHeight="1">
      <c r="C213" s="75"/>
      <c r="D213" s="17" t="s">
        <v>289</v>
      </c>
      <c r="AD213" s="76"/>
      <c r="AI213" s="18" t="s">
        <v>256</v>
      </c>
      <c r="AU213" s="18"/>
      <c r="AV213" s="18"/>
      <c r="BA213" s="18"/>
      <c r="BB213" s="83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</row>
    <row r="214" spans="3:64" ht="16.5" customHeight="1">
      <c r="C214" s="75"/>
      <c r="D214" s="17" t="s">
        <v>290</v>
      </c>
      <c r="AD214" s="76"/>
      <c r="AI214" s="18" t="s">
        <v>262</v>
      </c>
      <c r="AU214" s="18"/>
      <c r="AV214" s="18"/>
      <c r="BA214" s="18"/>
      <c r="BB214" s="83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</row>
    <row r="215" spans="3:64" ht="16.5" customHeight="1">
      <c r="C215" s="75"/>
      <c r="D215" s="17" t="s">
        <v>291</v>
      </c>
      <c r="AD215" s="76"/>
      <c r="AI215" s="18" t="s">
        <v>264</v>
      </c>
      <c r="AU215" s="18"/>
      <c r="AV215" s="18"/>
      <c r="BA215" s="18"/>
      <c r="BB215" s="83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</row>
    <row r="216" spans="3:64" ht="16.5" customHeight="1">
      <c r="C216" s="75"/>
      <c r="D216" s="17" t="s">
        <v>292</v>
      </c>
      <c r="AD216" s="76"/>
      <c r="AI216" s="18" t="s">
        <v>266</v>
      </c>
      <c r="AU216" s="18"/>
      <c r="AV216" s="18"/>
      <c r="BA216" s="18"/>
      <c r="BB216" s="18"/>
      <c r="BC216" s="18"/>
      <c r="BD216" s="18"/>
      <c r="BE216" s="18"/>
      <c r="BF216" s="18"/>
      <c r="BG216" s="18"/>
    </row>
    <row r="217" spans="3:64" ht="16.5" customHeight="1">
      <c r="C217" s="75"/>
      <c r="AD217" s="76"/>
      <c r="AU217" s="18"/>
      <c r="AV217" s="18"/>
      <c r="BA217" s="18"/>
      <c r="BB217" s="18"/>
      <c r="BC217" s="18"/>
      <c r="BD217" s="18"/>
      <c r="BE217" s="18"/>
      <c r="BF217" s="18"/>
      <c r="BG217" s="18"/>
    </row>
    <row r="218" spans="3:64" ht="16.5" customHeight="1">
      <c r="C218" s="75"/>
      <c r="D218" s="101" t="s">
        <v>114</v>
      </c>
      <c r="AD218" s="76"/>
      <c r="AU218" s="18"/>
      <c r="AV218" s="18"/>
      <c r="BA218" s="18"/>
      <c r="BB218" s="18"/>
      <c r="BC218" s="18"/>
      <c r="BD218" s="18"/>
      <c r="BE218" s="18"/>
      <c r="BF218" s="18"/>
      <c r="BG218" s="18"/>
    </row>
    <row r="219" spans="3:64" ht="16.5" customHeight="1">
      <c r="C219" s="75"/>
      <c r="D219" s="17" t="s">
        <v>184</v>
      </c>
      <c r="AD219" s="76"/>
      <c r="AG219" s="18" t="s">
        <v>121</v>
      </c>
      <c r="AU219" s="18"/>
      <c r="AV219" s="18"/>
      <c r="BA219" s="18"/>
      <c r="BB219" s="18"/>
      <c r="BC219" s="18"/>
      <c r="BD219" s="18"/>
      <c r="BE219" s="18"/>
      <c r="BF219" s="18"/>
      <c r="BG219" s="18"/>
    </row>
    <row r="220" spans="3:64" ht="16.5" customHeight="1">
      <c r="C220" s="75"/>
      <c r="D220" s="17" t="s">
        <v>201</v>
      </c>
      <c r="T220" s="18" t="s">
        <v>153</v>
      </c>
      <c r="AD220" s="76"/>
      <c r="AH220" s="18" t="s">
        <v>122</v>
      </c>
      <c r="AU220" s="18"/>
      <c r="AV220" s="18"/>
      <c r="BA220" s="18"/>
      <c r="BB220" s="18"/>
      <c r="BC220" s="18"/>
      <c r="BD220" s="18"/>
      <c r="BE220" s="18"/>
      <c r="BF220" s="18"/>
      <c r="BG220" s="18"/>
    </row>
    <row r="221" spans="3:64" ht="16.5" customHeight="1">
      <c r="C221" s="75"/>
      <c r="D221" s="17" t="s">
        <v>202</v>
      </c>
      <c r="T221" s="18" t="s">
        <v>154</v>
      </c>
      <c r="AD221" s="76"/>
      <c r="AI221" s="18" t="s">
        <v>358</v>
      </c>
      <c r="AU221" s="18"/>
      <c r="AV221" s="18"/>
      <c r="BA221" s="18"/>
      <c r="BB221" s="18"/>
      <c r="BC221" s="18"/>
      <c r="BD221" s="18"/>
      <c r="BE221" s="18"/>
      <c r="BF221" s="18"/>
      <c r="BG221" s="18"/>
    </row>
    <row r="222" spans="3:64" ht="16.5" customHeight="1">
      <c r="C222" s="75"/>
      <c r="D222" s="17" t="s">
        <v>203</v>
      </c>
      <c r="T222" s="18" t="s">
        <v>155</v>
      </c>
      <c r="AD222" s="76"/>
      <c r="AI222" s="18" t="s">
        <v>359</v>
      </c>
      <c r="AU222" s="18"/>
      <c r="AV222" s="18"/>
      <c r="BA222" s="18"/>
      <c r="BB222" s="18"/>
      <c r="BC222" s="18"/>
      <c r="BD222" s="18"/>
      <c r="BE222" s="18"/>
      <c r="BF222" s="18"/>
      <c r="BG222" s="18"/>
    </row>
    <row r="223" spans="3:64" ht="16.5" customHeight="1">
      <c r="C223" s="75"/>
      <c r="D223" s="17" t="s">
        <v>293</v>
      </c>
      <c r="T223" s="16"/>
      <c r="AD223" s="76"/>
      <c r="AI223" s="18" t="s">
        <v>360</v>
      </c>
      <c r="AU223" s="18"/>
      <c r="AV223" s="18"/>
      <c r="BA223" s="18"/>
      <c r="BB223" s="18"/>
      <c r="BC223" s="18"/>
      <c r="BD223" s="18"/>
      <c r="BE223" s="18"/>
      <c r="BF223" s="18"/>
      <c r="BG223" s="18"/>
    </row>
    <row r="224" spans="3:64" ht="16.5" customHeight="1">
      <c r="C224" s="75"/>
      <c r="D224" s="17" t="s">
        <v>234</v>
      </c>
      <c r="T224" s="18" t="s">
        <v>230</v>
      </c>
      <c r="AD224" s="76"/>
      <c r="AI224" s="18" t="s">
        <v>361</v>
      </c>
      <c r="AU224" s="18"/>
      <c r="AV224" s="18"/>
      <c r="BA224" s="18"/>
      <c r="BB224" s="18"/>
      <c r="BC224" s="18"/>
      <c r="BD224" s="18"/>
      <c r="BE224" s="18"/>
      <c r="BF224" s="18"/>
      <c r="BG224" s="18"/>
    </row>
    <row r="225" spans="3:69" ht="16.5" customHeight="1">
      <c r="C225" s="75"/>
      <c r="D225" s="17" t="s">
        <v>294</v>
      </c>
      <c r="AD225" s="76"/>
      <c r="AU225" s="18"/>
      <c r="AV225" s="18"/>
      <c r="BA225" s="18"/>
      <c r="BB225" s="18"/>
      <c r="BC225" s="18"/>
      <c r="BD225" s="18"/>
      <c r="BE225" s="18"/>
      <c r="BF225" s="18"/>
      <c r="BG225" s="18"/>
    </row>
    <row r="226" spans="3:69" ht="16.5" customHeight="1">
      <c r="C226" s="75"/>
      <c r="D226" s="17" t="s">
        <v>295</v>
      </c>
      <c r="AD226" s="76"/>
      <c r="AH226" s="18" t="s">
        <v>123</v>
      </c>
      <c r="AU226" s="18"/>
      <c r="AV226" s="18"/>
      <c r="BA226" s="18"/>
      <c r="BB226" s="18"/>
      <c r="BC226" s="18"/>
      <c r="BD226" s="18"/>
      <c r="BE226" s="18"/>
      <c r="BF226" s="18"/>
      <c r="BG226" s="18"/>
    </row>
    <row r="227" spans="3:69" ht="16.5" customHeight="1">
      <c r="C227" s="75"/>
      <c r="AD227" s="76"/>
      <c r="AI227" s="18" t="s">
        <v>363</v>
      </c>
      <c r="AU227" s="18"/>
      <c r="AV227" s="18"/>
      <c r="BA227" s="18"/>
      <c r="BB227" s="18"/>
      <c r="BC227" s="18"/>
      <c r="BD227" s="18"/>
      <c r="BE227" s="18"/>
      <c r="BF227" s="18"/>
      <c r="BG227" s="18"/>
    </row>
    <row r="228" spans="3:69" ht="16.5" customHeight="1">
      <c r="C228" s="75"/>
      <c r="D228" s="101" t="s">
        <v>115</v>
      </c>
      <c r="AD228" s="76"/>
      <c r="AI228" s="18" t="s">
        <v>364</v>
      </c>
      <c r="AU228" s="18"/>
      <c r="AV228" s="18"/>
      <c r="BA228" s="18"/>
      <c r="BB228" s="18"/>
      <c r="BC228" s="18"/>
      <c r="BD228" s="18"/>
      <c r="BE228" s="18"/>
      <c r="BF228" s="18"/>
      <c r="BG228" s="18"/>
    </row>
    <row r="229" spans="3:69" ht="16.5" customHeight="1">
      <c r="C229" s="75"/>
      <c r="D229" s="17" t="s">
        <v>198</v>
      </c>
      <c r="T229" s="16"/>
      <c r="AD229" s="76"/>
      <c r="AU229" s="18"/>
      <c r="AV229" s="18"/>
      <c r="BA229" s="18"/>
      <c r="BB229" s="18"/>
      <c r="BC229" s="18"/>
      <c r="BD229" s="18"/>
      <c r="BE229" s="18"/>
      <c r="BF229" s="18"/>
      <c r="BG229" s="18"/>
    </row>
    <row r="230" spans="3:69" ht="16.5" customHeight="1">
      <c r="C230" s="75"/>
      <c r="D230" s="17" t="s">
        <v>204</v>
      </c>
      <c r="T230" s="18" t="s">
        <v>153</v>
      </c>
      <c r="AD230" s="76"/>
      <c r="AH230" s="18" t="s">
        <v>124</v>
      </c>
      <c r="AU230" s="18"/>
      <c r="AV230" s="18"/>
      <c r="BA230" s="18"/>
      <c r="BB230" s="18"/>
      <c r="BC230" s="18"/>
      <c r="BD230" s="18"/>
      <c r="BE230" s="18"/>
      <c r="BF230" s="18"/>
      <c r="BG230" s="18"/>
    </row>
    <row r="231" spans="3:69" ht="16.5" customHeight="1">
      <c r="C231" s="75"/>
      <c r="D231" s="17" t="s">
        <v>205</v>
      </c>
      <c r="T231" s="18" t="s">
        <v>154</v>
      </c>
      <c r="AD231" s="76"/>
      <c r="AI231" s="18" t="s">
        <v>362</v>
      </c>
      <c r="AU231" s="18"/>
      <c r="AV231" s="18"/>
      <c r="BA231" s="18"/>
      <c r="BB231" s="18"/>
      <c r="BC231" s="18"/>
      <c r="BD231" s="18"/>
      <c r="BE231" s="18"/>
      <c r="BF231" s="18"/>
      <c r="BG231" s="18"/>
    </row>
    <row r="232" spans="3:69" ht="16.5" customHeight="1">
      <c r="C232" s="75"/>
      <c r="D232" s="17" t="s">
        <v>206</v>
      </c>
      <c r="T232" s="18" t="s">
        <v>155</v>
      </c>
      <c r="AD232" s="76"/>
      <c r="BA232" s="18"/>
      <c r="BB232" s="18"/>
      <c r="BC232" s="18"/>
      <c r="BD232" s="18"/>
      <c r="BE232" s="18"/>
      <c r="BF232" s="18"/>
      <c r="BG232" s="18"/>
    </row>
    <row r="233" spans="3:69" ht="16.5" customHeight="1">
      <c r="C233" s="75"/>
      <c r="D233" s="17" t="s">
        <v>296</v>
      </c>
      <c r="AD233" s="76"/>
      <c r="BA233" s="18"/>
      <c r="BB233" s="18"/>
      <c r="BC233" s="18"/>
      <c r="BD233" s="18"/>
      <c r="BE233" s="18"/>
      <c r="BF233" s="18"/>
      <c r="BG233" s="18"/>
    </row>
    <row r="234" spans="3:69" ht="16.5" customHeight="1">
      <c r="C234" s="75"/>
      <c r="D234" s="17" t="s">
        <v>233</v>
      </c>
      <c r="T234" s="18" t="s">
        <v>230</v>
      </c>
      <c r="AD234" s="76"/>
      <c r="BA234" s="18"/>
      <c r="BB234" s="18"/>
      <c r="BC234" s="18"/>
      <c r="BD234" s="18"/>
      <c r="BE234" s="18"/>
      <c r="BF234" s="18"/>
      <c r="BG234" s="18"/>
    </row>
    <row r="235" spans="3:69" ht="16.5" customHeight="1">
      <c r="C235" s="75"/>
      <c r="D235" s="17" t="s">
        <v>297</v>
      </c>
      <c r="AD235" s="76"/>
      <c r="BA235" s="18"/>
      <c r="BB235" s="18"/>
      <c r="BC235" s="18"/>
      <c r="BD235" s="18"/>
      <c r="BE235" s="18"/>
      <c r="BF235" s="18"/>
      <c r="BG235" s="18"/>
    </row>
    <row r="236" spans="3:69" ht="16.5" customHeight="1">
      <c r="C236" s="75"/>
      <c r="D236" s="17" t="s">
        <v>298</v>
      </c>
      <c r="AD236" s="76"/>
      <c r="BA236" s="18"/>
      <c r="BB236" s="18"/>
      <c r="BC236" s="18"/>
      <c r="BD236" s="18"/>
      <c r="BE236" s="18"/>
      <c r="BF236" s="18"/>
      <c r="BG236" s="18"/>
    </row>
    <row r="237" spans="3:69" ht="16.5" customHeight="1">
      <c r="C237" s="75"/>
      <c r="AD237" s="76"/>
      <c r="BA237" s="18"/>
      <c r="BB237" s="18"/>
      <c r="BC237" s="18"/>
      <c r="BD237" s="18"/>
      <c r="BE237" s="18"/>
      <c r="BF237" s="18"/>
      <c r="BG237" s="18"/>
    </row>
    <row r="238" spans="3:69" ht="16.5" customHeight="1">
      <c r="C238" s="75"/>
      <c r="D238" s="101" t="s">
        <v>161</v>
      </c>
      <c r="AD238" s="76"/>
      <c r="BA238" s="18"/>
      <c r="BB238" s="18"/>
      <c r="BC238" s="18"/>
      <c r="BD238" s="18"/>
      <c r="BE238" s="18"/>
      <c r="BF238" s="18"/>
      <c r="BG238" s="18"/>
    </row>
    <row r="239" spans="3:69" ht="16.5" customHeight="1">
      <c r="C239" s="75"/>
      <c r="D239" s="17" t="s">
        <v>200</v>
      </c>
      <c r="T239" s="16"/>
      <c r="AD239" s="76"/>
      <c r="BA239" s="18"/>
      <c r="BB239" s="18"/>
      <c r="BC239" s="18"/>
      <c r="BD239" s="18"/>
      <c r="BE239" s="18"/>
      <c r="BF239" s="18"/>
      <c r="BG239" s="18"/>
      <c r="BQ239" s="18"/>
    </row>
    <row r="240" spans="3:69" ht="16.5" customHeight="1">
      <c r="C240" s="75"/>
      <c r="D240" s="17" t="s">
        <v>207</v>
      </c>
      <c r="T240" s="18" t="s">
        <v>153</v>
      </c>
      <c r="AD240" s="76"/>
      <c r="BA240" s="18"/>
      <c r="BB240" s="18"/>
      <c r="BC240" s="18"/>
      <c r="BD240" s="18"/>
      <c r="BE240" s="18"/>
      <c r="BF240" s="18"/>
      <c r="BG240" s="18"/>
      <c r="BP240" s="18"/>
    </row>
    <row r="241" spans="3:67" ht="16.5" customHeight="1">
      <c r="C241" s="75"/>
      <c r="D241" s="17" t="s">
        <v>238</v>
      </c>
      <c r="T241" s="18" t="s">
        <v>154</v>
      </c>
      <c r="AD241" s="76"/>
      <c r="BA241" s="18"/>
      <c r="BB241" s="18"/>
      <c r="BC241" s="18"/>
      <c r="BD241" s="18"/>
      <c r="BE241" s="18"/>
      <c r="BF241" s="18"/>
      <c r="BG241" s="18"/>
      <c r="BM241" s="18"/>
      <c r="BN241" s="18"/>
      <c r="BO241" s="18"/>
    </row>
    <row r="242" spans="3:67" ht="16.5" customHeight="1">
      <c r="C242" s="75"/>
      <c r="D242" s="17" t="s">
        <v>239</v>
      </c>
      <c r="T242" s="18" t="s">
        <v>155</v>
      </c>
      <c r="AD242" s="76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</row>
    <row r="243" spans="3:67" ht="16.5" customHeight="1">
      <c r="C243" s="75"/>
      <c r="D243" s="17" t="s">
        <v>299</v>
      </c>
      <c r="AD243" s="76"/>
      <c r="AI243" s="83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</row>
    <row r="244" spans="3:67" ht="16.5" customHeight="1">
      <c r="C244" s="75"/>
      <c r="D244" s="17" t="s">
        <v>240</v>
      </c>
      <c r="T244" s="18" t="s">
        <v>230</v>
      </c>
      <c r="AD244" s="76"/>
      <c r="BA244" s="18"/>
      <c r="BB244" s="18"/>
      <c r="BC244" s="18"/>
      <c r="BD244" s="18"/>
      <c r="BE244" s="18"/>
      <c r="BF244" s="18"/>
      <c r="BG244" s="18"/>
    </row>
    <row r="245" spans="3:67" ht="16.5" customHeight="1">
      <c r="C245" s="75"/>
      <c r="D245" s="17" t="s">
        <v>300</v>
      </c>
      <c r="AD245" s="76"/>
      <c r="BA245" s="18"/>
      <c r="BB245" s="18"/>
      <c r="BC245" s="18"/>
      <c r="BD245" s="18"/>
      <c r="BE245" s="18"/>
      <c r="BF245" s="18"/>
      <c r="BG245" s="18"/>
    </row>
    <row r="246" spans="3:67" ht="16.5" customHeight="1">
      <c r="C246" s="75"/>
      <c r="D246" s="17" t="s">
        <v>301</v>
      </c>
      <c r="AD246" s="76"/>
    </row>
    <row r="247" spans="3:67" ht="16.5" customHeight="1">
      <c r="C247" s="75"/>
      <c r="AD247" s="76"/>
    </row>
    <row r="248" spans="3:67" ht="16.5" customHeight="1">
      <c r="C248" s="75"/>
      <c r="D248" s="102" t="s">
        <v>249</v>
      </c>
      <c r="AD248" s="76"/>
    </row>
    <row r="249" spans="3:67" ht="16.5" customHeight="1">
      <c r="C249" s="75"/>
      <c r="D249" s="100"/>
      <c r="E249" s="17" t="s">
        <v>185</v>
      </c>
      <c r="T249" s="18" t="s">
        <v>116</v>
      </c>
      <c r="AD249" s="76"/>
      <c r="BD249" s="18"/>
      <c r="BE249" s="18"/>
      <c r="BF249" s="18"/>
      <c r="BG249" s="18"/>
    </row>
    <row r="250" spans="3:67" ht="16.5" customHeight="1">
      <c r="C250" s="75"/>
      <c r="D250" s="100"/>
      <c r="E250" s="17" t="s">
        <v>208</v>
      </c>
      <c r="T250" s="18" t="s">
        <v>153</v>
      </c>
      <c r="AD250" s="76"/>
      <c r="BD250" s="18"/>
      <c r="BE250" s="18"/>
      <c r="BF250" s="18"/>
      <c r="BG250" s="18"/>
    </row>
    <row r="251" spans="3:67" ht="16.5" customHeight="1">
      <c r="C251" s="75"/>
      <c r="D251" s="100"/>
      <c r="E251" s="17" t="s">
        <v>209</v>
      </c>
      <c r="T251" s="18" t="s">
        <v>154</v>
      </c>
      <c r="AD251" s="76"/>
      <c r="BD251" s="18"/>
      <c r="BE251" s="18"/>
      <c r="BF251" s="18"/>
      <c r="BG251" s="18"/>
    </row>
    <row r="252" spans="3:67" ht="16.5" customHeight="1">
      <c r="C252" s="75"/>
      <c r="D252" s="100"/>
      <c r="E252" s="17" t="s">
        <v>210</v>
      </c>
      <c r="T252" s="18" t="s">
        <v>155</v>
      </c>
      <c r="AD252" s="76"/>
      <c r="BD252" s="18"/>
      <c r="BE252" s="18"/>
      <c r="BF252" s="18"/>
      <c r="BG252" s="18"/>
    </row>
    <row r="253" spans="3:67" ht="16.5" customHeight="1">
      <c r="C253" s="75"/>
      <c r="D253" s="100"/>
      <c r="E253" s="17" t="s">
        <v>302</v>
      </c>
      <c r="AD253" s="76"/>
      <c r="BD253" s="18"/>
      <c r="BE253" s="18"/>
      <c r="BF253" s="18"/>
      <c r="BG253" s="18"/>
    </row>
    <row r="254" spans="3:67" ht="16.5" customHeight="1">
      <c r="C254" s="75"/>
      <c r="D254" s="100"/>
      <c r="E254" s="17" t="s">
        <v>232</v>
      </c>
      <c r="T254" s="18" t="s">
        <v>230</v>
      </c>
      <c r="AD254" s="76"/>
      <c r="BD254" s="18"/>
      <c r="BE254" s="18"/>
      <c r="BF254" s="18"/>
      <c r="BG254" s="18"/>
    </row>
    <row r="255" spans="3:67" ht="16.5" customHeight="1">
      <c r="C255" s="75"/>
      <c r="D255" s="100"/>
      <c r="E255" s="17" t="s">
        <v>303</v>
      </c>
      <c r="AD255" s="76"/>
      <c r="BD255" s="18"/>
      <c r="BE255" s="18"/>
      <c r="BF255" s="18"/>
      <c r="BG255" s="18"/>
    </row>
    <row r="256" spans="3:67" ht="16.5" customHeight="1">
      <c r="C256" s="75"/>
      <c r="D256" s="100"/>
      <c r="E256" s="17" t="s">
        <v>304</v>
      </c>
      <c r="AD256" s="76"/>
      <c r="BD256" s="18"/>
      <c r="BE256" s="18"/>
      <c r="BF256" s="18"/>
      <c r="BG256" s="18"/>
    </row>
    <row r="257" spans="3:59" ht="16.5" customHeight="1">
      <c r="C257" s="75"/>
      <c r="D257" s="100"/>
      <c r="AD257" s="76"/>
      <c r="BD257" s="18"/>
      <c r="BE257" s="18"/>
      <c r="BF257" s="18"/>
      <c r="BG257" s="18"/>
    </row>
    <row r="258" spans="3:59" ht="16.5" customHeight="1">
      <c r="C258" s="75"/>
      <c r="D258" s="100"/>
      <c r="E258" s="17" t="s">
        <v>199</v>
      </c>
      <c r="T258" s="18" t="s">
        <v>117</v>
      </c>
      <c r="AD258" s="76"/>
      <c r="BD258" s="18"/>
      <c r="BE258" s="18"/>
      <c r="BF258" s="18"/>
      <c r="BG258" s="18"/>
    </row>
    <row r="259" spans="3:59" ht="16.5" customHeight="1">
      <c r="C259" s="75"/>
      <c r="D259" s="100"/>
      <c r="E259" s="17" t="s">
        <v>211</v>
      </c>
      <c r="T259" s="18" t="s">
        <v>153</v>
      </c>
      <c r="AD259" s="76"/>
      <c r="BD259" s="18"/>
      <c r="BE259" s="18"/>
      <c r="BF259" s="18"/>
      <c r="BG259" s="18"/>
    </row>
    <row r="260" spans="3:59" ht="16.5" customHeight="1">
      <c r="C260" s="75"/>
      <c r="D260" s="100"/>
      <c r="E260" s="17" t="s">
        <v>212</v>
      </c>
      <c r="T260" s="18" t="s">
        <v>154</v>
      </c>
      <c r="AD260" s="76"/>
      <c r="BD260" s="18"/>
      <c r="BE260" s="18"/>
      <c r="BF260" s="18"/>
      <c r="BG260" s="18"/>
    </row>
    <row r="261" spans="3:59" ht="16.5" customHeight="1">
      <c r="C261" s="75"/>
      <c r="D261" s="100"/>
      <c r="E261" s="17" t="s">
        <v>213</v>
      </c>
      <c r="T261" s="18" t="s">
        <v>155</v>
      </c>
      <c r="AD261" s="76"/>
      <c r="BD261" s="18"/>
      <c r="BE261" s="18"/>
      <c r="BF261" s="18"/>
      <c r="BG261" s="18"/>
    </row>
    <row r="262" spans="3:59" ht="16.5" customHeight="1">
      <c r="C262" s="75"/>
      <c r="D262" s="100"/>
      <c r="E262" s="17" t="s">
        <v>305</v>
      </c>
      <c r="AD262" s="76"/>
      <c r="BD262" s="18"/>
      <c r="BE262" s="18"/>
      <c r="BF262" s="18"/>
      <c r="BG262" s="18"/>
    </row>
    <row r="263" spans="3:59" ht="16.5" customHeight="1">
      <c r="C263" s="75"/>
      <c r="D263" s="100"/>
      <c r="E263" s="17" t="s">
        <v>231</v>
      </c>
      <c r="T263" s="18" t="s">
        <v>230</v>
      </c>
      <c r="AD263" s="76"/>
      <c r="BD263" s="18"/>
      <c r="BE263" s="18"/>
      <c r="BF263" s="18"/>
      <c r="BG263" s="18"/>
    </row>
    <row r="264" spans="3:59" ht="16.5" customHeight="1">
      <c r="C264" s="75"/>
      <c r="D264" s="100"/>
      <c r="E264" s="17" t="s">
        <v>306</v>
      </c>
      <c r="AD264" s="76"/>
      <c r="BD264" s="18"/>
      <c r="BE264" s="18"/>
      <c r="BF264" s="18"/>
      <c r="BG264" s="18"/>
    </row>
    <row r="265" spans="3:59" ht="16.5" customHeight="1">
      <c r="C265" s="75"/>
      <c r="D265" s="100"/>
      <c r="E265" s="17" t="s">
        <v>307</v>
      </c>
      <c r="AD265" s="76"/>
      <c r="BD265" s="18"/>
      <c r="BE265" s="18"/>
      <c r="BF265" s="18"/>
      <c r="BG265" s="18"/>
    </row>
    <row r="266" spans="3:59" ht="16.5" customHeight="1">
      <c r="C266" s="75"/>
      <c r="AD266" s="76"/>
      <c r="BD266" s="18"/>
      <c r="BE266" s="18"/>
      <c r="BF266" s="18"/>
      <c r="BG266" s="18"/>
    </row>
    <row r="267" spans="3:59" ht="16.5" customHeight="1">
      <c r="C267" s="75"/>
      <c r="D267" s="101" t="s">
        <v>245</v>
      </c>
      <c r="AD267" s="76"/>
      <c r="AU267" s="18"/>
      <c r="AV267" s="18"/>
      <c r="BD267" s="18"/>
      <c r="BE267" s="18"/>
      <c r="BF267" s="18"/>
      <c r="BG267" s="18"/>
    </row>
    <row r="268" spans="3:59" ht="16.5" customHeight="1">
      <c r="C268" s="75"/>
      <c r="D268" s="17" t="s">
        <v>257</v>
      </c>
      <c r="AD268" s="76"/>
      <c r="AU268" s="18"/>
      <c r="AV268" s="18"/>
      <c r="BD268" s="18"/>
      <c r="BE268" s="18"/>
      <c r="BF268" s="18"/>
      <c r="BG268" s="18"/>
    </row>
    <row r="269" spans="3:59" ht="16.5" customHeight="1">
      <c r="C269" s="75"/>
      <c r="D269" s="17" t="s">
        <v>258</v>
      </c>
      <c r="AD269" s="76"/>
      <c r="AU269" s="18"/>
      <c r="AV269" s="18"/>
      <c r="BD269" s="18"/>
      <c r="BE269" s="18"/>
      <c r="BF269" s="18"/>
      <c r="BG269" s="18"/>
    </row>
    <row r="270" spans="3:59" ht="16.5" customHeight="1">
      <c r="C270" s="75"/>
      <c r="AD270" s="76"/>
      <c r="AU270" s="18"/>
      <c r="AV270" s="18"/>
      <c r="BD270" s="18"/>
      <c r="BE270" s="18"/>
      <c r="BF270" s="18"/>
      <c r="BG270" s="18"/>
    </row>
    <row r="271" spans="3:59" ht="16.5" customHeight="1">
      <c r="C271" s="75"/>
      <c r="D271" s="17" t="s">
        <v>344</v>
      </c>
      <c r="AD271" s="76"/>
    </row>
    <row r="272" spans="3:59" ht="16.5" customHeight="1">
      <c r="C272" s="75"/>
      <c r="AD272" s="76"/>
    </row>
    <row r="273" spans="3:59" ht="16.5" customHeight="1">
      <c r="C273" s="77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80"/>
    </row>
    <row r="280" spans="3:59" ht="16.5" customHeight="1">
      <c r="AG280" s="16"/>
      <c r="AH280" s="16"/>
      <c r="AI280" s="16"/>
      <c r="AJ280" s="16"/>
      <c r="AU280" s="18"/>
      <c r="AV280" s="18"/>
      <c r="BD280" s="18"/>
      <c r="BE280" s="18"/>
      <c r="BF280" s="18"/>
      <c r="BG280" s="18"/>
    </row>
    <row r="281" spans="3:59" ht="16.5" customHeight="1">
      <c r="AG281" s="16"/>
      <c r="AH281" s="16"/>
      <c r="AI281" s="16"/>
      <c r="AJ281" s="16"/>
      <c r="AU281" s="18"/>
      <c r="AV281" s="18"/>
    </row>
    <row r="282" spans="3:59" ht="16.5" customHeight="1">
      <c r="AU282" s="18"/>
      <c r="AV282" s="18"/>
    </row>
    <row r="283" spans="3:59" ht="16.5" customHeight="1">
      <c r="AU283" s="18"/>
      <c r="AV283" s="18"/>
    </row>
    <row r="284" spans="3:59" ht="16.5" customHeight="1">
      <c r="AU284" s="18"/>
      <c r="AV284" s="18"/>
    </row>
    <row r="285" spans="3:59" ht="16.5" customHeight="1">
      <c r="AU285" s="18"/>
      <c r="AV285" s="18"/>
    </row>
    <row r="286" spans="3:59" ht="16.5" customHeight="1">
      <c r="AU286" s="18"/>
      <c r="AV286" s="18"/>
    </row>
    <row r="287" spans="3:59" ht="16.5" customHeight="1">
      <c r="AU287" s="18"/>
      <c r="AV287" s="18"/>
    </row>
    <row r="288" spans="3:59" ht="16.5" customHeight="1">
      <c r="AU288" s="18"/>
      <c r="AV288" s="18"/>
    </row>
    <row r="289" spans="32:48" ht="16.5" customHeight="1">
      <c r="AU289" s="18"/>
      <c r="AV289" s="18"/>
    </row>
    <row r="290" spans="32:48" ht="16.5" customHeight="1">
      <c r="AU290" s="18"/>
      <c r="AV290" s="18"/>
    </row>
    <row r="291" spans="32:48" ht="16.5" customHeight="1">
      <c r="AU291" s="18"/>
      <c r="AV291" s="18"/>
    </row>
    <row r="292" spans="32:48" ht="16.5" customHeight="1">
      <c r="AU292" s="18"/>
      <c r="AV292" s="18"/>
    </row>
    <row r="293" spans="32:48" ht="16.5" customHeight="1">
      <c r="AU293" s="18"/>
      <c r="AV293" s="18"/>
    </row>
    <row r="294" spans="32:48" ht="16.5" customHeight="1">
      <c r="AU294" s="18"/>
      <c r="AV294" s="18"/>
    </row>
    <row r="295" spans="32:48" ht="16.5" customHeight="1">
      <c r="AI295" s="82"/>
      <c r="AU295" s="18"/>
      <c r="AV295" s="18"/>
    </row>
    <row r="296" spans="32:48" ht="16.5" customHeight="1">
      <c r="AH296" s="16"/>
      <c r="AI296" s="87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</row>
    <row r="297" spans="32:48" ht="16.5" customHeight="1">
      <c r="AH297" s="16"/>
      <c r="AI297" s="87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</row>
    <row r="298" spans="32:48" ht="16.5" customHeight="1"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</row>
    <row r="299" spans="32:48" ht="16.5" customHeight="1">
      <c r="AI299" s="85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</row>
    <row r="300" spans="32:48" ht="16.5" customHeight="1">
      <c r="AS300" s="16"/>
      <c r="AT300" s="16"/>
    </row>
    <row r="301" spans="32:48" ht="16.5" customHeight="1">
      <c r="AU301" s="18"/>
      <c r="AV301" s="18"/>
    </row>
    <row r="302" spans="32:48" ht="16.5" customHeight="1">
      <c r="AF302" s="16"/>
      <c r="AU302" s="18"/>
      <c r="AV302" s="18"/>
    </row>
    <row r="303" spans="32:48" ht="16.5" customHeight="1">
      <c r="AM303" s="16"/>
      <c r="AS303" s="16"/>
      <c r="AT303" s="16"/>
    </row>
    <row r="304" spans="32:48" ht="16.5" customHeight="1">
      <c r="AI304" s="82"/>
      <c r="AU304" s="18"/>
      <c r="AV304" s="18"/>
    </row>
    <row r="305" spans="47:48" ht="16.5" customHeight="1">
      <c r="AU305" s="18"/>
      <c r="AV305" s="18"/>
    </row>
    <row r="306" spans="47:48" ht="16.5" customHeight="1">
      <c r="AU306" s="18"/>
      <c r="AV306" s="18"/>
    </row>
    <row r="307" spans="47:48" ht="16.5" customHeight="1">
      <c r="AU307" s="18"/>
      <c r="AV307" s="18"/>
    </row>
    <row r="308" spans="47:48" ht="16.5" customHeight="1">
      <c r="AU308" s="18"/>
      <c r="AV308" s="18"/>
    </row>
    <row r="309" spans="47:48" ht="16.5" customHeight="1">
      <c r="AU309" s="18"/>
      <c r="AV309" s="18"/>
    </row>
    <row r="310" spans="47:48" ht="16.5" customHeight="1">
      <c r="AU310" s="18"/>
      <c r="AV310" s="18"/>
    </row>
    <row r="311" spans="47:48" ht="16.5" customHeight="1">
      <c r="AU311" s="18"/>
      <c r="AV311" s="18"/>
    </row>
    <row r="312" spans="47:48" ht="16.5" customHeight="1">
      <c r="AU312" s="18"/>
      <c r="AV312" s="18"/>
    </row>
    <row r="313" spans="47:48" ht="16.5" customHeight="1">
      <c r="AU313" s="18"/>
      <c r="AV313" s="18"/>
    </row>
    <row r="314" spans="47:48" ht="16.5" customHeight="1">
      <c r="AU314" s="18"/>
      <c r="AV314" s="18"/>
    </row>
    <row r="315" spans="47:48" ht="16.5" customHeight="1">
      <c r="AU315" s="18"/>
      <c r="AV315" s="18"/>
    </row>
    <row r="316" spans="47:48" ht="16.5" customHeight="1">
      <c r="AU316" s="18"/>
      <c r="AV316" s="18"/>
    </row>
    <row r="317" spans="47:48" ht="16.5" customHeight="1">
      <c r="AU317" s="18"/>
      <c r="AV317" s="18"/>
    </row>
    <row r="318" spans="47:48" ht="16.5" customHeight="1">
      <c r="AU318" s="18"/>
      <c r="AV318" s="18"/>
    </row>
    <row r="319" spans="47:48" ht="16.5" customHeight="1">
      <c r="AU319" s="18"/>
      <c r="AV319" s="18"/>
    </row>
    <row r="320" spans="47:48" ht="16.5" customHeight="1">
      <c r="AU320" s="18"/>
      <c r="AV320" s="18"/>
    </row>
    <row r="321" spans="47:48" ht="16.5" customHeight="1">
      <c r="AU321" s="18"/>
      <c r="AV321" s="18"/>
    </row>
    <row r="322" spans="47:48" ht="16.5" customHeight="1">
      <c r="AU322" s="18"/>
      <c r="AV322" s="18"/>
    </row>
    <row r="323" spans="47:48" ht="16.5" customHeight="1">
      <c r="AU323" s="18"/>
      <c r="AV323" s="18"/>
    </row>
    <row r="324" spans="47:48" ht="16.5" customHeight="1">
      <c r="AU324" s="18"/>
      <c r="AV324" s="18"/>
    </row>
    <row r="325" spans="47:48" ht="16.5" customHeight="1">
      <c r="AU325" s="18"/>
      <c r="AV325" s="18"/>
    </row>
    <row r="326" spans="47:48" ht="16.5" customHeight="1">
      <c r="AU326" s="18"/>
      <c r="AV326" s="18"/>
    </row>
    <row r="327" spans="47:48" ht="16.5" customHeight="1">
      <c r="AU327" s="18"/>
      <c r="AV327" s="18"/>
    </row>
    <row r="328" spans="47:48" ht="16.5" customHeight="1">
      <c r="AU328" s="18"/>
      <c r="AV328" s="18"/>
    </row>
    <row r="329" spans="47:48" ht="16.5" customHeight="1">
      <c r="AU329" s="18"/>
      <c r="AV329" s="18"/>
    </row>
    <row r="330" spans="47:48" ht="16.5" customHeight="1">
      <c r="AU330" s="18"/>
      <c r="AV330" s="18"/>
    </row>
    <row r="331" spans="47:48" ht="16.5" customHeight="1">
      <c r="AU331" s="18"/>
      <c r="AV331" s="18"/>
    </row>
    <row r="332" spans="47:48" ht="16.5" customHeight="1">
      <c r="AU332" s="18"/>
      <c r="AV332" s="18"/>
    </row>
    <row r="333" spans="47:48" ht="16.5" customHeight="1">
      <c r="AU333" s="18"/>
      <c r="AV333" s="18"/>
    </row>
    <row r="334" spans="47:48" ht="16.5" customHeight="1">
      <c r="AU334" s="18"/>
      <c r="AV334" s="18"/>
    </row>
    <row r="335" spans="47:48" ht="16.5" customHeight="1">
      <c r="AU335" s="18"/>
      <c r="AV335" s="18"/>
    </row>
    <row r="336" spans="47:48" ht="16.5" customHeight="1">
      <c r="AU336" s="18"/>
      <c r="AV336" s="18"/>
    </row>
    <row r="337" spans="47:48" ht="16.5" customHeight="1">
      <c r="AU337" s="18"/>
      <c r="AV337" s="18"/>
    </row>
    <row r="338" spans="47:48" ht="16.5" customHeight="1">
      <c r="AU338" s="18"/>
      <c r="AV338" s="18"/>
    </row>
    <row r="339" spans="47:48" ht="16.5" customHeight="1">
      <c r="AU339" s="18"/>
      <c r="AV339" s="18"/>
    </row>
    <row r="340" spans="47:48" ht="16.5" customHeight="1">
      <c r="AU340" s="18"/>
      <c r="AV340" s="18"/>
    </row>
    <row r="341" spans="47:48" ht="16.5" customHeight="1">
      <c r="AU341" s="18"/>
      <c r="AV341" s="18"/>
    </row>
    <row r="342" spans="47:48" ht="16.5" customHeight="1">
      <c r="AU342" s="18"/>
      <c r="AV342" s="18"/>
    </row>
    <row r="343" spans="47:48" ht="16.5" customHeight="1">
      <c r="AU343" s="18"/>
      <c r="AV343" s="18"/>
    </row>
    <row r="344" spans="47:48" ht="16.5" customHeight="1">
      <c r="AU344" s="18"/>
      <c r="AV344" s="18"/>
    </row>
    <row r="345" spans="47:48" ht="16.5" customHeight="1">
      <c r="AU345" s="18"/>
      <c r="AV345" s="18"/>
    </row>
    <row r="346" spans="47:48" ht="16.5" customHeight="1">
      <c r="AU346" s="18"/>
      <c r="AV346" s="18"/>
    </row>
    <row r="347" spans="47:48" ht="16.5" customHeight="1">
      <c r="AU347" s="18"/>
      <c r="AV347" s="18"/>
    </row>
    <row r="348" spans="47:48" ht="16.5" customHeight="1">
      <c r="AU348" s="18"/>
      <c r="AV348" s="18"/>
    </row>
    <row r="349" spans="47:48" ht="16.5" customHeight="1">
      <c r="AU349" s="18"/>
      <c r="AV349" s="18"/>
    </row>
    <row r="350" spans="47:48" ht="16.5" customHeight="1">
      <c r="AU350" s="18"/>
      <c r="AV350" s="18"/>
    </row>
    <row r="351" spans="47:48" ht="16.5" customHeight="1">
      <c r="AU351" s="18"/>
      <c r="AV351" s="18"/>
    </row>
    <row r="352" spans="47:48" ht="16.5" customHeight="1">
      <c r="AU352" s="18"/>
      <c r="AV352" s="18"/>
    </row>
    <row r="353" spans="32:48" ht="16.5" customHeight="1">
      <c r="AU353" s="18"/>
      <c r="AV353" s="18"/>
    </row>
    <row r="354" spans="32:48" ht="16.5" customHeight="1">
      <c r="AU354" s="18"/>
      <c r="AV354" s="18"/>
    </row>
    <row r="355" spans="32:48" ht="16.5" customHeight="1">
      <c r="AU355" s="18"/>
      <c r="AV355" s="18"/>
    </row>
    <row r="356" spans="32:48" ht="16.5" customHeight="1">
      <c r="AU356" s="18"/>
      <c r="AV356" s="18"/>
    </row>
    <row r="357" spans="32:48" ht="16.5" customHeight="1">
      <c r="AU357" s="18"/>
      <c r="AV357" s="18"/>
    </row>
    <row r="358" spans="32:48" ht="16.5" customHeight="1">
      <c r="AU358" s="18"/>
      <c r="AV358" s="18"/>
    </row>
    <row r="359" spans="32:48" ht="16.5" customHeight="1">
      <c r="AU359" s="18"/>
      <c r="AV359" s="18"/>
    </row>
    <row r="360" spans="32:48" ht="16.5" customHeight="1">
      <c r="AF360" s="16"/>
      <c r="AU360" s="18"/>
      <c r="AV360" s="18"/>
    </row>
    <row r="361" spans="32:48" ht="16.5" customHeight="1">
      <c r="AK361" s="83"/>
      <c r="AL361" s="16"/>
      <c r="AM361" s="16"/>
      <c r="AS361" s="16"/>
      <c r="AT361" s="16"/>
    </row>
    <row r="362" spans="32:48" ht="16.5" customHeight="1">
      <c r="AK362" s="83"/>
      <c r="AL362" s="16"/>
      <c r="AM362" s="16"/>
      <c r="AS362" s="16"/>
      <c r="AT362" s="16"/>
    </row>
    <row r="363" spans="32:48" ht="16.5" customHeight="1">
      <c r="AL363" s="16"/>
      <c r="AM363" s="16"/>
      <c r="AU363" s="18"/>
      <c r="AV363" s="18"/>
    </row>
    <row r="364" spans="32:48" ht="16.5" customHeight="1">
      <c r="AK364" s="83"/>
      <c r="AL364" s="16"/>
      <c r="AM364" s="16"/>
      <c r="AU364" s="18"/>
      <c r="AV364" s="18"/>
    </row>
    <row r="365" spans="32:48" ht="16.5" customHeight="1">
      <c r="AK365" s="83"/>
      <c r="AL365" s="16"/>
      <c r="AM365" s="16"/>
      <c r="AU365" s="18"/>
      <c r="AV365" s="18"/>
    </row>
    <row r="366" spans="32:48" ht="16.5" customHeight="1">
      <c r="AI366" s="16"/>
      <c r="AJ366" s="16"/>
      <c r="AK366" s="16"/>
      <c r="AL366" s="16"/>
      <c r="AM366" s="16"/>
      <c r="AU366" s="18"/>
      <c r="AV366" s="18"/>
    </row>
    <row r="367" spans="32:48" ht="16.5" customHeight="1">
      <c r="AU367" s="18"/>
      <c r="AV367" s="18"/>
    </row>
    <row r="368" spans="32:48" ht="16.5" customHeight="1">
      <c r="AU368" s="18"/>
      <c r="AV368" s="18"/>
    </row>
    <row r="369" spans="47:48" ht="16.5" customHeight="1">
      <c r="AU369" s="18"/>
      <c r="AV369" s="18"/>
    </row>
    <row r="370" spans="47:48" ht="16.5" customHeight="1">
      <c r="AU370" s="18"/>
      <c r="AV370" s="18"/>
    </row>
    <row r="371" spans="47:48" ht="16.5" customHeight="1">
      <c r="AU371" s="18"/>
      <c r="AV371" s="18"/>
    </row>
    <row r="372" spans="47:48" ht="16.5" customHeight="1">
      <c r="AU372" s="18"/>
      <c r="AV372" s="18"/>
    </row>
    <row r="373" spans="47:48" ht="16.5" customHeight="1">
      <c r="AU373" s="18"/>
      <c r="AV373" s="18"/>
    </row>
    <row r="374" spans="47:48" ht="16.5" customHeight="1">
      <c r="AU374" s="18"/>
      <c r="AV374" s="18"/>
    </row>
    <row r="375" spans="47:48" ht="16.5" customHeight="1">
      <c r="AU375" s="18"/>
      <c r="AV375" s="18"/>
    </row>
    <row r="376" spans="47:48" ht="16.5" customHeight="1">
      <c r="AU376" s="18"/>
      <c r="AV376" s="18"/>
    </row>
    <row r="377" spans="47:48" ht="16.5" customHeight="1">
      <c r="AU377" s="18"/>
      <c r="AV377" s="18"/>
    </row>
    <row r="378" spans="47:48" ht="16.5" customHeight="1">
      <c r="AU378" s="18"/>
      <c r="AV378" s="18"/>
    </row>
    <row r="379" spans="47:48" ht="16.5" customHeight="1">
      <c r="AU379" s="18"/>
      <c r="AV379" s="18"/>
    </row>
    <row r="380" spans="47:48" ht="16.5" customHeight="1">
      <c r="AU380" s="18"/>
      <c r="AV380" s="18"/>
    </row>
    <row r="381" spans="47:48" ht="16.5" customHeight="1">
      <c r="AU381" s="18"/>
      <c r="AV381" s="18"/>
    </row>
    <row r="382" spans="47:48" ht="16.5" customHeight="1">
      <c r="AU382" s="18"/>
      <c r="AV382" s="18"/>
    </row>
    <row r="383" spans="47:48" ht="16.5" customHeight="1">
      <c r="AU383" s="18"/>
      <c r="AV383" s="18"/>
    </row>
    <row r="384" spans="47:48" ht="16.5" customHeight="1">
      <c r="AU384" s="18"/>
      <c r="AV384" s="18"/>
    </row>
    <row r="385" spans="47:48" ht="16.5" customHeight="1">
      <c r="AU385" s="18"/>
      <c r="AV385" s="18"/>
    </row>
    <row r="386" spans="47:48" ht="16.5" customHeight="1">
      <c r="AU386" s="18"/>
      <c r="AV386" s="18"/>
    </row>
    <row r="387" spans="47:48" ht="16.5" customHeight="1">
      <c r="AU387" s="18"/>
      <c r="AV387" s="18"/>
    </row>
    <row r="388" spans="47:48" ht="16.5" customHeight="1">
      <c r="AU388" s="18"/>
      <c r="AV388" s="18"/>
    </row>
    <row r="389" spans="47:48" ht="16.5" customHeight="1">
      <c r="AU389" s="18"/>
      <c r="AV389" s="18"/>
    </row>
    <row r="390" spans="47:48" ht="16.5" customHeight="1">
      <c r="AU390" s="18"/>
      <c r="AV390" s="18"/>
    </row>
    <row r="391" spans="47:48" ht="16.5" customHeight="1">
      <c r="AU391" s="18"/>
      <c r="AV391" s="18"/>
    </row>
    <row r="392" spans="47:48" ht="16.5" customHeight="1">
      <c r="AU392" s="18"/>
      <c r="AV392" s="18"/>
    </row>
    <row r="393" spans="47:48" ht="16.5" customHeight="1">
      <c r="AU393" s="18"/>
      <c r="AV393" s="18"/>
    </row>
    <row r="394" spans="47:48" ht="16.5" customHeight="1">
      <c r="AU394" s="18"/>
      <c r="AV394" s="18"/>
    </row>
    <row r="395" spans="47:48" ht="16.5" customHeight="1">
      <c r="AU395" s="18"/>
      <c r="AV395" s="18"/>
    </row>
    <row r="396" spans="47:48" ht="16.5" customHeight="1">
      <c r="AU396" s="18"/>
      <c r="AV396" s="18"/>
    </row>
  </sheetData>
  <mergeCells count="61">
    <mergeCell ref="I9:P9"/>
    <mergeCell ref="Q9:Y9"/>
    <mergeCell ref="AB28:AS28"/>
    <mergeCell ref="AT28:BK28"/>
    <mergeCell ref="AB21:AC21"/>
    <mergeCell ref="AD21:AU21"/>
    <mergeCell ref="AV21:BM21"/>
    <mergeCell ref="AV20:BM20"/>
    <mergeCell ref="AV23:BM23"/>
    <mergeCell ref="AV19:BM19"/>
    <mergeCell ref="AV22:BM22"/>
    <mergeCell ref="AB19:AC19"/>
    <mergeCell ref="AB20:AC20"/>
    <mergeCell ref="AD22:AU22"/>
    <mergeCell ref="AD20:AU20"/>
    <mergeCell ref="D19:K19"/>
    <mergeCell ref="L19:S19"/>
    <mergeCell ref="T19:AA19"/>
    <mergeCell ref="D28:K28"/>
    <mergeCell ref="L28:S28"/>
    <mergeCell ref="T28:AA28"/>
    <mergeCell ref="D36:K36"/>
    <mergeCell ref="L36:S36"/>
    <mergeCell ref="T36:AA36"/>
    <mergeCell ref="D34:K34"/>
    <mergeCell ref="L34:S34"/>
    <mergeCell ref="D35:K35"/>
    <mergeCell ref="L35:S35"/>
    <mergeCell ref="T35:AA35"/>
    <mergeCell ref="Z2:AB2"/>
    <mergeCell ref="AT34:BK34"/>
    <mergeCell ref="D29:K29"/>
    <mergeCell ref="L29:S29"/>
    <mergeCell ref="T29:AA29"/>
    <mergeCell ref="AB29:AS29"/>
    <mergeCell ref="AT29:BK29"/>
    <mergeCell ref="T34:AA34"/>
    <mergeCell ref="AB34:AS34"/>
    <mergeCell ref="AJ4:AL4"/>
    <mergeCell ref="AB22:AC22"/>
    <mergeCell ref="AB23:AC23"/>
    <mergeCell ref="AD23:AU23"/>
    <mergeCell ref="I7:P7"/>
    <mergeCell ref="I8:P8"/>
    <mergeCell ref="AD19:AU19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M2:AS2"/>
    <mergeCell ref="O2:Q2"/>
    <mergeCell ref="R2:Y2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2:B5"/>
  <sheetViews>
    <sheetView workbookViewId="0"/>
  </sheetViews>
  <sheetFormatPr defaultRowHeight="14.25"/>
  <sheetData>
    <row r="2" spans="2:2">
      <c r="B2" s="81" t="s">
        <v>103</v>
      </c>
    </row>
    <row r="4" spans="2:2">
      <c r="B4" t="s">
        <v>104</v>
      </c>
    </row>
    <row r="5" spans="2:2">
      <c r="B5" t="s">
        <v>105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91" t="str">
        <f>表紙!E12</f>
        <v>システム名</v>
      </c>
      <c r="O2" s="166"/>
      <c r="P2" s="167"/>
      <c r="Q2" s="194" t="str">
        <f>表紙!L12</f>
        <v>Acelink</v>
      </c>
      <c r="R2" s="180"/>
      <c r="S2" s="180"/>
      <c r="T2" s="180"/>
      <c r="U2" s="180"/>
      <c r="V2" s="180"/>
      <c r="W2" s="180"/>
      <c r="X2" s="182"/>
      <c r="Y2" s="165" t="str">
        <f>表紙!E15</f>
        <v>機能ID</v>
      </c>
      <c r="Z2" s="166"/>
      <c r="AA2" s="167"/>
      <c r="AB2" s="194">
        <f>表紙!L15</f>
        <v>0</v>
      </c>
      <c r="AC2" s="180"/>
      <c r="AD2" s="180"/>
      <c r="AE2" s="180"/>
      <c r="AF2" s="180"/>
      <c r="AG2" s="180"/>
      <c r="AH2" s="182"/>
      <c r="AI2" s="165" t="str">
        <f>表紙!E16</f>
        <v>機能名</v>
      </c>
      <c r="AJ2" s="166"/>
      <c r="AK2" s="167"/>
      <c r="AL2" s="194">
        <f>表紙!L16</f>
        <v>0</v>
      </c>
      <c r="AM2" s="180"/>
      <c r="AN2" s="180"/>
      <c r="AO2" s="180"/>
      <c r="AP2" s="180"/>
      <c r="AQ2" s="180"/>
      <c r="AR2" s="181"/>
      <c r="AS2" s="5"/>
    </row>
    <row r="3" spans="2:45" s="3" customFormat="1" ht="15" customHeight="1">
      <c r="N3" s="192" t="str">
        <f>表紙!E13</f>
        <v>サブシステムID</v>
      </c>
      <c r="O3" s="169"/>
      <c r="P3" s="170"/>
      <c r="Q3" s="176" t="str">
        <f>表紙!L13</f>
        <v>AL</v>
      </c>
      <c r="R3" s="177"/>
      <c r="S3" s="177"/>
      <c r="T3" s="177"/>
      <c r="U3" s="177"/>
      <c r="V3" s="177"/>
      <c r="W3" s="177"/>
      <c r="X3" s="195"/>
      <c r="Y3" s="168" t="str">
        <f>表紙!E18</f>
        <v>作成年月日</v>
      </c>
      <c r="Z3" s="169"/>
      <c r="AA3" s="170"/>
      <c r="AB3" s="183">
        <f>表紙!L18</f>
        <v>42564</v>
      </c>
      <c r="AC3" s="184"/>
      <c r="AD3" s="184"/>
      <c r="AE3" s="184"/>
      <c r="AF3" s="184"/>
      <c r="AG3" s="184"/>
      <c r="AH3" s="185"/>
      <c r="AI3" s="168" t="str">
        <f>表紙!E19</f>
        <v>作成者</v>
      </c>
      <c r="AJ3" s="169"/>
      <c r="AK3" s="170"/>
      <c r="AL3" s="176" t="str">
        <f>表紙!L19</f>
        <v>宇野 淳</v>
      </c>
      <c r="AM3" s="177"/>
      <c r="AN3" s="177"/>
      <c r="AO3" s="177"/>
      <c r="AP3" s="177"/>
      <c r="AQ3" s="177"/>
      <c r="AR3" s="178"/>
      <c r="AS3" s="5"/>
    </row>
    <row r="4" spans="2:45" s="3" customFormat="1" ht="15" customHeight="1" thickBot="1">
      <c r="N4" s="193" t="str">
        <f>表紙!E14</f>
        <v>サブシステム名</v>
      </c>
      <c r="O4" s="172"/>
      <c r="P4" s="173"/>
      <c r="Q4" s="162" t="str">
        <f>表紙!L14</f>
        <v>VKZ</v>
      </c>
      <c r="R4" s="163"/>
      <c r="S4" s="163"/>
      <c r="T4" s="163"/>
      <c r="U4" s="163"/>
      <c r="V4" s="163"/>
      <c r="W4" s="163"/>
      <c r="X4" s="164"/>
      <c r="Y4" s="171" t="str">
        <f>表紙!E20</f>
        <v>最終更新年月日</v>
      </c>
      <c r="Z4" s="172"/>
      <c r="AA4" s="173"/>
      <c r="AB4" s="186">
        <f>表紙!L20</f>
        <v>42622</v>
      </c>
      <c r="AC4" s="187"/>
      <c r="AD4" s="187"/>
      <c r="AE4" s="187"/>
      <c r="AF4" s="187"/>
      <c r="AG4" s="187"/>
      <c r="AH4" s="188"/>
      <c r="AI4" s="171" t="str">
        <f>表紙!E21</f>
        <v>最終更新者</v>
      </c>
      <c r="AJ4" s="172"/>
      <c r="AK4" s="173"/>
      <c r="AL4" s="162" t="str">
        <f>表紙!L21</f>
        <v>宇野 淳</v>
      </c>
      <c r="AM4" s="163"/>
      <c r="AN4" s="163"/>
      <c r="AO4" s="163"/>
      <c r="AP4" s="163"/>
      <c r="AQ4" s="163"/>
      <c r="AR4" s="17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10" t="s">
        <v>29</v>
      </c>
      <c r="C66" s="210"/>
      <c r="D66" s="210"/>
      <c r="E66" s="210"/>
      <c r="F66" s="210"/>
      <c r="G66" s="211" t="s">
        <v>36</v>
      </c>
      <c r="H66" s="211"/>
      <c r="I66" s="211"/>
      <c r="J66" s="211"/>
      <c r="K66" s="211"/>
      <c r="L66" s="211"/>
      <c r="M66" s="212" t="s">
        <v>32</v>
      </c>
      <c r="N66" s="212"/>
      <c r="O66" s="212"/>
      <c r="P66" s="212"/>
      <c r="Q66" s="212"/>
      <c r="R66" s="212"/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2" t="s">
        <v>30</v>
      </c>
      <c r="AH66" s="212"/>
      <c r="AI66" s="212"/>
      <c r="AJ66" s="212"/>
      <c r="AK66" s="212"/>
      <c r="AL66" s="212"/>
      <c r="AM66" s="212"/>
      <c r="AN66" s="212"/>
      <c r="AO66" s="212"/>
      <c r="AP66" s="212"/>
      <c r="AQ66" s="212"/>
      <c r="AR66" s="212"/>
    </row>
    <row r="67" spans="2:44" s="31" customFormat="1" ht="15" customHeight="1">
      <c r="B67" s="210"/>
      <c r="C67" s="210"/>
      <c r="D67" s="210"/>
      <c r="E67" s="210"/>
      <c r="F67" s="210"/>
      <c r="G67" s="211"/>
      <c r="H67" s="211"/>
      <c r="I67" s="211"/>
      <c r="J67" s="211"/>
      <c r="K67" s="211"/>
      <c r="L67" s="211"/>
      <c r="M67" s="212"/>
      <c r="N67" s="212"/>
      <c r="O67" s="212"/>
      <c r="P67" s="212"/>
      <c r="Q67" s="212"/>
      <c r="R67" s="212"/>
      <c r="S67" s="212"/>
      <c r="T67" s="212"/>
      <c r="U67" s="212"/>
      <c r="V67" s="212"/>
      <c r="W67" s="212"/>
      <c r="X67" s="212"/>
      <c r="Y67" s="212"/>
      <c r="Z67" s="212"/>
      <c r="AA67" s="212"/>
      <c r="AB67" s="212"/>
      <c r="AC67" s="212"/>
      <c r="AD67" s="212"/>
      <c r="AE67" s="212"/>
      <c r="AF67" s="212"/>
      <c r="AG67" s="212"/>
      <c r="AH67" s="212"/>
      <c r="AI67" s="212"/>
      <c r="AJ67" s="212"/>
      <c r="AK67" s="212"/>
      <c r="AL67" s="212"/>
      <c r="AM67" s="212"/>
      <c r="AN67" s="212"/>
      <c r="AO67" s="212"/>
      <c r="AP67" s="212"/>
      <c r="AQ67" s="212"/>
      <c r="AR67" s="212"/>
    </row>
    <row r="68" spans="2:44" s="14" customFormat="1" ht="12.6" customHeight="1">
      <c r="B68" s="199" t="s">
        <v>37</v>
      </c>
      <c r="C68" s="199"/>
      <c r="D68" s="199"/>
      <c r="E68" s="199"/>
      <c r="F68" s="199"/>
      <c r="G68" s="199" t="s">
        <v>38</v>
      </c>
      <c r="H68" s="199"/>
      <c r="I68" s="199"/>
      <c r="J68" s="199"/>
      <c r="K68" s="199"/>
      <c r="L68" s="199"/>
      <c r="M68" s="199" t="s">
        <v>41</v>
      </c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213" t="s">
        <v>43</v>
      </c>
      <c r="AH68" s="213"/>
      <c r="AI68" s="213"/>
      <c r="AJ68" s="213"/>
      <c r="AK68" s="213"/>
      <c r="AL68" s="213"/>
      <c r="AM68" s="213"/>
      <c r="AN68" s="213"/>
      <c r="AO68" s="213"/>
      <c r="AP68" s="213"/>
      <c r="AQ68" s="213"/>
      <c r="AR68" s="213"/>
    </row>
    <row r="69" spans="2:44" s="14" customFormat="1" ht="12.6" customHeight="1">
      <c r="B69" s="199" t="s">
        <v>39</v>
      </c>
      <c r="C69" s="199"/>
      <c r="D69" s="199"/>
      <c r="E69" s="199"/>
      <c r="F69" s="199"/>
      <c r="G69" s="199" t="s">
        <v>40</v>
      </c>
      <c r="H69" s="199"/>
      <c r="I69" s="199"/>
      <c r="J69" s="199"/>
      <c r="K69" s="199"/>
      <c r="L69" s="199"/>
      <c r="M69" s="199" t="s">
        <v>42</v>
      </c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213" t="s">
        <v>43</v>
      </c>
      <c r="AH69" s="213"/>
      <c r="AI69" s="213"/>
      <c r="AJ69" s="213"/>
      <c r="AK69" s="213"/>
      <c r="AL69" s="213"/>
      <c r="AM69" s="213"/>
      <c r="AN69" s="213"/>
      <c r="AO69" s="213"/>
      <c r="AP69" s="213"/>
      <c r="AQ69" s="213"/>
      <c r="AR69" s="213"/>
    </row>
    <row r="70" spans="2:44" s="14" customFormat="1" ht="12.6" customHeight="1">
      <c r="B70" s="199" t="s">
        <v>44</v>
      </c>
      <c r="C70" s="199"/>
      <c r="D70" s="199"/>
      <c r="E70" s="199"/>
      <c r="F70" s="199"/>
      <c r="G70" s="199" t="s">
        <v>49</v>
      </c>
      <c r="H70" s="199"/>
      <c r="I70" s="199"/>
      <c r="J70" s="199"/>
      <c r="K70" s="199"/>
      <c r="L70" s="199"/>
      <c r="M70" s="199" t="s">
        <v>81</v>
      </c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213"/>
      <c r="AH70" s="213"/>
      <c r="AI70" s="213"/>
      <c r="AJ70" s="213"/>
      <c r="AK70" s="213"/>
      <c r="AL70" s="213"/>
      <c r="AM70" s="213"/>
      <c r="AN70" s="213"/>
      <c r="AO70" s="213"/>
      <c r="AP70" s="213"/>
      <c r="AQ70" s="213"/>
      <c r="AR70" s="213"/>
    </row>
    <row r="71" spans="2:44" s="15" customFormat="1" ht="12.6" customHeight="1">
      <c r="B71" s="199" t="s">
        <v>45</v>
      </c>
      <c r="C71" s="199"/>
      <c r="D71" s="199"/>
      <c r="E71" s="199"/>
      <c r="F71" s="199"/>
      <c r="G71" s="199" t="s">
        <v>73</v>
      </c>
      <c r="H71" s="199"/>
      <c r="I71" s="199"/>
      <c r="J71" s="199"/>
      <c r="K71" s="199"/>
      <c r="L71" s="199"/>
      <c r="M71" s="199" t="s">
        <v>82</v>
      </c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213"/>
      <c r="AH71" s="213"/>
      <c r="AI71" s="213"/>
      <c r="AJ71" s="213"/>
      <c r="AK71" s="213"/>
      <c r="AL71" s="213"/>
      <c r="AM71" s="213"/>
      <c r="AN71" s="213"/>
      <c r="AO71" s="213"/>
      <c r="AP71" s="213"/>
      <c r="AQ71" s="213"/>
      <c r="AR71" s="213"/>
    </row>
    <row r="72" spans="2:44" s="16" customFormat="1" ht="12" customHeight="1">
      <c r="B72" s="199" t="s">
        <v>46</v>
      </c>
      <c r="C72" s="199"/>
      <c r="D72" s="199"/>
      <c r="E72" s="199"/>
      <c r="F72" s="199"/>
      <c r="G72" s="199" t="s">
        <v>74</v>
      </c>
      <c r="H72" s="199"/>
      <c r="I72" s="199"/>
      <c r="J72" s="199"/>
      <c r="K72" s="199"/>
      <c r="L72" s="199"/>
      <c r="M72" s="199" t="s">
        <v>83</v>
      </c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213"/>
      <c r="AH72" s="213"/>
      <c r="AI72" s="213"/>
      <c r="AJ72" s="213"/>
      <c r="AK72" s="213"/>
      <c r="AL72" s="213"/>
      <c r="AM72" s="213"/>
      <c r="AN72" s="213"/>
      <c r="AO72" s="213"/>
      <c r="AP72" s="213"/>
      <c r="AQ72" s="213"/>
      <c r="AR72" s="213"/>
    </row>
    <row r="73" spans="2:44" s="16" customFormat="1" ht="12.6" customHeight="1">
      <c r="B73" s="199" t="s">
        <v>47</v>
      </c>
      <c r="C73" s="199"/>
      <c r="D73" s="199"/>
      <c r="E73" s="199"/>
      <c r="F73" s="199"/>
      <c r="G73" s="199" t="s">
        <v>75</v>
      </c>
      <c r="H73" s="199"/>
      <c r="I73" s="199"/>
      <c r="J73" s="199"/>
      <c r="K73" s="199"/>
      <c r="L73" s="199"/>
      <c r="M73" s="199" t="s">
        <v>79</v>
      </c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213" t="s">
        <v>80</v>
      </c>
      <c r="AH73" s="213"/>
      <c r="AI73" s="213"/>
      <c r="AJ73" s="213"/>
      <c r="AK73" s="213"/>
      <c r="AL73" s="213"/>
      <c r="AM73" s="213"/>
      <c r="AN73" s="213"/>
      <c r="AO73" s="213"/>
      <c r="AP73" s="213"/>
      <c r="AQ73" s="213"/>
      <c r="AR73" s="213"/>
    </row>
    <row r="74" spans="2:44" s="16" customFormat="1" ht="12.6" customHeight="1">
      <c r="B74" s="199" t="s">
        <v>48</v>
      </c>
      <c r="C74" s="199"/>
      <c r="D74" s="199"/>
      <c r="E74" s="199"/>
      <c r="F74" s="199"/>
      <c r="G74" s="199" t="s">
        <v>76</v>
      </c>
      <c r="H74" s="199"/>
      <c r="I74" s="199"/>
      <c r="J74" s="199"/>
      <c r="K74" s="199"/>
      <c r="L74" s="199"/>
      <c r="M74" s="199" t="s">
        <v>77</v>
      </c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213" t="s">
        <v>78</v>
      </c>
      <c r="AH74" s="213"/>
      <c r="AI74" s="213"/>
      <c r="AJ74" s="213"/>
      <c r="AK74" s="213"/>
      <c r="AL74" s="213"/>
      <c r="AM74" s="213"/>
      <c r="AN74" s="213"/>
      <c r="AO74" s="213"/>
      <c r="AP74" s="213"/>
      <c r="AQ74" s="213"/>
      <c r="AR74" s="213"/>
    </row>
    <row r="75" spans="2:44" s="16" customFormat="1" ht="12"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213"/>
      <c r="AH75" s="213"/>
      <c r="AI75" s="213"/>
      <c r="AJ75" s="213"/>
      <c r="AK75" s="213"/>
      <c r="AL75" s="213"/>
      <c r="AM75" s="213"/>
      <c r="AN75" s="213"/>
      <c r="AO75" s="213"/>
      <c r="AP75" s="213"/>
      <c r="AQ75" s="213"/>
      <c r="AR75" s="213"/>
    </row>
    <row r="76" spans="2:44" s="16" customFormat="1" ht="12"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213"/>
      <c r="AH76" s="213"/>
      <c r="AI76" s="213"/>
      <c r="AJ76" s="213"/>
      <c r="AK76" s="213"/>
      <c r="AL76" s="213"/>
      <c r="AM76" s="213"/>
      <c r="AN76" s="213"/>
      <c r="AO76" s="213"/>
      <c r="AP76" s="213"/>
      <c r="AQ76" s="213"/>
      <c r="AR76" s="213"/>
    </row>
    <row r="77" spans="2:44" s="16" customFormat="1" ht="12"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213"/>
      <c r="AH77" s="213"/>
      <c r="AI77" s="213"/>
      <c r="AJ77" s="213"/>
      <c r="AK77" s="213"/>
      <c r="AL77" s="213"/>
      <c r="AM77" s="213"/>
      <c r="AN77" s="213"/>
      <c r="AO77" s="213"/>
      <c r="AP77" s="213"/>
      <c r="AQ77" s="213"/>
      <c r="AR77" s="213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91" t="str">
        <f>表紙!E12</f>
        <v>システム名</v>
      </c>
      <c r="O2" s="166"/>
      <c r="P2" s="167"/>
      <c r="Q2" s="194" t="str">
        <f>表紙!L12</f>
        <v>Acelink</v>
      </c>
      <c r="R2" s="180"/>
      <c r="S2" s="180"/>
      <c r="T2" s="180"/>
      <c r="U2" s="180"/>
      <c r="V2" s="180"/>
      <c r="W2" s="180"/>
      <c r="X2" s="182"/>
      <c r="Y2" s="165" t="str">
        <f>表紙!E15</f>
        <v>機能ID</v>
      </c>
      <c r="Z2" s="166"/>
      <c r="AA2" s="167"/>
      <c r="AB2" s="194">
        <f>表紙!L15</f>
        <v>0</v>
      </c>
      <c r="AC2" s="180"/>
      <c r="AD2" s="180"/>
      <c r="AE2" s="180"/>
      <c r="AF2" s="180"/>
      <c r="AG2" s="180"/>
      <c r="AH2" s="182"/>
      <c r="AI2" s="165" t="str">
        <f>表紙!E16</f>
        <v>機能名</v>
      </c>
      <c r="AJ2" s="166"/>
      <c r="AK2" s="167"/>
      <c r="AL2" s="194">
        <f>表紙!L16</f>
        <v>0</v>
      </c>
      <c r="AM2" s="180"/>
      <c r="AN2" s="180"/>
      <c r="AO2" s="180"/>
      <c r="AP2" s="180"/>
      <c r="AQ2" s="180"/>
      <c r="AR2" s="181"/>
      <c r="AS2" s="5"/>
    </row>
    <row r="3" spans="2:49" s="3" customFormat="1" ht="15.75">
      <c r="N3" s="192" t="str">
        <f>表紙!E13</f>
        <v>サブシステムID</v>
      </c>
      <c r="O3" s="169"/>
      <c r="P3" s="170"/>
      <c r="Q3" s="176" t="str">
        <f>表紙!L13</f>
        <v>AL</v>
      </c>
      <c r="R3" s="177"/>
      <c r="S3" s="177"/>
      <c r="T3" s="177"/>
      <c r="U3" s="177"/>
      <c r="V3" s="177"/>
      <c r="W3" s="177"/>
      <c r="X3" s="195"/>
      <c r="Y3" s="168" t="str">
        <f>表紙!E18</f>
        <v>作成年月日</v>
      </c>
      <c r="Z3" s="169"/>
      <c r="AA3" s="170"/>
      <c r="AB3" s="183">
        <f>表紙!L18</f>
        <v>42564</v>
      </c>
      <c r="AC3" s="184"/>
      <c r="AD3" s="184"/>
      <c r="AE3" s="184"/>
      <c r="AF3" s="184"/>
      <c r="AG3" s="184"/>
      <c r="AH3" s="185"/>
      <c r="AI3" s="168" t="str">
        <f>表紙!E19</f>
        <v>作成者</v>
      </c>
      <c r="AJ3" s="169"/>
      <c r="AK3" s="170"/>
      <c r="AL3" s="176" t="str">
        <f>表紙!L19</f>
        <v>宇野 淳</v>
      </c>
      <c r="AM3" s="177"/>
      <c r="AN3" s="177"/>
      <c r="AO3" s="177"/>
      <c r="AP3" s="177"/>
      <c r="AQ3" s="177"/>
      <c r="AR3" s="178"/>
      <c r="AS3" s="5"/>
    </row>
    <row r="4" spans="2:49" s="3" customFormat="1" thickBot="1">
      <c r="N4" s="193" t="str">
        <f>表紙!E14</f>
        <v>サブシステム名</v>
      </c>
      <c r="O4" s="172"/>
      <c r="P4" s="173"/>
      <c r="Q4" s="162" t="str">
        <f>表紙!L14</f>
        <v>VKZ</v>
      </c>
      <c r="R4" s="163"/>
      <c r="S4" s="163"/>
      <c r="T4" s="163"/>
      <c r="U4" s="163"/>
      <c r="V4" s="163"/>
      <c r="W4" s="163"/>
      <c r="X4" s="164"/>
      <c r="Y4" s="171" t="str">
        <f>表紙!E20</f>
        <v>最終更新年月日</v>
      </c>
      <c r="Z4" s="172"/>
      <c r="AA4" s="173"/>
      <c r="AB4" s="186">
        <f>表紙!L20</f>
        <v>42622</v>
      </c>
      <c r="AC4" s="187"/>
      <c r="AD4" s="187"/>
      <c r="AE4" s="187"/>
      <c r="AF4" s="187"/>
      <c r="AG4" s="187"/>
      <c r="AH4" s="188"/>
      <c r="AI4" s="171" t="str">
        <f>表紙!E21</f>
        <v>最終更新者</v>
      </c>
      <c r="AJ4" s="172"/>
      <c r="AK4" s="173"/>
      <c r="AL4" s="162" t="str">
        <f>表紙!L21</f>
        <v>宇野 淳</v>
      </c>
      <c r="AM4" s="163"/>
      <c r="AN4" s="163"/>
      <c r="AO4" s="163"/>
      <c r="AP4" s="163"/>
      <c r="AQ4" s="163"/>
      <c r="AR4" s="17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6" t="s">
        <v>34</v>
      </c>
      <c r="C7" s="197"/>
      <c r="D7" s="197"/>
      <c r="E7" s="197"/>
      <c r="F7" s="197"/>
      <c r="G7" s="197"/>
      <c r="H7" s="198"/>
      <c r="I7" s="196" t="s">
        <v>22</v>
      </c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6" t="s">
        <v>28</v>
      </c>
      <c r="AE7" s="197"/>
      <c r="AF7" s="197"/>
      <c r="AG7" s="197"/>
      <c r="AH7" s="197"/>
      <c r="AI7" s="197"/>
      <c r="AJ7" s="198"/>
      <c r="AK7" s="297" t="s">
        <v>19</v>
      </c>
      <c r="AL7" s="298"/>
      <c r="AM7" s="298"/>
      <c r="AN7" s="298"/>
      <c r="AO7" s="298"/>
      <c r="AP7" s="298"/>
      <c r="AQ7" s="298"/>
      <c r="AR7" s="298"/>
      <c r="AS7" s="298"/>
      <c r="AT7" s="298"/>
      <c r="AU7" s="298"/>
      <c r="AV7" s="298"/>
      <c r="AW7" s="299"/>
    </row>
    <row r="8" spans="2:49" ht="12">
      <c r="B8" s="282"/>
      <c r="C8" s="283"/>
      <c r="D8" s="283"/>
      <c r="E8" s="283"/>
      <c r="F8" s="283"/>
      <c r="G8" s="283"/>
      <c r="H8" s="284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15"/>
      <c r="AE8" s="216"/>
      <c r="AF8" s="216"/>
      <c r="AG8" s="216"/>
      <c r="AH8" s="216"/>
      <c r="AI8" s="216"/>
      <c r="AJ8" s="217"/>
      <c r="AK8" s="285"/>
      <c r="AL8" s="286"/>
      <c r="AM8" s="286"/>
      <c r="AN8" s="286"/>
      <c r="AO8" s="286"/>
      <c r="AP8" s="286"/>
      <c r="AQ8" s="286"/>
      <c r="AR8" s="286"/>
      <c r="AS8" s="286"/>
      <c r="AT8" s="286"/>
      <c r="AU8" s="286"/>
      <c r="AV8" s="286"/>
      <c r="AW8" s="287"/>
    </row>
    <row r="9" spans="2:49" ht="12">
      <c r="B9" s="282"/>
      <c r="C9" s="283"/>
      <c r="D9" s="283"/>
      <c r="E9" s="283"/>
      <c r="F9" s="283"/>
      <c r="G9" s="283"/>
      <c r="H9" s="284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15"/>
      <c r="AE9" s="216"/>
      <c r="AF9" s="216"/>
      <c r="AG9" s="216"/>
      <c r="AH9" s="216"/>
      <c r="AI9" s="216"/>
      <c r="AJ9" s="217"/>
      <c r="AK9" s="285"/>
      <c r="AL9" s="286"/>
      <c r="AM9" s="286"/>
      <c r="AN9" s="286"/>
      <c r="AO9" s="286"/>
      <c r="AP9" s="286"/>
      <c r="AQ9" s="286"/>
      <c r="AR9" s="286"/>
      <c r="AS9" s="286"/>
      <c r="AT9" s="286"/>
      <c r="AU9" s="286"/>
      <c r="AV9" s="286"/>
      <c r="AW9" s="287"/>
    </row>
    <row r="10" spans="2:49" ht="12">
      <c r="B10" s="219"/>
      <c r="C10" s="220"/>
      <c r="D10" s="220"/>
      <c r="E10" s="220"/>
      <c r="F10" s="220"/>
      <c r="G10" s="220"/>
      <c r="H10" s="22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40"/>
      <c r="AE10" s="241"/>
      <c r="AF10" s="241"/>
      <c r="AG10" s="241"/>
      <c r="AH10" s="241"/>
      <c r="AI10" s="241"/>
      <c r="AJ10" s="242"/>
      <c r="AK10" s="288"/>
      <c r="AL10" s="289"/>
      <c r="AM10" s="289"/>
      <c r="AN10" s="289"/>
      <c r="AO10" s="289"/>
      <c r="AP10" s="289"/>
      <c r="AQ10" s="289"/>
      <c r="AR10" s="289"/>
      <c r="AS10" s="289"/>
      <c r="AT10" s="289"/>
      <c r="AU10" s="289"/>
      <c r="AV10" s="289"/>
      <c r="AW10" s="290"/>
    </row>
    <row r="11" spans="2:49" ht="12">
      <c r="B11" s="237"/>
      <c r="C11" s="238"/>
      <c r="D11" s="238"/>
      <c r="E11" s="238"/>
      <c r="F11" s="238"/>
      <c r="G11" s="238"/>
      <c r="H11" s="23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4"/>
      <c r="AE11" s="235"/>
      <c r="AF11" s="235"/>
      <c r="AG11" s="235"/>
      <c r="AH11" s="235"/>
      <c r="AI11" s="235"/>
      <c r="AJ11" s="236"/>
      <c r="AK11" s="291"/>
      <c r="AL11" s="292"/>
      <c r="AM11" s="292"/>
      <c r="AN11" s="292"/>
      <c r="AO11" s="292"/>
      <c r="AP11" s="292"/>
      <c r="AQ11" s="292"/>
      <c r="AR11" s="292"/>
      <c r="AS11" s="292"/>
      <c r="AT11" s="292"/>
      <c r="AU11" s="292"/>
      <c r="AV11" s="292"/>
      <c r="AW11" s="293"/>
    </row>
    <row r="12" spans="2:49" ht="12">
      <c r="B12" s="237"/>
      <c r="C12" s="238"/>
      <c r="D12" s="238"/>
      <c r="E12" s="238"/>
      <c r="F12" s="238"/>
      <c r="G12" s="238"/>
      <c r="H12" s="23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4"/>
      <c r="AE12" s="235"/>
      <c r="AF12" s="235"/>
      <c r="AG12" s="235"/>
      <c r="AH12" s="235"/>
      <c r="AI12" s="235"/>
      <c r="AJ12" s="236"/>
      <c r="AK12" s="291"/>
      <c r="AL12" s="292"/>
      <c r="AM12" s="292"/>
      <c r="AN12" s="292"/>
      <c r="AO12" s="292"/>
      <c r="AP12" s="292"/>
      <c r="AQ12" s="292"/>
      <c r="AR12" s="292"/>
      <c r="AS12" s="292"/>
      <c r="AT12" s="292"/>
      <c r="AU12" s="292"/>
      <c r="AV12" s="292"/>
      <c r="AW12" s="293"/>
    </row>
    <row r="13" spans="2:49" ht="12">
      <c r="B13" s="237"/>
      <c r="C13" s="238"/>
      <c r="D13" s="238"/>
      <c r="E13" s="238"/>
      <c r="F13" s="238"/>
      <c r="G13" s="238"/>
      <c r="H13" s="23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4"/>
      <c r="AE13" s="235"/>
      <c r="AF13" s="235"/>
      <c r="AG13" s="235"/>
      <c r="AH13" s="235"/>
      <c r="AI13" s="235"/>
      <c r="AJ13" s="236"/>
      <c r="AK13" s="291"/>
      <c r="AL13" s="292"/>
      <c r="AM13" s="292"/>
      <c r="AN13" s="292"/>
      <c r="AO13" s="292"/>
      <c r="AP13" s="292"/>
      <c r="AQ13" s="292"/>
      <c r="AR13" s="292"/>
      <c r="AS13" s="292"/>
      <c r="AT13" s="292"/>
      <c r="AU13" s="292"/>
      <c r="AV13" s="292"/>
      <c r="AW13" s="293"/>
    </row>
    <row r="14" spans="2:49" ht="12">
      <c r="B14" s="237"/>
      <c r="C14" s="238"/>
      <c r="D14" s="238"/>
      <c r="E14" s="238"/>
      <c r="F14" s="238"/>
      <c r="G14" s="238"/>
      <c r="H14" s="23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4"/>
      <c r="AE14" s="235"/>
      <c r="AF14" s="235"/>
      <c r="AG14" s="235"/>
      <c r="AH14" s="235"/>
      <c r="AI14" s="235"/>
      <c r="AJ14" s="236"/>
      <c r="AK14" s="291"/>
      <c r="AL14" s="292"/>
      <c r="AM14" s="292"/>
      <c r="AN14" s="292"/>
      <c r="AO14" s="292"/>
      <c r="AP14" s="292"/>
      <c r="AQ14" s="292"/>
      <c r="AR14" s="292"/>
      <c r="AS14" s="292"/>
      <c r="AT14" s="292"/>
      <c r="AU14" s="292"/>
      <c r="AV14" s="292"/>
      <c r="AW14" s="293"/>
    </row>
    <row r="15" spans="2:49" ht="12">
      <c r="B15" s="258"/>
      <c r="C15" s="259"/>
      <c r="D15" s="259"/>
      <c r="E15" s="259"/>
      <c r="F15" s="259"/>
      <c r="G15" s="259"/>
      <c r="H15" s="260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61"/>
      <c r="AE15" s="262"/>
      <c r="AF15" s="262"/>
      <c r="AG15" s="262"/>
      <c r="AH15" s="262"/>
      <c r="AI15" s="262"/>
      <c r="AJ15" s="263"/>
      <c r="AK15" s="294"/>
      <c r="AL15" s="295"/>
      <c r="AM15" s="295"/>
      <c r="AN15" s="295"/>
      <c r="AO15" s="295"/>
      <c r="AP15" s="295"/>
      <c r="AQ15" s="295"/>
      <c r="AR15" s="295"/>
      <c r="AS15" s="295"/>
      <c r="AT15" s="295"/>
      <c r="AU15" s="295"/>
      <c r="AV15" s="295"/>
      <c r="AW15" s="296"/>
    </row>
    <row r="16" spans="2:49" ht="12.6" customHeight="1">
      <c r="B16" s="219"/>
      <c r="C16" s="220"/>
      <c r="D16" s="220"/>
      <c r="E16" s="220"/>
      <c r="F16" s="220"/>
      <c r="G16" s="220"/>
      <c r="H16" s="22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40"/>
      <c r="AE16" s="241"/>
      <c r="AF16" s="241"/>
      <c r="AG16" s="241"/>
      <c r="AH16" s="241"/>
      <c r="AI16" s="241"/>
      <c r="AJ16" s="242"/>
      <c r="AK16" s="267"/>
      <c r="AL16" s="277"/>
      <c r="AM16" s="277"/>
      <c r="AN16" s="277"/>
      <c r="AO16" s="277"/>
      <c r="AP16" s="277"/>
      <c r="AQ16" s="277"/>
      <c r="AR16" s="277"/>
      <c r="AS16" s="277"/>
      <c r="AT16" s="277"/>
      <c r="AU16" s="277"/>
      <c r="AV16" s="277"/>
      <c r="AW16" s="278"/>
    </row>
    <row r="17" spans="2:49" ht="12">
      <c r="B17" s="237"/>
      <c r="C17" s="238"/>
      <c r="D17" s="238"/>
      <c r="E17" s="238"/>
      <c r="F17" s="238"/>
      <c r="G17" s="238"/>
      <c r="H17" s="23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4"/>
      <c r="AE17" s="235"/>
      <c r="AF17" s="235"/>
      <c r="AG17" s="235"/>
      <c r="AH17" s="235"/>
      <c r="AI17" s="235"/>
      <c r="AJ17" s="236"/>
      <c r="AK17" s="279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1"/>
    </row>
    <row r="18" spans="2:49" ht="12">
      <c r="B18" s="237"/>
      <c r="C18" s="238"/>
      <c r="D18" s="238"/>
      <c r="E18" s="238"/>
      <c r="F18" s="238"/>
      <c r="G18" s="238"/>
      <c r="H18" s="23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4"/>
      <c r="AE18" s="235"/>
      <c r="AF18" s="235"/>
      <c r="AG18" s="235"/>
      <c r="AH18" s="235"/>
      <c r="AI18" s="235"/>
      <c r="AJ18" s="236"/>
      <c r="AK18" s="279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1"/>
    </row>
    <row r="19" spans="2:49" ht="12">
      <c r="B19" s="237"/>
      <c r="C19" s="238"/>
      <c r="D19" s="238"/>
      <c r="E19" s="238"/>
      <c r="F19" s="238"/>
      <c r="G19" s="238"/>
      <c r="H19" s="23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4"/>
      <c r="AE19" s="235"/>
      <c r="AF19" s="235"/>
      <c r="AG19" s="235"/>
      <c r="AH19" s="235"/>
      <c r="AI19" s="235"/>
      <c r="AJ19" s="236"/>
      <c r="AK19" s="279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1"/>
    </row>
    <row r="20" spans="2:49" ht="12">
      <c r="B20" s="237"/>
      <c r="C20" s="238"/>
      <c r="D20" s="238"/>
      <c r="E20" s="238"/>
      <c r="F20" s="238"/>
      <c r="G20" s="238"/>
      <c r="H20" s="23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4"/>
      <c r="AE20" s="235"/>
      <c r="AF20" s="235"/>
      <c r="AG20" s="235"/>
      <c r="AH20" s="235"/>
      <c r="AI20" s="235"/>
      <c r="AJ20" s="236"/>
      <c r="AK20" s="279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1"/>
    </row>
    <row r="21" spans="2:49" ht="12">
      <c r="B21" s="219"/>
      <c r="C21" s="220"/>
      <c r="D21" s="220"/>
      <c r="E21" s="220"/>
      <c r="F21" s="220"/>
      <c r="G21" s="220"/>
      <c r="H21" s="22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40"/>
      <c r="AE21" s="241"/>
      <c r="AF21" s="241"/>
      <c r="AG21" s="241"/>
      <c r="AH21" s="241"/>
      <c r="AI21" s="241"/>
      <c r="AJ21" s="242"/>
      <c r="AK21" s="243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5"/>
    </row>
    <row r="22" spans="2:49" ht="12">
      <c r="B22" s="258"/>
      <c r="C22" s="259"/>
      <c r="D22" s="259"/>
      <c r="E22" s="259"/>
      <c r="F22" s="259"/>
      <c r="G22" s="259"/>
      <c r="H22" s="260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61"/>
      <c r="AE22" s="262"/>
      <c r="AF22" s="262"/>
      <c r="AG22" s="262"/>
      <c r="AH22" s="262"/>
      <c r="AI22" s="262"/>
      <c r="AJ22" s="263"/>
      <c r="AK22" s="249"/>
      <c r="AL22" s="250"/>
      <c r="AM22" s="250"/>
      <c r="AN22" s="250"/>
      <c r="AO22" s="250"/>
      <c r="AP22" s="250"/>
      <c r="AQ22" s="250"/>
      <c r="AR22" s="250"/>
      <c r="AS22" s="250"/>
      <c r="AT22" s="250"/>
      <c r="AU22" s="250"/>
      <c r="AV22" s="250"/>
      <c r="AW22" s="251"/>
    </row>
    <row r="23" spans="2:49" ht="12">
      <c r="B23" s="219"/>
      <c r="C23" s="220"/>
      <c r="D23" s="220"/>
      <c r="E23" s="220"/>
      <c r="F23" s="220"/>
      <c r="G23" s="220"/>
      <c r="H23" s="22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40"/>
      <c r="AE23" s="241"/>
      <c r="AF23" s="241"/>
      <c r="AG23" s="241"/>
      <c r="AH23" s="241"/>
      <c r="AI23" s="241"/>
      <c r="AJ23" s="242"/>
      <c r="AK23" s="243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5"/>
    </row>
    <row r="24" spans="2:49" ht="12">
      <c r="B24" s="237"/>
      <c r="C24" s="238"/>
      <c r="D24" s="238"/>
      <c r="E24" s="238"/>
      <c r="F24" s="238"/>
      <c r="G24" s="238"/>
      <c r="H24" s="23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61"/>
      <c r="AE24" s="262"/>
      <c r="AF24" s="262"/>
      <c r="AG24" s="262"/>
      <c r="AH24" s="262"/>
      <c r="AI24" s="262"/>
      <c r="AJ24" s="263"/>
      <c r="AK24" s="246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8"/>
    </row>
    <row r="25" spans="2:49" ht="12">
      <c r="B25" s="219"/>
      <c r="C25" s="220"/>
      <c r="D25" s="220"/>
      <c r="E25" s="220"/>
      <c r="F25" s="220"/>
      <c r="G25" s="220"/>
      <c r="H25" s="22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40"/>
      <c r="AE25" s="241"/>
      <c r="AF25" s="241"/>
      <c r="AG25" s="241"/>
      <c r="AH25" s="241"/>
      <c r="AI25" s="241"/>
      <c r="AJ25" s="242"/>
      <c r="AK25" s="268"/>
      <c r="AL25" s="272"/>
      <c r="AM25" s="272"/>
      <c r="AN25" s="272"/>
      <c r="AO25" s="272"/>
      <c r="AP25" s="272"/>
      <c r="AQ25" s="272"/>
      <c r="AR25" s="272"/>
      <c r="AS25" s="272"/>
      <c r="AT25" s="272"/>
      <c r="AU25" s="272"/>
      <c r="AV25" s="272"/>
      <c r="AW25" s="273"/>
    </row>
    <row r="26" spans="2:49" ht="12">
      <c r="B26" s="237"/>
      <c r="C26" s="238"/>
      <c r="D26" s="238"/>
      <c r="E26" s="238"/>
      <c r="F26" s="238"/>
      <c r="G26" s="238"/>
      <c r="H26" s="23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4"/>
      <c r="AE26" s="235"/>
      <c r="AF26" s="235"/>
      <c r="AG26" s="235"/>
      <c r="AH26" s="235"/>
      <c r="AI26" s="235"/>
      <c r="AJ26" s="236"/>
      <c r="AK26" s="274"/>
      <c r="AL26" s="275"/>
      <c r="AM26" s="275"/>
      <c r="AN26" s="275"/>
      <c r="AO26" s="275"/>
      <c r="AP26" s="275"/>
      <c r="AQ26" s="275"/>
      <c r="AR26" s="275"/>
      <c r="AS26" s="275"/>
      <c r="AT26" s="275"/>
      <c r="AU26" s="275"/>
      <c r="AV26" s="275"/>
      <c r="AW26" s="276"/>
    </row>
    <row r="27" spans="2:49" ht="12">
      <c r="B27" s="237"/>
      <c r="C27" s="238"/>
      <c r="D27" s="238"/>
      <c r="E27" s="238"/>
      <c r="F27" s="238"/>
      <c r="G27" s="238"/>
      <c r="H27" s="23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4"/>
      <c r="AE27" s="235"/>
      <c r="AF27" s="235"/>
      <c r="AG27" s="235"/>
      <c r="AH27" s="235"/>
      <c r="AI27" s="235"/>
      <c r="AJ27" s="236"/>
      <c r="AK27" s="274"/>
      <c r="AL27" s="275"/>
      <c r="AM27" s="275"/>
      <c r="AN27" s="275"/>
      <c r="AO27" s="275"/>
      <c r="AP27" s="275"/>
      <c r="AQ27" s="275"/>
      <c r="AR27" s="275"/>
      <c r="AS27" s="275"/>
      <c r="AT27" s="275"/>
      <c r="AU27" s="275"/>
      <c r="AV27" s="275"/>
      <c r="AW27" s="276"/>
    </row>
    <row r="28" spans="2:49" ht="12">
      <c r="B28" s="237"/>
      <c r="C28" s="238"/>
      <c r="D28" s="238"/>
      <c r="E28" s="238"/>
      <c r="F28" s="238"/>
      <c r="G28" s="238"/>
      <c r="H28" s="23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4"/>
      <c r="AE28" s="235"/>
      <c r="AF28" s="235"/>
      <c r="AG28" s="235"/>
      <c r="AH28" s="235"/>
      <c r="AI28" s="235"/>
      <c r="AJ28" s="236"/>
      <c r="AK28" s="274"/>
      <c r="AL28" s="275"/>
      <c r="AM28" s="275"/>
      <c r="AN28" s="275"/>
      <c r="AO28" s="275"/>
      <c r="AP28" s="275"/>
      <c r="AQ28" s="275"/>
      <c r="AR28" s="275"/>
      <c r="AS28" s="275"/>
      <c r="AT28" s="275"/>
      <c r="AU28" s="275"/>
      <c r="AV28" s="275"/>
      <c r="AW28" s="276"/>
    </row>
    <row r="29" spans="2:49" ht="12">
      <c r="B29" s="237"/>
      <c r="C29" s="238"/>
      <c r="D29" s="238"/>
      <c r="E29" s="238"/>
      <c r="F29" s="238"/>
      <c r="G29" s="238"/>
      <c r="H29" s="23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4"/>
      <c r="AE29" s="235"/>
      <c r="AF29" s="235"/>
      <c r="AG29" s="235"/>
      <c r="AH29" s="235"/>
      <c r="AI29" s="235"/>
      <c r="AJ29" s="236"/>
      <c r="AK29" s="274"/>
      <c r="AL29" s="275"/>
      <c r="AM29" s="275"/>
      <c r="AN29" s="275"/>
      <c r="AO29" s="275"/>
      <c r="AP29" s="275"/>
      <c r="AQ29" s="275"/>
      <c r="AR29" s="275"/>
      <c r="AS29" s="275"/>
      <c r="AT29" s="275"/>
      <c r="AU29" s="275"/>
      <c r="AV29" s="275"/>
      <c r="AW29" s="276"/>
    </row>
    <row r="30" spans="2:49" ht="12">
      <c r="B30" s="237"/>
      <c r="C30" s="238"/>
      <c r="D30" s="238"/>
      <c r="E30" s="238"/>
      <c r="F30" s="238"/>
      <c r="G30" s="238"/>
      <c r="H30" s="23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4"/>
      <c r="AE30" s="235"/>
      <c r="AF30" s="235"/>
      <c r="AG30" s="235"/>
      <c r="AH30" s="235"/>
      <c r="AI30" s="235"/>
      <c r="AJ30" s="236"/>
      <c r="AK30" s="274"/>
      <c r="AL30" s="275"/>
      <c r="AM30" s="275"/>
      <c r="AN30" s="275"/>
      <c r="AO30" s="275"/>
      <c r="AP30" s="275"/>
      <c r="AQ30" s="275"/>
      <c r="AR30" s="275"/>
      <c r="AS30" s="275"/>
      <c r="AT30" s="275"/>
      <c r="AU30" s="275"/>
      <c r="AV30" s="275"/>
      <c r="AW30" s="276"/>
    </row>
    <row r="31" spans="2:49" ht="12">
      <c r="B31" s="237"/>
      <c r="C31" s="238"/>
      <c r="D31" s="238"/>
      <c r="E31" s="238"/>
      <c r="F31" s="238"/>
      <c r="G31" s="238"/>
      <c r="H31" s="23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4"/>
      <c r="AE31" s="235"/>
      <c r="AF31" s="235"/>
      <c r="AG31" s="235"/>
      <c r="AH31" s="235"/>
      <c r="AI31" s="235"/>
      <c r="AJ31" s="236"/>
      <c r="AK31" s="274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75"/>
      <c r="AW31" s="276"/>
    </row>
    <row r="32" spans="2:49" ht="12">
      <c r="B32" s="237"/>
      <c r="C32" s="238"/>
      <c r="D32" s="238"/>
      <c r="E32" s="238"/>
      <c r="F32" s="238"/>
      <c r="G32" s="238"/>
      <c r="H32" s="23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4"/>
      <c r="AE32" s="235"/>
      <c r="AF32" s="235"/>
      <c r="AG32" s="235"/>
      <c r="AH32" s="235"/>
      <c r="AI32" s="235"/>
      <c r="AJ32" s="236"/>
      <c r="AK32" s="274"/>
      <c r="AL32" s="275"/>
      <c r="AM32" s="275"/>
      <c r="AN32" s="275"/>
      <c r="AO32" s="275"/>
      <c r="AP32" s="275"/>
      <c r="AQ32" s="275"/>
      <c r="AR32" s="275"/>
      <c r="AS32" s="275"/>
      <c r="AT32" s="275"/>
      <c r="AU32" s="275"/>
      <c r="AV32" s="275"/>
      <c r="AW32" s="276"/>
    </row>
    <row r="33" spans="2:49" ht="12">
      <c r="B33" s="237"/>
      <c r="C33" s="238"/>
      <c r="D33" s="238"/>
      <c r="E33" s="238"/>
      <c r="F33" s="238"/>
      <c r="G33" s="238"/>
      <c r="H33" s="23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4"/>
      <c r="AE33" s="235"/>
      <c r="AF33" s="235"/>
      <c r="AG33" s="235"/>
      <c r="AH33" s="235"/>
      <c r="AI33" s="235"/>
      <c r="AJ33" s="236"/>
      <c r="AK33" s="274"/>
      <c r="AL33" s="275"/>
      <c r="AM33" s="275"/>
      <c r="AN33" s="275"/>
      <c r="AO33" s="275"/>
      <c r="AP33" s="275"/>
      <c r="AQ33" s="275"/>
      <c r="AR33" s="275"/>
      <c r="AS33" s="275"/>
      <c r="AT33" s="275"/>
      <c r="AU33" s="275"/>
      <c r="AV33" s="275"/>
      <c r="AW33" s="276"/>
    </row>
    <row r="34" spans="2:49" ht="12">
      <c r="B34" s="237"/>
      <c r="C34" s="238"/>
      <c r="D34" s="238"/>
      <c r="E34" s="238"/>
      <c r="F34" s="238"/>
      <c r="G34" s="238"/>
      <c r="H34" s="23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4"/>
      <c r="AE34" s="235"/>
      <c r="AF34" s="235"/>
      <c r="AG34" s="235"/>
      <c r="AH34" s="235"/>
      <c r="AI34" s="235"/>
      <c r="AJ34" s="236"/>
      <c r="AK34" s="274"/>
      <c r="AL34" s="275"/>
      <c r="AM34" s="275"/>
      <c r="AN34" s="275"/>
      <c r="AO34" s="275"/>
      <c r="AP34" s="275"/>
      <c r="AQ34" s="275"/>
      <c r="AR34" s="275"/>
      <c r="AS34" s="275"/>
      <c r="AT34" s="275"/>
      <c r="AU34" s="275"/>
      <c r="AV34" s="275"/>
      <c r="AW34" s="276"/>
    </row>
    <row r="35" spans="2:49" ht="12">
      <c r="B35" s="237"/>
      <c r="C35" s="238"/>
      <c r="D35" s="238"/>
      <c r="E35" s="238"/>
      <c r="F35" s="238"/>
      <c r="G35" s="238"/>
      <c r="H35" s="23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4"/>
      <c r="AE35" s="235"/>
      <c r="AF35" s="235"/>
      <c r="AG35" s="235"/>
      <c r="AH35" s="235"/>
      <c r="AI35" s="235"/>
      <c r="AJ35" s="236"/>
      <c r="AK35" s="274"/>
      <c r="AL35" s="275"/>
      <c r="AM35" s="275"/>
      <c r="AN35" s="275"/>
      <c r="AO35" s="275"/>
      <c r="AP35" s="275"/>
      <c r="AQ35" s="275"/>
      <c r="AR35" s="275"/>
      <c r="AS35" s="275"/>
      <c r="AT35" s="275"/>
      <c r="AU35" s="275"/>
      <c r="AV35" s="275"/>
      <c r="AW35" s="276"/>
    </row>
    <row r="36" spans="2:49" ht="12">
      <c r="B36" s="237"/>
      <c r="C36" s="238"/>
      <c r="D36" s="238"/>
      <c r="E36" s="238"/>
      <c r="F36" s="238"/>
      <c r="G36" s="238"/>
      <c r="H36" s="23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4"/>
      <c r="AE36" s="235"/>
      <c r="AF36" s="235"/>
      <c r="AG36" s="235"/>
      <c r="AH36" s="235"/>
      <c r="AI36" s="235"/>
      <c r="AJ36" s="236"/>
      <c r="AK36" s="274"/>
      <c r="AL36" s="275"/>
      <c r="AM36" s="275"/>
      <c r="AN36" s="275"/>
      <c r="AO36" s="275"/>
      <c r="AP36" s="275"/>
      <c r="AQ36" s="275"/>
      <c r="AR36" s="275"/>
      <c r="AS36" s="275"/>
      <c r="AT36" s="275"/>
      <c r="AU36" s="275"/>
      <c r="AV36" s="275"/>
      <c r="AW36" s="276"/>
    </row>
    <row r="37" spans="2:49" ht="12">
      <c r="B37" s="237"/>
      <c r="C37" s="238"/>
      <c r="D37" s="238"/>
      <c r="E37" s="238"/>
      <c r="F37" s="238"/>
      <c r="G37" s="238"/>
      <c r="H37" s="23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61"/>
      <c r="AE37" s="262"/>
      <c r="AF37" s="262"/>
      <c r="AG37" s="262"/>
      <c r="AH37" s="262"/>
      <c r="AI37" s="262"/>
      <c r="AJ37" s="263"/>
      <c r="AK37" s="274"/>
      <c r="AL37" s="275"/>
      <c r="AM37" s="275"/>
      <c r="AN37" s="275"/>
      <c r="AO37" s="275"/>
      <c r="AP37" s="275"/>
      <c r="AQ37" s="275"/>
      <c r="AR37" s="275"/>
      <c r="AS37" s="275"/>
      <c r="AT37" s="275"/>
      <c r="AU37" s="275"/>
      <c r="AV37" s="275"/>
      <c r="AW37" s="276"/>
    </row>
    <row r="38" spans="2:49" ht="12">
      <c r="B38" s="255"/>
      <c r="C38" s="256"/>
      <c r="D38" s="256"/>
      <c r="E38" s="256"/>
      <c r="F38" s="256"/>
      <c r="G38" s="256"/>
      <c r="H38" s="257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15"/>
      <c r="AE38" s="216"/>
      <c r="AF38" s="216"/>
      <c r="AG38" s="216"/>
      <c r="AH38" s="216"/>
      <c r="AI38" s="216"/>
      <c r="AJ38" s="217"/>
      <c r="AK38" s="218"/>
      <c r="AL38" s="218"/>
      <c r="AM38" s="218"/>
      <c r="AN38" s="218"/>
      <c r="AO38" s="218"/>
      <c r="AP38" s="218"/>
      <c r="AQ38" s="218"/>
      <c r="AR38" s="218"/>
      <c r="AS38" s="218"/>
      <c r="AT38" s="218"/>
      <c r="AU38" s="218"/>
      <c r="AV38" s="218"/>
      <c r="AW38" s="218"/>
    </row>
    <row r="39" spans="2:49" ht="12.6" customHeight="1">
      <c r="B39" s="219"/>
      <c r="C39" s="220"/>
      <c r="D39" s="220"/>
      <c r="E39" s="220"/>
      <c r="F39" s="220"/>
      <c r="G39" s="220"/>
      <c r="H39" s="22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40"/>
      <c r="AE39" s="241"/>
      <c r="AF39" s="241"/>
      <c r="AG39" s="241"/>
      <c r="AH39" s="241"/>
      <c r="AI39" s="241"/>
      <c r="AJ39" s="242"/>
      <c r="AK39" s="268"/>
      <c r="AL39" s="229"/>
      <c r="AM39" s="229"/>
      <c r="AN39" s="229"/>
      <c r="AO39" s="229"/>
      <c r="AP39" s="229"/>
      <c r="AQ39" s="229"/>
      <c r="AR39" s="229"/>
      <c r="AS39" s="229"/>
      <c r="AT39" s="229"/>
      <c r="AU39" s="229"/>
      <c r="AV39" s="229"/>
      <c r="AW39" s="230"/>
    </row>
    <row r="40" spans="2:49" ht="12">
      <c r="B40" s="237"/>
      <c r="C40" s="238"/>
      <c r="D40" s="238"/>
      <c r="E40" s="238"/>
      <c r="F40" s="238"/>
      <c r="G40" s="238"/>
      <c r="H40" s="23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2"/>
      <c r="AE40" s="253"/>
      <c r="AF40" s="253"/>
      <c r="AG40" s="253"/>
      <c r="AH40" s="253"/>
      <c r="AI40" s="253"/>
      <c r="AJ40" s="254"/>
      <c r="AK40" s="231"/>
      <c r="AL40" s="232"/>
      <c r="AM40" s="232"/>
      <c r="AN40" s="232"/>
      <c r="AO40" s="232"/>
      <c r="AP40" s="232"/>
      <c r="AQ40" s="232"/>
      <c r="AR40" s="232"/>
      <c r="AS40" s="232"/>
      <c r="AT40" s="232"/>
      <c r="AU40" s="232"/>
      <c r="AV40" s="232"/>
      <c r="AW40" s="233"/>
    </row>
    <row r="41" spans="2:49" ht="12">
      <c r="B41" s="237"/>
      <c r="C41" s="238"/>
      <c r="D41" s="238"/>
      <c r="E41" s="238"/>
      <c r="F41" s="238"/>
      <c r="G41" s="238"/>
      <c r="H41" s="23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4"/>
      <c r="AE41" s="235"/>
      <c r="AF41" s="235"/>
      <c r="AG41" s="235"/>
      <c r="AH41" s="235"/>
      <c r="AI41" s="235"/>
      <c r="AJ41" s="236"/>
      <c r="AK41" s="231"/>
      <c r="AL41" s="232"/>
      <c r="AM41" s="232"/>
      <c r="AN41" s="232"/>
      <c r="AO41" s="232"/>
      <c r="AP41" s="232"/>
      <c r="AQ41" s="232"/>
      <c r="AR41" s="232"/>
      <c r="AS41" s="232"/>
      <c r="AT41" s="232"/>
      <c r="AU41" s="232"/>
      <c r="AV41" s="232"/>
      <c r="AW41" s="233"/>
    </row>
    <row r="42" spans="2:49" ht="12">
      <c r="B42" s="237"/>
      <c r="C42" s="238"/>
      <c r="D42" s="238"/>
      <c r="E42" s="238"/>
      <c r="F42" s="238"/>
      <c r="G42" s="238"/>
      <c r="H42" s="23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4"/>
      <c r="AE42" s="235"/>
      <c r="AF42" s="235"/>
      <c r="AG42" s="235"/>
      <c r="AH42" s="235"/>
      <c r="AI42" s="235"/>
      <c r="AJ42" s="236"/>
      <c r="AK42" s="231"/>
      <c r="AL42" s="232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W42" s="233"/>
    </row>
    <row r="43" spans="2:49" ht="12">
      <c r="B43" s="237"/>
      <c r="C43" s="238"/>
      <c r="D43" s="238"/>
      <c r="E43" s="238"/>
      <c r="F43" s="238"/>
      <c r="G43" s="238"/>
      <c r="H43" s="23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4"/>
      <c r="AE43" s="235"/>
      <c r="AF43" s="235"/>
      <c r="AG43" s="235"/>
      <c r="AH43" s="235"/>
      <c r="AI43" s="235"/>
      <c r="AJ43" s="236"/>
      <c r="AK43" s="231"/>
      <c r="AL43" s="232"/>
      <c r="AM43" s="232"/>
      <c r="AN43" s="232"/>
      <c r="AO43" s="232"/>
      <c r="AP43" s="232"/>
      <c r="AQ43" s="232"/>
      <c r="AR43" s="232"/>
      <c r="AS43" s="232"/>
      <c r="AT43" s="232"/>
      <c r="AU43" s="232"/>
      <c r="AV43" s="232"/>
      <c r="AW43" s="233"/>
    </row>
    <row r="44" spans="2:49" ht="12">
      <c r="B44" s="237"/>
      <c r="C44" s="238"/>
      <c r="D44" s="238"/>
      <c r="E44" s="238"/>
      <c r="F44" s="238"/>
      <c r="G44" s="238"/>
      <c r="H44" s="23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4"/>
      <c r="AE44" s="235"/>
      <c r="AF44" s="235"/>
      <c r="AG44" s="235"/>
      <c r="AH44" s="235"/>
      <c r="AI44" s="235"/>
      <c r="AJ44" s="236"/>
      <c r="AK44" s="231"/>
      <c r="AL44" s="232"/>
      <c r="AM44" s="232"/>
      <c r="AN44" s="232"/>
      <c r="AO44" s="232"/>
      <c r="AP44" s="232"/>
      <c r="AQ44" s="232"/>
      <c r="AR44" s="232"/>
      <c r="AS44" s="232"/>
      <c r="AT44" s="232"/>
      <c r="AU44" s="232"/>
      <c r="AV44" s="232"/>
      <c r="AW44" s="233"/>
    </row>
    <row r="45" spans="2:49" ht="12">
      <c r="B45" s="237"/>
      <c r="C45" s="238"/>
      <c r="D45" s="238"/>
      <c r="E45" s="238"/>
      <c r="F45" s="238"/>
      <c r="G45" s="238"/>
      <c r="H45" s="23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4"/>
      <c r="AE45" s="235"/>
      <c r="AF45" s="235"/>
      <c r="AG45" s="235"/>
      <c r="AH45" s="235"/>
      <c r="AI45" s="235"/>
      <c r="AJ45" s="236"/>
      <c r="AK45" s="231"/>
      <c r="AL45" s="232"/>
      <c r="AM45" s="232"/>
      <c r="AN45" s="232"/>
      <c r="AO45" s="232"/>
      <c r="AP45" s="232"/>
      <c r="AQ45" s="232"/>
      <c r="AR45" s="232"/>
      <c r="AS45" s="232"/>
      <c r="AT45" s="232"/>
      <c r="AU45" s="232"/>
      <c r="AV45" s="232"/>
      <c r="AW45" s="233"/>
    </row>
    <row r="46" spans="2:49" ht="12">
      <c r="B46" s="237"/>
      <c r="C46" s="238"/>
      <c r="D46" s="238"/>
      <c r="E46" s="238"/>
      <c r="F46" s="238"/>
      <c r="G46" s="238"/>
      <c r="H46" s="23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61"/>
      <c r="AE46" s="262"/>
      <c r="AF46" s="262"/>
      <c r="AG46" s="262"/>
      <c r="AH46" s="262"/>
      <c r="AI46" s="262"/>
      <c r="AJ46" s="263"/>
      <c r="AK46" s="269"/>
      <c r="AL46" s="270"/>
      <c r="AM46" s="270"/>
      <c r="AN46" s="270"/>
      <c r="AO46" s="270"/>
      <c r="AP46" s="270"/>
      <c r="AQ46" s="270"/>
      <c r="AR46" s="270"/>
      <c r="AS46" s="270"/>
      <c r="AT46" s="270"/>
      <c r="AU46" s="270"/>
      <c r="AV46" s="270"/>
      <c r="AW46" s="271"/>
    </row>
    <row r="47" spans="2:49" ht="12">
      <c r="B47" s="219"/>
      <c r="C47" s="220"/>
      <c r="D47" s="220"/>
      <c r="E47" s="220"/>
      <c r="F47" s="220"/>
      <c r="G47" s="220"/>
      <c r="H47" s="22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40"/>
      <c r="AE47" s="241"/>
      <c r="AF47" s="241"/>
      <c r="AG47" s="241"/>
      <c r="AH47" s="241"/>
      <c r="AI47" s="241"/>
      <c r="AJ47" s="242"/>
      <c r="AK47" s="243"/>
      <c r="AL47" s="244"/>
      <c r="AM47" s="244"/>
      <c r="AN47" s="244"/>
      <c r="AO47" s="244"/>
      <c r="AP47" s="244"/>
      <c r="AQ47" s="244"/>
      <c r="AR47" s="244"/>
      <c r="AS47" s="244"/>
      <c r="AT47" s="244"/>
      <c r="AU47" s="244"/>
      <c r="AV47" s="244"/>
      <c r="AW47" s="245"/>
    </row>
    <row r="48" spans="2:49" ht="12">
      <c r="B48" s="237"/>
      <c r="C48" s="238"/>
      <c r="D48" s="238"/>
      <c r="E48" s="238"/>
      <c r="F48" s="238"/>
      <c r="G48" s="238"/>
      <c r="H48" s="23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4"/>
      <c r="AE48" s="235"/>
      <c r="AF48" s="235"/>
      <c r="AG48" s="235"/>
      <c r="AH48" s="235"/>
      <c r="AI48" s="235"/>
      <c r="AJ48" s="236"/>
      <c r="AK48" s="246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8"/>
    </row>
    <row r="49" spans="2:49" ht="12">
      <c r="B49" s="258"/>
      <c r="C49" s="259"/>
      <c r="D49" s="259"/>
      <c r="E49" s="259"/>
      <c r="F49" s="259"/>
      <c r="G49" s="259"/>
      <c r="H49" s="260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61"/>
      <c r="AE49" s="262"/>
      <c r="AF49" s="262"/>
      <c r="AG49" s="262"/>
      <c r="AH49" s="262"/>
      <c r="AI49" s="262"/>
      <c r="AJ49" s="263"/>
      <c r="AK49" s="249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1"/>
    </row>
    <row r="50" spans="2:49" ht="12">
      <c r="B50" s="219"/>
      <c r="C50" s="220"/>
      <c r="D50" s="220"/>
      <c r="E50" s="220"/>
      <c r="F50" s="220"/>
      <c r="G50" s="220"/>
      <c r="H50" s="22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40"/>
      <c r="AE50" s="241"/>
      <c r="AF50" s="241"/>
      <c r="AG50" s="241"/>
      <c r="AH50" s="241"/>
      <c r="AI50" s="241"/>
      <c r="AJ50" s="242"/>
      <c r="AK50" s="243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5"/>
    </row>
    <row r="51" spans="2:49" ht="12">
      <c r="B51" s="237"/>
      <c r="C51" s="238"/>
      <c r="D51" s="238"/>
      <c r="E51" s="238"/>
      <c r="F51" s="238"/>
      <c r="G51" s="238"/>
      <c r="H51" s="23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61"/>
      <c r="AE51" s="262"/>
      <c r="AF51" s="262"/>
      <c r="AG51" s="262"/>
      <c r="AH51" s="262"/>
      <c r="AI51" s="262"/>
      <c r="AJ51" s="263"/>
      <c r="AK51" s="246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8"/>
    </row>
    <row r="52" spans="2:49" ht="12">
      <c r="B52" s="255"/>
      <c r="C52" s="256"/>
      <c r="D52" s="256"/>
      <c r="E52" s="256"/>
      <c r="F52" s="256"/>
      <c r="G52" s="256"/>
      <c r="H52" s="257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15"/>
      <c r="AE52" s="216"/>
      <c r="AF52" s="216"/>
      <c r="AG52" s="216"/>
      <c r="AH52" s="216"/>
      <c r="AI52" s="216"/>
      <c r="AJ52" s="217"/>
      <c r="AK52" s="218"/>
      <c r="AL52" s="218"/>
      <c r="AM52" s="218"/>
      <c r="AN52" s="218"/>
      <c r="AO52" s="218"/>
      <c r="AP52" s="218"/>
      <c r="AQ52" s="218"/>
      <c r="AR52" s="218"/>
      <c r="AS52" s="218"/>
      <c r="AT52" s="218"/>
      <c r="AU52" s="218"/>
      <c r="AV52" s="218"/>
      <c r="AW52" s="218"/>
    </row>
    <row r="53" spans="2:49" ht="12">
      <c r="B53" s="219"/>
      <c r="C53" s="220"/>
      <c r="D53" s="220"/>
      <c r="E53" s="220"/>
      <c r="F53" s="220"/>
      <c r="G53" s="220"/>
      <c r="H53" s="22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40"/>
      <c r="AE53" s="241"/>
      <c r="AF53" s="241"/>
      <c r="AG53" s="241"/>
      <c r="AH53" s="241"/>
      <c r="AI53" s="241"/>
      <c r="AJ53" s="242"/>
      <c r="AK53" s="243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5"/>
    </row>
    <row r="54" spans="2:49" ht="12">
      <c r="B54" s="237"/>
      <c r="C54" s="238"/>
      <c r="D54" s="238"/>
      <c r="E54" s="238"/>
      <c r="F54" s="238"/>
      <c r="G54" s="238"/>
      <c r="H54" s="23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4"/>
      <c r="AE54" s="235"/>
      <c r="AF54" s="235"/>
      <c r="AG54" s="235"/>
      <c r="AH54" s="235"/>
      <c r="AI54" s="235"/>
      <c r="AJ54" s="236"/>
      <c r="AK54" s="246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8"/>
    </row>
    <row r="55" spans="2:49" ht="12">
      <c r="B55" s="237"/>
      <c r="C55" s="238"/>
      <c r="D55" s="238"/>
      <c r="E55" s="238"/>
      <c r="F55" s="238"/>
      <c r="G55" s="238"/>
      <c r="H55" s="23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4"/>
      <c r="AE55" s="235"/>
      <c r="AF55" s="235"/>
      <c r="AG55" s="235"/>
      <c r="AH55" s="235"/>
      <c r="AI55" s="235"/>
      <c r="AJ55" s="236"/>
      <c r="AK55" s="246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8"/>
    </row>
    <row r="56" spans="2:49" ht="12">
      <c r="B56" s="237"/>
      <c r="C56" s="238"/>
      <c r="D56" s="238"/>
      <c r="E56" s="238"/>
      <c r="F56" s="238"/>
      <c r="G56" s="238"/>
      <c r="H56" s="23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4"/>
      <c r="AE56" s="235"/>
      <c r="AF56" s="235"/>
      <c r="AG56" s="235"/>
      <c r="AH56" s="235"/>
      <c r="AI56" s="235"/>
      <c r="AJ56" s="236"/>
      <c r="AK56" s="246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8"/>
    </row>
    <row r="57" spans="2:49" ht="12">
      <c r="B57" s="237"/>
      <c r="C57" s="238"/>
      <c r="D57" s="238"/>
      <c r="E57" s="238"/>
      <c r="F57" s="238"/>
      <c r="G57" s="238"/>
      <c r="H57" s="23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4"/>
      <c r="AE57" s="235"/>
      <c r="AF57" s="235"/>
      <c r="AG57" s="235"/>
      <c r="AH57" s="235"/>
      <c r="AI57" s="235"/>
      <c r="AJ57" s="236"/>
      <c r="AK57" s="246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8"/>
    </row>
    <row r="58" spans="2:49" ht="12">
      <c r="B58" s="237"/>
      <c r="C58" s="238"/>
      <c r="D58" s="238"/>
      <c r="E58" s="238"/>
      <c r="F58" s="238"/>
      <c r="G58" s="238"/>
      <c r="H58" s="23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4"/>
      <c r="AE58" s="235"/>
      <c r="AF58" s="235"/>
      <c r="AG58" s="235"/>
      <c r="AH58" s="235"/>
      <c r="AI58" s="235"/>
      <c r="AJ58" s="236"/>
      <c r="AK58" s="246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8"/>
    </row>
    <row r="59" spans="2:49" ht="12">
      <c r="B59" s="237"/>
      <c r="C59" s="238"/>
      <c r="D59" s="238"/>
      <c r="E59" s="238"/>
      <c r="F59" s="238"/>
      <c r="G59" s="238"/>
      <c r="H59" s="23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4"/>
      <c r="AE59" s="235"/>
      <c r="AF59" s="235"/>
      <c r="AG59" s="235"/>
      <c r="AH59" s="235"/>
      <c r="AI59" s="235"/>
      <c r="AJ59" s="236"/>
      <c r="AK59" s="246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8"/>
    </row>
    <row r="60" spans="2:49" ht="12">
      <c r="B60" s="237"/>
      <c r="C60" s="238"/>
      <c r="D60" s="238"/>
      <c r="E60" s="238"/>
      <c r="F60" s="238"/>
      <c r="G60" s="238"/>
      <c r="H60" s="23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4"/>
      <c r="AE60" s="235"/>
      <c r="AF60" s="235"/>
      <c r="AG60" s="235"/>
      <c r="AH60" s="235"/>
      <c r="AI60" s="235"/>
      <c r="AJ60" s="236"/>
      <c r="AK60" s="246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8"/>
    </row>
    <row r="61" spans="2:49" ht="12">
      <c r="B61" s="237"/>
      <c r="C61" s="238"/>
      <c r="D61" s="238"/>
      <c r="E61" s="238"/>
      <c r="F61" s="238"/>
      <c r="G61" s="238"/>
      <c r="H61" s="23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4"/>
      <c r="AE61" s="235"/>
      <c r="AF61" s="235"/>
      <c r="AG61" s="235"/>
      <c r="AH61" s="235"/>
      <c r="AI61" s="235"/>
      <c r="AJ61" s="236"/>
      <c r="AK61" s="246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8"/>
    </row>
    <row r="62" spans="2:49" ht="12">
      <c r="B62" s="237"/>
      <c r="C62" s="238"/>
      <c r="D62" s="238"/>
      <c r="E62" s="238"/>
      <c r="F62" s="238"/>
      <c r="G62" s="238"/>
      <c r="H62" s="23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4"/>
      <c r="AE62" s="235"/>
      <c r="AF62" s="235"/>
      <c r="AG62" s="235"/>
      <c r="AH62" s="235"/>
      <c r="AI62" s="235"/>
      <c r="AJ62" s="236"/>
      <c r="AK62" s="246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8"/>
    </row>
    <row r="63" spans="2:49" ht="12">
      <c r="B63" s="237"/>
      <c r="C63" s="238"/>
      <c r="D63" s="238"/>
      <c r="E63" s="238"/>
      <c r="F63" s="238"/>
      <c r="G63" s="238"/>
      <c r="H63" s="23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4"/>
      <c r="AE63" s="235"/>
      <c r="AF63" s="235"/>
      <c r="AG63" s="235"/>
      <c r="AH63" s="235"/>
      <c r="AI63" s="235"/>
      <c r="AJ63" s="236"/>
      <c r="AK63" s="246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8"/>
    </row>
    <row r="64" spans="2:49" ht="12">
      <c r="B64" s="258"/>
      <c r="C64" s="259"/>
      <c r="D64" s="259"/>
      <c r="E64" s="259"/>
      <c r="F64" s="259"/>
      <c r="G64" s="259"/>
      <c r="H64" s="260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61"/>
      <c r="AE64" s="262"/>
      <c r="AF64" s="262"/>
      <c r="AG64" s="262"/>
      <c r="AH64" s="262"/>
      <c r="AI64" s="262"/>
      <c r="AJ64" s="263"/>
      <c r="AK64" s="249"/>
      <c r="AL64" s="250"/>
      <c r="AM64" s="250"/>
      <c r="AN64" s="250"/>
      <c r="AO64" s="250"/>
      <c r="AP64" s="250"/>
      <c r="AQ64" s="250"/>
      <c r="AR64" s="250"/>
      <c r="AS64" s="250"/>
      <c r="AT64" s="250"/>
      <c r="AU64" s="250"/>
      <c r="AV64" s="250"/>
      <c r="AW64" s="251"/>
    </row>
    <row r="65" spans="1:49" ht="12">
      <c r="B65" s="219"/>
      <c r="C65" s="220"/>
      <c r="D65" s="220"/>
      <c r="E65" s="220"/>
      <c r="F65" s="220"/>
      <c r="G65" s="220"/>
      <c r="H65" s="22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15"/>
      <c r="AE65" s="216"/>
      <c r="AF65" s="216"/>
      <c r="AG65" s="216"/>
      <c r="AH65" s="216"/>
      <c r="AI65" s="216"/>
      <c r="AJ65" s="217"/>
      <c r="AK65" s="218"/>
      <c r="AL65" s="218"/>
      <c r="AM65" s="218"/>
      <c r="AN65" s="218"/>
      <c r="AO65" s="218"/>
      <c r="AP65" s="218"/>
      <c r="AQ65" s="218"/>
      <c r="AR65" s="218"/>
      <c r="AS65" s="218"/>
      <c r="AT65" s="218"/>
      <c r="AU65" s="218"/>
      <c r="AV65" s="218"/>
      <c r="AW65" s="218"/>
    </row>
    <row r="66" spans="1:49" ht="12">
      <c r="B66" s="219"/>
      <c r="C66" s="220"/>
      <c r="D66" s="220"/>
      <c r="E66" s="220"/>
      <c r="F66" s="220"/>
      <c r="G66" s="220"/>
      <c r="H66" s="22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40"/>
      <c r="AE66" s="241"/>
      <c r="AF66" s="241"/>
      <c r="AG66" s="241"/>
      <c r="AH66" s="241"/>
      <c r="AI66" s="241"/>
      <c r="AJ66" s="242"/>
      <c r="AK66" s="243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5"/>
    </row>
    <row r="67" spans="1:49" ht="12">
      <c r="B67" s="237"/>
      <c r="C67" s="238"/>
      <c r="D67" s="238"/>
      <c r="E67" s="238"/>
      <c r="F67" s="238"/>
      <c r="G67" s="238"/>
      <c r="H67" s="23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61"/>
      <c r="AE67" s="262"/>
      <c r="AF67" s="262"/>
      <c r="AG67" s="262"/>
      <c r="AH67" s="262"/>
      <c r="AI67" s="262"/>
      <c r="AJ67" s="263"/>
      <c r="AK67" s="249"/>
      <c r="AL67" s="250"/>
      <c r="AM67" s="250"/>
      <c r="AN67" s="250"/>
      <c r="AO67" s="250"/>
      <c r="AP67" s="250"/>
      <c r="AQ67" s="250"/>
      <c r="AR67" s="250"/>
      <c r="AS67" s="250"/>
      <c r="AT67" s="250"/>
      <c r="AU67" s="250"/>
      <c r="AV67" s="250"/>
      <c r="AW67" s="251"/>
    </row>
    <row r="68" spans="1:49" ht="12">
      <c r="B68" s="219"/>
      <c r="C68" s="220"/>
      <c r="D68" s="220"/>
      <c r="E68" s="220"/>
      <c r="F68" s="220"/>
      <c r="G68" s="220"/>
      <c r="H68" s="22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40"/>
      <c r="AE68" s="241"/>
      <c r="AF68" s="241"/>
      <c r="AG68" s="241"/>
      <c r="AH68" s="241"/>
      <c r="AI68" s="241"/>
      <c r="AJ68" s="242"/>
      <c r="AK68" s="243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5"/>
    </row>
    <row r="69" spans="1:49" ht="12">
      <c r="A69" s="16">
        <v>1</v>
      </c>
      <c r="B69" s="237"/>
      <c r="C69" s="238"/>
      <c r="D69" s="238"/>
      <c r="E69" s="238"/>
      <c r="F69" s="238"/>
      <c r="G69" s="238"/>
      <c r="H69" s="23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4"/>
      <c r="AE69" s="235"/>
      <c r="AF69" s="235"/>
      <c r="AG69" s="235"/>
      <c r="AH69" s="235"/>
      <c r="AI69" s="235"/>
      <c r="AJ69" s="236"/>
      <c r="AK69" s="246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8"/>
    </row>
    <row r="70" spans="1:49" ht="12">
      <c r="B70" s="237"/>
      <c r="C70" s="238"/>
      <c r="D70" s="238"/>
      <c r="E70" s="238"/>
      <c r="F70" s="238"/>
      <c r="G70" s="238"/>
      <c r="H70" s="23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4"/>
      <c r="AE70" s="235"/>
      <c r="AF70" s="235"/>
      <c r="AG70" s="235"/>
      <c r="AH70" s="235"/>
      <c r="AI70" s="235"/>
      <c r="AJ70" s="236"/>
      <c r="AK70" s="246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8"/>
    </row>
    <row r="71" spans="1:49" ht="12">
      <c r="B71" s="237"/>
      <c r="C71" s="238"/>
      <c r="D71" s="238"/>
      <c r="E71" s="238"/>
      <c r="F71" s="238"/>
      <c r="G71" s="238"/>
      <c r="H71" s="23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4"/>
      <c r="AE71" s="235"/>
      <c r="AF71" s="235"/>
      <c r="AG71" s="235"/>
      <c r="AH71" s="235"/>
      <c r="AI71" s="235"/>
      <c r="AJ71" s="236"/>
      <c r="AK71" s="246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8"/>
    </row>
    <row r="72" spans="1:49" ht="12">
      <c r="B72" s="237"/>
      <c r="C72" s="238"/>
      <c r="D72" s="238"/>
      <c r="E72" s="238"/>
      <c r="F72" s="238"/>
      <c r="G72" s="238"/>
      <c r="H72" s="23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4"/>
      <c r="AE72" s="235"/>
      <c r="AF72" s="235"/>
      <c r="AG72" s="235"/>
      <c r="AH72" s="235"/>
      <c r="AI72" s="235"/>
      <c r="AJ72" s="236"/>
      <c r="AK72" s="246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8"/>
    </row>
    <row r="73" spans="1:49" ht="12">
      <c r="B73" s="237"/>
      <c r="C73" s="238"/>
      <c r="D73" s="238"/>
      <c r="E73" s="238"/>
      <c r="F73" s="238"/>
      <c r="G73" s="238"/>
      <c r="H73" s="23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4"/>
      <c r="AE73" s="235"/>
      <c r="AF73" s="235"/>
      <c r="AG73" s="235"/>
      <c r="AH73" s="235"/>
      <c r="AI73" s="235"/>
      <c r="AJ73" s="236"/>
      <c r="AK73" s="246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8"/>
    </row>
    <row r="74" spans="1:49" ht="12">
      <c r="B74" s="237"/>
      <c r="C74" s="238"/>
      <c r="D74" s="238"/>
      <c r="E74" s="238"/>
      <c r="F74" s="238"/>
      <c r="G74" s="238"/>
      <c r="H74" s="23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4"/>
      <c r="AE74" s="235"/>
      <c r="AF74" s="235"/>
      <c r="AG74" s="235"/>
      <c r="AH74" s="235"/>
      <c r="AI74" s="235"/>
      <c r="AJ74" s="236"/>
      <c r="AK74" s="246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8"/>
    </row>
    <row r="75" spans="1:49" ht="12">
      <c r="B75" s="237"/>
      <c r="C75" s="238"/>
      <c r="D75" s="238"/>
      <c r="E75" s="238"/>
      <c r="F75" s="238"/>
      <c r="G75" s="238"/>
      <c r="H75" s="23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4"/>
      <c r="AE75" s="235"/>
      <c r="AF75" s="235"/>
      <c r="AG75" s="235"/>
      <c r="AH75" s="235"/>
      <c r="AI75" s="235"/>
      <c r="AJ75" s="236"/>
      <c r="AK75" s="246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8"/>
    </row>
    <row r="76" spans="1:49" ht="12">
      <c r="B76" s="258"/>
      <c r="C76" s="259"/>
      <c r="D76" s="259"/>
      <c r="E76" s="259"/>
      <c r="F76" s="259"/>
      <c r="G76" s="259"/>
      <c r="H76" s="260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61"/>
      <c r="AE76" s="262"/>
      <c r="AF76" s="262"/>
      <c r="AG76" s="262"/>
      <c r="AH76" s="262"/>
      <c r="AI76" s="262"/>
      <c r="AJ76" s="263"/>
      <c r="AK76" s="249"/>
      <c r="AL76" s="250"/>
      <c r="AM76" s="250"/>
      <c r="AN76" s="250"/>
      <c r="AO76" s="250"/>
      <c r="AP76" s="250"/>
      <c r="AQ76" s="250"/>
      <c r="AR76" s="250"/>
      <c r="AS76" s="250"/>
      <c r="AT76" s="250"/>
      <c r="AU76" s="250"/>
      <c r="AV76" s="250"/>
      <c r="AW76" s="251"/>
    </row>
    <row r="77" spans="1:49" ht="12">
      <c r="B77" s="219"/>
      <c r="C77" s="220"/>
      <c r="D77" s="220"/>
      <c r="E77" s="220"/>
      <c r="F77" s="220"/>
      <c r="G77" s="220"/>
      <c r="H77" s="22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4"/>
      <c r="AE77" s="265"/>
      <c r="AF77" s="265"/>
      <c r="AG77" s="265"/>
      <c r="AH77" s="265"/>
      <c r="AI77" s="265"/>
      <c r="AJ77" s="266"/>
      <c r="AK77" s="267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5"/>
    </row>
    <row r="78" spans="1:49" ht="12.6" customHeight="1">
      <c r="B78" s="237"/>
      <c r="C78" s="238"/>
      <c r="D78" s="238"/>
      <c r="E78" s="238"/>
      <c r="F78" s="238"/>
      <c r="G78" s="238"/>
      <c r="H78" s="23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4"/>
      <c r="AE78" s="235"/>
      <c r="AF78" s="235"/>
      <c r="AG78" s="235"/>
      <c r="AH78" s="235"/>
      <c r="AI78" s="235"/>
      <c r="AJ78" s="236"/>
      <c r="AK78" s="246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8"/>
    </row>
    <row r="79" spans="1:49" ht="12">
      <c r="B79" s="237"/>
      <c r="C79" s="238"/>
      <c r="D79" s="238"/>
      <c r="E79" s="238"/>
      <c r="F79" s="238"/>
      <c r="G79" s="238"/>
      <c r="H79" s="23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4"/>
      <c r="AE79" s="235"/>
      <c r="AF79" s="235"/>
      <c r="AG79" s="235"/>
      <c r="AH79" s="235"/>
      <c r="AI79" s="235"/>
      <c r="AJ79" s="236"/>
      <c r="AK79" s="246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8"/>
    </row>
    <row r="80" spans="1:49" ht="12">
      <c r="B80" s="237"/>
      <c r="C80" s="238"/>
      <c r="D80" s="238"/>
      <c r="E80" s="238"/>
      <c r="F80" s="238"/>
      <c r="G80" s="238"/>
      <c r="H80" s="23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4"/>
      <c r="AE80" s="235"/>
      <c r="AF80" s="235"/>
      <c r="AG80" s="235"/>
      <c r="AH80" s="235"/>
      <c r="AI80" s="235"/>
      <c r="AJ80" s="236"/>
      <c r="AK80" s="246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8"/>
    </row>
    <row r="81" spans="2:49" ht="12">
      <c r="B81" s="237"/>
      <c r="C81" s="238"/>
      <c r="D81" s="238"/>
      <c r="E81" s="238"/>
      <c r="F81" s="238"/>
      <c r="G81" s="238"/>
      <c r="H81" s="23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4"/>
      <c r="AE81" s="235"/>
      <c r="AF81" s="235"/>
      <c r="AG81" s="235"/>
      <c r="AH81" s="235"/>
      <c r="AI81" s="235"/>
      <c r="AJ81" s="236"/>
      <c r="AK81" s="246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8"/>
    </row>
    <row r="82" spans="2:49" ht="12">
      <c r="B82" s="237"/>
      <c r="C82" s="238"/>
      <c r="D82" s="238"/>
      <c r="E82" s="238"/>
      <c r="F82" s="238"/>
      <c r="G82" s="238"/>
      <c r="H82" s="23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4"/>
      <c r="AE82" s="235"/>
      <c r="AF82" s="235"/>
      <c r="AG82" s="235"/>
      <c r="AH82" s="235"/>
      <c r="AI82" s="235"/>
      <c r="AJ82" s="236"/>
      <c r="AK82" s="246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8"/>
    </row>
    <row r="83" spans="2:49" ht="12">
      <c r="B83" s="237"/>
      <c r="C83" s="238"/>
      <c r="D83" s="238"/>
      <c r="E83" s="238"/>
      <c r="F83" s="238"/>
      <c r="G83" s="238"/>
      <c r="H83" s="23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4"/>
      <c r="AE83" s="235"/>
      <c r="AF83" s="235"/>
      <c r="AG83" s="235"/>
      <c r="AH83" s="235"/>
      <c r="AI83" s="235"/>
      <c r="AJ83" s="236"/>
      <c r="AK83" s="246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8"/>
    </row>
    <row r="84" spans="2:49" ht="12">
      <c r="B84" s="237"/>
      <c r="C84" s="238"/>
      <c r="D84" s="238"/>
      <c r="E84" s="238"/>
      <c r="F84" s="238"/>
      <c r="G84" s="238"/>
      <c r="H84" s="23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46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8"/>
    </row>
    <row r="85" spans="2:49" ht="12">
      <c r="B85" s="237"/>
      <c r="C85" s="238"/>
      <c r="D85" s="238"/>
      <c r="E85" s="238"/>
      <c r="F85" s="238"/>
      <c r="G85" s="238"/>
      <c r="H85" s="23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46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8"/>
    </row>
    <row r="86" spans="2:49" ht="12">
      <c r="B86" s="237"/>
      <c r="C86" s="238"/>
      <c r="D86" s="238"/>
      <c r="E86" s="238"/>
      <c r="F86" s="238"/>
      <c r="G86" s="238"/>
      <c r="H86" s="23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61"/>
      <c r="AE86" s="262"/>
      <c r="AF86" s="262"/>
      <c r="AG86" s="262"/>
      <c r="AH86" s="262"/>
      <c r="AI86" s="262"/>
      <c r="AJ86" s="263"/>
      <c r="AK86" s="246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8"/>
    </row>
    <row r="87" spans="2:49" ht="12">
      <c r="B87" s="255"/>
      <c r="C87" s="256"/>
      <c r="D87" s="256"/>
      <c r="E87" s="256"/>
      <c r="F87" s="256"/>
      <c r="G87" s="256"/>
      <c r="H87" s="257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15"/>
      <c r="AE87" s="216"/>
      <c r="AF87" s="216"/>
      <c r="AG87" s="216"/>
      <c r="AH87" s="216"/>
      <c r="AI87" s="216"/>
      <c r="AJ87" s="217"/>
      <c r="AK87" s="218"/>
      <c r="AL87" s="218"/>
      <c r="AM87" s="218"/>
      <c r="AN87" s="218"/>
      <c r="AO87" s="218"/>
      <c r="AP87" s="218"/>
      <c r="AQ87" s="218"/>
      <c r="AR87" s="218"/>
      <c r="AS87" s="218"/>
      <c r="AT87" s="218"/>
      <c r="AU87" s="218"/>
      <c r="AV87" s="218"/>
      <c r="AW87" s="218"/>
    </row>
    <row r="88" spans="2:49" ht="12">
      <c r="B88" s="219"/>
      <c r="C88" s="220"/>
      <c r="D88" s="220"/>
      <c r="E88" s="220"/>
      <c r="F88" s="220"/>
      <c r="G88" s="220"/>
      <c r="H88" s="22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40"/>
      <c r="AE88" s="241"/>
      <c r="AF88" s="241"/>
      <c r="AG88" s="241"/>
      <c r="AH88" s="241"/>
      <c r="AI88" s="241"/>
      <c r="AJ88" s="242"/>
      <c r="AK88" s="243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5"/>
    </row>
    <row r="89" spans="2:49" ht="12">
      <c r="B89" s="237"/>
      <c r="C89" s="238"/>
      <c r="D89" s="238"/>
      <c r="E89" s="238"/>
      <c r="F89" s="238"/>
      <c r="G89" s="238"/>
      <c r="H89" s="23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4"/>
      <c r="AE89" s="235"/>
      <c r="AF89" s="235"/>
      <c r="AG89" s="235"/>
      <c r="AH89" s="235"/>
      <c r="AI89" s="235"/>
      <c r="AJ89" s="236"/>
      <c r="AK89" s="246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8"/>
    </row>
    <row r="90" spans="2:49" ht="12">
      <c r="B90" s="237"/>
      <c r="C90" s="238"/>
      <c r="D90" s="238"/>
      <c r="E90" s="238"/>
      <c r="F90" s="238"/>
      <c r="G90" s="238"/>
      <c r="H90" s="23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4"/>
      <c r="AE90" s="235"/>
      <c r="AF90" s="235"/>
      <c r="AG90" s="235"/>
      <c r="AH90" s="235"/>
      <c r="AI90" s="235"/>
      <c r="AJ90" s="236"/>
      <c r="AK90" s="246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8"/>
    </row>
    <row r="91" spans="2:49" ht="12">
      <c r="B91" s="237"/>
      <c r="C91" s="238"/>
      <c r="D91" s="238"/>
      <c r="E91" s="238"/>
      <c r="F91" s="238"/>
      <c r="G91" s="238"/>
      <c r="H91" s="23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4"/>
      <c r="AE91" s="235"/>
      <c r="AF91" s="235"/>
      <c r="AG91" s="235"/>
      <c r="AH91" s="235"/>
      <c r="AI91" s="235"/>
      <c r="AJ91" s="236"/>
      <c r="AK91" s="246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8"/>
    </row>
    <row r="92" spans="2:49" ht="12">
      <c r="B92" s="237"/>
      <c r="C92" s="238"/>
      <c r="D92" s="238"/>
      <c r="E92" s="238"/>
      <c r="F92" s="238"/>
      <c r="G92" s="238"/>
      <c r="H92" s="23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4"/>
      <c r="AE92" s="235"/>
      <c r="AF92" s="235"/>
      <c r="AG92" s="235"/>
      <c r="AH92" s="235"/>
      <c r="AI92" s="235"/>
      <c r="AJ92" s="236"/>
      <c r="AK92" s="246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8"/>
    </row>
    <row r="93" spans="2:49" ht="12">
      <c r="B93" s="237"/>
      <c r="C93" s="238"/>
      <c r="D93" s="238"/>
      <c r="E93" s="238"/>
      <c r="F93" s="238"/>
      <c r="G93" s="238"/>
      <c r="H93" s="23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4"/>
      <c r="AE93" s="235"/>
      <c r="AF93" s="235"/>
      <c r="AG93" s="235"/>
      <c r="AH93" s="235"/>
      <c r="AI93" s="235"/>
      <c r="AJ93" s="236"/>
      <c r="AK93" s="246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8"/>
    </row>
    <row r="94" spans="2:49" ht="12">
      <c r="B94" s="237"/>
      <c r="C94" s="238"/>
      <c r="D94" s="238"/>
      <c r="E94" s="238"/>
      <c r="F94" s="238"/>
      <c r="G94" s="238"/>
      <c r="H94" s="23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4"/>
      <c r="AE94" s="235"/>
      <c r="AF94" s="235"/>
      <c r="AG94" s="235"/>
      <c r="AH94" s="235"/>
      <c r="AI94" s="235"/>
      <c r="AJ94" s="236"/>
      <c r="AK94" s="246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8"/>
    </row>
    <row r="95" spans="2:49" ht="12">
      <c r="B95" s="237"/>
      <c r="C95" s="238"/>
      <c r="D95" s="238"/>
      <c r="E95" s="238"/>
      <c r="F95" s="238"/>
      <c r="G95" s="238"/>
      <c r="H95" s="23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61"/>
      <c r="AE95" s="262"/>
      <c r="AF95" s="262"/>
      <c r="AG95" s="262"/>
      <c r="AH95" s="262"/>
      <c r="AI95" s="262"/>
      <c r="AJ95" s="263"/>
      <c r="AK95" s="246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8"/>
    </row>
    <row r="96" spans="2:49" ht="12">
      <c r="B96" s="255"/>
      <c r="C96" s="256"/>
      <c r="D96" s="256"/>
      <c r="E96" s="256"/>
      <c r="F96" s="256"/>
      <c r="G96" s="256"/>
      <c r="H96" s="257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15"/>
      <c r="AE96" s="216"/>
      <c r="AF96" s="216"/>
      <c r="AG96" s="216"/>
      <c r="AH96" s="216"/>
      <c r="AI96" s="216"/>
      <c r="AJ96" s="217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</row>
    <row r="97" spans="2:49" ht="12">
      <c r="B97" s="219"/>
      <c r="C97" s="220"/>
      <c r="D97" s="220"/>
      <c r="E97" s="220"/>
      <c r="F97" s="220"/>
      <c r="G97" s="220"/>
      <c r="H97" s="22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40"/>
      <c r="AE97" s="241"/>
      <c r="AF97" s="241"/>
      <c r="AG97" s="241"/>
      <c r="AH97" s="241"/>
      <c r="AI97" s="241"/>
      <c r="AJ97" s="242"/>
      <c r="AK97" s="243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5"/>
    </row>
    <row r="98" spans="2:49" ht="12">
      <c r="B98" s="237"/>
      <c r="C98" s="238"/>
      <c r="D98" s="238"/>
      <c r="E98" s="238"/>
      <c r="F98" s="238"/>
      <c r="G98" s="238"/>
      <c r="H98" s="23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4"/>
      <c r="AE98" s="235"/>
      <c r="AF98" s="235"/>
      <c r="AG98" s="235"/>
      <c r="AH98" s="235"/>
      <c r="AI98" s="235"/>
      <c r="AJ98" s="236"/>
      <c r="AK98" s="246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8"/>
    </row>
    <row r="99" spans="2:49" ht="12">
      <c r="B99" s="258"/>
      <c r="C99" s="259"/>
      <c r="D99" s="259"/>
      <c r="E99" s="259"/>
      <c r="F99" s="259"/>
      <c r="G99" s="259"/>
      <c r="H99" s="260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61"/>
      <c r="AE99" s="262"/>
      <c r="AF99" s="262"/>
      <c r="AG99" s="262"/>
      <c r="AH99" s="262"/>
      <c r="AI99" s="262"/>
      <c r="AJ99" s="263"/>
      <c r="AK99" s="249"/>
      <c r="AL99" s="250"/>
      <c r="AM99" s="250"/>
      <c r="AN99" s="250"/>
      <c r="AO99" s="250"/>
      <c r="AP99" s="250"/>
      <c r="AQ99" s="250"/>
      <c r="AR99" s="250"/>
      <c r="AS99" s="250"/>
      <c r="AT99" s="250"/>
      <c r="AU99" s="250"/>
      <c r="AV99" s="250"/>
      <c r="AW99" s="251"/>
    </row>
    <row r="100" spans="2:49" ht="12">
      <c r="B100" s="255"/>
      <c r="C100" s="256"/>
      <c r="D100" s="256"/>
      <c r="E100" s="256"/>
      <c r="F100" s="256"/>
      <c r="G100" s="256"/>
      <c r="H100" s="257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15"/>
      <c r="AE100" s="216"/>
      <c r="AF100" s="216"/>
      <c r="AG100" s="216"/>
      <c r="AH100" s="216"/>
      <c r="AI100" s="216"/>
      <c r="AJ100" s="217"/>
      <c r="AK100" s="218"/>
      <c r="AL100" s="218"/>
      <c r="AM100" s="218"/>
      <c r="AN100" s="218"/>
      <c r="AO100" s="218"/>
      <c r="AP100" s="218"/>
      <c r="AQ100" s="218"/>
      <c r="AR100" s="218"/>
      <c r="AS100" s="218"/>
      <c r="AT100" s="218"/>
      <c r="AU100" s="218"/>
      <c r="AV100" s="218"/>
      <c r="AW100" s="218"/>
    </row>
    <row r="101" spans="2:49" ht="12">
      <c r="B101" s="219"/>
      <c r="C101" s="220"/>
      <c r="D101" s="220"/>
      <c r="E101" s="220"/>
      <c r="F101" s="220"/>
      <c r="G101" s="220"/>
      <c r="H101" s="22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15"/>
      <c r="AE101" s="216"/>
      <c r="AF101" s="216"/>
      <c r="AG101" s="216"/>
      <c r="AH101" s="216"/>
      <c r="AI101" s="216"/>
      <c r="AJ101" s="217"/>
      <c r="AK101" s="243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5"/>
    </row>
    <row r="102" spans="2:49" ht="12">
      <c r="B102" s="237"/>
      <c r="C102" s="238"/>
      <c r="D102" s="238"/>
      <c r="E102" s="238"/>
      <c r="F102" s="238"/>
      <c r="G102" s="238"/>
      <c r="H102" s="23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15"/>
      <c r="AE102" s="216"/>
      <c r="AF102" s="216"/>
      <c r="AG102" s="216"/>
      <c r="AH102" s="216"/>
      <c r="AI102" s="216"/>
      <c r="AJ102" s="217"/>
      <c r="AK102" s="246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8"/>
    </row>
    <row r="103" spans="2:49" ht="12">
      <c r="B103" s="237"/>
      <c r="C103" s="238"/>
      <c r="D103" s="238"/>
      <c r="E103" s="238"/>
      <c r="F103" s="238"/>
      <c r="G103" s="238"/>
      <c r="H103" s="23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15"/>
      <c r="AE103" s="216"/>
      <c r="AF103" s="216"/>
      <c r="AG103" s="216"/>
      <c r="AH103" s="216"/>
      <c r="AI103" s="216"/>
      <c r="AJ103" s="217"/>
      <c r="AK103" s="246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8"/>
    </row>
    <row r="104" spans="2:49" ht="12">
      <c r="B104" s="258"/>
      <c r="C104" s="259"/>
      <c r="D104" s="259"/>
      <c r="E104" s="259"/>
      <c r="F104" s="259"/>
      <c r="G104" s="259"/>
      <c r="H104" s="260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15"/>
      <c r="AE104" s="216"/>
      <c r="AF104" s="216"/>
      <c r="AG104" s="216"/>
      <c r="AH104" s="216"/>
      <c r="AI104" s="216"/>
      <c r="AJ104" s="217"/>
      <c r="AK104" s="249"/>
      <c r="AL104" s="250"/>
      <c r="AM104" s="250"/>
      <c r="AN104" s="250"/>
      <c r="AO104" s="250"/>
      <c r="AP104" s="250"/>
      <c r="AQ104" s="250"/>
      <c r="AR104" s="250"/>
      <c r="AS104" s="250"/>
      <c r="AT104" s="250"/>
      <c r="AU104" s="250"/>
      <c r="AV104" s="250"/>
      <c r="AW104" s="251"/>
    </row>
    <row r="105" spans="2:49" ht="12">
      <c r="B105" s="255"/>
      <c r="C105" s="256"/>
      <c r="D105" s="256"/>
      <c r="E105" s="256"/>
      <c r="F105" s="256"/>
      <c r="G105" s="256"/>
      <c r="H105" s="257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15"/>
      <c r="AE105" s="216"/>
      <c r="AF105" s="216"/>
      <c r="AG105" s="216"/>
      <c r="AH105" s="216"/>
      <c r="AI105" s="216"/>
      <c r="AJ105" s="217"/>
      <c r="AK105" s="218"/>
      <c r="AL105" s="218"/>
      <c r="AM105" s="218"/>
      <c r="AN105" s="218"/>
      <c r="AO105" s="218"/>
      <c r="AP105" s="218"/>
      <c r="AQ105" s="218"/>
      <c r="AR105" s="218"/>
      <c r="AS105" s="218"/>
      <c r="AT105" s="218"/>
      <c r="AU105" s="218"/>
      <c r="AV105" s="218"/>
      <c r="AW105" s="218"/>
    </row>
    <row r="106" spans="2:49" ht="12">
      <c r="B106" s="219"/>
      <c r="C106" s="220"/>
      <c r="D106" s="220"/>
      <c r="E106" s="220"/>
      <c r="F106" s="220"/>
      <c r="G106" s="220"/>
      <c r="H106" s="22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40"/>
      <c r="AE106" s="241"/>
      <c r="AF106" s="241"/>
      <c r="AG106" s="241"/>
      <c r="AH106" s="241"/>
      <c r="AI106" s="241"/>
      <c r="AJ106" s="242"/>
      <c r="AK106" s="243"/>
      <c r="AL106" s="244"/>
      <c r="AM106" s="244"/>
      <c r="AN106" s="244"/>
      <c r="AO106" s="244"/>
      <c r="AP106" s="244"/>
      <c r="AQ106" s="244"/>
      <c r="AR106" s="244"/>
      <c r="AS106" s="244"/>
      <c r="AT106" s="244"/>
      <c r="AU106" s="244"/>
      <c r="AV106" s="244"/>
      <c r="AW106" s="245"/>
    </row>
    <row r="107" spans="2:49" ht="12">
      <c r="B107" s="237"/>
      <c r="C107" s="238"/>
      <c r="D107" s="238"/>
      <c r="E107" s="238"/>
      <c r="F107" s="238"/>
      <c r="G107" s="238"/>
      <c r="H107" s="23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2"/>
      <c r="AE107" s="253"/>
      <c r="AF107" s="253"/>
      <c r="AG107" s="253"/>
      <c r="AH107" s="253"/>
      <c r="AI107" s="253"/>
      <c r="AJ107" s="254"/>
      <c r="AK107" s="246"/>
      <c r="AL107" s="247"/>
      <c r="AM107" s="247"/>
      <c r="AN107" s="247"/>
      <c r="AO107" s="247"/>
      <c r="AP107" s="247"/>
      <c r="AQ107" s="247"/>
      <c r="AR107" s="247"/>
      <c r="AS107" s="247"/>
      <c r="AT107" s="247"/>
      <c r="AU107" s="247"/>
      <c r="AV107" s="247"/>
      <c r="AW107" s="248"/>
    </row>
    <row r="108" spans="2:49" ht="12">
      <c r="B108" s="237"/>
      <c r="C108" s="238"/>
      <c r="D108" s="238"/>
      <c r="E108" s="238"/>
      <c r="F108" s="238"/>
      <c r="G108" s="238"/>
      <c r="H108" s="23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4"/>
      <c r="AE108" s="235"/>
      <c r="AF108" s="235"/>
      <c r="AG108" s="235"/>
      <c r="AH108" s="235"/>
      <c r="AI108" s="235"/>
      <c r="AJ108" s="236"/>
      <c r="AK108" s="246"/>
      <c r="AL108" s="247"/>
      <c r="AM108" s="247"/>
      <c r="AN108" s="247"/>
      <c r="AO108" s="247"/>
      <c r="AP108" s="247"/>
      <c r="AQ108" s="247"/>
      <c r="AR108" s="247"/>
      <c r="AS108" s="247"/>
      <c r="AT108" s="247"/>
      <c r="AU108" s="247"/>
      <c r="AV108" s="247"/>
      <c r="AW108" s="248"/>
    </row>
    <row r="109" spans="2:49" ht="12">
      <c r="B109" s="237"/>
      <c r="C109" s="238"/>
      <c r="D109" s="238"/>
      <c r="E109" s="238"/>
      <c r="F109" s="238"/>
      <c r="G109" s="238"/>
      <c r="H109" s="23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4"/>
      <c r="AE109" s="235"/>
      <c r="AF109" s="235"/>
      <c r="AG109" s="235"/>
      <c r="AH109" s="235"/>
      <c r="AI109" s="235"/>
      <c r="AJ109" s="236"/>
      <c r="AK109" s="246"/>
      <c r="AL109" s="247"/>
      <c r="AM109" s="247"/>
      <c r="AN109" s="247"/>
      <c r="AO109" s="247"/>
      <c r="AP109" s="247"/>
      <c r="AQ109" s="247"/>
      <c r="AR109" s="247"/>
      <c r="AS109" s="247"/>
      <c r="AT109" s="247"/>
      <c r="AU109" s="247"/>
      <c r="AV109" s="247"/>
      <c r="AW109" s="248"/>
    </row>
    <row r="110" spans="2:49" ht="12">
      <c r="B110" s="237"/>
      <c r="C110" s="238"/>
      <c r="D110" s="238"/>
      <c r="E110" s="238"/>
      <c r="F110" s="238"/>
      <c r="G110" s="238"/>
      <c r="H110" s="23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2"/>
      <c r="AE110" s="253"/>
      <c r="AF110" s="253"/>
      <c r="AG110" s="253"/>
      <c r="AH110" s="253"/>
      <c r="AI110" s="253"/>
      <c r="AJ110" s="254"/>
      <c r="AK110" s="246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8"/>
    </row>
    <row r="111" spans="2:49" ht="12">
      <c r="B111" s="237"/>
      <c r="C111" s="238"/>
      <c r="D111" s="238"/>
      <c r="E111" s="238"/>
      <c r="F111" s="238"/>
      <c r="G111" s="238"/>
      <c r="H111" s="23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4"/>
      <c r="AE111" s="235"/>
      <c r="AF111" s="235"/>
      <c r="AG111" s="235"/>
      <c r="AH111" s="235"/>
      <c r="AI111" s="235"/>
      <c r="AJ111" s="236"/>
      <c r="AK111" s="246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8"/>
    </row>
    <row r="112" spans="2:49" ht="12">
      <c r="B112" s="237"/>
      <c r="C112" s="238"/>
      <c r="D112" s="238"/>
      <c r="E112" s="238"/>
      <c r="F112" s="238"/>
      <c r="G112" s="238"/>
      <c r="H112" s="23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4"/>
      <c r="AE112" s="235"/>
      <c r="AF112" s="235"/>
      <c r="AG112" s="235"/>
      <c r="AH112" s="235"/>
      <c r="AI112" s="235"/>
      <c r="AJ112" s="236"/>
      <c r="AK112" s="246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8"/>
    </row>
    <row r="113" spans="1:49" ht="12">
      <c r="A113" s="16" t="s">
        <v>23</v>
      </c>
      <c r="B113" s="237"/>
      <c r="C113" s="238"/>
      <c r="D113" s="238"/>
      <c r="E113" s="238"/>
      <c r="F113" s="238"/>
      <c r="G113" s="238"/>
      <c r="H113" s="23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2"/>
      <c r="AE113" s="253"/>
      <c r="AF113" s="253"/>
      <c r="AG113" s="253"/>
      <c r="AH113" s="253"/>
      <c r="AI113" s="253"/>
      <c r="AJ113" s="254"/>
      <c r="AK113" s="246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8"/>
    </row>
    <row r="114" spans="1:49" ht="12">
      <c r="B114" s="237"/>
      <c r="C114" s="238"/>
      <c r="D114" s="238"/>
      <c r="E114" s="238"/>
      <c r="F114" s="238"/>
      <c r="G114" s="238"/>
      <c r="H114" s="23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4"/>
      <c r="AE114" s="235"/>
      <c r="AF114" s="235"/>
      <c r="AG114" s="235"/>
      <c r="AH114" s="235"/>
      <c r="AI114" s="235"/>
      <c r="AJ114" s="236"/>
      <c r="AK114" s="246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8"/>
    </row>
    <row r="115" spans="1:49" ht="12">
      <c r="B115" s="237"/>
      <c r="C115" s="238"/>
      <c r="D115" s="238"/>
      <c r="E115" s="238"/>
      <c r="F115" s="238"/>
      <c r="G115" s="238"/>
      <c r="H115" s="23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4"/>
      <c r="AE115" s="235"/>
      <c r="AF115" s="235"/>
      <c r="AG115" s="235"/>
      <c r="AH115" s="235"/>
      <c r="AI115" s="235"/>
      <c r="AJ115" s="236"/>
      <c r="AK115" s="246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8"/>
    </row>
    <row r="116" spans="1:49" ht="12">
      <c r="B116" s="237"/>
      <c r="C116" s="238"/>
      <c r="D116" s="238"/>
      <c r="E116" s="238"/>
      <c r="F116" s="238"/>
      <c r="G116" s="238"/>
      <c r="H116" s="23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4"/>
      <c r="AE116" s="235"/>
      <c r="AF116" s="235"/>
      <c r="AG116" s="235"/>
      <c r="AH116" s="235"/>
      <c r="AI116" s="235"/>
      <c r="AJ116" s="236"/>
      <c r="AK116" s="246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8"/>
    </row>
    <row r="117" spans="1:49" ht="12">
      <c r="B117" s="237"/>
      <c r="C117" s="238"/>
      <c r="D117" s="238"/>
      <c r="E117" s="238"/>
      <c r="F117" s="238"/>
      <c r="G117" s="238"/>
      <c r="H117" s="23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4"/>
      <c r="AE117" s="235"/>
      <c r="AF117" s="235"/>
      <c r="AG117" s="235"/>
      <c r="AH117" s="235"/>
      <c r="AI117" s="235"/>
      <c r="AJ117" s="236"/>
      <c r="AK117" s="246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8"/>
    </row>
    <row r="118" spans="1:49" ht="12">
      <c r="B118" s="237"/>
      <c r="C118" s="238"/>
      <c r="D118" s="238"/>
      <c r="E118" s="238"/>
      <c r="F118" s="238"/>
      <c r="G118" s="238"/>
      <c r="H118" s="23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4"/>
      <c r="AE118" s="235"/>
      <c r="AF118" s="235"/>
      <c r="AG118" s="235"/>
      <c r="AH118" s="235"/>
      <c r="AI118" s="235"/>
      <c r="AJ118" s="236"/>
      <c r="AK118" s="246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8"/>
    </row>
    <row r="119" spans="1:49" ht="12">
      <c r="B119" s="237"/>
      <c r="C119" s="238"/>
      <c r="D119" s="238"/>
      <c r="E119" s="238"/>
      <c r="F119" s="238"/>
      <c r="G119" s="238"/>
      <c r="H119" s="23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4"/>
      <c r="AE119" s="235"/>
      <c r="AF119" s="235"/>
      <c r="AG119" s="235"/>
      <c r="AH119" s="235"/>
      <c r="AI119" s="235"/>
      <c r="AJ119" s="236"/>
      <c r="AK119" s="246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8"/>
    </row>
    <row r="120" spans="1:49" ht="12">
      <c r="B120" s="237"/>
      <c r="C120" s="238"/>
      <c r="D120" s="238"/>
      <c r="E120" s="238"/>
      <c r="F120" s="238"/>
      <c r="G120" s="238"/>
      <c r="H120" s="23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4"/>
      <c r="AE120" s="235"/>
      <c r="AF120" s="235"/>
      <c r="AG120" s="235"/>
      <c r="AH120" s="235"/>
      <c r="AI120" s="235"/>
      <c r="AJ120" s="236"/>
      <c r="AK120" s="246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8"/>
    </row>
    <row r="121" spans="1:49" ht="12">
      <c r="B121" s="237"/>
      <c r="C121" s="238"/>
      <c r="D121" s="238"/>
      <c r="E121" s="238"/>
      <c r="F121" s="238"/>
      <c r="G121" s="238"/>
      <c r="H121" s="23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4"/>
      <c r="AE121" s="235"/>
      <c r="AF121" s="235"/>
      <c r="AG121" s="235"/>
      <c r="AH121" s="235"/>
      <c r="AI121" s="235"/>
      <c r="AJ121" s="236"/>
      <c r="AK121" s="246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8"/>
    </row>
    <row r="122" spans="1:49" ht="12">
      <c r="B122" s="258"/>
      <c r="C122" s="259"/>
      <c r="D122" s="259"/>
      <c r="E122" s="259"/>
      <c r="F122" s="259"/>
      <c r="G122" s="259"/>
      <c r="H122" s="260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4"/>
      <c r="AE122" s="235"/>
      <c r="AF122" s="235"/>
      <c r="AG122" s="235"/>
      <c r="AH122" s="235"/>
      <c r="AI122" s="235"/>
      <c r="AJ122" s="236"/>
      <c r="AK122" s="249"/>
      <c r="AL122" s="250"/>
      <c r="AM122" s="250"/>
      <c r="AN122" s="250"/>
      <c r="AO122" s="250"/>
      <c r="AP122" s="250"/>
      <c r="AQ122" s="250"/>
      <c r="AR122" s="250"/>
      <c r="AS122" s="250"/>
      <c r="AT122" s="250"/>
      <c r="AU122" s="250"/>
      <c r="AV122" s="250"/>
      <c r="AW122" s="251"/>
    </row>
    <row r="123" spans="1:49" ht="12">
      <c r="B123" s="214"/>
      <c r="C123" s="214"/>
      <c r="D123" s="214"/>
      <c r="E123" s="214"/>
      <c r="F123" s="214"/>
      <c r="G123" s="214"/>
      <c r="H123" s="21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15"/>
      <c r="AE123" s="216"/>
      <c r="AF123" s="216"/>
      <c r="AG123" s="216"/>
      <c r="AH123" s="216"/>
      <c r="AI123" s="216"/>
      <c r="AJ123" s="217"/>
      <c r="AK123" s="218"/>
      <c r="AL123" s="218"/>
      <c r="AM123" s="218"/>
      <c r="AN123" s="218"/>
      <c r="AO123" s="218"/>
      <c r="AP123" s="218"/>
      <c r="AQ123" s="218"/>
      <c r="AR123" s="218"/>
      <c r="AS123" s="218"/>
      <c r="AT123" s="218"/>
      <c r="AU123" s="218"/>
      <c r="AV123" s="218"/>
      <c r="AW123" s="218"/>
    </row>
    <row r="124" spans="1:49" ht="12">
      <c r="B124" s="219"/>
      <c r="C124" s="220"/>
      <c r="D124" s="220"/>
      <c r="E124" s="220"/>
      <c r="F124" s="220"/>
      <c r="G124" s="220"/>
      <c r="H124" s="22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40"/>
      <c r="AE124" s="241"/>
      <c r="AF124" s="241"/>
      <c r="AG124" s="241"/>
      <c r="AH124" s="241"/>
      <c r="AI124" s="241"/>
      <c r="AJ124" s="242"/>
      <c r="AK124" s="243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5"/>
    </row>
    <row r="125" spans="1:49" ht="12">
      <c r="B125" s="237"/>
      <c r="C125" s="238"/>
      <c r="D125" s="238"/>
      <c r="E125" s="238"/>
      <c r="F125" s="238"/>
      <c r="G125" s="238"/>
      <c r="H125" s="23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46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8"/>
    </row>
    <row r="126" spans="1:49" ht="12">
      <c r="B126" s="237"/>
      <c r="C126" s="238"/>
      <c r="D126" s="238"/>
      <c r="E126" s="238"/>
      <c r="F126" s="238"/>
      <c r="G126" s="238"/>
      <c r="H126" s="23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49"/>
      <c r="AL126" s="250"/>
      <c r="AM126" s="250"/>
      <c r="AN126" s="250"/>
      <c r="AO126" s="250"/>
      <c r="AP126" s="250"/>
      <c r="AQ126" s="250"/>
      <c r="AR126" s="250"/>
      <c r="AS126" s="250"/>
      <c r="AT126" s="250"/>
      <c r="AU126" s="250"/>
      <c r="AV126" s="250"/>
      <c r="AW126" s="251"/>
    </row>
    <row r="127" spans="1:49" ht="12">
      <c r="B127" s="222"/>
      <c r="C127" s="223"/>
      <c r="D127" s="223"/>
      <c r="E127" s="223"/>
      <c r="F127" s="223"/>
      <c r="G127" s="223"/>
      <c r="H127" s="22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28"/>
      <c r="AL127" s="229"/>
      <c r="AM127" s="229"/>
      <c r="AN127" s="229"/>
      <c r="AO127" s="229"/>
      <c r="AP127" s="229"/>
      <c r="AQ127" s="229"/>
      <c r="AR127" s="229"/>
      <c r="AS127" s="229"/>
      <c r="AT127" s="229"/>
      <c r="AU127" s="229"/>
      <c r="AV127" s="229"/>
      <c r="AW127" s="230"/>
    </row>
    <row r="128" spans="1:49" ht="12">
      <c r="B128" s="225"/>
      <c r="C128" s="226"/>
      <c r="D128" s="226"/>
      <c r="E128" s="226"/>
      <c r="F128" s="226"/>
      <c r="G128" s="226"/>
      <c r="H128" s="22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4"/>
      <c r="AE128" s="235"/>
      <c r="AF128" s="235"/>
      <c r="AG128" s="235"/>
      <c r="AH128" s="235"/>
      <c r="AI128" s="235"/>
      <c r="AJ128" s="236"/>
      <c r="AK128" s="231"/>
      <c r="AL128" s="232"/>
      <c r="AM128" s="232"/>
      <c r="AN128" s="232"/>
      <c r="AO128" s="232"/>
      <c r="AP128" s="232"/>
      <c r="AQ128" s="232"/>
      <c r="AR128" s="232"/>
      <c r="AS128" s="232"/>
      <c r="AT128" s="232"/>
      <c r="AU128" s="232"/>
      <c r="AV128" s="232"/>
      <c r="AW128" s="233"/>
    </row>
    <row r="129" spans="2:49" ht="12">
      <c r="B129" s="225"/>
      <c r="C129" s="226"/>
      <c r="D129" s="226"/>
      <c r="E129" s="226"/>
      <c r="F129" s="226"/>
      <c r="G129" s="226"/>
      <c r="H129" s="22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1"/>
      <c r="AL129" s="232"/>
      <c r="AM129" s="232"/>
      <c r="AN129" s="232"/>
      <c r="AO129" s="232"/>
      <c r="AP129" s="232"/>
      <c r="AQ129" s="232"/>
      <c r="AR129" s="232"/>
      <c r="AS129" s="232"/>
      <c r="AT129" s="232"/>
      <c r="AU129" s="232"/>
      <c r="AV129" s="232"/>
      <c r="AW129" s="233"/>
    </row>
    <row r="130" spans="2:49" ht="12">
      <c r="B130" s="225"/>
      <c r="C130" s="226"/>
      <c r="D130" s="226"/>
      <c r="E130" s="226"/>
      <c r="F130" s="226"/>
      <c r="G130" s="226"/>
      <c r="H130" s="22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1"/>
      <c r="AL130" s="232"/>
      <c r="AM130" s="232"/>
      <c r="AN130" s="232"/>
      <c r="AO130" s="232"/>
      <c r="AP130" s="232"/>
      <c r="AQ130" s="232"/>
      <c r="AR130" s="232"/>
      <c r="AS130" s="232"/>
      <c r="AT130" s="232"/>
      <c r="AU130" s="232"/>
      <c r="AV130" s="232"/>
      <c r="AW130" s="233"/>
    </row>
    <row r="131" spans="2:49" ht="12">
      <c r="B131" s="225"/>
      <c r="C131" s="226"/>
      <c r="D131" s="226"/>
      <c r="E131" s="226"/>
      <c r="F131" s="226"/>
      <c r="G131" s="226"/>
      <c r="H131" s="22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1"/>
      <c r="AL131" s="232"/>
      <c r="AM131" s="232"/>
      <c r="AN131" s="232"/>
      <c r="AO131" s="232"/>
      <c r="AP131" s="232"/>
      <c r="AQ131" s="232"/>
      <c r="AR131" s="232"/>
      <c r="AS131" s="232"/>
      <c r="AT131" s="232"/>
      <c r="AU131" s="232"/>
      <c r="AV131" s="232"/>
      <c r="AW131" s="233"/>
    </row>
    <row r="132" spans="2:49" ht="12">
      <c r="B132" s="225"/>
      <c r="C132" s="226"/>
      <c r="D132" s="226"/>
      <c r="E132" s="226"/>
      <c r="F132" s="226"/>
      <c r="G132" s="226"/>
      <c r="H132" s="22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1"/>
      <c r="AL132" s="232"/>
      <c r="AM132" s="232"/>
      <c r="AN132" s="232"/>
      <c r="AO132" s="232"/>
      <c r="AP132" s="232"/>
      <c r="AQ132" s="232"/>
      <c r="AR132" s="232"/>
      <c r="AS132" s="232"/>
      <c r="AT132" s="232"/>
      <c r="AU132" s="232"/>
      <c r="AV132" s="232"/>
      <c r="AW132" s="233"/>
    </row>
    <row r="133" spans="2:49" ht="12">
      <c r="B133" s="225"/>
      <c r="C133" s="226"/>
      <c r="D133" s="226"/>
      <c r="E133" s="226"/>
      <c r="F133" s="226"/>
      <c r="G133" s="226"/>
      <c r="H133" s="22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1"/>
      <c r="AL133" s="232"/>
      <c r="AM133" s="232"/>
      <c r="AN133" s="232"/>
      <c r="AO133" s="232"/>
      <c r="AP133" s="232"/>
      <c r="AQ133" s="232"/>
      <c r="AR133" s="232"/>
      <c r="AS133" s="232"/>
      <c r="AT133" s="232"/>
      <c r="AU133" s="232"/>
      <c r="AV133" s="232"/>
      <c r="AW133" s="233"/>
    </row>
    <row r="134" spans="2:49" ht="12">
      <c r="B134" s="225"/>
      <c r="C134" s="226"/>
      <c r="D134" s="226"/>
      <c r="E134" s="226"/>
      <c r="F134" s="226"/>
      <c r="G134" s="226"/>
      <c r="H134" s="22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1"/>
      <c r="AL134" s="232"/>
      <c r="AM134" s="232"/>
      <c r="AN134" s="232"/>
      <c r="AO134" s="232"/>
      <c r="AP134" s="232"/>
      <c r="AQ134" s="232"/>
      <c r="AR134" s="232"/>
      <c r="AS134" s="232"/>
      <c r="AT134" s="232"/>
      <c r="AU134" s="232"/>
      <c r="AV134" s="232"/>
      <c r="AW134" s="233"/>
    </row>
    <row r="135" spans="2:49" ht="12">
      <c r="B135" s="225"/>
      <c r="C135" s="226"/>
      <c r="D135" s="226"/>
      <c r="E135" s="226"/>
      <c r="F135" s="226"/>
      <c r="G135" s="226"/>
      <c r="H135" s="22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1"/>
      <c r="AL135" s="232"/>
      <c r="AM135" s="232"/>
      <c r="AN135" s="232"/>
      <c r="AO135" s="232"/>
      <c r="AP135" s="232"/>
      <c r="AQ135" s="232"/>
      <c r="AR135" s="232"/>
      <c r="AS135" s="232"/>
      <c r="AT135" s="232"/>
      <c r="AU135" s="232"/>
      <c r="AV135" s="232"/>
      <c r="AW135" s="233"/>
    </row>
    <row r="136" spans="2:49" ht="12">
      <c r="B136" s="225"/>
      <c r="C136" s="226"/>
      <c r="D136" s="226"/>
      <c r="E136" s="226"/>
      <c r="F136" s="226"/>
      <c r="G136" s="226"/>
      <c r="H136" s="22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1"/>
      <c r="AL136" s="232"/>
      <c r="AM136" s="232"/>
      <c r="AN136" s="232"/>
      <c r="AO136" s="232"/>
      <c r="AP136" s="232"/>
      <c r="AQ136" s="232"/>
      <c r="AR136" s="232"/>
      <c r="AS136" s="232"/>
      <c r="AT136" s="232"/>
      <c r="AU136" s="232"/>
      <c r="AV136" s="232"/>
      <c r="AW136" s="233"/>
    </row>
    <row r="137" spans="2:49" ht="12">
      <c r="B137" s="214"/>
      <c r="C137" s="214"/>
      <c r="D137" s="214"/>
      <c r="E137" s="214"/>
      <c r="F137" s="214"/>
      <c r="G137" s="214"/>
      <c r="H137" s="21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15"/>
      <c r="AE137" s="216"/>
      <c r="AF137" s="216"/>
      <c r="AG137" s="216"/>
      <c r="AH137" s="216"/>
      <c r="AI137" s="216"/>
      <c r="AJ137" s="217"/>
      <c r="AK137" s="218"/>
      <c r="AL137" s="218"/>
      <c r="AM137" s="218"/>
      <c r="AN137" s="218"/>
      <c r="AO137" s="218"/>
      <c r="AP137" s="218"/>
      <c r="AQ137" s="218"/>
      <c r="AR137" s="218"/>
      <c r="AS137" s="218"/>
      <c r="AT137" s="218"/>
      <c r="AU137" s="218"/>
      <c r="AV137" s="218"/>
      <c r="AW137" s="218"/>
    </row>
    <row r="138" spans="2:49" ht="12">
      <c r="B138" s="219"/>
      <c r="C138" s="220"/>
      <c r="D138" s="220"/>
      <c r="E138" s="220"/>
      <c r="F138" s="220"/>
      <c r="G138" s="220"/>
      <c r="H138" s="22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15"/>
      <c r="AE138" s="216"/>
      <c r="AF138" s="216"/>
      <c r="AG138" s="216"/>
      <c r="AH138" s="216"/>
      <c r="AI138" s="216"/>
      <c r="AJ138" s="217"/>
      <c r="AK138" s="218"/>
      <c r="AL138" s="218"/>
      <c r="AM138" s="218"/>
      <c r="AN138" s="218"/>
      <c r="AO138" s="218"/>
      <c r="AP138" s="218"/>
      <c r="AQ138" s="218"/>
      <c r="AR138" s="218"/>
      <c r="AS138" s="218"/>
      <c r="AT138" s="218"/>
      <c r="AU138" s="218"/>
      <c r="AV138" s="218"/>
      <c r="AW138" s="218"/>
    </row>
    <row r="139" spans="2:49" ht="12">
      <c r="B139" s="214"/>
      <c r="C139" s="214"/>
      <c r="D139" s="214"/>
      <c r="E139" s="214"/>
      <c r="F139" s="214"/>
      <c r="G139" s="214"/>
      <c r="H139" s="21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15"/>
      <c r="AE139" s="216"/>
      <c r="AF139" s="216"/>
      <c r="AG139" s="216"/>
      <c r="AH139" s="216"/>
      <c r="AI139" s="216"/>
      <c r="AJ139" s="217"/>
      <c r="AK139" s="218"/>
      <c r="AL139" s="218"/>
      <c r="AM139" s="218"/>
      <c r="AN139" s="218"/>
      <c r="AO139" s="218"/>
      <c r="AP139" s="218"/>
      <c r="AQ139" s="218"/>
      <c r="AR139" s="218"/>
      <c r="AS139" s="218"/>
      <c r="AT139" s="218"/>
      <c r="AU139" s="218"/>
      <c r="AV139" s="218"/>
      <c r="AW139" s="218"/>
    </row>
    <row r="140" spans="2:49" ht="12">
      <c r="B140" s="219"/>
      <c r="C140" s="220"/>
      <c r="D140" s="220"/>
      <c r="E140" s="220"/>
      <c r="F140" s="220"/>
      <c r="G140" s="220"/>
      <c r="H140" s="22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15"/>
      <c r="AE140" s="216"/>
      <c r="AF140" s="216"/>
      <c r="AG140" s="216"/>
      <c r="AH140" s="216"/>
      <c r="AI140" s="216"/>
      <c r="AJ140" s="217"/>
      <c r="AK140" s="218"/>
      <c r="AL140" s="218"/>
      <c r="AM140" s="218"/>
      <c r="AN140" s="218"/>
      <c r="AO140" s="218"/>
      <c r="AP140" s="218"/>
      <c r="AQ140" s="218"/>
      <c r="AR140" s="218"/>
      <c r="AS140" s="218"/>
      <c r="AT140" s="218"/>
      <c r="AU140" s="218"/>
      <c r="AV140" s="218"/>
      <c r="AW140" s="218"/>
    </row>
    <row r="141" spans="2:49" ht="12">
      <c r="B141" s="214"/>
      <c r="C141" s="214"/>
      <c r="D141" s="214"/>
      <c r="E141" s="214"/>
      <c r="F141" s="214"/>
      <c r="G141" s="214"/>
      <c r="H141" s="21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15"/>
      <c r="AE141" s="216"/>
      <c r="AF141" s="216"/>
      <c r="AG141" s="216"/>
      <c r="AH141" s="216"/>
      <c r="AI141" s="216"/>
      <c r="AJ141" s="217"/>
      <c r="AK141" s="218"/>
      <c r="AL141" s="218"/>
      <c r="AM141" s="218"/>
      <c r="AN141" s="218"/>
      <c r="AO141" s="218"/>
      <c r="AP141" s="218"/>
      <c r="AQ141" s="218"/>
      <c r="AR141" s="218"/>
      <c r="AS141" s="218"/>
      <c r="AT141" s="218"/>
      <c r="AU141" s="218"/>
      <c r="AV141" s="218"/>
      <c r="AW141" s="218"/>
    </row>
    <row r="142" spans="2:49" ht="12">
      <c r="B142" s="219"/>
      <c r="C142" s="220"/>
      <c r="D142" s="220"/>
      <c r="E142" s="220"/>
      <c r="F142" s="220"/>
      <c r="G142" s="220"/>
      <c r="H142" s="22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15"/>
      <c r="AE142" s="216"/>
      <c r="AF142" s="216"/>
      <c r="AG142" s="216"/>
      <c r="AH142" s="216"/>
      <c r="AI142" s="216"/>
      <c r="AJ142" s="217"/>
      <c r="AK142" s="218"/>
      <c r="AL142" s="218"/>
      <c r="AM142" s="218"/>
      <c r="AN142" s="218"/>
      <c r="AO142" s="218"/>
      <c r="AP142" s="218"/>
      <c r="AQ142" s="218"/>
      <c r="AR142" s="218"/>
      <c r="AS142" s="218"/>
      <c r="AT142" s="218"/>
      <c r="AU142" s="218"/>
      <c r="AV142" s="218"/>
      <c r="AW142" s="218"/>
    </row>
    <row r="143" spans="2:49" ht="12">
      <c r="B143" s="214"/>
      <c r="C143" s="214"/>
      <c r="D143" s="214"/>
      <c r="E143" s="214"/>
      <c r="F143" s="214"/>
      <c r="G143" s="214"/>
      <c r="H143" s="21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15"/>
      <c r="AE143" s="216"/>
      <c r="AF143" s="216"/>
      <c r="AG143" s="216"/>
      <c r="AH143" s="216"/>
      <c r="AI143" s="216"/>
      <c r="AJ143" s="217"/>
      <c r="AK143" s="218"/>
      <c r="AL143" s="218"/>
      <c r="AM143" s="218"/>
      <c r="AN143" s="218"/>
      <c r="AO143" s="218"/>
      <c r="AP143" s="218"/>
      <c r="AQ143" s="218"/>
      <c r="AR143" s="218"/>
      <c r="AS143" s="218"/>
      <c r="AT143" s="218"/>
      <c r="AU143" s="218"/>
      <c r="AV143" s="218"/>
      <c r="AW143" s="218"/>
    </row>
    <row r="144" spans="2:49" ht="12">
      <c r="B144" s="219"/>
      <c r="C144" s="220"/>
      <c r="D144" s="220"/>
      <c r="E144" s="220"/>
      <c r="F144" s="220"/>
      <c r="G144" s="220"/>
      <c r="H144" s="22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15"/>
      <c r="AE144" s="216"/>
      <c r="AF144" s="216"/>
      <c r="AG144" s="216"/>
      <c r="AH144" s="216"/>
      <c r="AI144" s="216"/>
      <c r="AJ144" s="217"/>
      <c r="AK144" s="218"/>
      <c r="AL144" s="218"/>
      <c r="AM144" s="218"/>
      <c r="AN144" s="218"/>
      <c r="AO144" s="218"/>
      <c r="AP144" s="218"/>
      <c r="AQ144" s="218"/>
      <c r="AR144" s="218"/>
      <c r="AS144" s="218"/>
      <c r="AT144" s="218"/>
      <c r="AU144" s="218"/>
      <c r="AV144" s="218"/>
      <c r="AW144" s="218"/>
    </row>
    <row r="145" spans="2:49" ht="16.5" customHeight="1">
      <c r="B145" s="214"/>
      <c r="C145" s="214"/>
      <c r="D145" s="214"/>
      <c r="E145" s="214"/>
      <c r="F145" s="214"/>
      <c r="G145" s="214"/>
      <c r="H145" s="21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15"/>
      <c r="AE145" s="216"/>
      <c r="AF145" s="216"/>
      <c r="AG145" s="216"/>
      <c r="AH145" s="216"/>
      <c r="AI145" s="216"/>
      <c r="AJ145" s="217"/>
      <c r="AK145" s="218"/>
      <c r="AL145" s="218"/>
      <c r="AM145" s="218"/>
      <c r="AN145" s="218"/>
      <c r="AO145" s="218"/>
      <c r="AP145" s="218"/>
      <c r="AQ145" s="218"/>
      <c r="AR145" s="218"/>
      <c r="AS145" s="218"/>
      <c r="AT145" s="218"/>
      <c r="AU145" s="218"/>
      <c r="AV145" s="218"/>
      <c r="AW145" s="218"/>
    </row>
    <row r="146" spans="2:49" ht="16.5" customHeight="1">
      <c r="B146" s="219"/>
      <c r="C146" s="220"/>
      <c r="D146" s="220"/>
      <c r="E146" s="220"/>
      <c r="F146" s="220"/>
      <c r="G146" s="220"/>
      <c r="H146" s="22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15"/>
      <c r="AE146" s="216"/>
      <c r="AF146" s="216"/>
      <c r="AG146" s="216"/>
      <c r="AH146" s="216"/>
      <c r="AI146" s="216"/>
      <c r="AJ146" s="217"/>
      <c r="AK146" s="218"/>
      <c r="AL146" s="218"/>
      <c r="AM146" s="218"/>
      <c r="AN146" s="218"/>
      <c r="AO146" s="218"/>
      <c r="AP146" s="218"/>
      <c r="AQ146" s="218"/>
      <c r="AR146" s="218"/>
      <c r="AS146" s="218"/>
      <c r="AT146" s="218"/>
      <c r="AU146" s="218"/>
      <c r="AV146" s="218"/>
      <c r="AW146" s="218"/>
    </row>
    <row r="147" spans="2:49" ht="16.5" customHeight="1">
      <c r="B147" s="214"/>
      <c r="C147" s="214"/>
      <c r="D147" s="214"/>
      <c r="E147" s="214"/>
      <c r="F147" s="214"/>
      <c r="G147" s="214"/>
      <c r="H147" s="21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15"/>
      <c r="AE147" s="216"/>
      <c r="AF147" s="216"/>
      <c r="AG147" s="216"/>
      <c r="AH147" s="216"/>
      <c r="AI147" s="216"/>
      <c r="AJ147" s="217"/>
      <c r="AK147" s="218"/>
      <c r="AL147" s="218"/>
      <c r="AM147" s="218"/>
      <c r="AN147" s="218"/>
      <c r="AO147" s="218"/>
      <c r="AP147" s="218"/>
      <c r="AQ147" s="218"/>
      <c r="AR147" s="218"/>
      <c r="AS147" s="218"/>
      <c r="AT147" s="218"/>
      <c r="AU147" s="218"/>
      <c r="AV147" s="218"/>
      <c r="AW147" s="218"/>
    </row>
    <row r="148" spans="2:49" ht="16.5" customHeight="1">
      <c r="B148" s="219"/>
      <c r="C148" s="220"/>
      <c r="D148" s="220"/>
      <c r="E148" s="220"/>
      <c r="F148" s="220"/>
      <c r="G148" s="220"/>
      <c r="H148" s="22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15"/>
      <c r="AE148" s="216"/>
      <c r="AF148" s="216"/>
      <c r="AG148" s="216"/>
      <c r="AH148" s="216"/>
      <c r="AI148" s="216"/>
      <c r="AJ148" s="217"/>
      <c r="AK148" s="218"/>
      <c r="AL148" s="218"/>
      <c r="AM148" s="218"/>
      <c r="AN148" s="218"/>
      <c r="AO148" s="218"/>
      <c r="AP148" s="218"/>
      <c r="AQ148" s="218"/>
      <c r="AR148" s="218"/>
      <c r="AS148" s="218"/>
      <c r="AT148" s="218"/>
      <c r="AU148" s="218"/>
      <c r="AV148" s="218"/>
      <c r="AW148" s="218"/>
    </row>
    <row r="149" spans="2:49" ht="16.5" customHeight="1">
      <c r="B149" s="214"/>
      <c r="C149" s="214"/>
      <c r="D149" s="214"/>
      <c r="E149" s="214"/>
      <c r="F149" s="214"/>
      <c r="G149" s="214"/>
      <c r="H149" s="21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15"/>
      <c r="AE149" s="216"/>
      <c r="AF149" s="216"/>
      <c r="AG149" s="216"/>
      <c r="AH149" s="216"/>
      <c r="AI149" s="216"/>
      <c r="AJ149" s="217"/>
      <c r="AK149" s="218"/>
      <c r="AL149" s="218"/>
      <c r="AM149" s="218"/>
      <c r="AN149" s="218"/>
      <c r="AO149" s="218"/>
      <c r="AP149" s="218"/>
      <c r="AQ149" s="218"/>
      <c r="AR149" s="218"/>
      <c r="AS149" s="218"/>
      <c r="AT149" s="218"/>
      <c r="AU149" s="218"/>
      <c r="AV149" s="218"/>
      <c r="AW149" s="218"/>
    </row>
    <row r="150" spans="2:49" ht="16.5" customHeight="1">
      <c r="B150" s="214"/>
      <c r="C150" s="214"/>
      <c r="D150" s="214"/>
      <c r="E150" s="214"/>
      <c r="F150" s="214"/>
      <c r="G150" s="214"/>
      <c r="H150" s="21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15"/>
      <c r="AE150" s="216"/>
      <c r="AF150" s="216"/>
      <c r="AG150" s="216"/>
      <c r="AH150" s="216"/>
      <c r="AI150" s="216"/>
      <c r="AJ150" s="217"/>
      <c r="AK150" s="218"/>
      <c r="AL150" s="218"/>
      <c r="AM150" s="218"/>
      <c r="AN150" s="218"/>
      <c r="AO150" s="218"/>
      <c r="AP150" s="218"/>
      <c r="AQ150" s="218"/>
      <c r="AR150" s="218"/>
      <c r="AS150" s="218"/>
      <c r="AT150" s="218"/>
      <c r="AU150" s="218"/>
      <c r="AV150" s="218"/>
      <c r="AW150" s="218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91" t="str">
        <f>表紙!E12</f>
        <v>システム名</v>
      </c>
      <c r="O2" s="166"/>
      <c r="P2" s="167"/>
      <c r="Q2" s="194" t="str">
        <f>表紙!L12</f>
        <v>Acelink</v>
      </c>
      <c r="R2" s="180"/>
      <c r="S2" s="180"/>
      <c r="T2" s="180"/>
      <c r="U2" s="180"/>
      <c r="V2" s="180"/>
      <c r="W2" s="180"/>
      <c r="X2" s="182"/>
      <c r="Y2" s="165" t="str">
        <f>表紙!E15</f>
        <v>機能ID</v>
      </c>
      <c r="Z2" s="166"/>
      <c r="AA2" s="167"/>
      <c r="AB2" s="194">
        <f>表紙!L15</f>
        <v>0</v>
      </c>
      <c r="AC2" s="180"/>
      <c r="AD2" s="180"/>
      <c r="AE2" s="180"/>
      <c r="AF2" s="180"/>
      <c r="AG2" s="180"/>
      <c r="AH2" s="182"/>
      <c r="AI2" s="165" t="str">
        <f>表紙!E16</f>
        <v>機能名</v>
      </c>
      <c r="AJ2" s="166"/>
      <c r="AK2" s="167"/>
      <c r="AL2" s="194">
        <f>表紙!L16</f>
        <v>0</v>
      </c>
      <c r="AM2" s="180"/>
      <c r="AN2" s="180"/>
      <c r="AO2" s="180"/>
      <c r="AP2" s="180"/>
      <c r="AQ2" s="180"/>
      <c r="AR2" s="181"/>
      <c r="AS2" s="5"/>
    </row>
    <row r="3" spans="2:49" s="3" customFormat="1" ht="15.75">
      <c r="N3" s="192" t="str">
        <f>表紙!E13</f>
        <v>サブシステムID</v>
      </c>
      <c r="O3" s="169"/>
      <c r="P3" s="170"/>
      <c r="Q3" s="176" t="str">
        <f>表紙!L13</f>
        <v>AL</v>
      </c>
      <c r="R3" s="177"/>
      <c r="S3" s="177"/>
      <c r="T3" s="177"/>
      <c r="U3" s="177"/>
      <c r="V3" s="177"/>
      <c r="W3" s="177"/>
      <c r="X3" s="195"/>
      <c r="Y3" s="168" t="str">
        <f>表紙!E18</f>
        <v>作成年月日</v>
      </c>
      <c r="Z3" s="169"/>
      <c r="AA3" s="170"/>
      <c r="AB3" s="183">
        <f>表紙!L18</f>
        <v>42564</v>
      </c>
      <c r="AC3" s="184"/>
      <c r="AD3" s="184"/>
      <c r="AE3" s="184"/>
      <c r="AF3" s="184"/>
      <c r="AG3" s="184"/>
      <c r="AH3" s="185"/>
      <c r="AI3" s="168" t="str">
        <f>表紙!E19</f>
        <v>作成者</v>
      </c>
      <c r="AJ3" s="169"/>
      <c r="AK3" s="170"/>
      <c r="AL3" s="176" t="str">
        <f>表紙!L19</f>
        <v>宇野 淳</v>
      </c>
      <c r="AM3" s="177"/>
      <c r="AN3" s="177"/>
      <c r="AO3" s="177"/>
      <c r="AP3" s="177"/>
      <c r="AQ3" s="177"/>
      <c r="AR3" s="178"/>
      <c r="AS3" s="5"/>
    </row>
    <row r="4" spans="2:49" s="3" customFormat="1" thickBot="1">
      <c r="N4" s="193" t="str">
        <f>表紙!E14</f>
        <v>サブシステム名</v>
      </c>
      <c r="O4" s="172"/>
      <c r="P4" s="173"/>
      <c r="Q4" s="162" t="str">
        <f>表紙!L14</f>
        <v>VKZ</v>
      </c>
      <c r="R4" s="163"/>
      <c r="S4" s="163"/>
      <c r="T4" s="163"/>
      <c r="U4" s="163"/>
      <c r="V4" s="163"/>
      <c r="W4" s="163"/>
      <c r="X4" s="164"/>
      <c r="Y4" s="171" t="str">
        <f>表紙!E20</f>
        <v>最終更新年月日</v>
      </c>
      <c r="Z4" s="172"/>
      <c r="AA4" s="173"/>
      <c r="AB4" s="186">
        <f>表紙!L20</f>
        <v>42622</v>
      </c>
      <c r="AC4" s="187"/>
      <c r="AD4" s="187"/>
      <c r="AE4" s="187"/>
      <c r="AF4" s="187"/>
      <c r="AG4" s="187"/>
      <c r="AH4" s="188"/>
      <c r="AI4" s="171" t="str">
        <f>表紙!E21</f>
        <v>最終更新者</v>
      </c>
      <c r="AJ4" s="172"/>
      <c r="AK4" s="173"/>
      <c r="AL4" s="162" t="str">
        <f>表紙!L21</f>
        <v>宇野 淳</v>
      </c>
      <c r="AM4" s="163"/>
      <c r="AN4" s="163"/>
      <c r="AO4" s="163"/>
      <c r="AP4" s="163"/>
      <c r="AQ4" s="163"/>
      <c r="AR4" s="17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97" t="s">
        <v>24</v>
      </c>
      <c r="C7" s="298"/>
      <c r="D7" s="298"/>
      <c r="E7" s="298"/>
      <c r="F7" s="298"/>
      <c r="G7" s="298"/>
      <c r="H7" s="299"/>
      <c r="I7" s="196" t="s">
        <v>27</v>
      </c>
      <c r="J7" s="197"/>
      <c r="K7" s="197"/>
      <c r="L7" s="197"/>
      <c r="M7" s="197" t="s">
        <v>26</v>
      </c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8"/>
      <c r="AD7" s="297" t="s">
        <v>25</v>
      </c>
      <c r="AE7" s="298"/>
      <c r="AF7" s="298"/>
      <c r="AG7" s="298"/>
      <c r="AH7" s="298"/>
      <c r="AI7" s="298"/>
      <c r="AJ7" s="299"/>
      <c r="AK7" s="297" t="s">
        <v>19</v>
      </c>
      <c r="AL7" s="298"/>
      <c r="AM7" s="298"/>
      <c r="AN7" s="298"/>
      <c r="AO7" s="298"/>
      <c r="AP7" s="298"/>
      <c r="AQ7" s="298"/>
      <c r="AR7" s="298"/>
      <c r="AS7" s="298"/>
      <c r="AT7" s="298"/>
      <c r="AU7" s="298"/>
      <c r="AV7" s="298"/>
      <c r="AW7" s="299"/>
    </row>
    <row r="8" spans="2:49" ht="16.5" customHeight="1">
      <c r="B8" s="300"/>
      <c r="C8" s="301"/>
      <c r="D8" s="301"/>
      <c r="E8" s="301"/>
      <c r="F8" s="301"/>
      <c r="G8" s="301"/>
      <c r="H8" s="302"/>
      <c r="I8" s="309"/>
      <c r="J8" s="310"/>
      <c r="K8" s="310"/>
      <c r="L8" s="31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23"/>
      <c r="AE8" s="324"/>
      <c r="AF8" s="324"/>
      <c r="AG8" s="324"/>
      <c r="AH8" s="324"/>
      <c r="AI8" s="324"/>
      <c r="AJ8" s="325"/>
      <c r="AK8" s="332"/>
      <c r="AL8" s="333"/>
      <c r="AM8" s="333"/>
      <c r="AN8" s="333"/>
      <c r="AO8" s="333"/>
      <c r="AP8" s="333"/>
      <c r="AQ8" s="333"/>
      <c r="AR8" s="333"/>
      <c r="AS8" s="333"/>
      <c r="AT8" s="333"/>
      <c r="AU8" s="333"/>
      <c r="AV8" s="333"/>
      <c r="AW8" s="334"/>
    </row>
    <row r="9" spans="2:49" ht="16.5" customHeight="1">
      <c r="B9" s="303"/>
      <c r="C9" s="304"/>
      <c r="D9" s="304"/>
      <c r="E9" s="304"/>
      <c r="F9" s="304"/>
      <c r="G9" s="304"/>
      <c r="H9" s="305"/>
      <c r="I9" s="309"/>
      <c r="J9" s="310"/>
      <c r="K9" s="310"/>
      <c r="L9" s="31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26"/>
      <c r="AE9" s="327"/>
      <c r="AF9" s="327"/>
      <c r="AG9" s="327"/>
      <c r="AH9" s="327"/>
      <c r="AI9" s="327"/>
      <c r="AJ9" s="328"/>
      <c r="AK9" s="335"/>
      <c r="AL9" s="336"/>
      <c r="AM9" s="336"/>
      <c r="AN9" s="336"/>
      <c r="AO9" s="336"/>
      <c r="AP9" s="336"/>
      <c r="AQ9" s="336"/>
      <c r="AR9" s="336"/>
      <c r="AS9" s="336"/>
      <c r="AT9" s="336"/>
      <c r="AU9" s="336"/>
      <c r="AV9" s="336"/>
      <c r="AW9" s="337"/>
    </row>
    <row r="10" spans="2:49" ht="16.5" customHeight="1">
      <c r="B10" s="303"/>
      <c r="C10" s="304"/>
      <c r="D10" s="304"/>
      <c r="E10" s="304"/>
      <c r="F10" s="304"/>
      <c r="G10" s="304"/>
      <c r="H10" s="305"/>
      <c r="I10" s="309"/>
      <c r="J10" s="310"/>
      <c r="K10" s="310"/>
      <c r="L10" s="31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26"/>
      <c r="AE10" s="327"/>
      <c r="AF10" s="327"/>
      <c r="AG10" s="327"/>
      <c r="AH10" s="327"/>
      <c r="AI10" s="327"/>
      <c r="AJ10" s="328"/>
      <c r="AK10" s="335"/>
      <c r="AL10" s="336"/>
      <c r="AM10" s="336"/>
      <c r="AN10" s="336"/>
      <c r="AO10" s="336"/>
      <c r="AP10" s="336"/>
      <c r="AQ10" s="336"/>
      <c r="AR10" s="336"/>
      <c r="AS10" s="336"/>
      <c r="AT10" s="336"/>
      <c r="AU10" s="336"/>
      <c r="AV10" s="336"/>
      <c r="AW10" s="337"/>
    </row>
    <row r="11" spans="2:49" ht="16.5" customHeight="1">
      <c r="B11" s="306"/>
      <c r="C11" s="307"/>
      <c r="D11" s="307"/>
      <c r="E11" s="307"/>
      <c r="F11" s="307"/>
      <c r="G11" s="307"/>
      <c r="H11" s="308"/>
      <c r="I11" s="309"/>
      <c r="J11" s="310"/>
      <c r="K11" s="310"/>
      <c r="L11" s="31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29"/>
      <c r="AE11" s="330"/>
      <c r="AF11" s="330"/>
      <c r="AG11" s="330"/>
      <c r="AH11" s="330"/>
      <c r="AI11" s="330"/>
      <c r="AJ11" s="331"/>
      <c r="AK11" s="338"/>
      <c r="AL11" s="339"/>
      <c r="AM11" s="339"/>
      <c r="AN11" s="339"/>
      <c r="AO11" s="339"/>
      <c r="AP11" s="339"/>
      <c r="AQ11" s="339"/>
      <c r="AR11" s="339"/>
      <c r="AS11" s="339"/>
      <c r="AT11" s="339"/>
      <c r="AU11" s="339"/>
      <c r="AV11" s="339"/>
      <c r="AW11" s="340"/>
    </row>
    <row r="12" spans="2:49" ht="16.5" customHeight="1">
      <c r="B12" s="219"/>
      <c r="C12" s="220"/>
      <c r="D12" s="220"/>
      <c r="E12" s="220"/>
      <c r="F12" s="220"/>
      <c r="G12" s="220"/>
      <c r="H12" s="221"/>
      <c r="I12" s="321"/>
      <c r="J12" s="322"/>
      <c r="K12" s="322"/>
      <c r="L12" s="32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23"/>
      <c r="AE12" s="324"/>
      <c r="AF12" s="324"/>
      <c r="AG12" s="324"/>
      <c r="AH12" s="324"/>
      <c r="AI12" s="324"/>
      <c r="AJ12" s="325"/>
      <c r="AK12" s="312"/>
      <c r="AL12" s="313"/>
      <c r="AM12" s="313"/>
      <c r="AN12" s="313"/>
      <c r="AO12" s="313"/>
      <c r="AP12" s="313"/>
      <c r="AQ12" s="313"/>
      <c r="AR12" s="313"/>
      <c r="AS12" s="313"/>
      <c r="AT12" s="313"/>
      <c r="AU12" s="313"/>
      <c r="AV12" s="313"/>
      <c r="AW12" s="314"/>
    </row>
    <row r="13" spans="2:49" ht="16.5" customHeight="1">
      <c r="B13" s="237"/>
      <c r="C13" s="238"/>
      <c r="D13" s="238"/>
      <c r="E13" s="238"/>
      <c r="F13" s="238"/>
      <c r="G13" s="238"/>
      <c r="H13" s="239"/>
      <c r="I13" s="309"/>
      <c r="J13" s="310"/>
      <c r="K13" s="310"/>
      <c r="L13" s="31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26"/>
      <c r="AE13" s="327"/>
      <c r="AF13" s="327"/>
      <c r="AG13" s="327"/>
      <c r="AH13" s="327"/>
      <c r="AI13" s="327"/>
      <c r="AJ13" s="328"/>
      <c r="AK13" s="315"/>
      <c r="AL13" s="316"/>
      <c r="AM13" s="316"/>
      <c r="AN13" s="316"/>
      <c r="AO13" s="316"/>
      <c r="AP13" s="316"/>
      <c r="AQ13" s="316"/>
      <c r="AR13" s="316"/>
      <c r="AS13" s="316"/>
      <c r="AT13" s="316"/>
      <c r="AU13" s="316"/>
      <c r="AV13" s="316"/>
      <c r="AW13" s="317"/>
    </row>
    <row r="14" spans="2:49" ht="16.5" customHeight="1">
      <c r="B14" s="258"/>
      <c r="C14" s="259"/>
      <c r="D14" s="259"/>
      <c r="E14" s="259"/>
      <c r="F14" s="259"/>
      <c r="G14" s="259"/>
      <c r="H14" s="260"/>
      <c r="I14" s="309"/>
      <c r="J14" s="310"/>
      <c r="K14" s="310"/>
      <c r="L14" s="31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29"/>
      <c r="AE14" s="330"/>
      <c r="AF14" s="330"/>
      <c r="AG14" s="330"/>
      <c r="AH14" s="330"/>
      <c r="AI14" s="330"/>
      <c r="AJ14" s="331"/>
      <c r="AK14" s="318"/>
      <c r="AL14" s="319"/>
      <c r="AM14" s="319"/>
      <c r="AN14" s="319"/>
      <c r="AO14" s="319"/>
      <c r="AP14" s="319"/>
      <c r="AQ14" s="319"/>
      <c r="AR14" s="319"/>
      <c r="AS14" s="319"/>
      <c r="AT14" s="319"/>
      <c r="AU14" s="319"/>
      <c r="AV14" s="319"/>
      <c r="AW14" s="320"/>
    </row>
    <row r="15" spans="2:49" ht="16.5" customHeight="1">
      <c r="B15" s="214"/>
      <c r="C15" s="214"/>
      <c r="D15" s="214"/>
      <c r="E15" s="214"/>
      <c r="F15" s="214"/>
      <c r="G15" s="214"/>
      <c r="H15" s="214"/>
      <c r="I15" s="321"/>
      <c r="J15" s="322"/>
      <c r="K15" s="322"/>
      <c r="L15" s="32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23"/>
      <c r="AE15" s="324"/>
      <c r="AF15" s="324"/>
      <c r="AG15" s="324"/>
      <c r="AH15" s="324"/>
      <c r="AI15" s="324"/>
      <c r="AJ15" s="325"/>
      <c r="AK15" s="341"/>
      <c r="AL15" s="342"/>
      <c r="AM15" s="342"/>
      <c r="AN15" s="342"/>
      <c r="AO15" s="342"/>
      <c r="AP15" s="342"/>
      <c r="AQ15" s="342"/>
      <c r="AR15" s="342"/>
      <c r="AS15" s="342"/>
      <c r="AT15" s="342"/>
      <c r="AU15" s="342"/>
      <c r="AV15" s="342"/>
      <c r="AW15" s="343"/>
    </row>
    <row r="16" spans="2:49" ht="16.5" customHeight="1">
      <c r="B16" s="214"/>
      <c r="C16" s="214"/>
      <c r="D16" s="214"/>
      <c r="E16" s="214"/>
      <c r="F16" s="214"/>
      <c r="G16" s="214"/>
      <c r="H16" s="214"/>
      <c r="I16" s="309"/>
      <c r="J16" s="310"/>
      <c r="K16" s="310"/>
      <c r="L16" s="31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26"/>
      <c r="AE16" s="327"/>
      <c r="AF16" s="327"/>
      <c r="AG16" s="327"/>
      <c r="AH16" s="327"/>
      <c r="AI16" s="327"/>
      <c r="AJ16" s="328"/>
      <c r="AK16" s="344"/>
      <c r="AL16" s="345"/>
      <c r="AM16" s="345"/>
      <c r="AN16" s="345"/>
      <c r="AO16" s="345"/>
      <c r="AP16" s="345"/>
      <c r="AQ16" s="345"/>
      <c r="AR16" s="345"/>
      <c r="AS16" s="345"/>
      <c r="AT16" s="345"/>
      <c r="AU16" s="345"/>
      <c r="AV16" s="345"/>
      <c r="AW16" s="346"/>
    </row>
    <row r="17" spans="2:49" ht="16.5" customHeight="1">
      <c r="B17" s="214"/>
      <c r="C17" s="214"/>
      <c r="D17" s="214"/>
      <c r="E17" s="214"/>
      <c r="F17" s="214"/>
      <c r="G17" s="214"/>
      <c r="H17" s="214"/>
      <c r="I17" s="309"/>
      <c r="J17" s="310"/>
      <c r="K17" s="310"/>
      <c r="L17" s="31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29"/>
      <c r="AE17" s="330"/>
      <c r="AF17" s="330"/>
      <c r="AG17" s="330"/>
      <c r="AH17" s="330"/>
      <c r="AI17" s="330"/>
      <c r="AJ17" s="331"/>
      <c r="AK17" s="347"/>
      <c r="AL17" s="348"/>
      <c r="AM17" s="348"/>
      <c r="AN17" s="348"/>
      <c r="AO17" s="348"/>
      <c r="AP17" s="348"/>
      <c r="AQ17" s="348"/>
      <c r="AR17" s="348"/>
      <c r="AS17" s="348"/>
      <c r="AT17" s="348"/>
      <c r="AU17" s="348"/>
      <c r="AV17" s="348"/>
      <c r="AW17" s="349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仕訳明細取得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2016-10-24T03:57:44Z</dcterms:modified>
</cp:coreProperties>
</file>